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MOBI0002\Documents\Medical\Plastikkirurgi\Operationslisten\Version History\v0.5 (unreleased)\"/>
    </mc:Choice>
  </mc:AlternateContent>
  <xr:revisionPtr revIDLastSave="0" documentId="13_ncr:1_{0CAC595D-17A7-409D-80DD-A76E4F75A975}" xr6:coauthVersionLast="40" xr6:coauthVersionMax="40" xr10:uidLastSave="{00000000-0000-0000-0000-000000000000}"/>
  <bookViews>
    <workbookView xWindow="0" yWindow="0" windowWidth="21943" windowHeight="8074" tabRatio="575" xr2:uid="{00000000-000D-0000-FFFF-FFFF00000000}"/>
  </bookViews>
  <sheets>
    <sheet name="Operationer" sheetId="1" r:id="rId1"/>
    <sheet name="På" sheetId="7" r:id="rId2"/>
    <sheet name="Over" sheetId="9" r:id="rId3"/>
    <sheet name="Væsentligt Over" sheetId="8" r:id="rId4"/>
    <sheet name="Oversigt" sheetId="10" r:id="rId5"/>
    <sheet name="Introduktion" sheetId="11" r:id="rId6"/>
    <sheet name="Om Operationslisten" sheetId="5" r:id="rId7"/>
    <sheet name="SKS_Data" sheetId="3" state="hidden" r:id="rId8"/>
  </sheets>
  <externalReferences>
    <externalReference r:id="rId9"/>
  </externalReferences>
  <definedNames>
    <definedName name="o_niveau">Over!$A$7:$A$35</definedName>
    <definedName name="p_niveau">På!$A$7:$A$23</definedName>
    <definedName name="_xlnm.Print_Area" localSheetId="6">'Om Operationslisten'!$A$1:$H$34</definedName>
    <definedName name="vo_niveau">'Væsentligt Over'!$A$7:$A$34</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2" i="1" l="1"/>
  <c r="O2" i="1"/>
  <c r="P2" i="1"/>
  <c r="Q2" i="1"/>
  <c r="I2" i="1" l="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D3" i="8" l="1"/>
  <c r="D2" i="8"/>
  <c r="D3" i="9"/>
  <c r="D2" i="9"/>
  <c r="B3" i="9"/>
  <c r="B2" i="9"/>
  <c r="B3" i="8"/>
  <c r="B2" i="8"/>
  <c r="D14" i="7" l="1"/>
  <c r="C14" i="7"/>
  <c r="E8" i="8" l="1"/>
  <c r="E9" i="8"/>
  <c r="E10" i="8"/>
  <c r="E11" i="8"/>
  <c r="E12" i="8"/>
  <c r="E13" i="8"/>
  <c r="E14" i="8"/>
  <c r="E15" i="8"/>
  <c r="E16" i="8"/>
  <c r="E17" i="8"/>
  <c r="E18" i="8"/>
  <c r="E19" i="8"/>
  <c r="E20" i="8"/>
  <c r="E21" i="8"/>
  <c r="E22" i="8"/>
  <c r="E23" i="8"/>
  <c r="E24" i="8"/>
  <c r="E25" i="8"/>
  <c r="E26" i="8"/>
  <c r="E27" i="8"/>
  <c r="E28" i="8"/>
  <c r="E29" i="8"/>
  <c r="E30" i="8"/>
  <c r="E31" i="8"/>
  <c r="E32" i="8"/>
  <c r="E33" i="8"/>
  <c r="E34" i="8"/>
  <c r="E35"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E7" i="8"/>
  <c r="D7" i="8"/>
  <c r="C7" i="8"/>
  <c r="C36"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8"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E7" i="9"/>
  <c r="E37" i="9" s="1"/>
  <c r="D7" i="10" s="1"/>
  <c r="D7" i="9"/>
  <c r="C7" i="9"/>
  <c r="E9" i="7"/>
  <c r="E10" i="7"/>
  <c r="E11" i="7"/>
  <c r="E12" i="7"/>
  <c r="E14" i="7"/>
  <c r="E15" i="7"/>
  <c r="E16" i="7"/>
  <c r="E17" i="7"/>
  <c r="E18" i="7"/>
  <c r="E19" i="7"/>
  <c r="E20" i="7"/>
  <c r="E21" i="7"/>
  <c r="E22" i="7"/>
  <c r="E23" i="7"/>
  <c r="E24" i="7"/>
  <c r="D9" i="7"/>
  <c r="D10" i="7"/>
  <c r="D11" i="7"/>
  <c r="D12" i="7"/>
  <c r="D15" i="7"/>
  <c r="D16" i="7"/>
  <c r="D17" i="7"/>
  <c r="D18" i="7"/>
  <c r="D19" i="7"/>
  <c r="D20" i="7"/>
  <c r="D21" i="7"/>
  <c r="D22" i="7"/>
  <c r="D23" i="7"/>
  <c r="D24" i="7"/>
  <c r="C9" i="7"/>
  <c r="C10" i="7"/>
  <c r="C11" i="7"/>
  <c r="C12" i="7"/>
  <c r="C15" i="7"/>
  <c r="C16" i="7"/>
  <c r="C17" i="7"/>
  <c r="C18" i="7"/>
  <c r="C19" i="7"/>
  <c r="C20" i="7"/>
  <c r="C21" i="7"/>
  <c r="C22" i="7"/>
  <c r="C23" i="7"/>
  <c r="C24" i="7"/>
  <c r="E8" i="7"/>
  <c r="D8" i="7"/>
  <c r="C8" i="7"/>
  <c r="E7" i="7"/>
  <c r="D7" i="7"/>
  <c r="C7" i="7"/>
  <c r="D13" i="7" l="1"/>
  <c r="D25" i="7" s="1"/>
  <c r="C6" i="10" s="1"/>
  <c r="E13" i="7"/>
  <c r="E25" i="7" s="1"/>
  <c r="D6" i="10" s="1"/>
  <c r="C13" i="7"/>
  <c r="C25" i="7" s="1"/>
  <c r="B6" i="10" s="1"/>
  <c r="D37" i="9"/>
  <c r="C7" i="10" s="1"/>
  <c r="C37" i="9"/>
  <c r="B7" i="10" s="1"/>
  <c r="E36" i="8"/>
  <c r="D8" i="10" s="1"/>
  <c r="D36" i="8"/>
  <c r="C8" i="10" s="1"/>
  <c r="C36" i="8"/>
  <c r="B8" i="10" s="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A2" i="1"/>
  <c r="N3" i="1" l="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O946" i="1" l="1"/>
  <c r="Q946" i="1"/>
  <c r="P946" i="1"/>
  <c r="O890" i="1"/>
  <c r="P890" i="1"/>
  <c r="Q890" i="1"/>
  <c r="Q818" i="1"/>
  <c r="O818" i="1"/>
  <c r="P818" i="1"/>
  <c r="O754" i="1"/>
  <c r="P754" i="1"/>
  <c r="Q754" i="1"/>
  <c r="O706" i="1"/>
  <c r="P706" i="1"/>
  <c r="Q706" i="1"/>
  <c r="O682" i="1"/>
  <c r="Q682" i="1"/>
  <c r="P682" i="1"/>
  <c r="O634" i="1"/>
  <c r="Q634" i="1"/>
  <c r="P634" i="1"/>
  <c r="O626" i="1"/>
  <c r="Q626" i="1"/>
  <c r="P626" i="1"/>
  <c r="O618" i="1"/>
  <c r="Q618" i="1"/>
  <c r="P618" i="1"/>
  <c r="O610" i="1"/>
  <c r="Q610" i="1"/>
  <c r="P610" i="1"/>
  <c r="O602" i="1"/>
  <c r="Q602" i="1"/>
  <c r="P602" i="1"/>
  <c r="O594" i="1"/>
  <c r="Q594" i="1"/>
  <c r="P594" i="1"/>
  <c r="O954" i="1"/>
  <c r="Q954" i="1"/>
  <c r="P954" i="1"/>
  <c r="O882" i="1"/>
  <c r="P882" i="1"/>
  <c r="Q882" i="1"/>
  <c r="Q810" i="1"/>
  <c r="O810" i="1"/>
  <c r="P810" i="1"/>
  <c r="O698" i="1"/>
  <c r="P698" i="1"/>
  <c r="Q698" i="1"/>
  <c r="Q985" i="1"/>
  <c r="O985" i="1"/>
  <c r="P985" i="1"/>
  <c r="O881" i="1"/>
  <c r="P881" i="1"/>
  <c r="Q881" i="1"/>
  <c r="O785" i="1"/>
  <c r="Q785" i="1"/>
  <c r="P785" i="1"/>
  <c r="O713" i="1"/>
  <c r="Q713" i="1"/>
  <c r="P713" i="1"/>
  <c r="O625" i="1"/>
  <c r="P625" i="1"/>
  <c r="Q625" i="1"/>
  <c r="O970" i="1"/>
  <c r="Q970" i="1"/>
  <c r="P970" i="1"/>
  <c r="O898" i="1"/>
  <c r="P898" i="1"/>
  <c r="Q898" i="1"/>
  <c r="O834" i="1"/>
  <c r="P834" i="1"/>
  <c r="Q834" i="1"/>
  <c r="P778" i="1"/>
  <c r="Q778" i="1"/>
  <c r="O778" i="1"/>
  <c r="O714" i="1"/>
  <c r="P714" i="1"/>
  <c r="Q714" i="1"/>
  <c r="O650" i="1"/>
  <c r="Q650" i="1"/>
  <c r="P650" i="1"/>
  <c r="O945" i="1"/>
  <c r="P945" i="1"/>
  <c r="Q945" i="1"/>
  <c r="P905" i="1"/>
  <c r="O905" i="1"/>
  <c r="Q905" i="1"/>
  <c r="O849" i="1"/>
  <c r="P849" i="1"/>
  <c r="Q849" i="1"/>
  <c r="O809" i="1"/>
  <c r="Q809" i="1"/>
  <c r="P809" i="1"/>
  <c r="O761" i="1"/>
  <c r="Q761" i="1"/>
  <c r="P761" i="1"/>
  <c r="O705" i="1"/>
  <c r="Q705" i="1"/>
  <c r="P705" i="1"/>
  <c r="P657" i="1"/>
  <c r="O657" i="1"/>
  <c r="Q657" i="1"/>
  <c r="O601" i="1"/>
  <c r="P601" i="1"/>
  <c r="Q601" i="1"/>
  <c r="O976" i="1"/>
  <c r="P976" i="1"/>
  <c r="Q976" i="1"/>
  <c r="O968" i="1"/>
  <c r="P968" i="1"/>
  <c r="Q968" i="1"/>
  <c r="O960" i="1"/>
  <c r="P960" i="1"/>
  <c r="Q960" i="1"/>
  <c r="O952" i="1"/>
  <c r="P952" i="1"/>
  <c r="Q952" i="1"/>
  <c r="O944" i="1"/>
  <c r="P944" i="1"/>
  <c r="Q944" i="1"/>
  <c r="O936" i="1"/>
  <c r="P936" i="1"/>
  <c r="Q936" i="1"/>
  <c r="O928" i="1"/>
  <c r="P928" i="1"/>
  <c r="Q928" i="1"/>
  <c r="O920" i="1"/>
  <c r="P920" i="1"/>
  <c r="Q920" i="1"/>
  <c r="O912" i="1"/>
  <c r="P912" i="1"/>
  <c r="Q912" i="1"/>
  <c r="O904" i="1"/>
  <c r="P904" i="1"/>
  <c r="Q904" i="1"/>
  <c r="O896" i="1"/>
  <c r="P896" i="1"/>
  <c r="Q896" i="1"/>
  <c r="O888" i="1"/>
  <c r="P888" i="1"/>
  <c r="Q888" i="1"/>
  <c r="O880" i="1"/>
  <c r="P880" i="1"/>
  <c r="Q880" i="1"/>
  <c r="O872" i="1"/>
  <c r="P872" i="1"/>
  <c r="Q872" i="1"/>
  <c r="O864" i="1"/>
  <c r="P864" i="1"/>
  <c r="Q864" i="1"/>
  <c r="O856" i="1"/>
  <c r="P856" i="1"/>
  <c r="Q856" i="1"/>
  <c r="O848" i="1"/>
  <c r="P848" i="1"/>
  <c r="Q848" i="1"/>
  <c r="O840" i="1"/>
  <c r="P840" i="1"/>
  <c r="Q840" i="1"/>
  <c r="O832" i="1"/>
  <c r="P832" i="1"/>
  <c r="Q832" i="1"/>
  <c r="O824" i="1"/>
  <c r="P824" i="1"/>
  <c r="Q824" i="1"/>
  <c r="P816" i="1"/>
  <c r="O816" i="1"/>
  <c r="Q816" i="1"/>
  <c r="P808" i="1"/>
  <c r="O808" i="1"/>
  <c r="Q808" i="1"/>
  <c r="P800" i="1"/>
  <c r="O800" i="1"/>
  <c r="Q800" i="1"/>
  <c r="P792" i="1"/>
  <c r="O792" i="1"/>
  <c r="Q792" i="1"/>
  <c r="P784" i="1"/>
  <c r="O784" i="1"/>
  <c r="Q784" i="1"/>
  <c r="P776" i="1"/>
  <c r="O776" i="1"/>
  <c r="Q776" i="1"/>
  <c r="P768" i="1"/>
  <c r="O768" i="1"/>
  <c r="Q768" i="1"/>
  <c r="P760" i="1"/>
  <c r="O760" i="1"/>
  <c r="Q760" i="1"/>
  <c r="P752" i="1"/>
  <c r="O752" i="1"/>
  <c r="Q752" i="1"/>
  <c r="P744" i="1"/>
  <c r="O744" i="1"/>
  <c r="Q744" i="1"/>
  <c r="P736" i="1"/>
  <c r="O736" i="1"/>
  <c r="Q736" i="1"/>
  <c r="P728" i="1"/>
  <c r="O728" i="1"/>
  <c r="Q728" i="1"/>
  <c r="P720" i="1"/>
  <c r="O720" i="1"/>
  <c r="Q720" i="1"/>
  <c r="P712" i="1"/>
  <c r="O712" i="1"/>
  <c r="Q712" i="1"/>
  <c r="P704" i="1"/>
  <c r="O704" i="1"/>
  <c r="Q704" i="1"/>
  <c r="P696" i="1"/>
  <c r="O696" i="1"/>
  <c r="Q696" i="1"/>
  <c r="O688" i="1"/>
  <c r="P688" i="1"/>
  <c r="Q688" i="1"/>
  <c r="O680" i="1"/>
  <c r="Q680" i="1"/>
  <c r="P680" i="1"/>
  <c r="O672" i="1"/>
  <c r="Q672" i="1"/>
  <c r="P672" i="1"/>
  <c r="O664" i="1"/>
  <c r="Q664" i="1"/>
  <c r="P664" i="1"/>
  <c r="O656" i="1"/>
  <c r="Q656" i="1"/>
  <c r="P656" i="1"/>
  <c r="O648" i="1"/>
  <c r="Q648" i="1"/>
  <c r="P648" i="1"/>
  <c r="O640" i="1"/>
  <c r="Q640" i="1"/>
  <c r="P640" i="1"/>
  <c r="O632" i="1"/>
  <c r="Q632" i="1"/>
  <c r="P632" i="1"/>
  <c r="O624" i="1"/>
  <c r="Q624" i="1"/>
  <c r="P624" i="1"/>
  <c r="O616" i="1"/>
  <c r="Q616" i="1"/>
  <c r="P616" i="1"/>
  <c r="O608" i="1"/>
  <c r="Q608" i="1"/>
  <c r="P608" i="1"/>
  <c r="O600" i="1"/>
  <c r="Q600" i="1"/>
  <c r="P600" i="1"/>
  <c r="O592" i="1"/>
  <c r="Q592" i="1"/>
  <c r="P592" i="1"/>
  <c r="O986" i="1"/>
  <c r="P986" i="1"/>
  <c r="Q986" i="1"/>
  <c r="O922" i="1"/>
  <c r="P922" i="1"/>
  <c r="Q922" i="1"/>
  <c r="O858" i="1"/>
  <c r="P858" i="1"/>
  <c r="Q858" i="1"/>
  <c r="Q802" i="1"/>
  <c r="O802" i="1"/>
  <c r="P802" i="1"/>
  <c r="O738" i="1"/>
  <c r="P738" i="1"/>
  <c r="Q738" i="1"/>
  <c r="O666" i="1"/>
  <c r="Q666" i="1"/>
  <c r="P666" i="1"/>
  <c r="P977" i="1"/>
  <c r="O977" i="1"/>
  <c r="Q977" i="1"/>
  <c r="O929" i="1"/>
  <c r="P929" i="1"/>
  <c r="Q929" i="1"/>
  <c r="O873" i="1"/>
  <c r="P873" i="1"/>
  <c r="Q873" i="1"/>
  <c r="O833" i="1"/>
  <c r="P833" i="1"/>
  <c r="Q833" i="1"/>
  <c r="O777" i="1"/>
  <c r="Q777" i="1"/>
  <c r="P777" i="1"/>
  <c r="O721" i="1"/>
  <c r="Q721" i="1"/>
  <c r="P721" i="1"/>
  <c r="O665" i="1"/>
  <c r="P665" i="1"/>
  <c r="Q665" i="1"/>
  <c r="O617" i="1"/>
  <c r="P617" i="1"/>
  <c r="Q617" i="1"/>
  <c r="Q992" i="1"/>
  <c r="O992" i="1"/>
  <c r="P992" i="1"/>
  <c r="O983" i="1"/>
  <c r="P983" i="1"/>
  <c r="Q983" i="1"/>
  <c r="P959" i="1"/>
  <c r="O959" i="1"/>
  <c r="Q959" i="1"/>
  <c r="P951" i="1"/>
  <c r="O951" i="1"/>
  <c r="Q951" i="1"/>
  <c r="P943" i="1"/>
  <c r="O943" i="1"/>
  <c r="Q943" i="1"/>
  <c r="P935" i="1"/>
  <c r="O935" i="1"/>
  <c r="Q935" i="1"/>
  <c r="P927" i="1"/>
  <c r="Q927" i="1"/>
  <c r="O927" i="1"/>
  <c r="P919" i="1"/>
  <c r="Q919" i="1"/>
  <c r="O919" i="1"/>
  <c r="P911" i="1"/>
  <c r="Q911" i="1"/>
  <c r="O911" i="1"/>
  <c r="P903" i="1"/>
  <c r="Q903" i="1"/>
  <c r="O903" i="1"/>
  <c r="P895" i="1"/>
  <c r="Q895" i="1"/>
  <c r="O895" i="1"/>
  <c r="P887" i="1"/>
  <c r="Q887" i="1"/>
  <c r="O887" i="1"/>
  <c r="P879" i="1"/>
  <c r="Q879" i="1"/>
  <c r="O879" i="1"/>
  <c r="P871" i="1"/>
  <c r="Q871" i="1"/>
  <c r="O871" i="1"/>
  <c r="P863" i="1"/>
  <c r="Q863" i="1"/>
  <c r="O863" i="1"/>
  <c r="P855" i="1"/>
  <c r="Q855" i="1"/>
  <c r="O855" i="1"/>
  <c r="P847" i="1"/>
  <c r="Q847" i="1"/>
  <c r="O847" i="1"/>
  <c r="P839" i="1"/>
  <c r="Q839" i="1"/>
  <c r="O839" i="1"/>
  <c r="P831" i="1"/>
  <c r="Q831" i="1"/>
  <c r="O831" i="1"/>
  <c r="P823" i="1"/>
  <c r="Q823" i="1"/>
  <c r="O823" i="1"/>
  <c r="O815" i="1"/>
  <c r="P815" i="1"/>
  <c r="Q815" i="1"/>
  <c r="O807" i="1"/>
  <c r="P807" i="1"/>
  <c r="Q807" i="1"/>
  <c r="O799" i="1"/>
  <c r="P799" i="1"/>
  <c r="Q799" i="1"/>
  <c r="O791" i="1"/>
  <c r="P791" i="1"/>
  <c r="Q791" i="1"/>
  <c r="O783" i="1"/>
  <c r="P783" i="1"/>
  <c r="Q783" i="1"/>
  <c r="O775" i="1"/>
  <c r="Q775" i="1"/>
  <c r="P775" i="1"/>
  <c r="O767" i="1"/>
  <c r="P767" i="1"/>
  <c r="Q767" i="1"/>
  <c r="O759" i="1"/>
  <c r="P759" i="1"/>
  <c r="Q759" i="1"/>
  <c r="O751" i="1"/>
  <c r="P751" i="1"/>
  <c r="Q751" i="1"/>
  <c r="O743" i="1"/>
  <c r="P743" i="1"/>
  <c r="Q743" i="1"/>
  <c r="O735" i="1"/>
  <c r="P735" i="1"/>
  <c r="Q735" i="1"/>
  <c r="O727" i="1"/>
  <c r="P727" i="1"/>
  <c r="Q727" i="1"/>
  <c r="O719" i="1"/>
  <c r="P719" i="1"/>
  <c r="Q719" i="1"/>
  <c r="O711" i="1"/>
  <c r="P711" i="1"/>
  <c r="Q711" i="1"/>
  <c r="O703" i="1"/>
  <c r="P703" i="1"/>
  <c r="Q703" i="1"/>
  <c r="O695" i="1"/>
  <c r="P695" i="1"/>
  <c r="Q695" i="1"/>
  <c r="P687" i="1"/>
  <c r="O687" i="1"/>
  <c r="Q687" i="1"/>
  <c r="P679" i="1"/>
  <c r="Q679" i="1"/>
  <c r="O679" i="1"/>
  <c r="P671" i="1"/>
  <c r="O671" i="1"/>
  <c r="Q671" i="1"/>
  <c r="P663" i="1"/>
  <c r="Q663" i="1"/>
  <c r="O663" i="1"/>
  <c r="P655" i="1"/>
  <c r="O655" i="1"/>
  <c r="Q655" i="1"/>
  <c r="P647" i="1"/>
  <c r="Q647" i="1"/>
  <c r="O647" i="1"/>
  <c r="P639" i="1"/>
  <c r="O639" i="1"/>
  <c r="Q639" i="1"/>
  <c r="P631" i="1"/>
  <c r="Q631" i="1"/>
  <c r="O631" i="1"/>
  <c r="P623" i="1"/>
  <c r="O623" i="1"/>
  <c r="Q623" i="1"/>
  <c r="P615" i="1"/>
  <c r="Q615" i="1"/>
  <c r="O615" i="1"/>
  <c r="P607" i="1"/>
  <c r="O607" i="1"/>
  <c r="Q607" i="1"/>
  <c r="P599" i="1"/>
  <c r="O599" i="1"/>
  <c r="Q599" i="1"/>
  <c r="P591" i="1"/>
  <c r="O591" i="1"/>
  <c r="Q591" i="1"/>
  <c r="O978" i="1"/>
  <c r="Q978" i="1"/>
  <c r="P978" i="1"/>
  <c r="O914" i="1"/>
  <c r="P914" i="1"/>
  <c r="Q914" i="1"/>
  <c r="O850" i="1"/>
  <c r="P850" i="1"/>
  <c r="Q850" i="1"/>
  <c r="Q786" i="1"/>
  <c r="O786" i="1"/>
  <c r="P786" i="1"/>
  <c r="O746" i="1"/>
  <c r="P746" i="1"/>
  <c r="Q746" i="1"/>
  <c r="O674" i="1"/>
  <c r="Q674" i="1"/>
  <c r="P674" i="1"/>
  <c r="Q993" i="1"/>
  <c r="O993" i="1"/>
  <c r="P993" i="1"/>
  <c r="O937" i="1"/>
  <c r="P937" i="1"/>
  <c r="Q937" i="1"/>
  <c r="O889" i="1"/>
  <c r="P889" i="1"/>
  <c r="Q889" i="1"/>
  <c r="O825" i="1"/>
  <c r="P825" i="1"/>
  <c r="Q825" i="1"/>
  <c r="O769" i="1"/>
  <c r="Q769" i="1"/>
  <c r="P769" i="1"/>
  <c r="O729" i="1"/>
  <c r="Q729" i="1"/>
  <c r="P729" i="1"/>
  <c r="P673" i="1"/>
  <c r="Q673" i="1"/>
  <c r="O673" i="1"/>
  <c r="O609" i="1"/>
  <c r="P609" i="1"/>
  <c r="Q609" i="1"/>
  <c r="Q984" i="1"/>
  <c r="O984" i="1"/>
  <c r="P984" i="1"/>
  <c r="P975" i="1"/>
  <c r="O975" i="1"/>
  <c r="Q975" i="1"/>
  <c r="O990" i="1"/>
  <c r="P990" i="1"/>
  <c r="Q990" i="1"/>
  <c r="O974" i="1"/>
  <c r="P974" i="1"/>
  <c r="Q974" i="1"/>
  <c r="O958" i="1"/>
  <c r="P958" i="1"/>
  <c r="Q958" i="1"/>
  <c r="O942" i="1"/>
  <c r="P942" i="1"/>
  <c r="Q942" i="1"/>
  <c r="O926" i="1"/>
  <c r="P926" i="1"/>
  <c r="Q926" i="1"/>
  <c r="O910" i="1"/>
  <c r="P910" i="1"/>
  <c r="Q910" i="1"/>
  <c r="O894" i="1"/>
  <c r="P894" i="1"/>
  <c r="Q894" i="1"/>
  <c r="O886" i="1"/>
  <c r="P886" i="1"/>
  <c r="Q886" i="1"/>
  <c r="O878" i="1"/>
  <c r="P878" i="1"/>
  <c r="Q878" i="1"/>
  <c r="O870" i="1"/>
  <c r="P870" i="1"/>
  <c r="Q870" i="1"/>
  <c r="O862" i="1"/>
  <c r="P862" i="1"/>
  <c r="Q862" i="1"/>
  <c r="O854" i="1"/>
  <c r="P854" i="1"/>
  <c r="Q854" i="1"/>
  <c r="O846" i="1"/>
  <c r="P846" i="1"/>
  <c r="Q846" i="1"/>
  <c r="O838" i="1"/>
  <c r="P838" i="1"/>
  <c r="Q838" i="1"/>
  <c r="O830" i="1"/>
  <c r="P830" i="1"/>
  <c r="Q830" i="1"/>
  <c r="P822" i="1"/>
  <c r="O822" i="1"/>
  <c r="Q822" i="1"/>
  <c r="P814" i="1"/>
  <c r="O814" i="1"/>
  <c r="Q814" i="1"/>
  <c r="P806" i="1"/>
  <c r="O806" i="1"/>
  <c r="Q806" i="1"/>
  <c r="P798" i="1"/>
  <c r="O798" i="1"/>
  <c r="Q798" i="1"/>
  <c r="P790" i="1"/>
  <c r="O790" i="1"/>
  <c r="Q790" i="1"/>
  <c r="P782" i="1"/>
  <c r="O782" i="1"/>
  <c r="Q782" i="1"/>
  <c r="P774" i="1"/>
  <c r="O774" i="1"/>
  <c r="Q774" i="1"/>
  <c r="P766" i="1"/>
  <c r="O766" i="1"/>
  <c r="Q766" i="1"/>
  <c r="P758" i="1"/>
  <c r="O758" i="1"/>
  <c r="Q758" i="1"/>
  <c r="P750" i="1"/>
  <c r="O750" i="1"/>
  <c r="Q750" i="1"/>
  <c r="P742" i="1"/>
  <c r="O742" i="1"/>
  <c r="Q742" i="1"/>
  <c r="P734" i="1"/>
  <c r="O734" i="1"/>
  <c r="Q734" i="1"/>
  <c r="P726" i="1"/>
  <c r="O726" i="1"/>
  <c r="Q726" i="1"/>
  <c r="P718" i="1"/>
  <c r="O718" i="1"/>
  <c r="Q718" i="1"/>
  <c r="P710" i="1"/>
  <c r="O710" i="1"/>
  <c r="Q710" i="1"/>
  <c r="P702" i="1"/>
  <c r="O702" i="1"/>
  <c r="Q702" i="1"/>
  <c r="P694" i="1"/>
  <c r="O694" i="1"/>
  <c r="Q694" i="1"/>
  <c r="O686" i="1"/>
  <c r="P686" i="1"/>
  <c r="Q686" i="1"/>
  <c r="O678" i="1"/>
  <c r="P678" i="1"/>
  <c r="Q678" i="1"/>
  <c r="O670" i="1"/>
  <c r="P670" i="1"/>
  <c r="Q670" i="1"/>
  <c r="O662" i="1"/>
  <c r="Q662" i="1"/>
  <c r="P662" i="1"/>
  <c r="O654" i="1"/>
  <c r="Q654" i="1"/>
  <c r="P654" i="1"/>
  <c r="O646" i="1"/>
  <c r="Q646" i="1"/>
  <c r="P646" i="1"/>
  <c r="O638" i="1"/>
  <c r="Q638" i="1"/>
  <c r="P638" i="1"/>
  <c r="O630" i="1"/>
  <c r="P630" i="1"/>
  <c r="Q630" i="1"/>
  <c r="O622" i="1"/>
  <c r="P622" i="1"/>
  <c r="Q622" i="1"/>
  <c r="O614" i="1"/>
  <c r="P614" i="1"/>
  <c r="Q614" i="1"/>
  <c r="O606" i="1"/>
  <c r="P606" i="1"/>
  <c r="Q606" i="1"/>
  <c r="O598" i="1"/>
  <c r="P598" i="1"/>
  <c r="Q598" i="1"/>
  <c r="O590" i="1"/>
  <c r="P590" i="1"/>
  <c r="Q590" i="1"/>
  <c r="O994" i="1"/>
  <c r="P994" i="1"/>
  <c r="Q994" i="1"/>
  <c r="O930" i="1"/>
  <c r="P930" i="1"/>
  <c r="Q930" i="1"/>
  <c r="O874" i="1"/>
  <c r="P874" i="1"/>
  <c r="Q874" i="1"/>
  <c r="O826" i="1"/>
  <c r="P826" i="1"/>
  <c r="Q826" i="1"/>
  <c r="O762" i="1"/>
  <c r="P762" i="1"/>
  <c r="Q762" i="1"/>
  <c r="O690" i="1"/>
  <c r="Q690" i="1"/>
  <c r="P690" i="1"/>
  <c r="O953" i="1"/>
  <c r="P953" i="1"/>
  <c r="Q953" i="1"/>
  <c r="O913" i="1"/>
  <c r="P913" i="1"/>
  <c r="Q913" i="1"/>
  <c r="O857" i="1"/>
  <c r="P857" i="1"/>
  <c r="Q857" i="1"/>
  <c r="O801" i="1"/>
  <c r="Q801" i="1"/>
  <c r="P801" i="1"/>
  <c r="O745" i="1"/>
  <c r="Q745" i="1"/>
  <c r="P745" i="1"/>
  <c r="O689" i="1"/>
  <c r="P689" i="1"/>
  <c r="Q689" i="1"/>
  <c r="P649" i="1"/>
  <c r="O649" i="1"/>
  <c r="Q649" i="1"/>
  <c r="O991" i="1"/>
  <c r="P991" i="1"/>
  <c r="Q991" i="1"/>
  <c r="P967" i="1"/>
  <c r="O967" i="1"/>
  <c r="Q967" i="1"/>
  <c r="Q998" i="1"/>
  <c r="O998" i="1"/>
  <c r="P998" i="1"/>
  <c r="O982" i="1"/>
  <c r="Q982" i="1"/>
  <c r="P982" i="1"/>
  <c r="O966" i="1"/>
  <c r="Q966" i="1"/>
  <c r="P966" i="1"/>
  <c r="O950" i="1"/>
  <c r="P950" i="1"/>
  <c r="Q950" i="1"/>
  <c r="O934" i="1"/>
  <c r="P934" i="1"/>
  <c r="Q934" i="1"/>
  <c r="O918" i="1"/>
  <c r="P918" i="1"/>
  <c r="Q918" i="1"/>
  <c r="O902" i="1"/>
  <c r="Q902" i="1"/>
  <c r="P902" i="1"/>
  <c r="O997" i="1"/>
  <c r="P997" i="1"/>
  <c r="Q997" i="1"/>
  <c r="P989" i="1"/>
  <c r="O989" i="1"/>
  <c r="Q989" i="1"/>
  <c r="P981" i="1"/>
  <c r="O981" i="1"/>
  <c r="Q981" i="1"/>
  <c r="P973" i="1"/>
  <c r="Q973" i="1"/>
  <c r="O973" i="1"/>
  <c r="P965" i="1"/>
  <c r="Q965" i="1"/>
  <c r="O965" i="1"/>
  <c r="P957" i="1"/>
  <c r="Q957" i="1"/>
  <c r="O957" i="1"/>
  <c r="P949" i="1"/>
  <c r="Q949" i="1"/>
  <c r="O949" i="1"/>
  <c r="P941" i="1"/>
  <c r="Q941" i="1"/>
  <c r="O941" i="1"/>
  <c r="P933" i="1"/>
  <c r="Q933" i="1"/>
  <c r="O933" i="1"/>
  <c r="O925" i="1"/>
  <c r="P925" i="1"/>
  <c r="Q925" i="1"/>
  <c r="O917" i="1"/>
  <c r="P917" i="1"/>
  <c r="Q917" i="1"/>
  <c r="O909" i="1"/>
  <c r="P909" i="1"/>
  <c r="Q909" i="1"/>
  <c r="O901" i="1"/>
  <c r="P901" i="1"/>
  <c r="Q901" i="1"/>
  <c r="O893" i="1"/>
  <c r="P893" i="1"/>
  <c r="Q893" i="1"/>
  <c r="O885" i="1"/>
  <c r="P885" i="1"/>
  <c r="Q885" i="1"/>
  <c r="O877" i="1"/>
  <c r="P877" i="1"/>
  <c r="Q877" i="1"/>
  <c r="O869" i="1"/>
  <c r="P869" i="1"/>
  <c r="Q869" i="1"/>
  <c r="O861" i="1"/>
  <c r="P861" i="1"/>
  <c r="Q861" i="1"/>
  <c r="O853" i="1"/>
  <c r="P853" i="1"/>
  <c r="Q853" i="1"/>
  <c r="O845" i="1"/>
  <c r="P845" i="1"/>
  <c r="Q845" i="1"/>
  <c r="O837" i="1"/>
  <c r="P837" i="1"/>
  <c r="Q837" i="1"/>
  <c r="O829" i="1"/>
  <c r="P829" i="1"/>
  <c r="Q829" i="1"/>
  <c r="Q821" i="1"/>
  <c r="O821" i="1"/>
  <c r="P821" i="1"/>
  <c r="Q813" i="1"/>
  <c r="P813" i="1"/>
  <c r="O813" i="1"/>
  <c r="Q805" i="1"/>
  <c r="P805" i="1"/>
  <c r="O805" i="1"/>
  <c r="Q797" i="1"/>
  <c r="P797" i="1"/>
  <c r="O797" i="1"/>
  <c r="Q789" i="1"/>
  <c r="P789" i="1"/>
  <c r="O789" i="1"/>
  <c r="Q781" i="1"/>
  <c r="P781" i="1"/>
  <c r="O781" i="1"/>
  <c r="Q773" i="1"/>
  <c r="O773" i="1"/>
  <c r="P773" i="1"/>
  <c r="Q765" i="1"/>
  <c r="O765" i="1"/>
  <c r="P765" i="1"/>
  <c r="Q757" i="1"/>
  <c r="O757" i="1"/>
  <c r="P757" i="1"/>
  <c r="Q749" i="1"/>
  <c r="O749" i="1"/>
  <c r="P749" i="1"/>
  <c r="Q741" i="1"/>
  <c r="O741" i="1"/>
  <c r="P741" i="1"/>
  <c r="Q733" i="1"/>
  <c r="O733" i="1"/>
  <c r="P733" i="1"/>
  <c r="Q725" i="1"/>
  <c r="O725" i="1"/>
  <c r="P725" i="1"/>
  <c r="Q717" i="1"/>
  <c r="O717" i="1"/>
  <c r="P717" i="1"/>
  <c r="Q709" i="1"/>
  <c r="O709" i="1"/>
  <c r="P709" i="1"/>
  <c r="Q701" i="1"/>
  <c r="O701" i="1"/>
  <c r="P701" i="1"/>
  <c r="Q693" i="1"/>
  <c r="O693" i="1"/>
  <c r="P693" i="1"/>
  <c r="P685" i="1"/>
  <c r="Q685" i="1"/>
  <c r="O685" i="1"/>
  <c r="P677" i="1"/>
  <c r="Q677" i="1"/>
  <c r="O677" i="1"/>
  <c r="P669" i="1"/>
  <c r="O669" i="1"/>
  <c r="Q669" i="1"/>
  <c r="P661" i="1"/>
  <c r="O661" i="1"/>
  <c r="Q661" i="1"/>
  <c r="P653" i="1"/>
  <c r="O653" i="1"/>
  <c r="Q653" i="1"/>
  <c r="P645" i="1"/>
  <c r="O645" i="1"/>
  <c r="Q645" i="1"/>
  <c r="P637" i="1"/>
  <c r="O637" i="1"/>
  <c r="Q637" i="1"/>
  <c r="P629" i="1"/>
  <c r="Q629" i="1"/>
  <c r="O629" i="1"/>
  <c r="P621" i="1"/>
  <c r="O621" i="1"/>
  <c r="Q621" i="1"/>
  <c r="P613" i="1"/>
  <c r="O613" i="1"/>
  <c r="Q613" i="1"/>
  <c r="P605" i="1"/>
  <c r="O605" i="1"/>
  <c r="Q605" i="1"/>
  <c r="P597" i="1"/>
  <c r="Q597" i="1"/>
  <c r="O597" i="1"/>
  <c r="P589" i="1"/>
  <c r="O589" i="1"/>
  <c r="Q589" i="1"/>
  <c r="O962" i="1"/>
  <c r="Q962" i="1"/>
  <c r="P962" i="1"/>
  <c r="O906" i="1"/>
  <c r="P906" i="1"/>
  <c r="Q906" i="1"/>
  <c r="O842" i="1"/>
  <c r="P842" i="1"/>
  <c r="Q842" i="1"/>
  <c r="O770" i="1"/>
  <c r="P770" i="1"/>
  <c r="Q770" i="1"/>
  <c r="O722" i="1"/>
  <c r="P722" i="1"/>
  <c r="Q722" i="1"/>
  <c r="O658" i="1"/>
  <c r="Q658" i="1"/>
  <c r="P658" i="1"/>
  <c r="O961" i="1"/>
  <c r="P961" i="1"/>
  <c r="Q961" i="1"/>
  <c r="O897" i="1"/>
  <c r="P897" i="1"/>
  <c r="Q897" i="1"/>
  <c r="O841" i="1"/>
  <c r="P841" i="1"/>
  <c r="Q841" i="1"/>
  <c r="O793" i="1"/>
  <c r="Q793" i="1"/>
  <c r="P793" i="1"/>
  <c r="O737" i="1"/>
  <c r="Q737" i="1"/>
  <c r="P737" i="1"/>
  <c r="O681" i="1"/>
  <c r="Q681" i="1"/>
  <c r="P681" i="1"/>
  <c r="P633" i="1"/>
  <c r="O633" i="1"/>
  <c r="Q633" i="1"/>
  <c r="O593" i="1"/>
  <c r="P593" i="1"/>
  <c r="Q593" i="1"/>
  <c r="Q1000" i="1"/>
  <c r="P1000" i="1"/>
  <c r="O1000" i="1"/>
  <c r="P996" i="1"/>
  <c r="Q996" i="1"/>
  <c r="O996" i="1"/>
  <c r="Q972" i="1"/>
  <c r="P972" i="1"/>
  <c r="O972" i="1"/>
  <c r="Q956" i="1"/>
  <c r="O956" i="1"/>
  <c r="P956" i="1"/>
  <c r="Q940" i="1"/>
  <c r="O940" i="1"/>
  <c r="P940" i="1"/>
  <c r="Q924" i="1"/>
  <c r="O924" i="1"/>
  <c r="P924" i="1"/>
  <c r="Q908" i="1"/>
  <c r="O908" i="1"/>
  <c r="P908" i="1"/>
  <c r="Q892" i="1"/>
  <c r="O892" i="1"/>
  <c r="P892" i="1"/>
  <c r="Q876" i="1"/>
  <c r="O876" i="1"/>
  <c r="P876" i="1"/>
  <c r="Q868" i="1"/>
  <c r="O868" i="1"/>
  <c r="P868" i="1"/>
  <c r="Q860" i="1"/>
  <c r="O860" i="1"/>
  <c r="P860" i="1"/>
  <c r="Q852" i="1"/>
  <c r="O852" i="1"/>
  <c r="P852" i="1"/>
  <c r="Q844" i="1"/>
  <c r="O844" i="1"/>
  <c r="P844" i="1"/>
  <c r="Q836" i="1"/>
  <c r="O836" i="1"/>
  <c r="P836" i="1"/>
  <c r="Q828" i="1"/>
  <c r="O828" i="1"/>
  <c r="P828" i="1"/>
  <c r="P820" i="1"/>
  <c r="O820" i="1"/>
  <c r="Q820" i="1"/>
  <c r="P812" i="1"/>
  <c r="O812" i="1"/>
  <c r="Q812" i="1"/>
  <c r="P804" i="1"/>
  <c r="O804" i="1"/>
  <c r="Q804" i="1"/>
  <c r="P796" i="1"/>
  <c r="O796" i="1"/>
  <c r="Q796" i="1"/>
  <c r="P788" i="1"/>
  <c r="O788" i="1"/>
  <c r="Q788" i="1"/>
  <c r="P780" i="1"/>
  <c r="O780" i="1"/>
  <c r="Q780" i="1"/>
  <c r="P772" i="1"/>
  <c r="Q772" i="1"/>
  <c r="O772" i="1"/>
  <c r="P764" i="1"/>
  <c r="Q764" i="1"/>
  <c r="O764" i="1"/>
  <c r="P756" i="1"/>
  <c r="Q756" i="1"/>
  <c r="O756" i="1"/>
  <c r="P748" i="1"/>
  <c r="Q748" i="1"/>
  <c r="O748" i="1"/>
  <c r="P740" i="1"/>
  <c r="Q740" i="1"/>
  <c r="O740" i="1"/>
  <c r="P732" i="1"/>
  <c r="Q732" i="1"/>
  <c r="O732" i="1"/>
  <c r="P724" i="1"/>
  <c r="Q724" i="1"/>
  <c r="O724" i="1"/>
  <c r="P716" i="1"/>
  <c r="Q716" i="1"/>
  <c r="O716" i="1"/>
  <c r="P708" i="1"/>
  <c r="Q708" i="1"/>
  <c r="O708" i="1"/>
  <c r="P700" i="1"/>
  <c r="Q700" i="1"/>
  <c r="O700" i="1"/>
  <c r="P692" i="1"/>
  <c r="Q692" i="1"/>
  <c r="O692" i="1"/>
  <c r="Q684" i="1"/>
  <c r="P684" i="1"/>
  <c r="O684" i="1"/>
  <c r="Q676" i="1"/>
  <c r="P676" i="1"/>
  <c r="O676" i="1"/>
  <c r="Q668" i="1"/>
  <c r="O668" i="1"/>
  <c r="P668" i="1"/>
  <c r="Q660" i="1"/>
  <c r="O660" i="1"/>
  <c r="P660" i="1"/>
  <c r="Q652" i="1"/>
  <c r="O652" i="1"/>
  <c r="P652" i="1"/>
  <c r="Q644" i="1"/>
  <c r="O644" i="1"/>
  <c r="P644" i="1"/>
  <c r="Q636" i="1"/>
  <c r="O636" i="1"/>
  <c r="P636" i="1"/>
  <c r="Q628" i="1"/>
  <c r="O628" i="1"/>
  <c r="P628" i="1"/>
  <c r="Q620" i="1"/>
  <c r="O620" i="1"/>
  <c r="P620" i="1"/>
  <c r="Q612" i="1"/>
  <c r="O612" i="1"/>
  <c r="P612" i="1"/>
  <c r="Q604" i="1"/>
  <c r="O604" i="1"/>
  <c r="P604" i="1"/>
  <c r="Q596" i="1"/>
  <c r="O596" i="1"/>
  <c r="P596" i="1"/>
  <c r="Q588" i="1"/>
  <c r="O588" i="1"/>
  <c r="P588" i="1"/>
  <c r="O938" i="1"/>
  <c r="Q938" i="1"/>
  <c r="P938" i="1"/>
  <c r="O866" i="1"/>
  <c r="P866" i="1"/>
  <c r="Q866" i="1"/>
  <c r="Q794" i="1"/>
  <c r="O794" i="1"/>
  <c r="P794" i="1"/>
  <c r="O730" i="1"/>
  <c r="P730" i="1"/>
  <c r="Q730" i="1"/>
  <c r="O642" i="1"/>
  <c r="Q642" i="1"/>
  <c r="P642" i="1"/>
  <c r="O969" i="1"/>
  <c r="P969" i="1"/>
  <c r="Q969" i="1"/>
  <c r="O921" i="1"/>
  <c r="P921" i="1"/>
  <c r="Q921" i="1"/>
  <c r="O865" i="1"/>
  <c r="P865" i="1"/>
  <c r="Q865" i="1"/>
  <c r="O817" i="1"/>
  <c r="Q817" i="1"/>
  <c r="P817" i="1"/>
  <c r="O753" i="1"/>
  <c r="Q753" i="1"/>
  <c r="P753" i="1"/>
  <c r="O697" i="1"/>
  <c r="Q697" i="1"/>
  <c r="P697" i="1"/>
  <c r="P641" i="1"/>
  <c r="O641" i="1"/>
  <c r="Q641" i="1"/>
  <c r="O999" i="1"/>
  <c r="P999" i="1"/>
  <c r="Q999" i="1"/>
  <c r="P988" i="1"/>
  <c r="Q988" i="1"/>
  <c r="O988" i="1"/>
  <c r="Q980" i="1"/>
  <c r="O980" i="1"/>
  <c r="P980" i="1"/>
  <c r="Q964" i="1"/>
  <c r="O964" i="1"/>
  <c r="P964" i="1"/>
  <c r="Q948" i="1"/>
  <c r="O948" i="1"/>
  <c r="P948" i="1"/>
  <c r="Q932" i="1"/>
  <c r="O932" i="1"/>
  <c r="P932" i="1"/>
  <c r="Q916" i="1"/>
  <c r="P916" i="1"/>
  <c r="O916" i="1"/>
  <c r="Q900" i="1"/>
  <c r="O900" i="1"/>
  <c r="P900" i="1"/>
  <c r="Q884" i="1"/>
  <c r="O884" i="1"/>
  <c r="P884" i="1"/>
  <c r="Q995" i="1"/>
  <c r="O995" i="1"/>
  <c r="P995" i="1"/>
  <c r="O987" i="1"/>
  <c r="P987" i="1"/>
  <c r="Q987" i="1"/>
  <c r="O979" i="1"/>
  <c r="P979" i="1"/>
  <c r="Q979" i="1"/>
  <c r="O971" i="1"/>
  <c r="P971" i="1"/>
  <c r="Q971" i="1"/>
  <c r="O963" i="1"/>
  <c r="P963" i="1"/>
  <c r="Q963" i="1"/>
  <c r="O955" i="1"/>
  <c r="P955" i="1"/>
  <c r="Q955" i="1"/>
  <c r="O947" i="1"/>
  <c r="P947" i="1"/>
  <c r="Q947" i="1"/>
  <c r="O939" i="1"/>
  <c r="P939" i="1"/>
  <c r="Q939" i="1"/>
  <c r="O931" i="1"/>
  <c r="P931" i="1"/>
  <c r="Q931" i="1"/>
  <c r="O923" i="1"/>
  <c r="P923" i="1"/>
  <c r="Q923" i="1"/>
  <c r="O915" i="1"/>
  <c r="P915" i="1"/>
  <c r="Q915" i="1"/>
  <c r="O907" i="1"/>
  <c r="P907" i="1"/>
  <c r="Q907" i="1"/>
  <c r="O899" i="1"/>
  <c r="P899" i="1"/>
  <c r="Q899" i="1"/>
  <c r="O891" i="1"/>
  <c r="P891" i="1"/>
  <c r="Q891" i="1"/>
  <c r="O883" i="1"/>
  <c r="P883" i="1"/>
  <c r="Q883" i="1"/>
  <c r="O875" i="1"/>
  <c r="P875" i="1"/>
  <c r="Q875" i="1"/>
  <c r="O867" i="1"/>
  <c r="P867" i="1"/>
  <c r="Q867" i="1"/>
  <c r="O859" i="1"/>
  <c r="P859" i="1"/>
  <c r="Q859" i="1"/>
  <c r="O851" i="1"/>
  <c r="P851" i="1"/>
  <c r="Q851" i="1"/>
  <c r="O843" i="1"/>
  <c r="P843" i="1"/>
  <c r="Q843" i="1"/>
  <c r="O835" i="1"/>
  <c r="P835" i="1"/>
  <c r="Q835" i="1"/>
  <c r="O827" i="1"/>
  <c r="P827" i="1"/>
  <c r="Q827" i="1"/>
  <c r="O819" i="1"/>
  <c r="Q819" i="1"/>
  <c r="P819" i="1"/>
  <c r="O811" i="1"/>
  <c r="Q811" i="1"/>
  <c r="P811" i="1"/>
  <c r="O803" i="1"/>
  <c r="Q803" i="1"/>
  <c r="P803" i="1"/>
  <c r="O795" i="1"/>
  <c r="Q795" i="1"/>
  <c r="P795" i="1"/>
  <c r="O787" i="1"/>
  <c r="Q787" i="1"/>
  <c r="P787" i="1"/>
  <c r="O779" i="1"/>
  <c r="Q779" i="1"/>
  <c r="P779" i="1"/>
  <c r="O771" i="1"/>
  <c r="Q771" i="1"/>
  <c r="P771" i="1"/>
  <c r="O763" i="1"/>
  <c r="Q763" i="1"/>
  <c r="P763" i="1"/>
  <c r="O755" i="1"/>
  <c r="Q755" i="1"/>
  <c r="P755" i="1"/>
  <c r="O747" i="1"/>
  <c r="Q747" i="1"/>
  <c r="P747" i="1"/>
  <c r="O739" i="1"/>
  <c r="Q739" i="1"/>
  <c r="P739" i="1"/>
  <c r="O731" i="1"/>
  <c r="Q731" i="1"/>
  <c r="P731" i="1"/>
  <c r="O723" i="1"/>
  <c r="Q723" i="1"/>
  <c r="P723" i="1"/>
  <c r="O715" i="1"/>
  <c r="Q715" i="1"/>
  <c r="P715" i="1"/>
  <c r="O707" i="1"/>
  <c r="Q707" i="1"/>
  <c r="P707" i="1"/>
  <c r="O699" i="1"/>
  <c r="Q699" i="1"/>
  <c r="P699" i="1"/>
  <c r="O691" i="1"/>
  <c r="Q691" i="1"/>
  <c r="P691" i="1"/>
  <c r="Q683" i="1"/>
  <c r="O683" i="1"/>
  <c r="P683" i="1"/>
  <c r="P675" i="1"/>
  <c r="Q675" i="1"/>
  <c r="O675" i="1"/>
  <c r="P667" i="1"/>
  <c r="O667" i="1"/>
  <c r="Q667" i="1"/>
  <c r="P659" i="1"/>
  <c r="Q659" i="1"/>
  <c r="O659" i="1"/>
  <c r="P651" i="1"/>
  <c r="Q651" i="1"/>
  <c r="O651" i="1"/>
  <c r="P643" i="1"/>
  <c r="Q643" i="1"/>
  <c r="O643" i="1"/>
  <c r="P635" i="1"/>
  <c r="Q635" i="1"/>
  <c r="O635" i="1"/>
  <c r="P627" i="1"/>
  <c r="Q627" i="1"/>
  <c r="O627" i="1"/>
  <c r="P619" i="1"/>
  <c r="Q619" i="1"/>
  <c r="O619" i="1"/>
  <c r="P611" i="1"/>
  <c r="Q611" i="1"/>
  <c r="O611" i="1"/>
  <c r="P603" i="1"/>
  <c r="Q603" i="1"/>
  <c r="O603" i="1"/>
  <c r="P595" i="1"/>
  <c r="Q595" i="1"/>
  <c r="O595" i="1"/>
  <c r="P587" i="1"/>
  <c r="Q587" i="1"/>
  <c r="O587" i="1"/>
  <c r="P3" i="1"/>
  <c r="P4" i="1" s="1"/>
  <c r="P5" i="1" s="1"/>
  <c r="P6" i="1" s="1"/>
  <c r="P7" i="1" s="1"/>
  <c r="P8" i="1" s="1"/>
  <c r="P9" i="1" s="1"/>
  <c r="P10" i="1" s="1"/>
  <c r="P11" i="1" s="1"/>
  <c r="P12" i="1" s="1"/>
  <c r="P13" i="1" s="1"/>
  <c r="P14" i="1" s="1"/>
  <c r="P15" i="1" s="1"/>
  <c r="P16" i="1" s="1"/>
  <c r="P17" i="1" s="1"/>
  <c r="P18" i="1" s="1"/>
  <c r="P19" i="1" s="1"/>
  <c r="P20" i="1" s="1"/>
  <c r="P21" i="1" s="1"/>
  <c r="P22" i="1" s="1"/>
  <c r="P23" i="1" s="1"/>
  <c r="P24" i="1" s="1"/>
  <c r="P25" i="1" s="1"/>
  <c r="P26" i="1" s="1"/>
  <c r="P27" i="1" s="1"/>
  <c r="P28" i="1" s="1"/>
  <c r="P29" i="1" s="1"/>
  <c r="P30" i="1" s="1"/>
  <c r="P31" i="1" s="1"/>
  <c r="P32" i="1" s="1"/>
  <c r="P33" i="1" s="1"/>
  <c r="P34" i="1" s="1"/>
  <c r="P35" i="1" s="1"/>
  <c r="P36" i="1" s="1"/>
  <c r="P37" i="1" s="1"/>
  <c r="P38" i="1" s="1"/>
  <c r="P39" i="1" s="1"/>
  <c r="P40" i="1" s="1"/>
  <c r="P41" i="1" s="1"/>
  <c r="P42" i="1" s="1"/>
  <c r="P43" i="1" s="1"/>
  <c r="P44" i="1" s="1"/>
  <c r="P45" i="1" s="1"/>
  <c r="P46" i="1" s="1"/>
  <c r="P47" i="1" s="1"/>
  <c r="P48" i="1" s="1"/>
  <c r="P49" i="1" s="1"/>
  <c r="P50" i="1" s="1"/>
  <c r="P51" i="1" s="1"/>
  <c r="P52" i="1" s="1"/>
  <c r="P53" i="1" s="1"/>
  <c r="P54" i="1" s="1"/>
  <c r="P55" i="1" s="1"/>
  <c r="P56" i="1" s="1"/>
  <c r="P57" i="1" s="1"/>
  <c r="P58" i="1" s="1"/>
  <c r="P59" i="1" s="1"/>
  <c r="P60" i="1" s="1"/>
  <c r="P61" i="1" s="1"/>
  <c r="P62" i="1" s="1"/>
  <c r="P63" i="1" s="1"/>
  <c r="P64" i="1" s="1"/>
  <c r="P65" i="1" s="1"/>
  <c r="P66" i="1" s="1"/>
  <c r="P67" i="1" s="1"/>
  <c r="P68" i="1" s="1"/>
  <c r="P69" i="1" s="1"/>
  <c r="P70" i="1" s="1"/>
  <c r="P71" i="1" s="1"/>
  <c r="P72" i="1" s="1"/>
  <c r="P73" i="1" s="1"/>
  <c r="P74" i="1" s="1"/>
  <c r="P75" i="1" s="1"/>
  <c r="P76" i="1" s="1"/>
  <c r="P77" i="1" s="1"/>
  <c r="P78" i="1" s="1"/>
  <c r="P79" i="1" s="1"/>
  <c r="P80" i="1" s="1"/>
  <c r="P81" i="1" s="1"/>
  <c r="P82" i="1" s="1"/>
  <c r="P83" i="1" s="1"/>
  <c r="P84" i="1" s="1"/>
  <c r="P85" i="1" s="1"/>
  <c r="P86" i="1" s="1"/>
  <c r="P87" i="1" s="1"/>
  <c r="P88" i="1" s="1"/>
  <c r="P89" i="1" s="1"/>
  <c r="P90" i="1" s="1"/>
  <c r="P91" i="1" s="1"/>
  <c r="P92" i="1" s="1"/>
  <c r="P93" i="1" s="1"/>
  <c r="P94" i="1" s="1"/>
  <c r="P95" i="1" s="1"/>
  <c r="P96" i="1" s="1"/>
  <c r="P97" i="1" s="1"/>
  <c r="P98" i="1" s="1"/>
  <c r="P99" i="1" s="1"/>
  <c r="P100" i="1" s="1"/>
  <c r="P101" i="1" s="1"/>
  <c r="P102" i="1" s="1"/>
  <c r="P103" i="1" s="1"/>
  <c r="P104" i="1" s="1"/>
  <c r="P105" i="1" s="1"/>
  <c r="P106" i="1" s="1"/>
  <c r="P107" i="1" s="1"/>
  <c r="P108" i="1" s="1"/>
  <c r="P109" i="1" s="1"/>
  <c r="P110" i="1" s="1"/>
  <c r="P111" i="1" s="1"/>
  <c r="P112" i="1" s="1"/>
  <c r="P113" i="1" s="1"/>
  <c r="P114" i="1" s="1"/>
  <c r="P115" i="1" s="1"/>
  <c r="P116" i="1" s="1"/>
  <c r="P117" i="1" s="1"/>
  <c r="P118" i="1" s="1"/>
  <c r="P119" i="1" s="1"/>
  <c r="P120" i="1" s="1"/>
  <c r="P121" i="1" s="1"/>
  <c r="P122" i="1" s="1"/>
  <c r="P123" i="1" s="1"/>
  <c r="P124" i="1" s="1"/>
  <c r="P125" i="1" s="1"/>
  <c r="P126" i="1" s="1"/>
  <c r="P127" i="1" s="1"/>
  <c r="P128" i="1" s="1"/>
  <c r="P129" i="1" s="1"/>
  <c r="P130" i="1" s="1"/>
  <c r="P131" i="1" s="1"/>
  <c r="P132" i="1" s="1"/>
  <c r="P133" i="1" s="1"/>
  <c r="P134" i="1" s="1"/>
  <c r="P135" i="1" s="1"/>
  <c r="P136" i="1" s="1"/>
  <c r="P137" i="1" s="1"/>
  <c r="P138" i="1" s="1"/>
  <c r="P139" i="1" s="1"/>
  <c r="P140" i="1" s="1"/>
  <c r="P141" i="1" s="1"/>
  <c r="P142" i="1" s="1"/>
  <c r="P143" i="1" s="1"/>
  <c r="P144" i="1" s="1"/>
  <c r="P145" i="1" s="1"/>
  <c r="P146" i="1" s="1"/>
  <c r="P147" i="1" s="1"/>
  <c r="P148" i="1" s="1"/>
  <c r="P149" i="1" s="1"/>
  <c r="P150" i="1" s="1"/>
  <c r="P151" i="1" s="1"/>
  <c r="P152" i="1" s="1"/>
  <c r="P153" i="1" s="1"/>
  <c r="P154" i="1" s="1"/>
  <c r="P155" i="1" s="1"/>
  <c r="P156" i="1" s="1"/>
  <c r="P157" i="1" s="1"/>
  <c r="P158" i="1" s="1"/>
  <c r="P159" i="1" s="1"/>
  <c r="P160" i="1" s="1"/>
  <c r="P161" i="1" s="1"/>
  <c r="P162" i="1" s="1"/>
  <c r="P163" i="1" s="1"/>
  <c r="P164" i="1" s="1"/>
  <c r="P165" i="1" s="1"/>
  <c r="P166" i="1" s="1"/>
  <c r="P167" i="1" s="1"/>
  <c r="P168" i="1" s="1"/>
  <c r="P169" i="1" s="1"/>
  <c r="P170" i="1" s="1"/>
  <c r="P171" i="1" s="1"/>
  <c r="P172" i="1" s="1"/>
  <c r="P173" i="1" s="1"/>
  <c r="P174" i="1" s="1"/>
  <c r="P175" i="1" s="1"/>
  <c r="P176" i="1" s="1"/>
  <c r="P177" i="1" s="1"/>
  <c r="P178" i="1" s="1"/>
  <c r="P179" i="1" s="1"/>
  <c r="P180" i="1" s="1"/>
  <c r="P181" i="1" s="1"/>
  <c r="P182" i="1" s="1"/>
  <c r="P183" i="1" s="1"/>
  <c r="P184" i="1" s="1"/>
  <c r="P185" i="1" s="1"/>
  <c r="P186" i="1" s="1"/>
  <c r="P187" i="1" s="1"/>
  <c r="P188" i="1" s="1"/>
  <c r="P189" i="1" s="1"/>
  <c r="P190" i="1" s="1"/>
  <c r="P191" i="1" s="1"/>
  <c r="P192" i="1" s="1"/>
  <c r="P193" i="1" s="1"/>
  <c r="P194" i="1" s="1"/>
  <c r="P195" i="1" s="1"/>
  <c r="P196" i="1" s="1"/>
  <c r="P197" i="1" s="1"/>
  <c r="P198" i="1" s="1"/>
  <c r="P199" i="1" s="1"/>
  <c r="P200" i="1" s="1"/>
  <c r="P201" i="1" s="1"/>
  <c r="P202" i="1" s="1"/>
  <c r="P203" i="1" s="1"/>
  <c r="P204" i="1" s="1"/>
  <c r="P205" i="1" s="1"/>
  <c r="P206" i="1" s="1"/>
  <c r="P207" i="1" s="1"/>
  <c r="P208" i="1" s="1"/>
  <c r="P209" i="1" s="1"/>
  <c r="P210" i="1" s="1"/>
  <c r="P211" i="1" s="1"/>
  <c r="P212" i="1" s="1"/>
  <c r="P213" i="1" s="1"/>
  <c r="P214" i="1" s="1"/>
  <c r="P215" i="1" s="1"/>
  <c r="P216" i="1" s="1"/>
  <c r="P217" i="1" s="1"/>
  <c r="P218" i="1" s="1"/>
  <c r="P219" i="1" s="1"/>
  <c r="P220" i="1" s="1"/>
  <c r="P221" i="1" s="1"/>
  <c r="P222" i="1" s="1"/>
  <c r="P223" i="1" s="1"/>
  <c r="P224" i="1" s="1"/>
  <c r="P225" i="1" s="1"/>
  <c r="P226" i="1" s="1"/>
  <c r="P227" i="1" s="1"/>
  <c r="P228" i="1" s="1"/>
  <c r="P229" i="1" s="1"/>
  <c r="P230" i="1" s="1"/>
  <c r="P231" i="1" s="1"/>
  <c r="P232" i="1" s="1"/>
  <c r="P233" i="1" s="1"/>
  <c r="P234" i="1" s="1"/>
  <c r="P235" i="1" s="1"/>
  <c r="P236" i="1" s="1"/>
  <c r="P237" i="1" s="1"/>
  <c r="P238" i="1" s="1"/>
  <c r="P239" i="1" s="1"/>
  <c r="P240" i="1" s="1"/>
  <c r="P241" i="1" s="1"/>
  <c r="P242" i="1" s="1"/>
  <c r="P243" i="1" s="1"/>
  <c r="P244" i="1" s="1"/>
  <c r="P245" i="1" s="1"/>
  <c r="P246" i="1" s="1"/>
  <c r="P247" i="1" s="1"/>
  <c r="P248" i="1" s="1"/>
  <c r="P249" i="1" s="1"/>
  <c r="P250" i="1" s="1"/>
  <c r="P251" i="1" s="1"/>
  <c r="P252" i="1" s="1"/>
  <c r="P253" i="1" s="1"/>
  <c r="P254" i="1" s="1"/>
  <c r="P255" i="1" s="1"/>
  <c r="P256" i="1" s="1"/>
  <c r="P257" i="1" s="1"/>
  <c r="P258" i="1" s="1"/>
  <c r="P259" i="1" s="1"/>
  <c r="P260" i="1" s="1"/>
  <c r="P261" i="1" s="1"/>
  <c r="P262" i="1" s="1"/>
  <c r="P263" i="1" s="1"/>
  <c r="P264" i="1" s="1"/>
  <c r="P265" i="1" s="1"/>
  <c r="P266" i="1" s="1"/>
  <c r="P267" i="1" s="1"/>
  <c r="P268" i="1" s="1"/>
  <c r="P269" i="1" s="1"/>
  <c r="P270" i="1" s="1"/>
  <c r="P271" i="1" s="1"/>
  <c r="P272" i="1" s="1"/>
  <c r="P273" i="1" s="1"/>
  <c r="P274" i="1" s="1"/>
  <c r="P275" i="1" s="1"/>
  <c r="P276" i="1" s="1"/>
  <c r="P277" i="1" s="1"/>
  <c r="P278" i="1" s="1"/>
  <c r="P279" i="1" s="1"/>
  <c r="P280" i="1" s="1"/>
  <c r="P281" i="1" s="1"/>
  <c r="P282" i="1" s="1"/>
  <c r="P283" i="1" s="1"/>
  <c r="P284" i="1" s="1"/>
  <c r="P285" i="1" s="1"/>
  <c r="P286" i="1" s="1"/>
  <c r="P287" i="1" s="1"/>
  <c r="P288" i="1" s="1"/>
  <c r="P289" i="1" s="1"/>
  <c r="P290" i="1" s="1"/>
  <c r="P291" i="1" s="1"/>
  <c r="P292" i="1" s="1"/>
  <c r="P293" i="1" s="1"/>
  <c r="P294" i="1" s="1"/>
  <c r="P295" i="1" s="1"/>
  <c r="P296" i="1" s="1"/>
  <c r="P297" i="1" s="1"/>
  <c r="P298" i="1" s="1"/>
  <c r="P299" i="1" s="1"/>
  <c r="P300" i="1" s="1"/>
  <c r="P301" i="1" s="1"/>
  <c r="P302" i="1" s="1"/>
  <c r="P303" i="1" s="1"/>
  <c r="P304" i="1" s="1"/>
  <c r="P305" i="1" s="1"/>
  <c r="P306" i="1" s="1"/>
  <c r="P307" i="1" s="1"/>
  <c r="P308" i="1" s="1"/>
  <c r="P309" i="1" s="1"/>
  <c r="P310" i="1" s="1"/>
  <c r="P311" i="1" s="1"/>
  <c r="P312" i="1" s="1"/>
  <c r="P313" i="1" s="1"/>
  <c r="P314" i="1" s="1"/>
  <c r="P315" i="1" s="1"/>
  <c r="P316" i="1" s="1"/>
  <c r="P317" i="1" s="1"/>
  <c r="P318" i="1" s="1"/>
  <c r="P319" i="1" s="1"/>
  <c r="P320" i="1" s="1"/>
  <c r="P321" i="1" s="1"/>
  <c r="P322" i="1" s="1"/>
  <c r="P323" i="1" s="1"/>
  <c r="P324" i="1" s="1"/>
  <c r="P325" i="1" s="1"/>
  <c r="P326" i="1" s="1"/>
  <c r="P327" i="1" s="1"/>
  <c r="P328" i="1" s="1"/>
  <c r="P329" i="1" s="1"/>
  <c r="P330" i="1" s="1"/>
  <c r="P331" i="1" s="1"/>
  <c r="P332" i="1" s="1"/>
  <c r="P333" i="1" s="1"/>
  <c r="P334" i="1" s="1"/>
  <c r="P335" i="1" s="1"/>
  <c r="P336" i="1" s="1"/>
  <c r="P337" i="1" s="1"/>
  <c r="P338" i="1" s="1"/>
  <c r="P339" i="1" s="1"/>
  <c r="P340" i="1" s="1"/>
  <c r="P341" i="1" s="1"/>
  <c r="P342" i="1" s="1"/>
  <c r="P343" i="1" s="1"/>
  <c r="P344" i="1" s="1"/>
  <c r="P345" i="1" s="1"/>
  <c r="P346" i="1" s="1"/>
  <c r="P347" i="1" s="1"/>
  <c r="P348" i="1" s="1"/>
  <c r="P349" i="1" s="1"/>
  <c r="P350" i="1" s="1"/>
  <c r="P351" i="1" s="1"/>
  <c r="P352" i="1" s="1"/>
  <c r="P353" i="1" s="1"/>
  <c r="P354" i="1" s="1"/>
  <c r="P355" i="1" s="1"/>
  <c r="P356" i="1" s="1"/>
  <c r="P357" i="1" s="1"/>
  <c r="P358" i="1" s="1"/>
  <c r="P359" i="1" s="1"/>
  <c r="P360" i="1" s="1"/>
  <c r="P361" i="1" s="1"/>
  <c r="P362" i="1" s="1"/>
  <c r="P363" i="1" s="1"/>
  <c r="P364" i="1" s="1"/>
  <c r="P365" i="1" s="1"/>
  <c r="P366" i="1" s="1"/>
  <c r="P367" i="1" s="1"/>
  <c r="P368" i="1" s="1"/>
  <c r="P369" i="1" s="1"/>
  <c r="P370" i="1" s="1"/>
  <c r="P371" i="1" s="1"/>
  <c r="P372" i="1" s="1"/>
  <c r="P373" i="1" s="1"/>
  <c r="P374" i="1" s="1"/>
  <c r="P375" i="1" s="1"/>
  <c r="P376" i="1" s="1"/>
  <c r="P377" i="1" s="1"/>
  <c r="P378" i="1" s="1"/>
  <c r="P379" i="1" s="1"/>
  <c r="P380" i="1" s="1"/>
  <c r="P381" i="1" s="1"/>
  <c r="P382" i="1" s="1"/>
  <c r="P383" i="1" s="1"/>
  <c r="P384" i="1" s="1"/>
  <c r="P385" i="1" s="1"/>
  <c r="P386" i="1" s="1"/>
  <c r="P387" i="1" s="1"/>
  <c r="P388" i="1" s="1"/>
  <c r="P389" i="1" s="1"/>
  <c r="P390" i="1" s="1"/>
  <c r="P391" i="1" s="1"/>
  <c r="P392" i="1" s="1"/>
  <c r="P393" i="1" s="1"/>
  <c r="P394" i="1" s="1"/>
  <c r="P395" i="1" s="1"/>
  <c r="P396" i="1" s="1"/>
  <c r="P397" i="1" s="1"/>
  <c r="P398" i="1" s="1"/>
  <c r="P399" i="1" s="1"/>
  <c r="P400" i="1" s="1"/>
  <c r="P401" i="1" s="1"/>
  <c r="P402" i="1" s="1"/>
  <c r="P403" i="1" s="1"/>
  <c r="P404" i="1" s="1"/>
  <c r="P405" i="1" s="1"/>
  <c r="P406" i="1" s="1"/>
  <c r="P407" i="1" s="1"/>
  <c r="P408" i="1" s="1"/>
  <c r="P409" i="1" s="1"/>
  <c r="P410" i="1" s="1"/>
  <c r="P411" i="1" s="1"/>
  <c r="P412" i="1" s="1"/>
  <c r="P413" i="1" s="1"/>
  <c r="P414" i="1" s="1"/>
  <c r="P415" i="1" s="1"/>
  <c r="P416" i="1" s="1"/>
  <c r="P417" i="1" s="1"/>
  <c r="P418" i="1" s="1"/>
  <c r="P419" i="1" s="1"/>
  <c r="P420" i="1" s="1"/>
  <c r="P421" i="1" s="1"/>
  <c r="P422" i="1" s="1"/>
  <c r="P423" i="1" s="1"/>
  <c r="P424" i="1" s="1"/>
  <c r="P425" i="1" s="1"/>
  <c r="P426" i="1" s="1"/>
  <c r="P427" i="1" s="1"/>
  <c r="P428" i="1" s="1"/>
  <c r="P429" i="1" s="1"/>
  <c r="P430" i="1" s="1"/>
  <c r="P431" i="1" s="1"/>
  <c r="P432" i="1" s="1"/>
  <c r="P433" i="1" s="1"/>
  <c r="P434" i="1" s="1"/>
  <c r="P435" i="1" s="1"/>
  <c r="P436" i="1" s="1"/>
  <c r="P437" i="1" s="1"/>
  <c r="P438" i="1" s="1"/>
  <c r="P439" i="1" s="1"/>
  <c r="P440" i="1" s="1"/>
  <c r="P441" i="1" s="1"/>
  <c r="P442" i="1" s="1"/>
  <c r="P443" i="1" s="1"/>
  <c r="P444" i="1" s="1"/>
  <c r="P445" i="1" s="1"/>
  <c r="P446" i="1" s="1"/>
  <c r="P447" i="1" s="1"/>
  <c r="P448" i="1" s="1"/>
  <c r="P449" i="1" s="1"/>
  <c r="P450" i="1" s="1"/>
  <c r="P451" i="1" s="1"/>
  <c r="P452" i="1" s="1"/>
  <c r="P453" i="1" s="1"/>
  <c r="P454" i="1" s="1"/>
  <c r="P455" i="1" s="1"/>
  <c r="P456" i="1" s="1"/>
  <c r="P457" i="1" s="1"/>
  <c r="P458" i="1" s="1"/>
  <c r="P459" i="1" s="1"/>
  <c r="P460" i="1" s="1"/>
  <c r="P461" i="1" s="1"/>
  <c r="P462" i="1" s="1"/>
  <c r="P463" i="1" s="1"/>
  <c r="P464" i="1" s="1"/>
  <c r="P465" i="1" s="1"/>
  <c r="P466" i="1" s="1"/>
  <c r="P467" i="1" s="1"/>
  <c r="P468" i="1" s="1"/>
  <c r="P469" i="1" s="1"/>
  <c r="P470" i="1" s="1"/>
  <c r="P471" i="1" s="1"/>
  <c r="P472" i="1" s="1"/>
  <c r="P473" i="1" s="1"/>
  <c r="P474" i="1" s="1"/>
  <c r="P475" i="1" s="1"/>
  <c r="P476" i="1" s="1"/>
  <c r="P477" i="1" s="1"/>
  <c r="P478" i="1" s="1"/>
  <c r="P479" i="1" s="1"/>
  <c r="P480" i="1" s="1"/>
  <c r="P481" i="1" s="1"/>
  <c r="P482" i="1" s="1"/>
  <c r="P483" i="1" s="1"/>
  <c r="P484" i="1" s="1"/>
  <c r="P485" i="1" s="1"/>
  <c r="P486" i="1" s="1"/>
  <c r="P487" i="1" s="1"/>
  <c r="P488" i="1" s="1"/>
  <c r="P489" i="1" s="1"/>
  <c r="P490" i="1" s="1"/>
  <c r="P491" i="1" s="1"/>
  <c r="P492" i="1" s="1"/>
  <c r="P493" i="1" s="1"/>
  <c r="P494" i="1" s="1"/>
  <c r="P495" i="1" s="1"/>
  <c r="P496" i="1" s="1"/>
  <c r="P497" i="1" s="1"/>
  <c r="P498" i="1" s="1"/>
  <c r="P499" i="1" s="1"/>
  <c r="P500" i="1" s="1"/>
  <c r="P501" i="1" s="1"/>
  <c r="P502" i="1" s="1"/>
  <c r="P503" i="1" s="1"/>
  <c r="P504" i="1" s="1"/>
  <c r="P505" i="1" s="1"/>
  <c r="P506" i="1" s="1"/>
  <c r="P507" i="1" s="1"/>
  <c r="P508" i="1" s="1"/>
  <c r="P509" i="1" s="1"/>
  <c r="P510" i="1" s="1"/>
  <c r="P511" i="1" s="1"/>
  <c r="P512" i="1" s="1"/>
  <c r="P513" i="1" s="1"/>
  <c r="P514" i="1" s="1"/>
  <c r="P515" i="1" s="1"/>
  <c r="P516" i="1" s="1"/>
  <c r="P517" i="1" s="1"/>
  <c r="P518" i="1" s="1"/>
  <c r="P519" i="1" s="1"/>
  <c r="P520" i="1" s="1"/>
  <c r="P521" i="1" s="1"/>
  <c r="P522" i="1" s="1"/>
  <c r="P523" i="1" s="1"/>
  <c r="P524" i="1" s="1"/>
  <c r="P525" i="1" s="1"/>
  <c r="P526" i="1" s="1"/>
  <c r="P527" i="1" s="1"/>
  <c r="P528" i="1" s="1"/>
  <c r="P529" i="1" s="1"/>
  <c r="P530" i="1" s="1"/>
  <c r="P531" i="1" s="1"/>
  <c r="P532" i="1" s="1"/>
  <c r="P533" i="1" s="1"/>
  <c r="P534" i="1" s="1"/>
  <c r="P535" i="1" s="1"/>
  <c r="P536" i="1" s="1"/>
  <c r="P537" i="1" s="1"/>
  <c r="P538" i="1" s="1"/>
  <c r="P539" i="1" s="1"/>
  <c r="P540" i="1" s="1"/>
  <c r="P541" i="1" s="1"/>
  <c r="P542" i="1" s="1"/>
  <c r="P543" i="1" s="1"/>
  <c r="P544" i="1" s="1"/>
  <c r="P545" i="1" s="1"/>
  <c r="P546" i="1" s="1"/>
  <c r="P547" i="1" s="1"/>
  <c r="P548" i="1" s="1"/>
  <c r="P549" i="1" s="1"/>
  <c r="P550" i="1" s="1"/>
  <c r="P551" i="1" s="1"/>
  <c r="P552" i="1" s="1"/>
  <c r="P553" i="1" s="1"/>
  <c r="P554" i="1" s="1"/>
  <c r="P555" i="1" s="1"/>
  <c r="P556" i="1" s="1"/>
  <c r="P557" i="1" s="1"/>
  <c r="P558" i="1" s="1"/>
  <c r="P559" i="1" s="1"/>
  <c r="P560" i="1" s="1"/>
  <c r="P561" i="1" s="1"/>
  <c r="P562" i="1" s="1"/>
  <c r="P563" i="1" s="1"/>
  <c r="P564" i="1" s="1"/>
  <c r="P565" i="1" s="1"/>
  <c r="P566" i="1" s="1"/>
  <c r="P567" i="1" s="1"/>
  <c r="P568" i="1" s="1"/>
  <c r="P569" i="1" s="1"/>
  <c r="P570" i="1" s="1"/>
  <c r="P571" i="1" s="1"/>
  <c r="P572" i="1" s="1"/>
  <c r="P573" i="1" s="1"/>
  <c r="P574" i="1" s="1"/>
  <c r="P575" i="1" s="1"/>
  <c r="P576" i="1" s="1"/>
  <c r="P577" i="1" s="1"/>
  <c r="P578" i="1" s="1"/>
  <c r="P579" i="1" s="1"/>
  <c r="P580" i="1" s="1"/>
  <c r="P581" i="1" s="1"/>
  <c r="P582" i="1" s="1"/>
  <c r="P583" i="1" s="1"/>
  <c r="P584" i="1" s="1"/>
  <c r="P585" i="1" s="1"/>
  <c r="P586" i="1" s="1"/>
  <c r="Q3" i="1"/>
  <c r="Q4" i="1" s="1"/>
  <c r="Q5" i="1" s="1"/>
  <c r="Q6" i="1" s="1"/>
  <c r="Q7" i="1" s="1"/>
  <c r="Q8" i="1" s="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Q406" i="1" s="1"/>
  <c r="Q407" i="1" s="1"/>
  <c r="Q408" i="1" s="1"/>
  <c r="Q409" i="1" s="1"/>
  <c r="Q410" i="1" s="1"/>
  <c r="Q411" i="1" s="1"/>
  <c r="Q412" i="1" s="1"/>
  <c r="Q413" i="1" s="1"/>
  <c r="Q414" i="1" s="1"/>
  <c r="Q415" i="1" s="1"/>
  <c r="Q416" i="1" s="1"/>
  <c r="Q417" i="1" s="1"/>
  <c r="Q418" i="1" s="1"/>
  <c r="Q419" i="1" s="1"/>
  <c r="Q420" i="1" s="1"/>
  <c r="Q421" i="1" s="1"/>
  <c r="Q422" i="1" s="1"/>
  <c r="Q423" i="1" s="1"/>
  <c r="Q424" i="1" s="1"/>
  <c r="Q425" i="1" s="1"/>
  <c r="Q426" i="1" s="1"/>
  <c r="Q427" i="1" s="1"/>
  <c r="Q428" i="1" s="1"/>
  <c r="Q429" i="1" s="1"/>
  <c r="Q430" i="1" s="1"/>
  <c r="Q431" i="1" s="1"/>
  <c r="Q432" i="1" s="1"/>
  <c r="Q433" i="1" s="1"/>
  <c r="Q434" i="1" s="1"/>
  <c r="Q435" i="1" s="1"/>
  <c r="Q436" i="1" s="1"/>
  <c r="Q437" i="1" s="1"/>
  <c r="Q438" i="1" s="1"/>
  <c r="Q439" i="1" s="1"/>
  <c r="Q440" i="1" s="1"/>
  <c r="Q441" i="1" s="1"/>
  <c r="Q442" i="1" s="1"/>
  <c r="Q443" i="1" s="1"/>
  <c r="Q444" i="1" s="1"/>
  <c r="Q445" i="1" s="1"/>
  <c r="Q446" i="1" s="1"/>
  <c r="Q447" i="1" s="1"/>
  <c r="Q448" i="1" s="1"/>
  <c r="Q449" i="1" s="1"/>
  <c r="Q450" i="1" s="1"/>
  <c r="Q451" i="1" s="1"/>
  <c r="Q452" i="1" s="1"/>
  <c r="Q453" i="1" s="1"/>
  <c r="Q454" i="1" s="1"/>
  <c r="Q455" i="1" s="1"/>
  <c r="Q456" i="1" s="1"/>
  <c r="Q457" i="1" s="1"/>
  <c r="Q458" i="1" s="1"/>
  <c r="Q459" i="1" s="1"/>
  <c r="Q460" i="1" s="1"/>
  <c r="Q461" i="1" s="1"/>
  <c r="Q462" i="1" s="1"/>
  <c r="Q463" i="1" s="1"/>
  <c r="Q464" i="1" s="1"/>
  <c r="Q465" i="1" s="1"/>
  <c r="Q466" i="1" s="1"/>
  <c r="Q467" i="1" s="1"/>
  <c r="Q468" i="1" s="1"/>
  <c r="Q469" i="1" s="1"/>
  <c r="Q470" i="1" s="1"/>
  <c r="Q471" i="1" s="1"/>
  <c r="Q472" i="1" s="1"/>
  <c r="Q473" i="1" s="1"/>
  <c r="Q474" i="1" s="1"/>
  <c r="Q475" i="1" s="1"/>
  <c r="Q476" i="1" s="1"/>
  <c r="Q477" i="1" s="1"/>
  <c r="Q478" i="1" s="1"/>
  <c r="Q479" i="1" s="1"/>
  <c r="Q480" i="1" s="1"/>
  <c r="Q481" i="1" s="1"/>
  <c r="Q482" i="1" s="1"/>
  <c r="Q483" i="1" s="1"/>
  <c r="Q484" i="1" s="1"/>
  <c r="Q485" i="1" s="1"/>
  <c r="Q486" i="1" s="1"/>
  <c r="Q487" i="1" s="1"/>
  <c r="Q488" i="1" s="1"/>
  <c r="Q489" i="1" s="1"/>
  <c r="Q490" i="1" s="1"/>
  <c r="Q491" i="1" s="1"/>
  <c r="Q492" i="1" s="1"/>
  <c r="Q493" i="1" s="1"/>
  <c r="Q494" i="1" s="1"/>
  <c r="Q495" i="1" s="1"/>
  <c r="Q496" i="1" s="1"/>
  <c r="Q497" i="1" s="1"/>
  <c r="Q498" i="1" s="1"/>
  <c r="Q499" i="1" s="1"/>
  <c r="Q500" i="1" s="1"/>
  <c r="Q501" i="1" s="1"/>
  <c r="Q502" i="1" s="1"/>
  <c r="Q503" i="1" s="1"/>
  <c r="Q504" i="1" s="1"/>
  <c r="Q505" i="1" s="1"/>
  <c r="Q506" i="1" s="1"/>
  <c r="Q507" i="1" s="1"/>
  <c r="Q508" i="1" s="1"/>
  <c r="Q509" i="1" s="1"/>
  <c r="Q510" i="1" s="1"/>
  <c r="Q511" i="1" s="1"/>
  <c r="Q512" i="1" s="1"/>
  <c r="Q513" i="1" s="1"/>
  <c r="Q514" i="1" s="1"/>
  <c r="Q515" i="1" s="1"/>
  <c r="Q516" i="1" s="1"/>
  <c r="Q517" i="1" s="1"/>
  <c r="Q518" i="1" s="1"/>
  <c r="Q519" i="1" s="1"/>
  <c r="Q520" i="1" s="1"/>
  <c r="Q521" i="1" s="1"/>
  <c r="Q522" i="1" s="1"/>
  <c r="Q523" i="1" s="1"/>
  <c r="Q524" i="1" s="1"/>
  <c r="Q525" i="1" s="1"/>
  <c r="Q526" i="1" s="1"/>
  <c r="Q527" i="1" s="1"/>
  <c r="Q528" i="1" s="1"/>
  <c r="Q529" i="1" s="1"/>
  <c r="Q530" i="1" s="1"/>
  <c r="Q531" i="1" s="1"/>
  <c r="Q532" i="1" s="1"/>
  <c r="Q533" i="1" s="1"/>
  <c r="Q534" i="1" s="1"/>
  <c r="Q535" i="1" s="1"/>
  <c r="Q536" i="1" s="1"/>
  <c r="Q537" i="1" s="1"/>
  <c r="Q538" i="1" s="1"/>
  <c r="Q539" i="1" s="1"/>
  <c r="Q540" i="1" s="1"/>
  <c r="Q541" i="1" s="1"/>
  <c r="Q542" i="1" s="1"/>
  <c r="Q543" i="1" s="1"/>
  <c r="Q544" i="1" s="1"/>
  <c r="Q545" i="1" s="1"/>
  <c r="Q546" i="1" s="1"/>
  <c r="Q547" i="1" s="1"/>
  <c r="Q548" i="1" s="1"/>
  <c r="Q549" i="1" s="1"/>
  <c r="Q550" i="1" s="1"/>
  <c r="Q551" i="1" s="1"/>
  <c r="Q552" i="1" s="1"/>
  <c r="Q553" i="1" s="1"/>
  <c r="Q554" i="1" s="1"/>
  <c r="Q555" i="1" s="1"/>
  <c r="Q556" i="1" s="1"/>
  <c r="Q557" i="1" s="1"/>
  <c r="Q558" i="1" s="1"/>
  <c r="Q559" i="1" s="1"/>
  <c r="Q560" i="1" s="1"/>
  <c r="Q561" i="1" s="1"/>
  <c r="Q562" i="1" s="1"/>
  <c r="Q563" i="1" s="1"/>
  <c r="Q564" i="1" s="1"/>
  <c r="Q565" i="1" s="1"/>
  <c r="Q566" i="1" s="1"/>
  <c r="Q567" i="1" s="1"/>
  <c r="Q568" i="1" s="1"/>
  <c r="Q569" i="1" s="1"/>
  <c r="Q570" i="1" s="1"/>
  <c r="Q571" i="1" s="1"/>
  <c r="Q572" i="1" s="1"/>
  <c r="Q573" i="1" s="1"/>
  <c r="Q574" i="1" s="1"/>
  <c r="Q575" i="1" s="1"/>
  <c r="Q576" i="1" s="1"/>
  <c r="Q577" i="1" s="1"/>
  <c r="Q578" i="1" s="1"/>
  <c r="Q579" i="1" s="1"/>
  <c r="Q580" i="1" s="1"/>
  <c r="Q581" i="1" s="1"/>
  <c r="Q582" i="1" s="1"/>
  <c r="Q583" i="1" s="1"/>
  <c r="Q584" i="1" s="1"/>
  <c r="Q585" i="1" s="1"/>
  <c r="Q586" i="1" s="1"/>
  <c r="O3" i="1"/>
  <c r="O4" i="1" s="1"/>
  <c r="O5" i="1" s="1"/>
  <c r="O6" i="1" s="1"/>
  <c r="O7" i="1" s="1"/>
  <c r="O8" i="1" s="1"/>
  <c r="O9" i="1" s="1"/>
  <c r="O10" i="1" s="1"/>
  <c r="O11" i="1" s="1"/>
  <c r="O12" i="1" s="1"/>
  <c r="O13" i="1" s="1"/>
  <c r="O14" i="1" s="1"/>
  <c r="O15" i="1" s="1"/>
  <c r="O16" i="1" s="1"/>
  <c r="O17" i="1" s="1"/>
  <c r="O18" i="1" s="1"/>
  <c r="O19" i="1" s="1"/>
  <c r="O20" i="1" s="1"/>
  <c r="O21" i="1" s="1"/>
  <c r="O22" i="1" s="1"/>
  <c r="O23" i="1" s="1"/>
  <c r="O24" i="1" s="1"/>
  <c r="O25" i="1" s="1"/>
  <c r="O26" i="1" s="1"/>
  <c r="O27" i="1" s="1"/>
  <c r="O28" i="1" s="1"/>
  <c r="O29" i="1" s="1"/>
  <c r="O30" i="1" s="1"/>
  <c r="O31" i="1" s="1"/>
  <c r="O32" i="1" s="1"/>
  <c r="O33" i="1" s="1"/>
  <c r="O34" i="1" s="1"/>
  <c r="O35" i="1" s="1"/>
  <c r="O36" i="1" s="1"/>
  <c r="O37" i="1" s="1"/>
  <c r="O38" i="1" s="1"/>
  <c r="O39" i="1" s="1"/>
  <c r="O40" i="1" s="1"/>
  <c r="O41" i="1" s="1"/>
  <c r="O42" i="1" s="1"/>
  <c r="O43" i="1" s="1"/>
  <c r="O44" i="1" s="1"/>
  <c r="O45" i="1" s="1"/>
  <c r="O46" i="1" s="1"/>
  <c r="O47" i="1" s="1"/>
  <c r="O48" i="1" s="1"/>
  <c r="O49" i="1" s="1"/>
  <c r="O50" i="1" s="1"/>
  <c r="O51" i="1" s="1"/>
  <c r="O52" i="1" s="1"/>
  <c r="O53" i="1" s="1"/>
  <c r="O54" i="1" s="1"/>
  <c r="O55" i="1" s="1"/>
  <c r="O56" i="1" s="1"/>
  <c r="O57" i="1" s="1"/>
  <c r="O58" i="1" s="1"/>
  <c r="O59" i="1" s="1"/>
  <c r="O60" i="1" s="1"/>
  <c r="O61" i="1" s="1"/>
  <c r="O62" i="1" s="1"/>
  <c r="O63" i="1" s="1"/>
  <c r="O64" i="1" s="1"/>
  <c r="O65" i="1" s="1"/>
  <c r="O66" i="1" s="1"/>
  <c r="O67" i="1" s="1"/>
  <c r="O68" i="1" s="1"/>
  <c r="O69" i="1" s="1"/>
  <c r="O70" i="1" s="1"/>
  <c r="O71" i="1" s="1"/>
  <c r="O72" i="1" s="1"/>
  <c r="O73" i="1" s="1"/>
  <c r="O74" i="1" s="1"/>
  <c r="O75" i="1" s="1"/>
  <c r="O76" i="1" s="1"/>
  <c r="O77" i="1" s="1"/>
  <c r="O78" i="1" s="1"/>
  <c r="O79" i="1" s="1"/>
  <c r="O80" i="1" s="1"/>
  <c r="O81" i="1" s="1"/>
  <c r="O82" i="1" s="1"/>
  <c r="O83" i="1" s="1"/>
  <c r="O84" i="1" s="1"/>
  <c r="O85" i="1" s="1"/>
  <c r="O86" i="1" s="1"/>
  <c r="O87" i="1" s="1"/>
  <c r="O88" i="1" s="1"/>
  <c r="O89" i="1" s="1"/>
  <c r="O90" i="1" s="1"/>
  <c r="O91" i="1" s="1"/>
  <c r="O92" i="1" s="1"/>
  <c r="O93" i="1" s="1"/>
  <c r="O94" i="1" s="1"/>
  <c r="O95" i="1" s="1"/>
  <c r="O96" i="1" s="1"/>
  <c r="O97" i="1" s="1"/>
  <c r="O98" i="1" s="1"/>
  <c r="O99" i="1" s="1"/>
  <c r="O100" i="1" s="1"/>
  <c r="O101" i="1" s="1"/>
  <c r="O102" i="1" s="1"/>
  <c r="O103" i="1" s="1"/>
  <c r="O104" i="1" s="1"/>
  <c r="O105" i="1" s="1"/>
  <c r="O106" i="1" s="1"/>
  <c r="O107" i="1" s="1"/>
  <c r="O108" i="1" s="1"/>
  <c r="O109" i="1" s="1"/>
  <c r="O110" i="1" s="1"/>
  <c r="O111" i="1" s="1"/>
  <c r="O112" i="1" s="1"/>
  <c r="O113" i="1" s="1"/>
  <c r="O114" i="1" s="1"/>
  <c r="O115" i="1" s="1"/>
  <c r="O116" i="1" s="1"/>
  <c r="O117" i="1" s="1"/>
  <c r="O118" i="1" s="1"/>
  <c r="O119" i="1" s="1"/>
  <c r="O120" i="1" s="1"/>
  <c r="O121" i="1" s="1"/>
  <c r="O122" i="1" s="1"/>
  <c r="O123" i="1" s="1"/>
  <c r="O124" i="1" s="1"/>
  <c r="O125" i="1" s="1"/>
  <c r="O126" i="1" s="1"/>
  <c r="O127" i="1" s="1"/>
  <c r="O128" i="1" s="1"/>
  <c r="O129" i="1" s="1"/>
  <c r="O130" i="1" s="1"/>
  <c r="O131" i="1" s="1"/>
  <c r="O132" i="1" s="1"/>
  <c r="O133" i="1" s="1"/>
  <c r="O134" i="1" s="1"/>
  <c r="O135" i="1" s="1"/>
  <c r="O136" i="1" s="1"/>
  <c r="O137" i="1" s="1"/>
  <c r="O138" i="1" s="1"/>
  <c r="O139" i="1" s="1"/>
  <c r="O140" i="1" s="1"/>
  <c r="O141" i="1" s="1"/>
  <c r="O142" i="1" s="1"/>
  <c r="O143" i="1" s="1"/>
  <c r="O144" i="1" s="1"/>
  <c r="O145" i="1" s="1"/>
  <c r="O146" i="1" s="1"/>
  <c r="O147" i="1" s="1"/>
  <c r="O148" i="1" s="1"/>
  <c r="O149" i="1" s="1"/>
  <c r="O150" i="1" s="1"/>
  <c r="O151" i="1" s="1"/>
  <c r="O152" i="1" s="1"/>
  <c r="O153" i="1" s="1"/>
  <c r="O154" i="1" s="1"/>
  <c r="O155" i="1" s="1"/>
  <c r="O156" i="1" s="1"/>
  <c r="O157" i="1" s="1"/>
  <c r="O158" i="1" s="1"/>
  <c r="O159" i="1" s="1"/>
  <c r="O160" i="1" s="1"/>
  <c r="O161" i="1" s="1"/>
  <c r="O162" i="1" s="1"/>
  <c r="O163" i="1" s="1"/>
  <c r="O164" i="1" s="1"/>
  <c r="O165" i="1" s="1"/>
  <c r="O166" i="1" s="1"/>
  <c r="O167" i="1" s="1"/>
  <c r="O168" i="1" s="1"/>
  <c r="O169" i="1" s="1"/>
  <c r="O170" i="1" s="1"/>
  <c r="O171" i="1" s="1"/>
  <c r="O172" i="1" s="1"/>
  <c r="O173" i="1" s="1"/>
  <c r="O174" i="1" s="1"/>
  <c r="O175" i="1" s="1"/>
  <c r="O176" i="1" s="1"/>
  <c r="O177" i="1" s="1"/>
  <c r="O178" i="1" s="1"/>
  <c r="O179" i="1" s="1"/>
  <c r="O180" i="1" s="1"/>
  <c r="O181" i="1" s="1"/>
  <c r="O182" i="1" s="1"/>
  <c r="O183" i="1" s="1"/>
  <c r="O184" i="1" s="1"/>
  <c r="O185" i="1" s="1"/>
  <c r="O186" i="1" s="1"/>
  <c r="O187" i="1" s="1"/>
  <c r="O188" i="1" s="1"/>
  <c r="O189" i="1" s="1"/>
  <c r="O190" i="1" s="1"/>
  <c r="O191" i="1" s="1"/>
  <c r="O192" i="1" s="1"/>
  <c r="O193" i="1" s="1"/>
  <c r="O194" i="1" s="1"/>
  <c r="O195" i="1" s="1"/>
  <c r="O196" i="1" s="1"/>
  <c r="O197" i="1" s="1"/>
  <c r="O198" i="1" s="1"/>
  <c r="O199" i="1" s="1"/>
  <c r="O200" i="1" s="1"/>
  <c r="O201" i="1" s="1"/>
  <c r="O202" i="1" s="1"/>
  <c r="O203" i="1" s="1"/>
  <c r="O204" i="1" s="1"/>
  <c r="O205" i="1" s="1"/>
  <c r="O206" i="1" s="1"/>
  <c r="O207" i="1" s="1"/>
  <c r="O208" i="1" s="1"/>
  <c r="O209" i="1" s="1"/>
  <c r="O210" i="1" s="1"/>
  <c r="O211" i="1" s="1"/>
  <c r="O212" i="1" s="1"/>
  <c r="O213" i="1" s="1"/>
  <c r="O214" i="1" s="1"/>
  <c r="O215" i="1" s="1"/>
  <c r="O216" i="1" s="1"/>
  <c r="O217" i="1" s="1"/>
  <c r="O218" i="1" s="1"/>
  <c r="O219" i="1" s="1"/>
  <c r="O220" i="1" s="1"/>
  <c r="O221" i="1" s="1"/>
  <c r="O222" i="1" s="1"/>
  <c r="O223" i="1" s="1"/>
  <c r="O224" i="1" s="1"/>
  <c r="O225" i="1" s="1"/>
  <c r="O226" i="1" s="1"/>
  <c r="O227" i="1" s="1"/>
  <c r="O228" i="1" s="1"/>
  <c r="O229" i="1" s="1"/>
  <c r="O230" i="1" s="1"/>
  <c r="O231" i="1" s="1"/>
  <c r="O232" i="1" s="1"/>
  <c r="O233" i="1" s="1"/>
  <c r="O234" i="1" s="1"/>
  <c r="O235" i="1" s="1"/>
  <c r="O236" i="1" s="1"/>
  <c r="O237" i="1" s="1"/>
  <c r="O238" i="1" s="1"/>
  <c r="O239" i="1" s="1"/>
  <c r="O240" i="1" s="1"/>
  <c r="O241" i="1" s="1"/>
  <c r="O242" i="1" s="1"/>
  <c r="O243" i="1" s="1"/>
  <c r="O244" i="1" s="1"/>
  <c r="O245" i="1" s="1"/>
  <c r="O246" i="1" s="1"/>
  <c r="O247" i="1" s="1"/>
  <c r="O248" i="1" s="1"/>
  <c r="O249" i="1" s="1"/>
  <c r="O250" i="1" s="1"/>
  <c r="O251" i="1" s="1"/>
  <c r="O252" i="1" s="1"/>
  <c r="O253" i="1" s="1"/>
  <c r="O254" i="1" s="1"/>
  <c r="O255" i="1" s="1"/>
  <c r="O256" i="1" s="1"/>
  <c r="O257" i="1" s="1"/>
  <c r="O258" i="1" s="1"/>
  <c r="O259" i="1" s="1"/>
  <c r="O260" i="1" s="1"/>
  <c r="O261" i="1" s="1"/>
  <c r="O262" i="1" s="1"/>
  <c r="O263" i="1" s="1"/>
  <c r="O264" i="1" s="1"/>
  <c r="O265" i="1" s="1"/>
  <c r="O266" i="1" s="1"/>
  <c r="O267" i="1" s="1"/>
  <c r="O268" i="1" s="1"/>
  <c r="O269" i="1" s="1"/>
  <c r="O270" i="1" s="1"/>
  <c r="O271" i="1" s="1"/>
  <c r="O272" i="1" s="1"/>
  <c r="O273" i="1" s="1"/>
  <c r="O274" i="1" s="1"/>
  <c r="O275" i="1" s="1"/>
  <c r="O276" i="1" s="1"/>
  <c r="O277" i="1" s="1"/>
  <c r="O278" i="1" s="1"/>
  <c r="O279" i="1" s="1"/>
  <c r="O280" i="1" s="1"/>
  <c r="O281" i="1" s="1"/>
  <c r="O282" i="1" s="1"/>
  <c r="O283" i="1" s="1"/>
  <c r="O284" i="1" s="1"/>
  <c r="O285" i="1" s="1"/>
  <c r="O286" i="1" s="1"/>
  <c r="O287" i="1" s="1"/>
  <c r="O288" i="1" s="1"/>
  <c r="O289" i="1" s="1"/>
  <c r="O290" i="1" s="1"/>
  <c r="O291" i="1" s="1"/>
  <c r="O292" i="1" s="1"/>
  <c r="O293" i="1" s="1"/>
  <c r="O294" i="1" s="1"/>
  <c r="O295" i="1" s="1"/>
  <c r="O296" i="1" s="1"/>
  <c r="O297" i="1" s="1"/>
  <c r="O298" i="1" s="1"/>
  <c r="O299" i="1" s="1"/>
  <c r="O300" i="1" s="1"/>
  <c r="O301" i="1" s="1"/>
  <c r="O302" i="1" s="1"/>
  <c r="O303" i="1" s="1"/>
  <c r="O304" i="1" s="1"/>
  <c r="O305" i="1" s="1"/>
  <c r="O306" i="1" s="1"/>
  <c r="O307" i="1" s="1"/>
  <c r="O308" i="1" s="1"/>
  <c r="O309" i="1" s="1"/>
  <c r="O310" i="1" s="1"/>
  <c r="O311" i="1" s="1"/>
  <c r="O312" i="1" s="1"/>
  <c r="O313" i="1" s="1"/>
  <c r="O314" i="1" s="1"/>
  <c r="O315" i="1" s="1"/>
  <c r="O316" i="1" s="1"/>
  <c r="O317" i="1" s="1"/>
  <c r="O318" i="1" s="1"/>
  <c r="O319" i="1" s="1"/>
  <c r="O320" i="1" s="1"/>
  <c r="O321" i="1" s="1"/>
  <c r="O322" i="1" s="1"/>
  <c r="O323" i="1" s="1"/>
  <c r="O324" i="1" s="1"/>
  <c r="O325" i="1" s="1"/>
  <c r="O326" i="1" s="1"/>
  <c r="O327" i="1" s="1"/>
  <c r="O328" i="1" s="1"/>
  <c r="O329" i="1" s="1"/>
  <c r="O330" i="1" s="1"/>
  <c r="O331" i="1" s="1"/>
  <c r="O332" i="1" s="1"/>
  <c r="O333" i="1" s="1"/>
  <c r="O334" i="1" s="1"/>
  <c r="O335" i="1" s="1"/>
  <c r="O336" i="1" s="1"/>
  <c r="O337" i="1" s="1"/>
  <c r="O338" i="1" s="1"/>
  <c r="O339" i="1" s="1"/>
  <c r="O340" i="1" s="1"/>
  <c r="O341" i="1" s="1"/>
  <c r="O342" i="1" s="1"/>
  <c r="O343" i="1" s="1"/>
  <c r="O344" i="1" s="1"/>
  <c r="O345" i="1" s="1"/>
  <c r="O346" i="1" s="1"/>
  <c r="O347" i="1" s="1"/>
  <c r="O348" i="1" s="1"/>
  <c r="O349" i="1" s="1"/>
  <c r="O350" i="1" s="1"/>
  <c r="O351" i="1" s="1"/>
  <c r="O352" i="1" s="1"/>
  <c r="O353" i="1" s="1"/>
  <c r="O354" i="1" s="1"/>
  <c r="O355" i="1" s="1"/>
  <c r="O356" i="1" s="1"/>
  <c r="O357" i="1" s="1"/>
  <c r="O358" i="1" s="1"/>
  <c r="O359" i="1" s="1"/>
  <c r="O360" i="1" s="1"/>
  <c r="O361" i="1" s="1"/>
  <c r="O362" i="1" s="1"/>
  <c r="O363" i="1" s="1"/>
  <c r="O364" i="1" s="1"/>
  <c r="O365" i="1" s="1"/>
  <c r="O366" i="1" s="1"/>
  <c r="O367" i="1" s="1"/>
  <c r="O368" i="1" s="1"/>
  <c r="O369" i="1" s="1"/>
  <c r="O370" i="1" s="1"/>
  <c r="O371" i="1" s="1"/>
  <c r="O372" i="1" s="1"/>
  <c r="O373" i="1" s="1"/>
  <c r="O374" i="1" s="1"/>
  <c r="O375" i="1" s="1"/>
  <c r="O376" i="1" s="1"/>
  <c r="O377" i="1" s="1"/>
  <c r="O378" i="1" s="1"/>
  <c r="O379" i="1" s="1"/>
  <c r="O380" i="1" s="1"/>
  <c r="O381" i="1" s="1"/>
  <c r="O382" i="1" s="1"/>
  <c r="O383" i="1" s="1"/>
  <c r="O384" i="1" s="1"/>
  <c r="O385" i="1" s="1"/>
  <c r="O386" i="1" s="1"/>
  <c r="O387" i="1" s="1"/>
  <c r="O388" i="1" s="1"/>
  <c r="O389" i="1" s="1"/>
  <c r="O390" i="1" s="1"/>
  <c r="O391" i="1" s="1"/>
  <c r="O392" i="1" s="1"/>
  <c r="O393" i="1" s="1"/>
  <c r="O394" i="1" s="1"/>
  <c r="O395" i="1" s="1"/>
  <c r="O396" i="1" s="1"/>
  <c r="O397" i="1" s="1"/>
  <c r="O398" i="1" s="1"/>
  <c r="O399" i="1" s="1"/>
  <c r="O400" i="1" s="1"/>
  <c r="O401" i="1" s="1"/>
  <c r="O402" i="1" s="1"/>
  <c r="O403" i="1" s="1"/>
  <c r="O404" i="1" s="1"/>
  <c r="O405" i="1" s="1"/>
  <c r="O406" i="1" s="1"/>
  <c r="O407" i="1" s="1"/>
  <c r="O408" i="1" s="1"/>
  <c r="O409" i="1" s="1"/>
  <c r="O410" i="1" s="1"/>
  <c r="O411" i="1" s="1"/>
  <c r="O412" i="1" s="1"/>
  <c r="O413" i="1" s="1"/>
  <c r="O414" i="1" s="1"/>
  <c r="O415" i="1" s="1"/>
  <c r="O416" i="1" s="1"/>
  <c r="O417" i="1" s="1"/>
  <c r="O418" i="1" s="1"/>
  <c r="O419" i="1" s="1"/>
  <c r="O420" i="1" s="1"/>
  <c r="O421" i="1" s="1"/>
  <c r="O422" i="1" s="1"/>
  <c r="O423" i="1" s="1"/>
  <c r="O424" i="1" s="1"/>
  <c r="O425" i="1" s="1"/>
  <c r="O426" i="1" s="1"/>
  <c r="O427" i="1" s="1"/>
  <c r="O428" i="1" s="1"/>
  <c r="O429" i="1" s="1"/>
  <c r="O430" i="1" s="1"/>
  <c r="O431" i="1" s="1"/>
  <c r="O432" i="1" s="1"/>
  <c r="O433" i="1" s="1"/>
  <c r="O434" i="1" s="1"/>
  <c r="O435" i="1" s="1"/>
  <c r="O436" i="1" s="1"/>
  <c r="O437" i="1" s="1"/>
  <c r="O438" i="1" s="1"/>
  <c r="O439" i="1" s="1"/>
  <c r="O440" i="1" s="1"/>
  <c r="O441" i="1" s="1"/>
  <c r="O442" i="1" s="1"/>
  <c r="O443" i="1" s="1"/>
  <c r="O444" i="1" s="1"/>
  <c r="O445" i="1" s="1"/>
  <c r="O446" i="1" s="1"/>
  <c r="O447" i="1" s="1"/>
  <c r="O448" i="1" s="1"/>
  <c r="O449" i="1" s="1"/>
  <c r="O450" i="1" s="1"/>
  <c r="O451" i="1" s="1"/>
  <c r="O452" i="1" s="1"/>
  <c r="O453" i="1" s="1"/>
  <c r="O454" i="1" s="1"/>
  <c r="O455" i="1" s="1"/>
  <c r="O456" i="1" s="1"/>
  <c r="O457" i="1" s="1"/>
  <c r="O458" i="1" s="1"/>
  <c r="O459" i="1" s="1"/>
  <c r="O460" i="1" s="1"/>
  <c r="O461" i="1" s="1"/>
  <c r="O462" i="1" s="1"/>
  <c r="O463" i="1" s="1"/>
  <c r="O464" i="1" s="1"/>
  <c r="O465" i="1" s="1"/>
  <c r="O466" i="1" s="1"/>
  <c r="O467" i="1" s="1"/>
  <c r="O468" i="1" s="1"/>
  <c r="O469" i="1" s="1"/>
  <c r="O470" i="1" s="1"/>
  <c r="O471" i="1" s="1"/>
  <c r="O472" i="1" s="1"/>
  <c r="O473" i="1" s="1"/>
  <c r="O474" i="1" s="1"/>
  <c r="O475" i="1" s="1"/>
  <c r="O476" i="1" s="1"/>
  <c r="O477" i="1" s="1"/>
  <c r="O478" i="1" s="1"/>
  <c r="O479" i="1" s="1"/>
  <c r="O480" i="1" s="1"/>
  <c r="O481" i="1" s="1"/>
  <c r="O482" i="1" s="1"/>
  <c r="O483" i="1" s="1"/>
  <c r="O484" i="1" s="1"/>
  <c r="O485" i="1" s="1"/>
  <c r="O486" i="1" s="1"/>
  <c r="O487" i="1" s="1"/>
  <c r="O488" i="1" s="1"/>
  <c r="O489" i="1" s="1"/>
  <c r="O490" i="1" s="1"/>
  <c r="O491" i="1" s="1"/>
  <c r="O492" i="1" s="1"/>
  <c r="O493" i="1" s="1"/>
  <c r="O494" i="1" s="1"/>
  <c r="O495" i="1" s="1"/>
  <c r="O496" i="1" s="1"/>
  <c r="O497" i="1" s="1"/>
  <c r="O498" i="1" s="1"/>
  <c r="O499" i="1" s="1"/>
  <c r="O500" i="1" s="1"/>
  <c r="O501" i="1" s="1"/>
  <c r="O502" i="1" s="1"/>
  <c r="O503" i="1" s="1"/>
  <c r="O504" i="1" s="1"/>
  <c r="O505" i="1" s="1"/>
  <c r="O506" i="1" s="1"/>
  <c r="O507" i="1" s="1"/>
  <c r="O508" i="1" s="1"/>
  <c r="O509" i="1" s="1"/>
  <c r="O510" i="1" s="1"/>
  <c r="O511" i="1" s="1"/>
  <c r="O512" i="1" s="1"/>
  <c r="O513" i="1" s="1"/>
  <c r="O514" i="1" s="1"/>
  <c r="O515" i="1" s="1"/>
  <c r="O516" i="1" s="1"/>
  <c r="O517" i="1" s="1"/>
  <c r="O518" i="1" s="1"/>
  <c r="O519" i="1" s="1"/>
  <c r="O520" i="1" s="1"/>
  <c r="O521" i="1" s="1"/>
  <c r="O522" i="1" s="1"/>
  <c r="O523" i="1" s="1"/>
  <c r="O524" i="1" s="1"/>
  <c r="O525" i="1" s="1"/>
  <c r="O526" i="1" s="1"/>
  <c r="O527" i="1" s="1"/>
  <c r="O528" i="1" s="1"/>
  <c r="O529" i="1" s="1"/>
  <c r="O530" i="1" s="1"/>
  <c r="O531" i="1" s="1"/>
  <c r="O532" i="1" s="1"/>
  <c r="O533" i="1" s="1"/>
  <c r="O534" i="1" s="1"/>
  <c r="O535" i="1" s="1"/>
  <c r="O536" i="1" s="1"/>
  <c r="O537" i="1" s="1"/>
  <c r="O538" i="1" s="1"/>
  <c r="O539" i="1" s="1"/>
  <c r="O540" i="1" s="1"/>
  <c r="O541" i="1" s="1"/>
  <c r="O542" i="1" s="1"/>
  <c r="O543" i="1" s="1"/>
  <c r="O544" i="1" s="1"/>
  <c r="O545" i="1" s="1"/>
  <c r="O546" i="1" s="1"/>
  <c r="O547" i="1" s="1"/>
  <c r="O548" i="1" s="1"/>
  <c r="O549" i="1" s="1"/>
  <c r="O550" i="1" s="1"/>
  <c r="O551" i="1" s="1"/>
  <c r="O552" i="1" s="1"/>
  <c r="O553" i="1" s="1"/>
  <c r="O554" i="1" s="1"/>
  <c r="O555" i="1" s="1"/>
  <c r="O556" i="1" s="1"/>
  <c r="O557" i="1" s="1"/>
  <c r="O558" i="1" s="1"/>
  <c r="O559" i="1" s="1"/>
  <c r="O560" i="1" s="1"/>
  <c r="O561" i="1" s="1"/>
  <c r="O562" i="1" s="1"/>
  <c r="O563" i="1" s="1"/>
  <c r="O564" i="1" s="1"/>
  <c r="O565" i="1" s="1"/>
  <c r="O566" i="1" s="1"/>
  <c r="O567" i="1" s="1"/>
  <c r="O568" i="1" s="1"/>
  <c r="O569" i="1" s="1"/>
  <c r="O570" i="1" s="1"/>
  <c r="O571" i="1" s="1"/>
  <c r="O572" i="1" s="1"/>
  <c r="O573" i="1" s="1"/>
  <c r="O574" i="1" s="1"/>
  <c r="O575" i="1" s="1"/>
  <c r="O576" i="1" s="1"/>
  <c r="O577" i="1" s="1"/>
  <c r="O578" i="1" s="1"/>
  <c r="O579" i="1" s="1"/>
  <c r="O580" i="1" s="1"/>
  <c r="O581" i="1" s="1"/>
  <c r="O582" i="1" s="1"/>
  <c r="O583" i="1" s="1"/>
  <c r="O584" i="1" s="1"/>
  <c r="O585" i="1" s="1"/>
  <c r="O586"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C4" i="1" l="1"/>
  <c r="D4" i="1" s="1"/>
  <c r="C5" i="1" l="1"/>
  <c r="C6" i="1" s="1"/>
  <c r="D5" i="1" l="1"/>
  <c r="D6" i="1" s="1"/>
  <c r="C7" i="1"/>
  <c r="D7" i="1" l="1"/>
  <c r="C8" i="1"/>
  <c r="D8" i="1" l="1"/>
  <c r="C9" i="1"/>
  <c r="D9" i="1" l="1"/>
  <c r="C10" i="1"/>
  <c r="D10" i="1" l="1"/>
  <c r="C11" i="1"/>
  <c r="D11" i="1" l="1"/>
  <c r="C12" i="1"/>
  <c r="D12" i="1" l="1"/>
  <c r="C13" i="1"/>
  <c r="D13" i="1" l="1"/>
  <c r="C14" i="1"/>
  <c r="D14" i="1" l="1"/>
  <c r="C15" i="1"/>
  <c r="D15" i="1" l="1"/>
  <c r="C16" i="1"/>
  <c r="D16" i="1" l="1"/>
  <c r="C17" i="1"/>
  <c r="C18" i="1" l="1"/>
  <c r="D17" i="1"/>
  <c r="D18" i="1" l="1"/>
  <c r="C19" i="1"/>
  <c r="D19" i="1" l="1"/>
  <c r="C20" i="1"/>
  <c r="D20" i="1" l="1"/>
  <c r="C21" i="1"/>
  <c r="D21" i="1" l="1"/>
  <c r="C22" i="1"/>
  <c r="D22" i="1" l="1"/>
  <c r="C23" i="1"/>
  <c r="D23" i="1" l="1"/>
  <c r="C24" i="1"/>
  <c r="D24" i="1" l="1"/>
  <c r="C25" i="1"/>
  <c r="D25" i="1" l="1"/>
  <c r="C26" i="1"/>
  <c r="D26" i="1" l="1"/>
  <c r="C27" i="1"/>
  <c r="D27" i="1" l="1"/>
  <c r="C28" i="1"/>
  <c r="D28" i="1" l="1"/>
  <c r="C29" i="1"/>
  <c r="D29" i="1" l="1"/>
  <c r="C30" i="1"/>
  <c r="C31" i="1" l="1"/>
  <c r="D30" i="1"/>
  <c r="D31" i="1" l="1"/>
  <c r="C32" i="1"/>
  <c r="D32" i="1" l="1"/>
  <c r="C33" i="1"/>
  <c r="D33" i="1" l="1"/>
  <c r="C34" i="1"/>
  <c r="D34" i="1" l="1"/>
  <c r="C35" i="1"/>
  <c r="D35" i="1" l="1"/>
  <c r="C36" i="1"/>
  <c r="D36" i="1" l="1"/>
  <c r="C37" i="1"/>
  <c r="D37" i="1" l="1"/>
  <c r="C38" i="1"/>
  <c r="D38" i="1" l="1"/>
  <c r="C39" i="1"/>
  <c r="D39" i="1" l="1"/>
  <c r="C40" i="1"/>
  <c r="D40" i="1" l="1"/>
  <c r="C41" i="1"/>
  <c r="D41" i="1" l="1"/>
  <c r="C42" i="1"/>
  <c r="D42" i="1" l="1"/>
  <c r="C43" i="1"/>
  <c r="D43" i="1" l="1"/>
  <c r="C44" i="1"/>
  <c r="D44" i="1" l="1"/>
  <c r="C45" i="1"/>
  <c r="D45" i="1" l="1"/>
  <c r="C46" i="1"/>
  <c r="D46" i="1" l="1"/>
  <c r="C47" i="1"/>
  <c r="D47" i="1" l="1"/>
  <c r="C48" i="1"/>
  <c r="D48" i="1" l="1"/>
  <c r="C49" i="1"/>
  <c r="D49" i="1" l="1"/>
  <c r="C50" i="1"/>
  <c r="D50" i="1" l="1"/>
  <c r="C51" i="1"/>
  <c r="D51" i="1" l="1"/>
  <c r="C52" i="1"/>
  <c r="D52" i="1" l="1"/>
  <c r="C53" i="1"/>
  <c r="D53" i="1" l="1"/>
  <c r="C54" i="1"/>
  <c r="D54" i="1" l="1"/>
  <c r="C55" i="1"/>
  <c r="D55" i="1" l="1"/>
  <c r="C56" i="1"/>
  <c r="D56" i="1" l="1"/>
  <c r="C57" i="1"/>
  <c r="D57" i="1" l="1"/>
  <c r="C58" i="1"/>
  <c r="D58" i="1" l="1"/>
  <c r="C59" i="1"/>
  <c r="D59" i="1" l="1"/>
  <c r="C60" i="1"/>
  <c r="D60" i="1" l="1"/>
  <c r="C61" i="1"/>
  <c r="D61" i="1" l="1"/>
  <c r="C62" i="1"/>
  <c r="D62" i="1" l="1"/>
  <c r="C63" i="1"/>
  <c r="D63" i="1" l="1"/>
  <c r="C64" i="1"/>
  <c r="D64" i="1" l="1"/>
  <c r="C65" i="1"/>
  <c r="D65" i="1" l="1"/>
  <c r="C66" i="1"/>
  <c r="D66" i="1" l="1"/>
  <c r="C67" i="1"/>
  <c r="D67" i="1" l="1"/>
  <c r="C68" i="1"/>
  <c r="D68" i="1" l="1"/>
  <c r="C69" i="1"/>
  <c r="D69" i="1" l="1"/>
  <c r="C70" i="1"/>
  <c r="D70" i="1" l="1"/>
  <c r="C71" i="1"/>
  <c r="D71" i="1" l="1"/>
  <c r="C72" i="1"/>
  <c r="D72" i="1" l="1"/>
  <c r="C73" i="1"/>
  <c r="D73" i="1" l="1"/>
  <c r="C74" i="1"/>
  <c r="D74" i="1" l="1"/>
  <c r="C75" i="1"/>
  <c r="D75" i="1" l="1"/>
  <c r="C76" i="1"/>
  <c r="D76" i="1" l="1"/>
  <c r="C77" i="1"/>
  <c r="D77" i="1" l="1"/>
  <c r="C78" i="1"/>
  <c r="D78" i="1" l="1"/>
  <c r="C79" i="1"/>
  <c r="D79" i="1" l="1"/>
  <c r="C80" i="1"/>
  <c r="D80" i="1" l="1"/>
  <c r="C81" i="1"/>
  <c r="D81" i="1" l="1"/>
  <c r="C82" i="1"/>
  <c r="D82" i="1" l="1"/>
  <c r="C83" i="1"/>
  <c r="D83" i="1" l="1"/>
  <c r="C84" i="1"/>
  <c r="D84" i="1" l="1"/>
  <c r="C85" i="1"/>
  <c r="D85" i="1" l="1"/>
  <c r="C86" i="1"/>
  <c r="D86" i="1" l="1"/>
  <c r="C87" i="1"/>
  <c r="D87" i="1" l="1"/>
  <c r="C88" i="1"/>
  <c r="D88" i="1" l="1"/>
  <c r="C89" i="1"/>
  <c r="D89" i="1" l="1"/>
  <c r="C90" i="1"/>
  <c r="D90" i="1" l="1"/>
  <c r="C91" i="1"/>
  <c r="D91" i="1" l="1"/>
  <c r="C92" i="1"/>
  <c r="D92" i="1" l="1"/>
  <c r="C93" i="1"/>
  <c r="D93" i="1" l="1"/>
  <c r="C94" i="1"/>
  <c r="D94" i="1" l="1"/>
  <c r="C95" i="1"/>
  <c r="D95" i="1" l="1"/>
  <c r="C96" i="1"/>
  <c r="D96" i="1" l="1"/>
  <c r="C97" i="1"/>
  <c r="D97" i="1" l="1"/>
  <c r="C98" i="1"/>
  <c r="D98" i="1" l="1"/>
  <c r="C99" i="1"/>
  <c r="D99" i="1" l="1"/>
  <c r="C100" i="1"/>
  <c r="D100" i="1" l="1"/>
  <c r="C101" i="1"/>
  <c r="D101" i="1" l="1"/>
  <c r="C102" i="1"/>
  <c r="D102" i="1" l="1"/>
  <c r="C103" i="1"/>
  <c r="D103" i="1" l="1"/>
  <c r="C104" i="1"/>
  <c r="D104" i="1" l="1"/>
  <c r="C105" i="1"/>
  <c r="D105" i="1" l="1"/>
  <c r="C106" i="1"/>
  <c r="D106" i="1" l="1"/>
  <c r="C107" i="1"/>
  <c r="D107" i="1" l="1"/>
  <c r="C108" i="1"/>
  <c r="D108" i="1" l="1"/>
  <c r="C109" i="1"/>
  <c r="D109" i="1" l="1"/>
  <c r="C110" i="1"/>
  <c r="D110" i="1" l="1"/>
  <c r="C111" i="1"/>
  <c r="D111" i="1" l="1"/>
  <c r="C112" i="1"/>
  <c r="D112" i="1" l="1"/>
  <c r="C113" i="1"/>
  <c r="D113" i="1" l="1"/>
  <c r="C114" i="1"/>
  <c r="D114" i="1" l="1"/>
  <c r="C115" i="1"/>
  <c r="D115" i="1" l="1"/>
  <c r="C116" i="1"/>
  <c r="D116" i="1" l="1"/>
  <c r="C117" i="1"/>
  <c r="D117" i="1" l="1"/>
  <c r="C118" i="1"/>
  <c r="D118" i="1" l="1"/>
  <c r="C119" i="1"/>
  <c r="D119" i="1" l="1"/>
  <c r="C120" i="1"/>
  <c r="D120" i="1" l="1"/>
  <c r="C121" i="1"/>
  <c r="D121" i="1" l="1"/>
  <c r="C122" i="1"/>
  <c r="D122" i="1" l="1"/>
  <c r="C123" i="1"/>
  <c r="D123" i="1" l="1"/>
  <c r="C124" i="1"/>
  <c r="D124" i="1" l="1"/>
  <c r="C125" i="1"/>
  <c r="D125" i="1" l="1"/>
  <c r="C126" i="1"/>
  <c r="D126" i="1" l="1"/>
  <c r="C127" i="1"/>
  <c r="D127" i="1" l="1"/>
  <c r="C128" i="1"/>
  <c r="D128" i="1" l="1"/>
  <c r="C129" i="1"/>
  <c r="D129" i="1" l="1"/>
  <c r="C130" i="1"/>
  <c r="D130" i="1" l="1"/>
  <c r="C131" i="1"/>
  <c r="D131" i="1" l="1"/>
  <c r="C132" i="1"/>
  <c r="D132" i="1" l="1"/>
  <c r="C133" i="1"/>
  <c r="D133" i="1" l="1"/>
  <c r="C134" i="1"/>
  <c r="D134" i="1" l="1"/>
  <c r="C135" i="1"/>
  <c r="D135" i="1" l="1"/>
  <c r="C136" i="1"/>
  <c r="D136" i="1" l="1"/>
  <c r="C137" i="1"/>
  <c r="D137" i="1" l="1"/>
  <c r="C138" i="1"/>
  <c r="D138" i="1" l="1"/>
  <c r="C139" i="1"/>
  <c r="D139" i="1" l="1"/>
  <c r="C140" i="1"/>
  <c r="D140" i="1" l="1"/>
  <c r="C141" i="1"/>
  <c r="D141" i="1" l="1"/>
  <c r="C142" i="1"/>
  <c r="D142" i="1" l="1"/>
  <c r="C143" i="1"/>
  <c r="D143" i="1" l="1"/>
  <c r="C144" i="1"/>
  <c r="D144" i="1" l="1"/>
  <c r="C145" i="1"/>
  <c r="D145" i="1" l="1"/>
  <c r="C146" i="1"/>
  <c r="D146" i="1" l="1"/>
  <c r="C147" i="1"/>
  <c r="D147" i="1" l="1"/>
  <c r="C148" i="1"/>
  <c r="D148" i="1" l="1"/>
  <c r="C149" i="1"/>
  <c r="D149" i="1" l="1"/>
  <c r="C150" i="1"/>
  <c r="D150" i="1" l="1"/>
  <c r="C151" i="1"/>
  <c r="D151" i="1" l="1"/>
  <c r="C152" i="1"/>
  <c r="D152" i="1" l="1"/>
  <c r="C153" i="1"/>
  <c r="D153" i="1" l="1"/>
  <c r="C154" i="1"/>
  <c r="D154" i="1" l="1"/>
  <c r="C155" i="1"/>
  <c r="D155" i="1" l="1"/>
  <c r="C156" i="1"/>
  <c r="D156" i="1" l="1"/>
  <c r="C157" i="1"/>
  <c r="D157" i="1" l="1"/>
  <c r="C158" i="1"/>
  <c r="D158" i="1" l="1"/>
  <c r="C159" i="1"/>
  <c r="D159" i="1" l="1"/>
  <c r="C160" i="1"/>
  <c r="D160" i="1" l="1"/>
  <c r="C161" i="1"/>
  <c r="D161" i="1" l="1"/>
  <c r="C162" i="1"/>
  <c r="D162" i="1" l="1"/>
  <c r="C163" i="1"/>
  <c r="D163" i="1" l="1"/>
  <c r="C164" i="1"/>
  <c r="D164" i="1" l="1"/>
  <c r="C165" i="1"/>
  <c r="D165" i="1" l="1"/>
  <c r="C166" i="1"/>
  <c r="D166" i="1" l="1"/>
  <c r="C167" i="1"/>
  <c r="D167" i="1" l="1"/>
  <c r="C168" i="1"/>
  <c r="D168" i="1" l="1"/>
  <c r="C169" i="1"/>
  <c r="D169" i="1" l="1"/>
  <c r="C170" i="1"/>
  <c r="D170" i="1" l="1"/>
  <c r="C171" i="1"/>
  <c r="D171" i="1" l="1"/>
  <c r="C172" i="1"/>
  <c r="D172" i="1" l="1"/>
  <c r="C173" i="1"/>
  <c r="D173" i="1" l="1"/>
  <c r="C174" i="1"/>
  <c r="D174" i="1" l="1"/>
  <c r="C175" i="1"/>
  <c r="D175" i="1" l="1"/>
  <c r="C176" i="1"/>
  <c r="D176" i="1" l="1"/>
  <c r="C177" i="1"/>
  <c r="D177" i="1" l="1"/>
  <c r="C178" i="1"/>
  <c r="D178" i="1" l="1"/>
  <c r="C179" i="1"/>
  <c r="D179" i="1" l="1"/>
  <c r="C180" i="1"/>
  <c r="D180" i="1" l="1"/>
  <c r="C181" i="1"/>
  <c r="D181" i="1" l="1"/>
  <c r="C182" i="1"/>
  <c r="D182" i="1" l="1"/>
  <c r="C183" i="1"/>
  <c r="D183" i="1" l="1"/>
  <c r="C184" i="1"/>
  <c r="D184" i="1" l="1"/>
  <c r="C185" i="1"/>
  <c r="D185" i="1" l="1"/>
  <c r="C186" i="1"/>
  <c r="D186" i="1" l="1"/>
  <c r="C187" i="1"/>
  <c r="D187" i="1" l="1"/>
  <c r="C188" i="1"/>
  <c r="D188" i="1" l="1"/>
  <c r="C189" i="1"/>
  <c r="D189" i="1" l="1"/>
  <c r="C190" i="1"/>
  <c r="D190" i="1" l="1"/>
  <c r="C191" i="1"/>
  <c r="D191" i="1" l="1"/>
  <c r="C192" i="1"/>
  <c r="D192" i="1" l="1"/>
  <c r="C193" i="1"/>
  <c r="D193" i="1" l="1"/>
  <c r="C194" i="1"/>
  <c r="D194" i="1" l="1"/>
  <c r="C195" i="1"/>
  <c r="D195" i="1" l="1"/>
  <c r="C196" i="1"/>
  <c r="D196" i="1" l="1"/>
  <c r="C197" i="1"/>
  <c r="D197" i="1" l="1"/>
  <c r="C198" i="1"/>
  <c r="D198" i="1" l="1"/>
  <c r="C199" i="1"/>
  <c r="D199" i="1" l="1"/>
  <c r="C200" i="1"/>
  <c r="D200" i="1" l="1"/>
  <c r="C201" i="1"/>
  <c r="D201" i="1" l="1"/>
  <c r="C202" i="1"/>
  <c r="D202" i="1" l="1"/>
  <c r="C203" i="1"/>
  <c r="D203" i="1" l="1"/>
  <c r="C204" i="1"/>
  <c r="D204" i="1" l="1"/>
  <c r="C205" i="1"/>
  <c r="D205" i="1" l="1"/>
  <c r="C206" i="1"/>
  <c r="D206" i="1" l="1"/>
  <c r="C207" i="1"/>
  <c r="D207" i="1" l="1"/>
  <c r="C208" i="1"/>
  <c r="D208" i="1" l="1"/>
  <c r="C209" i="1"/>
  <c r="D209" i="1" l="1"/>
  <c r="C210" i="1"/>
  <c r="D210" i="1" l="1"/>
  <c r="C211" i="1"/>
  <c r="D211" i="1" l="1"/>
  <c r="C212" i="1"/>
  <c r="D212" i="1" l="1"/>
  <c r="C213" i="1"/>
  <c r="D213" i="1" l="1"/>
  <c r="C214" i="1"/>
  <c r="D214" i="1" l="1"/>
  <c r="C215" i="1"/>
  <c r="D215" i="1" l="1"/>
  <c r="C216" i="1"/>
  <c r="D216" i="1" l="1"/>
  <c r="C217" i="1"/>
  <c r="D217" i="1" l="1"/>
  <c r="C218" i="1"/>
  <c r="D218" i="1" l="1"/>
  <c r="C219" i="1"/>
  <c r="D219" i="1" l="1"/>
  <c r="C220" i="1"/>
  <c r="D220" i="1" l="1"/>
  <c r="C221" i="1"/>
  <c r="D221" i="1" l="1"/>
  <c r="C222" i="1"/>
  <c r="D222" i="1" l="1"/>
  <c r="C223" i="1"/>
  <c r="D223" i="1" l="1"/>
  <c r="C224" i="1"/>
  <c r="D224" i="1" l="1"/>
  <c r="C225" i="1"/>
  <c r="D225" i="1" l="1"/>
  <c r="C226" i="1"/>
  <c r="D226" i="1" l="1"/>
  <c r="C227" i="1"/>
  <c r="D227" i="1" l="1"/>
  <c r="C228" i="1"/>
  <c r="D228" i="1" l="1"/>
  <c r="C229" i="1"/>
  <c r="D229" i="1" l="1"/>
  <c r="C230" i="1"/>
  <c r="D230" i="1" l="1"/>
  <c r="C231" i="1"/>
  <c r="D231" i="1" l="1"/>
  <c r="C232" i="1"/>
  <c r="D232" i="1" l="1"/>
  <c r="C233" i="1"/>
  <c r="D233" i="1" l="1"/>
  <c r="C234" i="1"/>
  <c r="D234" i="1" l="1"/>
  <c r="C235" i="1"/>
  <c r="D235" i="1" l="1"/>
  <c r="C236" i="1"/>
  <c r="D236" i="1" l="1"/>
  <c r="C237" i="1"/>
  <c r="D237" i="1" l="1"/>
  <c r="C238" i="1"/>
  <c r="D238" i="1" l="1"/>
  <c r="C239" i="1"/>
  <c r="D239" i="1" l="1"/>
  <c r="C240" i="1"/>
  <c r="D240" i="1" l="1"/>
  <c r="C241" i="1"/>
  <c r="D241" i="1" l="1"/>
  <c r="C242" i="1"/>
  <c r="D242" i="1" l="1"/>
  <c r="C243" i="1"/>
  <c r="D243" i="1" l="1"/>
  <c r="C244" i="1"/>
  <c r="D244" i="1" l="1"/>
  <c r="C245" i="1"/>
  <c r="D245" i="1" l="1"/>
  <c r="C246" i="1"/>
  <c r="D246" i="1" l="1"/>
  <c r="C247" i="1"/>
  <c r="D247" i="1" l="1"/>
  <c r="C248" i="1"/>
  <c r="D248" i="1" l="1"/>
  <c r="C249" i="1"/>
  <c r="D249" i="1" l="1"/>
  <c r="C250" i="1"/>
  <c r="D250" i="1" l="1"/>
  <c r="C251" i="1"/>
  <c r="D251" i="1" l="1"/>
  <c r="C252" i="1"/>
  <c r="D252" i="1" l="1"/>
  <c r="C253" i="1"/>
  <c r="D253" i="1" l="1"/>
  <c r="C254" i="1"/>
  <c r="D254" i="1" l="1"/>
  <c r="C255" i="1"/>
  <c r="D255" i="1" l="1"/>
  <c r="C256" i="1"/>
  <c r="D256" i="1" l="1"/>
  <c r="C257" i="1"/>
  <c r="D257" i="1" l="1"/>
  <c r="C258" i="1"/>
  <c r="D258" i="1" l="1"/>
  <c r="C259" i="1"/>
  <c r="D259" i="1" l="1"/>
  <c r="C260" i="1"/>
  <c r="D260" i="1" l="1"/>
  <c r="C261" i="1"/>
  <c r="D261" i="1" l="1"/>
  <c r="C262" i="1"/>
  <c r="D262" i="1" l="1"/>
  <c r="C263" i="1"/>
  <c r="D263" i="1" l="1"/>
  <c r="C264" i="1"/>
  <c r="D264" i="1" l="1"/>
  <c r="C265" i="1"/>
  <c r="D265" i="1" l="1"/>
  <c r="C266" i="1"/>
  <c r="D266" i="1" l="1"/>
  <c r="C267" i="1"/>
  <c r="D267" i="1" l="1"/>
  <c r="C268" i="1"/>
  <c r="D268" i="1" l="1"/>
  <c r="C269" i="1"/>
  <c r="D269" i="1" l="1"/>
  <c r="C270" i="1"/>
  <c r="D270" i="1" l="1"/>
  <c r="C271" i="1"/>
  <c r="D271" i="1" l="1"/>
  <c r="C272" i="1"/>
  <c r="D272" i="1" l="1"/>
  <c r="C273" i="1"/>
  <c r="D273" i="1" l="1"/>
  <c r="C274" i="1"/>
  <c r="D274" i="1" l="1"/>
  <c r="C275" i="1"/>
  <c r="D275" i="1" l="1"/>
  <c r="C276" i="1"/>
  <c r="D276" i="1" l="1"/>
  <c r="C277" i="1"/>
  <c r="D277" i="1" l="1"/>
  <c r="C278" i="1"/>
  <c r="D278" i="1" l="1"/>
  <c r="C279" i="1"/>
  <c r="D279" i="1" l="1"/>
  <c r="C280" i="1"/>
  <c r="D280" i="1" l="1"/>
  <c r="C281" i="1"/>
  <c r="D281" i="1" l="1"/>
  <c r="C282" i="1"/>
  <c r="D282" i="1" l="1"/>
  <c r="C283" i="1"/>
  <c r="D283" i="1" l="1"/>
  <c r="C284" i="1"/>
  <c r="D284" i="1" l="1"/>
  <c r="C285" i="1"/>
  <c r="D285" i="1" l="1"/>
  <c r="C286" i="1"/>
  <c r="D286" i="1" l="1"/>
  <c r="C287" i="1"/>
  <c r="D287" i="1" l="1"/>
  <c r="C288" i="1"/>
  <c r="D288" i="1" l="1"/>
  <c r="C289" i="1"/>
  <c r="D289" i="1" l="1"/>
  <c r="C290" i="1"/>
  <c r="D290" i="1" l="1"/>
  <c r="C291" i="1"/>
  <c r="D291" i="1" l="1"/>
  <c r="C292" i="1"/>
  <c r="D292" i="1" l="1"/>
  <c r="C293" i="1"/>
  <c r="D293" i="1" l="1"/>
  <c r="C294" i="1"/>
  <c r="D294" i="1" l="1"/>
  <c r="C295" i="1"/>
  <c r="D295" i="1" l="1"/>
  <c r="C296" i="1"/>
  <c r="D296" i="1" l="1"/>
  <c r="C297" i="1"/>
  <c r="D297" i="1" l="1"/>
  <c r="C298" i="1"/>
  <c r="D298" i="1" l="1"/>
  <c r="C299" i="1"/>
  <c r="D299" i="1" l="1"/>
  <c r="C300" i="1"/>
  <c r="D300" i="1" l="1"/>
  <c r="C301" i="1"/>
  <c r="D301" i="1" l="1"/>
  <c r="C302" i="1"/>
  <c r="D302" i="1" l="1"/>
  <c r="C303" i="1"/>
  <c r="D303" i="1" l="1"/>
  <c r="C304" i="1"/>
  <c r="D304" i="1" l="1"/>
  <c r="C305" i="1"/>
  <c r="D305" i="1" l="1"/>
  <c r="C306" i="1"/>
  <c r="D306" i="1" l="1"/>
  <c r="C307" i="1"/>
  <c r="D307" i="1" l="1"/>
  <c r="C308" i="1"/>
  <c r="D308" i="1" l="1"/>
  <c r="C309" i="1"/>
  <c r="D309" i="1" l="1"/>
  <c r="C310" i="1"/>
  <c r="D310" i="1" l="1"/>
  <c r="C311" i="1"/>
  <c r="D311" i="1" l="1"/>
  <c r="C312" i="1"/>
  <c r="D312" i="1" l="1"/>
  <c r="C313" i="1"/>
  <c r="D313" i="1" l="1"/>
  <c r="C314" i="1"/>
  <c r="D314" i="1" l="1"/>
  <c r="C315" i="1"/>
  <c r="D315" i="1" l="1"/>
  <c r="C316" i="1"/>
  <c r="D316" i="1" l="1"/>
  <c r="C317" i="1"/>
  <c r="D317" i="1" l="1"/>
  <c r="C318" i="1"/>
  <c r="D318" i="1" l="1"/>
  <c r="C319" i="1"/>
  <c r="D319" i="1" l="1"/>
  <c r="C320" i="1"/>
  <c r="D320" i="1" l="1"/>
  <c r="C321" i="1"/>
  <c r="D321" i="1" l="1"/>
  <c r="C322" i="1"/>
  <c r="D322" i="1" l="1"/>
  <c r="C323" i="1"/>
  <c r="D323" i="1" l="1"/>
  <c r="C324" i="1"/>
  <c r="D324" i="1" l="1"/>
  <c r="C325" i="1"/>
  <c r="D325" i="1" l="1"/>
  <c r="C326" i="1"/>
  <c r="D326" i="1" l="1"/>
  <c r="C327" i="1"/>
  <c r="D327" i="1" l="1"/>
  <c r="C328" i="1"/>
  <c r="D328" i="1" l="1"/>
  <c r="C329" i="1"/>
  <c r="D329" i="1" l="1"/>
  <c r="C330" i="1"/>
  <c r="D330" i="1" l="1"/>
  <c r="C331" i="1"/>
  <c r="D331" i="1" l="1"/>
  <c r="C332" i="1"/>
  <c r="D332" i="1" l="1"/>
  <c r="C333" i="1"/>
  <c r="D333" i="1" l="1"/>
  <c r="C334" i="1"/>
  <c r="D334" i="1" l="1"/>
  <c r="C335" i="1"/>
  <c r="D335" i="1" l="1"/>
  <c r="C336" i="1"/>
  <c r="D336" i="1" l="1"/>
  <c r="C337" i="1"/>
  <c r="D337" i="1" l="1"/>
  <c r="C338" i="1"/>
  <c r="D338" i="1" l="1"/>
  <c r="C339" i="1"/>
  <c r="D339" i="1" l="1"/>
  <c r="C340" i="1"/>
  <c r="D340" i="1" l="1"/>
  <c r="C341" i="1"/>
  <c r="D341" i="1" l="1"/>
  <c r="C342" i="1"/>
  <c r="D342" i="1" l="1"/>
  <c r="C343" i="1"/>
  <c r="D343" i="1" l="1"/>
  <c r="C344" i="1"/>
  <c r="D344" i="1" l="1"/>
  <c r="C345" i="1"/>
  <c r="D345" i="1" l="1"/>
  <c r="C346" i="1"/>
  <c r="D346" i="1" l="1"/>
  <c r="C347" i="1"/>
  <c r="D347" i="1" l="1"/>
  <c r="C348" i="1"/>
  <c r="D348" i="1" l="1"/>
  <c r="C349" i="1"/>
  <c r="D349" i="1" l="1"/>
  <c r="C350" i="1"/>
  <c r="D350" i="1" l="1"/>
  <c r="C351" i="1"/>
  <c r="D351" i="1" l="1"/>
  <c r="C352" i="1"/>
  <c r="D352" i="1" l="1"/>
  <c r="C353" i="1"/>
  <c r="D353" i="1" l="1"/>
  <c r="C354" i="1"/>
  <c r="D354" i="1" l="1"/>
  <c r="C355" i="1"/>
  <c r="D355" i="1" l="1"/>
  <c r="C356" i="1"/>
  <c r="D356" i="1" l="1"/>
  <c r="C357" i="1"/>
  <c r="D357" i="1" l="1"/>
  <c r="C358" i="1"/>
  <c r="D358" i="1" l="1"/>
  <c r="C359" i="1"/>
  <c r="D359" i="1" l="1"/>
  <c r="C360" i="1"/>
  <c r="D360" i="1" l="1"/>
  <c r="C361" i="1"/>
  <c r="D361" i="1" l="1"/>
  <c r="C362" i="1"/>
  <c r="D362" i="1" l="1"/>
  <c r="C363" i="1"/>
  <c r="D363" i="1" l="1"/>
  <c r="C364" i="1"/>
  <c r="D364" i="1" l="1"/>
  <c r="C365" i="1"/>
  <c r="D365" i="1" l="1"/>
  <c r="C366" i="1"/>
  <c r="D366" i="1" l="1"/>
  <c r="C367" i="1"/>
  <c r="D367" i="1" l="1"/>
  <c r="C368" i="1"/>
  <c r="D368" i="1" l="1"/>
  <c r="C369" i="1"/>
  <c r="D369" i="1" l="1"/>
  <c r="C370" i="1"/>
  <c r="D370" i="1" l="1"/>
  <c r="C371" i="1"/>
  <c r="D371" i="1" l="1"/>
  <c r="C372" i="1"/>
  <c r="D372" i="1" l="1"/>
  <c r="C373" i="1"/>
  <c r="D373" i="1" l="1"/>
  <c r="C374" i="1"/>
  <c r="D374" i="1" l="1"/>
  <c r="C375" i="1"/>
  <c r="D375" i="1" l="1"/>
  <c r="C376" i="1"/>
  <c r="D376" i="1" l="1"/>
  <c r="C377" i="1"/>
  <c r="D377" i="1" l="1"/>
  <c r="C378" i="1"/>
  <c r="D378" i="1" l="1"/>
  <c r="C379" i="1"/>
  <c r="D379" i="1" l="1"/>
  <c r="C380" i="1"/>
  <c r="D380" i="1" l="1"/>
  <c r="C381" i="1"/>
  <c r="D381" i="1" l="1"/>
  <c r="C382" i="1"/>
  <c r="D382" i="1" l="1"/>
  <c r="C383" i="1"/>
  <c r="D383" i="1" l="1"/>
  <c r="C384" i="1"/>
  <c r="D384" i="1" l="1"/>
  <c r="C385" i="1"/>
  <c r="D385" i="1" l="1"/>
  <c r="C386" i="1"/>
  <c r="D386" i="1" l="1"/>
  <c r="C387" i="1"/>
  <c r="D387" i="1" l="1"/>
  <c r="C388" i="1"/>
  <c r="D388" i="1" l="1"/>
  <c r="C389" i="1"/>
  <c r="D389" i="1" l="1"/>
  <c r="C390" i="1"/>
  <c r="D390" i="1" l="1"/>
  <c r="C391" i="1"/>
  <c r="D391" i="1" l="1"/>
  <c r="C392" i="1"/>
  <c r="D392" i="1" l="1"/>
  <c r="C393" i="1"/>
  <c r="D393" i="1" l="1"/>
  <c r="C394" i="1"/>
  <c r="D394" i="1" l="1"/>
  <c r="C395" i="1"/>
  <c r="D395" i="1" l="1"/>
  <c r="C396" i="1"/>
  <c r="D396" i="1" l="1"/>
  <c r="C397" i="1"/>
  <c r="D397" i="1" l="1"/>
  <c r="C398" i="1"/>
  <c r="D398" i="1" l="1"/>
  <c r="C399" i="1"/>
  <c r="D399" i="1" l="1"/>
  <c r="C400" i="1"/>
  <c r="D400" i="1" l="1"/>
  <c r="C401" i="1"/>
  <c r="D401" i="1" l="1"/>
  <c r="C402" i="1"/>
  <c r="D402" i="1" l="1"/>
  <c r="C403" i="1"/>
  <c r="D403" i="1" l="1"/>
  <c r="C404" i="1"/>
  <c r="D404" i="1" l="1"/>
  <c r="C405" i="1"/>
  <c r="D405" i="1" l="1"/>
  <c r="C406" i="1"/>
  <c r="D406" i="1" l="1"/>
  <c r="C407" i="1"/>
  <c r="D407" i="1" l="1"/>
  <c r="C408" i="1"/>
  <c r="D408" i="1" l="1"/>
  <c r="C409" i="1"/>
  <c r="D409" i="1" l="1"/>
  <c r="C410" i="1"/>
  <c r="D410" i="1" l="1"/>
  <c r="C411" i="1"/>
  <c r="D411" i="1" l="1"/>
  <c r="C412" i="1"/>
  <c r="D412" i="1" l="1"/>
  <c r="C413" i="1"/>
  <c r="D413" i="1" l="1"/>
  <c r="C414" i="1"/>
  <c r="D414" i="1" l="1"/>
  <c r="C415" i="1"/>
  <c r="D415" i="1" l="1"/>
  <c r="C416" i="1"/>
  <c r="D416" i="1" l="1"/>
  <c r="C417" i="1"/>
  <c r="D417" i="1" l="1"/>
  <c r="C418" i="1"/>
  <c r="D418" i="1" l="1"/>
  <c r="C419" i="1"/>
  <c r="D419" i="1" l="1"/>
  <c r="C420" i="1"/>
  <c r="D420" i="1" l="1"/>
  <c r="C421" i="1"/>
  <c r="D421" i="1" l="1"/>
  <c r="C422" i="1"/>
  <c r="D422" i="1" l="1"/>
  <c r="C423" i="1"/>
  <c r="D423" i="1" l="1"/>
  <c r="C424" i="1"/>
  <c r="D424" i="1" l="1"/>
  <c r="C425" i="1"/>
  <c r="D425" i="1" l="1"/>
  <c r="C426" i="1"/>
  <c r="D426" i="1" l="1"/>
  <c r="C427" i="1"/>
  <c r="D427" i="1" l="1"/>
  <c r="C428" i="1"/>
  <c r="D428" i="1" l="1"/>
  <c r="C429" i="1"/>
  <c r="D429" i="1" l="1"/>
  <c r="C430" i="1"/>
  <c r="D430" i="1" l="1"/>
  <c r="C431" i="1"/>
  <c r="D431" i="1" l="1"/>
  <c r="C432" i="1"/>
  <c r="D432" i="1" l="1"/>
  <c r="C433" i="1"/>
  <c r="D433" i="1" l="1"/>
  <c r="C434" i="1"/>
  <c r="D434" i="1" l="1"/>
  <c r="C435" i="1"/>
  <c r="D435" i="1" l="1"/>
  <c r="C436" i="1"/>
  <c r="D436" i="1" l="1"/>
  <c r="C437" i="1"/>
  <c r="D437" i="1" l="1"/>
  <c r="C438" i="1"/>
  <c r="D438" i="1" l="1"/>
  <c r="C439" i="1"/>
  <c r="D439" i="1" l="1"/>
  <c r="C440" i="1"/>
  <c r="D440" i="1" l="1"/>
  <c r="C441" i="1"/>
  <c r="D441" i="1" l="1"/>
  <c r="C442" i="1"/>
  <c r="D442" i="1" l="1"/>
  <c r="C443" i="1"/>
  <c r="D443" i="1" l="1"/>
  <c r="C444" i="1"/>
  <c r="D444" i="1" l="1"/>
  <c r="C445" i="1"/>
  <c r="D445" i="1" l="1"/>
  <c r="C446" i="1"/>
  <c r="D446" i="1" l="1"/>
  <c r="C447" i="1"/>
  <c r="D447" i="1" l="1"/>
  <c r="C448" i="1"/>
  <c r="D448" i="1" l="1"/>
  <c r="C449" i="1"/>
  <c r="D449" i="1" l="1"/>
  <c r="C450" i="1"/>
  <c r="D450" i="1" l="1"/>
  <c r="C451" i="1"/>
  <c r="D451" i="1" l="1"/>
  <c r="C452" i="1"/>
  <c r="D452" i="1" l="1"/>
  <c r="C453" i="1"/>
  <c r="D453" i="1" l="1"/>
  <c r="C454" i="1"/>
  <c r="D454" i="1" l="1"/>
  <c r="C455" i="1"/>
  <c r="D455" i="1" l="1"/>
  <c r="C456" i="1"/>
  <c r="D456" i="1" l="1"/>
  <c r="C457" i="1"/>
  <c r="D457" i="1" l="1"/>
  <c r="C458" i="1"/>
  <c r="D458" i="1" l="1"/>
  <c r="C459" i="1"/>
  <c r="D459" i="1" l="1"/>
  <c r="C460" i="1"/>
  <c r="D460" i="1" l="1"/>
  <c r="C461" i="1"/>
  <c r="D461" i="1" l="1"/>
  <c r="C462" i="1"/>
  <c r="D462" i="1" l="1"/>
  <c r="C463" i="1"/>
  <c r="D463" i="1" l="1"/>
  <c r="C464" i="1"/>
  <c r="D464" i="1" l="1"/>
  <c r="C465" i="1"/>
  <c r="D465" i="1" l="1"/>
  <c r="C466" i="1"/>
  <c r="D466" i="1" l="1"/>
  <c r="C467" i="1"/>
  <c r="D467" i="1" l="1"/>
  <c r="C468" i="1"/>
  <c r="D468" i="1" l="1"/>
  <c r="C469" i="1"/>
  <c r="D469" i="1" l="1"/>
  <c r="C470" i="1"/>
  <c r="D470" i="1" l="1"/>
  <c r="C471" i="1"/>
  <c r="D471" i="1" l="1"/>
  <c r="C472" i="1"/>
  <c r="D472" i="1" l="1"/>
  <c r="C473" i="1"/>
  <c r="D473" i="1" l="1"/>
  <c r="C474" i="1"/>
  <c r="D474" i="1" l="1"/>
  <c r="C475" i="1"/>
  <c r="D475" i="1" l="1"/>
  <c r="C476" i="1"/>
  <c r="D476" i="1" l="1"/>
  <c r="C477" i="1"/>
  <c r="D477" i="1" l="1"/>
  <c r="C478" i="1"/>
  <c r="D478" i="1" l="1"/>
  <c r="C479" i="1"/>
  <c r="D479" i="1" l="1"/>
  <c r="C480" i="1"/>
  <c r="D480" i="1" l="1"/>
  <c r="C481" i="1"/>
  <c r="D481" i="1" l="1"/>
  <c r="C482" i="1"/>
  <c r="D482" i="1" l="1"/>
  <c r="C483" i="1"/>
  <c r="D483" i="1" l="1"/>
  <c r="C484" i="1"/>
  <c r="D484" i="1" l="1"/>
  <c r="C485" i="1"/>
  <c r="D485" i="1" l="1"/>
  <c r="C486" i="1"/>
  <c r="D486" i="1" l="1"/>
  <c r="C487" i="1"/>
  <c r="D487" i="1" l="1"/>
  <c r="C488" i="1"/>
  <c r="D488" i="1" l="1"/>
  <c r="C489" i="1"/>
  <c r="D489" i="1" l="1"/>
  <c r="C490" i="1"/>
  <c r="D490" i="1" l="1"/>
  <c r="C491" i="1"/>
  <c r="D491" i="1" l="1"/>
  <c r="C492" i="1"/>
  <c r="D492" i="1" l="1"/>
  <c r="C493" i="1"/>
  <c r="D493" i="1" l="1"/>
  <c r="C494" i="1"/>
  <c r="D494" i="1" l="1"/>
  <c r="C495" i="1"/>
  <c r="D495" i="1" l="1"/>
  <c r="C496" i="1"/>
  <c r="D496" i="1" l="1"/>
  <c r="C497" i="1"/>
  <c r="D497" i="1" l="1"/>
  <c r="C498" i="1"/>
  <c r="D498" i="1" l="1"/>
  <c r="C499" i="1"/>
  <c r="D499" i="1" l="1"/>
  <c r="C500" i="1"/>
  <c r="D500" i="1" l="1"/>
  <c r="C501" i="1"/>
  <c r="D501" i="1" l="1"/>
  <c r="C502" i="1"/>
  <c r="D502" i="1" l="1"/>
  <c r="C503" i="1"/>
  <c r="D503" i="1" l="1"/>
  <c r="C504" i="1"/>
  <c r="D504" i="1" l="1"/>
  <c r="C505" i="1"/>
  <c r="D505" i="1" l="1"/>
  <c r="C506" i="1"/>
  <c r="D506" i="1" l="1"/>
  <c r="C507" i="1"/>
  <c r="D507" i="1" l="1"/>
  <c r="C508" i="1"/>
  <c r="D508" i="1" l="1"/>
  <c r="C509" i="1"/>
  <c r="D509" i="1" l="1"/>
  <c r="C510" i="1"/>
  <c r="D510" i="1" l="1"/>
  <c r="C511" i="1"/>
  <c r="D511" i="1" l="1"/>
  <c r="C512" i="1"/>
  <c r="D512" i="1" l="1"/>
  <c r="C513" i="1"/>
  <c r="D513" i="1" l="1"/>
  <c r="C514" i="1"/>
  <c r="D514" i="1" l="1"/>
  <c r="C515" i="1"/>
  <c r="D515" i="1" l="1"/>
  <c r="C516" i="1"/>
  <c r="D516" i="1" l="1"/>
  <c r="C517" i="1"/>
  <c r="D517" i="1" l="1"/>
  <c r="C518" i="1"/>
  <c r="D518" i="1" l="1"/>
  <c r="C519" i="1"/>
  <c r="D519" i="1" l="1"/>
  <c r="C520" i="1"/>
  <c r="D520" i="1" l="1"/>
  <c r="C521" i="1"/>
  <c r="D521" i="1" l="1"/>
  <c r="C522" i="1"/>
  <c r="D522" i="1" l="1"/>
  <c r="C523" i="1"/>
  <c r="D523" i="1" l="1"/>
  <c r="C524" i="1"/>
  <c r="D524" i="1" l="1"/>
  <c r="C525" i="1"/>
  <c r="D525" i="1" l="1"/>
  <c r="C526" i="1"/>
  <c r="D526" i="1" l="1"/>
  <c r="C527" i="1"/>
  <c r="D527" i="1" l="1"/>
  <c r="C528" i="1"/>
  <c r="D528" i="1" l="1"/>
  <c r="C529" i="1"/>
  <c r="D529" i="1" l="1"/>
  <c r="C530" i="1"/>
  <c r="D530" i="1" l="1"/>
  <c r="C531" i="1"/>
  <c r="D531" i="1" l="1"/>
  <c r="C532" i="1"/>
  <c r="D532" i="1" l="1"/>
  <c r="C533" i="1"/>
  <c r="D533" i="1" l="1"/>
  <c r="C534" i="1"/>
  <c r="D534" i="1" l="1"/>
  <c r="C535" i="1"/>
  <c r="D535" i="1" l="1"/>
  <c r="C536" i="1"/>
  <c r="D536" i="1" l="1"/>
  <c r="C537" i="1"/>
  <c r="D537" i="1" l="1"/>
  <c r="C538" i="1"/>
  <c r="D538" i="1" l="1"/>
  <c r="C539" i="1"/>
  <c r="D539" i="1" l="1"/>
  <c r="C540" i="1"/>
  <c r="D540" i="1" l="1"/>
  <c r="C541" i="1"/>
  <c r="D541" i="1" l="1"/>
  <c r="C542" i="1"/>
  <c r="D542" i="1" l="1"/>
  <c r="C543" i="1"/>
  <c r="D543" i="1" l="1"/>
  <c r="C544" i="1"/>
  <c r="D544" i="1" l="1"/>
  <c r="C545" i="1"/>
  <c r="D545" i="1" l="1"/>
  <c r="C546" i="1"/>
  <c r="D546" i="1" l="1"/>
  <c r="C547" i="1"/>
  <c r="D547" i="1" l="1"/>
  <c r="C548" i="1"/>
  <c r="D548" i="1" l="1"/>
  <c r="C549" i="1"/>
  <c r="D549" i="1" l="1"/>
  <c r="C550" i="1"/>
  <c r="D550" i="1" l="1"/>
  <c r="C551" i="1"/>
  <c r="D551" i="1" l="1"/>
  <c r="C552" i="1"/>
  <c r="D552" i="1" l="1"/>
  <c r="C553" i="1"/>
  <c r="D553" i="1" l="1"/>
  <c r="C554" i="1"/>
  <c r="D554" i="1" l="1"/>
  <c r="C555" i="1"/>
  <c r="D555" i="1" l="1"/>
  <c r="C556" i="1"/>
  <c r="D556" i="1" l="1"/>
  <c r="C557" i="1"/>
  <c r="D557" i="1" l="1"/>
  <c r="C558" i="1"/>
  <c r="D558" i="1" l="1"/>
  <c r="C559" i="1"/>
  <c r="D559" i="1" l="1"/>
  <c r="C560" i="1"/>
  <c r="D560" i="1" l="1"/>
  <c r="C561" i="1"/>
  <c r="D561" i="1" l="1"/>
  <c r="C562" i="1"/>
  <c r="D562" i="1" l="1"/>
  <c r="C563" i="1"/>
  <c r="D563" i="1" l="1"/>
  <c r="C564" i="1"/>
  <c r="D564" i="1" l="1"/>
  <c r="C565" i="1"/>
  <c r="D565" i="1" l="1"/>
  <c r="C566" i="1"/>
  <c r="D566" i="1" l="1"/>
  <c r="C567" i="1"/>
  <c r="D567" i="1" l="1"/>
  <c r="C568" i="1"/>
  <c r="D568" i="1" l="1"/>
  <c r="C569" i="1"/>
  <c r="D569" i="1" l="1"/>
  <c r="C570" i="1"/>
  <c r="D570" i="1" l="1"/>
  <c r="C571" i="1"/>
  <c r="D571" i="1" l="1"/>
  <c r="C572" i="1"/>
  <c r="D572" i="1" l="1"/>
  <c r="C573" i="1"/>
  <c r="D573" i="1" l="1"/>
  <c r="C574" i="1"/>
  <c r="D574" i="1" l="1"/>
  <c r="C575" i="1"/>
  <c r="D575" i="1" l="1"/>
  <c r="C576" i="1"/>
  <c r="D576" i="1" l="1"/>
  <c r="C577" i="1"/>
  <c r="D577" i="1" l="1"/>
  <c r="C578" i="1"/>
  <c r="D578" i="1" l="1"/>
  <c r="C579" i="1"/>
  <c r="D579" i="1" l="1"/>
  <c r="C580" i="1"/>
  <c r="D580" i="1" l="1"/>
  <c r="C581" i="1"/>
  <c r="D581" i="1" l="1"/>
  <c r="C582" i="1"/>
  <c r="D582" i="1" l="1"/>
  <c r="C583" i="1"/>
  <c r="D583" i="1" l="1"/>
  <c r="C584" i="1"/>
  <c r="D584" i="1" l="1"/>
  <c r="C585" i="1"/>
  <c r="D585" i="1" l="1"/>
  <c r="C586" i="1"/>
  <c r="D586" i="1" l="1"/>
  <c r="C587" i="1"/>
  <c r="D587" i="1" l="1"/>
  <c r="C588" i="1"/>
  <c r="D588" i="1" l="1"/>
  <c r="C589" i="1"/>
  <c r="D589" i="1" l="1"/>
  <c r="C590" i="1"/>
  <c r="D590" i="1" l="1"/>
  <c r="C591" i="1"/>
  <c r="D591" i="1" l="1"/>
  <c r="C592" i="1"/>
  <c r="D592" i="1" l="1"/>
  <c r="C593" i="1"/>
  <c r="D593" i="1" l="1"/>
  <c r="C594" i="1"/>
  <c r="D594" i="1" l="1"/>
  <c r="C595" i="1"/>
  <c r="D595" i="1" l="1"/>
  <c r="C596" i="1"/>
  <c r="D596" i="1" l="1"/>
  <c r="C597" i="1"/>
  <c r="D597" i="1" l="1"/>
  <c r="C598" i="1"/>
  <c r="D598" i="1" l="1"/>
  <c r="C599" i="1"/>
  <c r="D599" i="1" l="1"/>
  <c r="C600" i="1"/>
  <c r="D600" i="1" l="1"/>
  <c r="C601" i="1"/>
  <c r="D601" i="1" l="1"/>
  <c r="C602" i="1"/>
  <c r="D602" i="1" l="1"/>
  <c r="C603" i="1"/>
  <c r="D603" i="1" l="1"/>
  <c r="C604" i="1"/>
  <c r="D604" i="1" l="1"/>
  <c r="C605" i="1"/>
  <c r="D605" i="1" l="1"/>
  <c r="C606" i="1"/>
  <c r="D606" i="1" l="1"/>
  <c r="C607" i="1"/>
  <c r="D607" i="1" l="1"/>
  <c r="C608" i="1"/>
  <c r="D608" i="1" l="1"/>
  <c r="C609" i="1"/>
  <c r="D609" i="1" l="1"/>
  <c r="C610" i="1"/>
  <c r="D610" i="1" l="1"/>
  <c r="C611" i="1"/>
  <c r="D611" i="1" l="1"/>
  <c r="C612" i="1"/>
  <c r="D612" i="1" l="1"/>
  <c r="C613" i="1"/>
  <c r="D613" i="1" l="1"/>
  <c r="C614" i="1"/>
  <c r="D614" i="1" l="1"/>
  <c r="C615" i="1"/>
  <c r="D615" i="1" l="1"/>
  <c r="C616" i="1"/>
  <c r="D616" i="1" l="1"/>
  <c r="C617" i="1"/>
  <c r="D617" i="1" l="1"/>
  <c r="C618" i="1"/>
  <c r="D618" i="1" l="1"/>
  <c r="C619" i="1"/>
  <c r="D619" i="1" l="1"/>
  <c r="C620" i="1"/>
  <c r="D620" i="1" l="1"/>
  <c r="C621" i="1"/>
  <c r="D621" i="1" l="1"/>
  <c r="C622" i="1"/>
  <c r="D622" i="1" l="1"/>
  <c r="C623" i="1"/>
  <c r="D623" i="1" l="1"/>
  <c r="C624" i="1"/>
  <c r="D624" i="1" l="1"/>
  <c r="C625" i="1"/>
  <c r="D625" i="1" l="1"/>
  <c r="C626" i="1"/>
  <c r="D626" i="1" l="1"/>
  <c r="C627" i="1"/>
  <c r="D627" i="1" l="1"/>
  <c r="C628" i="1"/>
  <c r="D628" i="1" l="1"/>
  <c r="C629" i="1"/>
  <c r="D629" i="1" l="1"/>
  <c r="C630" i="1"/>
  <c r="D630" i="1" l="1"/>
  <c r="C631" i="1"/>
  <c r="D631" i="1" l="1"/>
  <c r="C632" i="1"/>
  <c r="D632" i="1" l="1"/>
  <c r="C633" i="1"/>
  <c r="D633" i="1" l="1"/>
  <c r="C634" i="1"/>
  <c r="D634" i="1" l="1"/>
  <c r="C635" i="1"/>
  <c r="D635" i="1" l="1"/>
  <c r="C636" i="1"/>
  <c r="D636" i="1" l="1"/>
  <c r="C637" i="1"/>
  <c r="D637" i="1" l="1"/>
  <c r="C638" i="1"/>
  <c r="D638" i="1" l="1"/>
  <c r="C639" i="1"/>
  <c r="D639" i="1" l="1"/>
  <c r="C640" i="1"/>
  <c r="D640" i="1" l="1"/>
  <c r="C641" i="1"/>
  <c r="D641" i="1" l="1"/>
  <c r="C642" i="1"/>
  <c r="D642" i="1" l="1"/>
  <c r="C643" i="1"/>
  <c r="D643" i="1" l="1"/>
  <c r="C644" i="1"/>
  <c r="D644" i="1" l="1"/>
  <c r="C645" i="1"/>
  <c r="D645" i="1" l="1"/>
  <c r="C646" i="1"/>
  <c r="D646" i="1" l="1"/>
  <c r="C647" i="1"/>
  <c r="D647" i="1" l="1"/>
  <c r="C648" i="1"/>
  <c r="D648" i="1" l="1"/>
  <c r="C649" i="1"/>
  <c r="D649" i="1" l="1"/>
  <c r="C650" i="1"/>
  <c r="D650" i="1" l="1"/>
  <c r="C651" i="1"/>
  <c r="D651" i="1" l="1"/>
  <c r="C652" i="1"/>
  <c r="D652" i="1" l="1"/>
  <c r="C653" i="1"/>
  <c r="D653" i="1" l="1"/>
  <c r="C654" i="1"/>
  <c r="D654" i="1" l="1"/>
  <c r="C655" i="1"/>
  <c r="D655" i="1" l="1"/>
  <c r="C656" i="1"/>
  <c r="D656" i="1" l="1"/>
  <c r="C657" i="1"/>
  <c r="D657" i="1" l="1"/>
  <c r="C658" i="1"/>
  <c r="D658" i="1" l="1"/>
  <c r="C659" i="1"/>
  <c r="D659" i="1" l="1"/>
  <c r="C660" i="1"/>
  <c r="D660" i="1" l="1"/>
  <c r="C661" i="1"/>
  <c r="D661" i="1" l="1"/>
  <c r="C662" i="1"/>
  <c r="D662" i="1" l="1"/>
  <c r="C663" i="1"/>
  <c r="D663" i="1" l="1"/>
  <c r="C664" i="1"/>
  <c r="D664" i="1" l="1"/>
  <c r="C665" i="1"/>
  <c r="D665" i="1" l="1"/>
  <c r="C666" i="1"/>
  <c r="D666" i="1" l="1"/>
  <c r="C667" i="1"/>
  <c r="D667" i="1" l="1"/>
  <c r="C668" i="1"/>
  <c r="D668" i="1" l="1"/>
  <c r="C669" i="1"/>
  <c r="D669" i="1" l="1"/>
  <c r="C670" i="1"/>
  <c r="D670" i="1" l="1"/>
  <c r="C671" i="1"/>
  <c r="D671" i="1" l="1"/>
  <c r="C672" i="1"/>
  <c r="D672" i="1" l="1"/>
  <c r="C673" i="1"/>
  <c r="D673" i="1" l="1"/>
  <c r="C674" i="1"/>
  <c r="D674" i="1" l="1"/>
  <c r="C675" i="1"/>
  <c r="D675" i="1" l="1"/>
  <c r="C676" i="1"/>
  <c r="D676" i="1" l="1"/>
  <c r="C677" i="1"/>
  <c r="D677" i="1" l="1"/>
  <c r="C678" i="1"/>
  <c r="D678" i="1" l="1"/>
  <c r="C679" i="1"/>
  <c r="D679" i="1" l="1"/>
  <c r="C680" i="1"/>
  <c r="D680" i="1" l="1"/>
  <c r="C681" i="1"/>
  <c r="D681" i="1" l="1"/>
  <c r="C682" i="1"/>
  <c r="D682" i="1" l="1"/>
  <c r="C683" i="1"/>
  <c r="D683" i="1" l="1"/>
  <c r="C684" i="1"/>
  <c r="D684" i="1" l="1"/>
  <c r="C685" i="1"/>
  <c r="D685" i="1" l="1"/>
  <c r="C686" i="1"/>
  <c r="D686" i="1" l="1"/>
  <c r="C687" i="1"/>
  <c r="D687" i="1" l="1"/>
  <c r="C688" i="1"/>
  <c r="D688" i="1" l="1"/>
  <c r="C689" i="1"/>
  <c r="D689" i="1" l="1"/>
  <c r="C690" i="1"/>
  <c r="D690" i="1" l="1"/>
  <c r="C691" i="1"/>
  <c r="D691" i="1" l="1"/>
  <c r="C692" i="1"/>
  <c r="D692" i="1" l="1"/>
  <c r="C693" i="1"/>
  <c r="D693" i="1" l="1"/>
  <c r="C694" i="1"/>
  <c r="D694" i="1" l="1"/>
  <c r="C695" i="1"/>
  <c r="D695" i="1" l="1"/>
  <c r="C696" i="1"/>
  <c r="D696" i="1" l="1"/>
  <c r="C697" i="1"/>
  <c r="D697" i="1" l="1"/>
  <c r="C698" i="1"/>
  <c r="D698" i="1" l="1"/>
  <c r="C699" i="1"/>
  <c r="D699" i="1" l="1"/>
  <c r="C700" i="1"/>
  <c r="D700" i="1" l="1"/>
  <c r="C701" i="1"/>
  <c r="D701" i="1" l="1"/>
  <c r="C702" i="1"/>
  <c r="D702" i="1" l="1"/>
  <c r="C703" i="1"/>
  <c r="D703" i="1" l="1"/>
  <c r="C704" i="1"/>
  <c r="D704" i="1" l="1"/>
  <c r="C705" i="1"/>
  <c r="D705" i="1" l="1"/>
  <c r="C706" i="1"/>
  <c r="D706" i="1" l="1"/>
  <c r="C707" i="1"/>
  <c r="D707" i="1" l="1"/>
  <c r="C708" i="1"/>
  <c r="D708" i="1" l="1"/>
  <c r="C709" i="1"/>
  <c r="D709" i="1" l="1"/>
  <c r="C710" i="1"/>
  <c r="D710" i="1" l="1"/>
  <c r="C711" i="1"/>
  <c r="D711" i="1" l="1"/>
  <c r="C712" i="1"/>
  <c r="D712" i="1" l="1"/>
  <c r="C713" i="1"/>
  <c r="D713" i="1" l="1"/>
  <c r="C714" i="1"/>
  <c r="D714" i="1" l="1"/>
  <c r="C715" i="1"/>
  <c r="D715" i="1" l="1"/>
  <c r="C716" i="1"/>
  <c r="D716" i="1" l="1"/>
  <c r="C717" i="1"/>
  <c r="D717" i="1" l="1"/>
  <c r="C718" i="1"/>
  <c r="D718" i="1" l="1"/>
  <c r="C719" i="1"/>
  <c r="D719" i="1" l="1"/>
  <c r="C720" i="1"/>
  <c r="D720" i="1" l="1"/>
  <c r="C721" i="1"/>
  <c r="D721" i="1" l="1"/>
  <c r="C722" i="1"/>
  <c r="D722" i="1" l="1"/>
  <c r="C723" i="1"/>
  <c r="D723" i="1" l="1"/>
  <c r="C724" i="1"/>
  <c r="D724" i="1" l="1"/>
  <c r="C725" i="1"/>
  <c r="D725" i="1" l="1"/>
  <c r="C726" i="1"/>
  <c r="D726" i="1" l="1"/>
  <c r="C727" i="1"/>
  <c r="D727" i="1" l="1"/>
  <c r="C728" i="1"/>
  <c r="D728" i="1" l="1"/>
  <c r="C729" i="1"/>
  <c r="D729" i="1" l="1"/>
  <c r="C730" i="1"/>
  <c r="D730" i="1" l="1"/>
  <c r="C731" i="1"/>
  <c r="D731" i="1" l="1"/>
  <c r="C732" i="1"/>
  <c r="D732" i="1" l="1"/>
  <c r="C733" i="1"/>
  <c r="D733" i="1" l="1"/>
  <c r="C734" i="1"/>
  <c r="D734" i="1" l="1"/>
  <c r="C735" i="1"/>
  <c r="D735" i="1" l="1"/>
  <c r="C736" i="1"/>
  <c r="D736" i="1" l="1"/>
  <c r="C737" i="1"/>
  <c r="D737" i="1" l="1"/>
  <c r="C738" i="1"/>
  <c r="D738" i="1" l="1"/>
  <c r="C739" i="1"/>
  <c r="D739" i="1" l="1"/>
  <c r="C740" i="1"/>
  <c r="D740" i="1" l="1"/>
  <c r="C741" i="1"/>
  <c r="D741" i="1" l="1"/>
  <c r="C742" i="1"/>
  <c r="D742" i="1" l="1"/>
  <c r="C743" i="1"/>
  <c r="D743" i="1" l="1"/>
  <c r="C744" i="1"/>
  <c r="D744" i="1" l="1"/>
  <c r="C745" i="1"/>
  <c r="D745" i="1" l="1"/>
  <c r="C746" i="1"/>
  <c r="D746" i="1" l="1"/>
  <c r="C747" i="1"/>
  <c r="D747" i="1" l="1"/>
  <c r="C748" i="1"/>
  <c r="D748" i="1" l="1"/>
  <c r="C749" i="1"/>
  <c r="D749" i="1" l="1"/>
  <c r="C750" i="1"/>
  <c r="D750" i="1" l="1"/>
  <c r="C751" i="1"/>
  <c r="D751" i="1" s="1"/>
</calcChain>
</file>

<file path=xl/sharedStrings.xml><?xml version="1.0" encoding="utf-8"?>
<sst xmlns="http://schemas.openxmlformats.org/spreadsheetml/2006/main" count="62791" uniqueCount="62160">
  <si>
    <t>No.</t>
  </si>
  <si>
    <t>Dato</t>
  </si>
  <si>
    <t>Speciale</t>
  </si>
  <si>
    <t>Sted</t>
  </si>
  <si>
    <t>Diagnosekode</t>
  </si>
  <si>
    <t>Diagnose</t>
  </si>
  <si>
    <t>Indgreb</t>
  </si>
  <si>
    <t>Rolle</t>
  </si>
  <si>
    <t>Superviseret</t>
  </si>
  <si>
    <t>Initialer</t>
  </si>
  <si>
    <t>NAVN</t>
  </si>
  <si>
    <t>STILLINGSNUMMER</t>
  </si>
  <si>
    <t>STED</t>
  </si>
  <si>
    <t>FRA (DATO)</t>
  </si>
  <si>
    <t>CPR</t>
  </si>
  <si>
    <t>ANSÆTTELSESPERIODE</t>
  </si>
  <si>
    <t>STILLINGSTYPE</t>
  </si>
  <si>
    <t>TIL (DATO)</t>
  </si>
  <si>
    <t>OP-kode</t>
  </si>
  <si>
    <t>Indgrebets art</t>
  </si>
  <si>
    <t>Selvstændigt</t>
  </si>
  <si>
    <t>Som Supervisor</t>
  </si>
  <si>
    <t>KCBA10</t>
  </si>
  <si>
    <t>KQBJ00</t>
  </si>
  <si>
    <t>KQBJ30</t>
  </si>
  <si>
    <t>Korrektion af abdomen pendens</t>
  </si>
  <si>
    <t>På Niveau</t>
  </si>
  <si>
    <t>KCBB30</t>
  </si>
  <si>
    <t>KCBB50</t>
  </si>
  <si>
    <t>KPJD52</t>
  </si>
  <si>
    <t>Radikal excision af axillære lymfeknuder</t>
  </si>
  <si>
    <t>Over Niveau</t>
  </si>
  <si>
    <t>KDAB00</t>
  </si>
  <si>
    <t>Excision af patologisk væv på ydre øre</t>
  </si>
  <si>
    <t>KPJD42</t>
  </si>
  <si>
    <t>KPJD55</t>
  </si>
  <si>
    <t>Radikal excision af inguinale lymfeknuder</t>
  </si>
  <si>
    <t>Væsentligt over Niveau</t>
  </si>
  <si>
    <t>KDAB10</t>
  </si>
  <si>
    <t>Resektion af ydre øre</t>
  </si>
  <si>
    <t>KPJD45</t>
  </si>
  <si>
    <t>KEAB20</t>
  </si>
  <si>
    <t>KHAC30</t>
  </si>
  <si>
    <t>KDAD10</t>
  </si>
  <si>
    <t>KEAA10</t>
  </si>
  <si>
    <t>KHAE25</t>
  </si>
  <si>
    <t>Mammiltatovering</t>
  </si>
  <si>
    <t>KDLD30</t>
  </si>
  <si>
    <t>KZZA00</t>
  </si>
  <si>
    <t>KHAE20</t>
  </si>
  <si>
    <t>Rekonstruktion af areola og brystvorte med transplantat eller lap</t>
  </si>
  <si>
    <t>KHAD10</t>
  </si>
  <si>
    <t>KZZA50</t>
  </si>
  <si>
    <t>Fuldhudstransplantat</t>
  </si>
  <si>
    <t>KHAC10</t>
  </si>
  <si>
    <t>KHAD30</t>
  </si>
  <si>
    <t>KQAE10</t>
  </si>
  <si>
    <t>Exc.pat. væv i hud og underligg. strukturer /hoved og hals</t>
  </si>
  <si>
    <t>KHAD50</t>
  </si>
  <si>
    <t>KHAD35</t>
  </si>
  <si>
    <t>KQAE20</t>
  </si>
  <si>
    <t>Excision og korrektion af ar hoved og hals</t>
  </si>
  <si>
    <t>KDAD30</t>
  </si>
  <si>
    <t>KHAD40</t>
  </si>
  <si>
    <t>KQBE10</t>
  </si>
  <si>
    <t>Excision i hud og underligg. strukturer på truncus</t>
  </si>
  <si>
    <t>KZWA00</t>
  </si>
  <si>
    <t>Rotationslap</t>
  </si>
  <si>
    <t>KHAD60</t>
  </si>
  <si>
    <t>KQBE20</t>
  </si>
  <si>
    <t>Excision og korrektion af ar på truncus</t>
  </si>
  <si>
    <t>KZWA10</t>
  </si>
  <si>
    <t>Transpositionslap</t>
  </si>
  <si>
    <t>KJAD10</t>
  </si>
  <si>
    <t>KQCE10</t>
  </si>
  <si>
    <t>Excision af væv i hud/underligg.  på overekstremitet</t>
  </si>
  <si>
    <t>KZWA11</t>
  </si>
  <si>
    <t>Subcutant stilket lap</t>
  </si>
  <si>
    <t>KQBG10</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</si>
  <si>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</si>
  <si>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</si>
  <si>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</si>
  <si>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</si>
  <si>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</si>
  <si>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</si>
  <si>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</si>
  <si>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</si>
  <si>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</si>
  <si>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</si>
  <si>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</si>
  <si>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KQDE20</t>
  </si>
  <si>
    <t>Excision og korrektion af ar på underekstremitet</t>
  </si>
  <si>
    <t>KZWA35</t>
  </si>
  <si>
    <t>W-plastik</t>
  </si>
  <si>
    <t>KHAE00</t>
  </si>
  <si>
    <t>KQAE25</t>
  </si>
  <si>
    <t>KQBJ99</t>
  </si>
  <si>
    <t>KQCJ05</t>
  </si>
  <si>
    <t>KQBE12</t>
  </si>
  <si>
    <t>KQDJ05</t>
  </si>
  <si>
    <t>KQCD20</t>
  </si>
  <si>
    <t>KQAJ99</t>
  </si>
  <si>
    <t>KQBD20</t>
  </si>
  <si>
    <t>KQBG00</t>
  </si>
  <si>
    <t>KQDE12</t>
  </si>
  <si>
    <t>KQDG00</t>
  </si>
  <si>
    <t>KQDD20</t>
  </si>
  <si>
    <t>På niveau</t>
  </si>
  <si>
    <t>Over niveau</t>
  </si>
  <si>
    <t>Væsentligt over niveau</t>
  </si>
  <si>
    <t>Bilaget skal være underskrevet af den uddannelsesansvarlige overlæge.</t>
  </si>
  <si>
    <t>Plastikkirurgisk Operationsliste</t>
  </si>
  <si>
    <t>Udvikler</t>
  </si>
  <si>
    <t>Magnus Petur Bjarnason Obinah</t>
  </si>
  <si>
    <t>Kontakt</t>
  </si>
  <si>
    <t>magnus.bjarnason@gmail.com</t>
  </si>
  <si>
    <t>Tak til</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</si>
  <si>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</si>
  <si>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</si>
  <si>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</si>
  <si>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</si>
  <si>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</si>
  <si>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</si>
  <si>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</si>
  <si>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</si>
  <si>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</si>
  <si>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</si>
  <si>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</si>
  <si>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</si>
  <si>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</si>
  <si>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</si>
  <si>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</si>
  <si>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</si>
  <si>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</si>
  <si>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</si>
  <si>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</si>
  <si>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</si>
  <si>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</si>
  <si>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</si>
  <si>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</si>
  <si>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</si>
  <si>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</si>
  <si>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</si>
  <si>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</si>
  <si>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</si>
  <si>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</si>
  <si>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</si>
  <si>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</si>
  <si>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</si>
  <si>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</si>
  <si>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</si>
  <si>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</si>
  <si>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</si>
  <si>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</si>
  <si>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</si>
  <si>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</si>
  <si>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</si>
  <si>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</si>
  <si>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</si>
  <si>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</si>
  <si>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</si>
  <si>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</si>
  <si>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</si>
  <si>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</si>
  <si>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</si>
  <si>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</si>
  <si>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</si>
  <si>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</si>
  <si>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</si>
  <si>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</si>
  <si>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</si>
  <si>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</si>
  <si>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</si>
  <si>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</si>
  <si>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</si>
  <si>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</si>
  <si>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</si>
  <si>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</si>
  <si>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</si>
  <si>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</si>
  <si>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</si>
  <si>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</si>
  <si>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</si>
  <si>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</si>
  <si>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</si>
  <si>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</si>
  <si>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</si>
  <si>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</si>
  <si>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</si>
  <si>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</si>
  <si>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</si>
  <si>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</si>
  <si>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</si>
  <si>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</si>
  <si>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</si>
  <si>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</si>
  <si>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</si>
  <si>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</si>
  <si>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</si>
  <si>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</si>
  <si>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</si>
  <si>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</si>
  <si>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</si>
  <si>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</si>
  <si>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</si>
  <si>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</si>
  <si>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</si>
  <si>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</si>
  <si>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</si>
  <si>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</si>
  <si>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</si>
  <si>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</si>
  <si>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</si>
  <si>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</si>
  <si>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</si>
  <si>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</si>
  <si>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</si>
  <si>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</si>
  <si>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</si>
  <si>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</si>
  <si>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</si>
  <si>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</si>
  <si>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</si>
  <si>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</si>
  <si>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</si>
  <si>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</si>
  <si>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</si>
  <si>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</si>
  <si>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</si>
  <si>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</si>
  <si>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</si>
  <si>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</si>
  <si>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</si>
  <si>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</si>
  <si>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</si>
  <si>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</si>
  <si>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</si>
  <si>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</si>
  <si>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</si>
  <si>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</si>
  <si>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</si>
  <si>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</si>
  <si>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</si>
  <si>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</si>
  <si>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</si>
  <si>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</si>
  <si>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</si>
  <si>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</si>
  <si>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</si>
  <si>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</si>
  <si>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</si>
  <si>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</si>
  <si>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</si>
  <si>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</si>
  <si>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</si>
  <si>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</si>
  <si>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</si>
  <si>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</si>
  <si>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</si>
  <si>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</si>
  <si>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</si>
  <si>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</si>
  <si>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</si>
  <si>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</si>
  <si>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</si>
  <si>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</si>
  <si>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</si>
  <si>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</si>
  <si>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</si>
  <si>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</si>
  <si>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</si>
  <si>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</si>
  <si>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</si>
  <si>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</si>
  <si>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</si>
  <si>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</si>
  <si>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</si>
  <si>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</si>
  <si>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</si>
  <si>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</si>
  <si>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</si>
  <si>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</si>
  <si>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</si>
  <si>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</si>
  <si>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</si>
  <si>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</si>
  <si>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</si>
  <si>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</si>
  <si>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</si>
  <si>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</si>
  <si>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</si>
  <si>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</si>
  <si>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</si>
  <si>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</si>
  <si>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</si>
  <si>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</si>
  <si>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</si>
  <si>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</si>
  <si>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</si>
  <si>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</si>
  <si>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</si>
  <si>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</si>
  <si>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</si>
  <si>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</si>
  <si>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</si>
  <si>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</si>
  <si>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</si>
  <si>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</si>
  <si>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</si>
  <si>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</si>
  <si>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</si>
  <si>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</si>
  <si>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</si>
  <si>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</si>
  <si>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</si>
  <si>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</si>
  <si>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</si>
  <si>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</si>
  <si>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</si>
  <si>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</si>
  <si>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</si>
  <si>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</si>
  <si>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</si>
  <si>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</si>
  <si>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</si>
  <si>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</si>
  <si>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</si>
  <si>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</si>
  <si>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</si>
  <si>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</si>
  <si>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</si>
  <si>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</si>
  <si>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</si>
  <si>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</si>
  <si>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</si>
  <si>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</si>
  <si>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</si>
  <si>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</si>
  <si>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</si>
  <si>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</si>
  <si>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</si>
  <si>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</si>
  <si>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</si>
  <si>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</si>
  <si>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</si>
  <si>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</si>
  <si>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</si>
  <si>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</si>
  <si>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</si>
  <si>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</si>
  <si>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</si>
  <si>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</si>
  <si>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</si>
  <si>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</si>
  <si>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</si>
  <si>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</si>
  <si>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</si>
  <si>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</si>
  <si>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</si>
  <si>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</si>
  <si>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</si>
  <si>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</si>
  <si>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</si>
  <si>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</si>
  <si>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</si>
  <si>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</si>
  <si>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</si>
  <si>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</si>
  <si>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</si>
  <si>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</si>
  <si>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</si>
  <si>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</si>
  <si>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</si>
  <si>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</si>
  <si>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</si>
  <si>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</si>
  <si>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</si>
  <si>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</si>
  <si>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</si>
  <si>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</si>
  <si>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</si>
  <si>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</si>
  <si>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</si>
  <si>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</si>
  <si>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</si>
  <si>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</si>
  <si>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</si>
  <si>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</si>
  <si>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</si>
  <si>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</si>
  <si>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</si>
  <si>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</si>
  <si>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</si>
  <si>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</si>
  <si>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</si>
  <si>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</si>
  <si>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</si>
  <si>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</si>
  <si>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</si>
  <si>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</si>
  <si>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</si>
  <si>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</si>
  <si>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</si>
  <si>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</si>
  <si>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</si>
  <si>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</si>
  <si>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</si>
  <si>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</si>
  <si>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</si>
  <si>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</si>
  <si>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</si>
  <si>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</si>
  <si>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</si>
  <si>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</si>
  <si>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</si>
  <si>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</si>
  <si>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</si>
  <si>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</si>
  <si>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</si>
  <si>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</si>
  <si>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</si>
  <si>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</si>
  <si>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</si>
  <si>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</si>
  <si>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</si>
  <si>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</si>
  <si>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</si>
  <si>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</si>
  <si>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</si>
  <si>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</si>
  <si>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</si>
  <si>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</si>
  <si>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</si>
  <si>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</si>
  <si>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</si>
  <si>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</si>
  <si>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</si>
  <si>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</si>
  <si>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</si>
  <si>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</si>
  <si>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</si>
  <si>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</si>
  <si>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</si>
  <si>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</si>
  <si>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</si>
  <si>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</si>
  <si>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</si>
  <si>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</si>
  <si>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</si>
  <si>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</si>
  <si>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</si>
  <si>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</si>
  <si>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</si>
  <si>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</si>
  <si>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</si>
  <si>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</si>
  <si>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</si>
  <si>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</si>
  <si>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</si>
  <si>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</si>
  <si>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</si>
  <si>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</si>
  <si>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</si>
  <si>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</si>
  <si>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</si>
  <si>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</si>
  <si>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</si>
  <si>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</si>
  <si>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</si>
  <si>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</si>
  <si>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</si>
  <si>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</si>
  <si>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</si>
  <si>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</si>
  <si>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</si>
  <si>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</si>
  <si>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</si>
  <si>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</si>
  <si>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</si>
  <si>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</si>
  <si>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</si>
  <si>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</si>
  <si>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</si>
  <si>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</si>
  <si>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</si>
  <si>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</si>
  <si>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</si>
  <si>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</si>
  <si>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</si>
  <si>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</si>
  <si>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</si>
  <si>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</si>
  <si>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</si>
  <si>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</si>
  <si>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</si>
  <si>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</si>
  <si>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</si>
  <si>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</si>
  <si>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</si>
  <si>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</si>
  <si>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</si>
  <si>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</si>
  <si>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</si>
  <si>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</si>
  <si>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</si>
  <si>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</si>
  <si>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</si>
  <si>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</si>
  <si>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</si>
  <si>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</si>
  <si>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</si>
  <si>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</si>
  <si>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</si>
  <si>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</si>
  <si>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</si>
  <si>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</si>
  <si>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</si>
  <si>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</si>
  <si>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</si>
  <si>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</si>
  <si>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</si>
  <si>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</si>
  <si>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</si>
  <si>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</si>
  <si>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</si>
  <si>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</si>
  <si>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</si>
  <si>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</si>
  <si>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</si>
  <si>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</si>
  <si>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</si>
  <si>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</si>
  <si>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</si>
  <si>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</si>
  <si>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</si>
  <si>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</si>
  <si>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</si>
  <si>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</si>
  <si>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</si>
  <si>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</si>
  <si>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</si>
  <si>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</si>
  <si>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</si>
  <si>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</si>
  <si>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</si>
  <si>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</si>
  <si>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</si>
  <si>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</si>
  <si>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</si>
  <si>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</si>
  <si>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</si>
  <si>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</si>
  <si>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</si>
  <si>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</si>
  <si>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</si>
  <si>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</si>
  <si>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</si>
  <si>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</si>
  <si>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</si>
  <si>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</si>
  <si>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</si>
  <si>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</si>
  <si>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</si>
  <si>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</si>
  <si>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</si>
  <si>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</si>
  <si>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</si>
  <si>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</si>
  <si>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</si>
  <si>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</si>
  <si>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</si>
  <si>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</si>
  <si>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</si>
  <si>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</si>
  <si>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</si>
  <si>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</si>
  <si>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</si>
  <si>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</si>
  <si>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</si>
  <si>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</si>
  <si>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</si>
  <si>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</si>
  <si>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</si>
  <si>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</si>
  <si>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</si>
  <si>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</si>
  <si>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</si>
  <si>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</si>
  <si>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</si>
  <si>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</si>
  <si>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</si>
  <si>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</si>
  <si>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</si>
  <si>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</si>
  <si>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</si>
  <si>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</si>
  <si>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</si>
  <si>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</si>
  <si>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</si>
  <si>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</si>
  <si>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</si>
  <si>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</si>
  <si>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</si>
  <si>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</si>
  <si>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</si>
  <si>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</si>
  <si>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</si>
  <si>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</si>
  <si>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</si>
  <si>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</si>
  <si>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</si>
  <si>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</si>
  <si>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</si>
  <si>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</si>
  <si>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</si>
  <si>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</si>
  <si>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</si>
  <si>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</si>
  <si>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</si>
  <si>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</si>
  <si>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</si>
  <si>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</si>
  <si>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</si>
  <si>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</si>
  <si>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</si>
  <si>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</si>
  <si>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</si>
  <si>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</si>
  <si>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</si>
  <si>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</si>
  <si>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</si>
  <si>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</si>
  <si>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</si>
  <si>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</si>
  <si>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</si>
  <si>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</si>
  <si>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</si>
  <si>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</si>
  <si>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</si>
  <si>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</si>
  <si>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</si>
  <si>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</si>
  <si>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</si>
  <si>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</si>
  <si>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</si>
  <si>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</si>
  <si>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</si>
  <si>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</si>
  <si>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</si>
  <si>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</si>
  <si>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</si>
  <si>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</si>
  <si>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</si>
  <si>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</si>
  <si>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</si>
  <si>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</si>
  <si>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</si>
  <si>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</si>
  <si>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</si>
  <si>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</si>
  <si>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</si>
  <si>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</si>
  <si>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</si>
  <si>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</si>
  <si>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</si>
  <si>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</si>
  <si>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</si>
  <si>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</si>
  <si>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</si>
  <si>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</si>
  <si>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</si>
  <si>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</si>
  <si>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</si>
  <si>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</si>
  <si>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</si>
  <si>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</si>
  <si>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</si>
  <si>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</si>
  <si>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</si>
  <si>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</si>
  <si>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</si>
  <si>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</si>
  <si>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</si>
  <si>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</si>
  <si>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</si>
  <si>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</si>
  <si>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</si>
  <si>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</si>
  <si>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</si>
  <si>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</si>
  <si>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</si>
  <si>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</si>
  <si>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</si>
  <si>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</si>
  <si>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</si>
  <si>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</si>
  <si>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</si>
  <si>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</si>
  <si>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</si>
  <si>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</si>
  <si>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</si>
  <si>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</si>
  <si>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</si>
  <si>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</si>
  <si>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</si>
  <si>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</si>
  <si>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</si>
  <si>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</si>
  <si>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</si>
  <si>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</si>
  <si>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</si>
  <si>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</si>
  <si>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</si>
  <si>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</si>
  <si>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</si>
  <si>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</si>
  <si>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</si>
  <si>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</si>
  <si>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</si>
  <si>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</si>
  <si>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</si>
  <si>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</si>
  <si>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</si>
  <si>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</si>
  <si>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</si>
  <si>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</si>
  <si>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</si>
  <si>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</si>
  <si>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</si>
  <si>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</si>
  <si>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</si>
  <si>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</si>
  <si>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</si>
  <si>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</si>
  <si>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</si>
  <si>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</si>
  <si>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</si>
  <si>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</si>
  <si>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</si>
  <si>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</si>
  <si>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</si>
  <si>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</si>
  <si>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</si>
  <si>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</si>
  <si>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</si>
  <si>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</si>
  <si>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</si>
  <si>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</si>
  <si>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</si>
  <si>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</si>
  <si>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</si>
  <si>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</si>
  <si>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</si>
  <si>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</si>
  <si>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</si>
  <si>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</si>
  <si>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</si>
  <si>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</si>
  <si>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</si>
  <si>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</si>
  <si>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</si>
  <si>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</si>
  <si>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</si>
  <si>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</si>
  <si>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</si>
  <si>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</si>
  <si>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</si>
  <si>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</si>
  <si>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</si>
  <si>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</si>
  <si>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</si>
  <si>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</si>
  <si>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</si>
  <si>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</si>
  <si>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</si>
  <si>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</si>
  <si>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</si>
  <si>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</si>
  <si>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</si>
  <si>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</si>
  <si>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</si>
  <si>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</si>
  <si>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</si>
  <si>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</si>
  <si>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</si>
  <si>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</si>
  <si>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</si>
  <si>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</si>
  <si>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</si>
  <si>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</si>
  <si>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</si>
  <si>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</si>
  <si>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</si>
  <si>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</si>
  <si>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</si>
  <si>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</si>
  <si>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</si>
  <si>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</si>
  <si>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</si>
  <si>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</si>
  <si>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</si>
  <si>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</si>
  <si>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</si>
  <si>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</si>
  <si>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</si>
  <si>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</si>
  <si>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</si>
  <si>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</si>
  <si>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</si>
  <si>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</si>
  <si>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</si>
  <si>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</si>
  <si>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</si>
  <si>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</si>
  <si>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</si>
  <si>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</si>
  <si>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</si>
  <si>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</si>
  <si>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</si>
  <si>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</si>
  <si>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</si>
  <si>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</si>
  <si>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</si>
  <si>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</si>
  <si>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</si>
  <si>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</si>
  <si>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</si>
  <si>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</si>
  <si>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</si>
  <si>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</si>
  <si>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</si>
  <si>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</si>
  <si>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</si>
  <si>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</si>
  <si>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</si>
  <si>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</si>
  <si>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</si>
  <si>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</si>
  <si>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</si>
  <si>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</si>
  <si>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</si>
  <si>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</si>
  <si>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</si>
  <si>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</si>
  <si>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</si>
  <si>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</si>
  <si>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</si>
  <si>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</si>
  <si>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</si>
  <si>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</si>
  <si>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</si>
  <si>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</si>
  <si>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</si>
  <si>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</si>
  <si>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</si>
  <si>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</si>
  <si>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</si>
  <si>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</si>
  <si>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</si>
  <si>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</si>
  <si>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</si>
  <si>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</si>
  <si>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</si>
  <si>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</si>
  <si>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</si>
  <si>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</si>
  <si>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</si>
  <si>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</si>
  <si>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</si>
  <si>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</si>
  <si>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</si>
  <si>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</si>
  <si>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</si>
  <si>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</si>
  <si>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</si>
  <si>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</si>
  <si>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</si>
  <si>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</si>
  <si>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</si>
  <si>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</si>
  <si>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</si>
  <si>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</si>
  <si>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</si>
  <si>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</si>
  <si>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</si>
  <si>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</si>
  <si>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</si>
  <si>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</si>
  <si>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</si>
  <si>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</si>
  <si>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</si>
  <si>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</si>
  <si>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</si>
  <si>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</si>
  <si>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</si>
  <si>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</si>
  <si>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</si>
  <si>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</si>
  <si>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</si>
  <si>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</si>
  <si>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</si>
  <si>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</si>
  <si>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</si>
  <si>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</si>
  <si>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</si>
  <si>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</si>
  <si>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</si>
  <si>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</si>
  <si>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</si>
  <si>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</si>
  <si>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</si>
  <si>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</si>
  <si>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</si>
  <si>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</si>
  <si>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</si>
  <si>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</si>
  <si>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</si>
  <si>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</si>
  <si>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</si>
  <si>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</si>
  <si>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</si>
  <si>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</si>
  <si>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</si>
  <si>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</si>
  <si>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</si>
  <si>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</si>
  <si>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</si>
  <si>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</si>
  <si>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</si>
  <si>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</si>
  <si>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</si>
  <si>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</si>
  <si>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</si>
  <si>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</si>
  <si>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</si>
  <si>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</si>
  <si>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</si>
  <si>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</si>
  <si>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</si>
  <si>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</si>
  <si>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</si>
  <si>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</si>
  <si>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</si>
  <si>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</si>
  <si>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</si>
  <si>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</si>
  <si>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</si>
  <si>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</si>
  <si>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</si>
  <si>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</si>
  <si>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</si>
  <si>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</si>
  <si>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</si>
  <si>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</si>
  <si>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</si>
  <si>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</si>
  <si>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</si>
  <si>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</si>
  <si>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</si>
  <si>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</si>
  <si>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</si>
  <si>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</si>
  <si>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</si>
  <si>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</si>
  <si>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</si>
  <si>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</si>
  <si>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</si>
  <si>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</si>
  <si>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</si>
  <si>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</si>
  <si>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</si>
  <si>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</si>
  <si>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</si>
  <si>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</si>
  <si>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</si>
  <si>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</si>
  <si>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</si>
  <si>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</si>
  <si>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</si>
  <si>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</si>
  <si>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</si>
  <si>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</si>
  <si>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</si>
  <si>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</si>
  <si>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</si>
  <si>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</si>
  <si>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</si>
  <si>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</si>
  <si>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</si>
  <si>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</si>
  <si>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</si>
  <si>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</si>
  <si>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</si>
  <si>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</si>
  <si>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</si>
  <si>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</si>
  <si>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</si>
  <si>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</si>
  <si>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</si>
  <si>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</si>
  <si>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</si>
  <si>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</si>
  <si>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</si>
  <si>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</si>
  <si>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</si>
  <si>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</si>
  <si>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</si>
  <si>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</si>
  <si>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</si>
  <si>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</si>
  <si>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</si>
  <si>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</si>
  <si>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</si>
  <si>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</si>
  <si>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</si>
  <si>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</si>
  <si>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</si>
  <si>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</si>
  <si>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</si>
  <si>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</si>
  <si>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</si>
  <si>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</si>
  <si>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</si>
  <si>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</si>
  <si>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</si>
  <si>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</si>
  <si>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</si>
  <si>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</si>
  <si>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</si>
  <si>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</si>
  <si>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</si>
  <si>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</si>
  <si>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</si>
  <si>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</si>
  <si>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</si>
  <si>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</si>
  <si>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</si>
  <si>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</si>
  <si>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</si>
  <si>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</si>
  <si>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</si>
  <si>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</si>
  <si>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</si>
  <si>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</si>
  <si>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</si>
  <si>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</si>
  <si>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</si>
  <si>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</si>
  <si>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</si>
  <si>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</si>
  <si>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</si>
  <si>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</si>
  <si>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</si>
  <si>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</si>
  <si>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</si>
  <si>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</si>
  <si>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</si>
  <si>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</si>
  <si>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</si>
  <si>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</si>
  <si>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</si>
  <si>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</si>
  <si>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</si>
  <si>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</si>
  <si>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</si>
  <si>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</si>
  <si>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</si>
  <si>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</si>
  <si>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</si>
  <si>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</si>
  <si>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</si>
  <si>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</si>
  <si>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</si>
  <si>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</si>
  <si>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</si>
  <si>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</si>
  <si>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</si>
  <si>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</si>
  <si>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</si>
  <si>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</si>
  <si>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</si>
  <si>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</si>
  <si>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</si>
  <si>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</si>
  <si>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</si>
  <si>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</si>
  <si>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</si>
  <si>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</si>
  <si>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</si>
  <si>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</si>
  <si>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</si>
  <si>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</si>
  <si>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</si>
  <si>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</si>
  <si>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</si>
  <si>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</si>
  <si>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</si>
  <si>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</si>
  <si>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</si>
  <si>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</si>
  <si>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</si>
  <si>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</si>
  <si>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</si>
  <si>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</si>
  <si>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</si>
  <si>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</si>
  <si>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</si>
  <si>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</si>
  <si>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</si>
  <si>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</si>
  <si>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</si>
  <si>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</si>
  <si>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</si>
  <si>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</si>
  <si>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</si>
  <si>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</si>
  <si>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</si>
  <si>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</si>
  <si>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</si>
  <si>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</si>
  <si>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</si>
  <si>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</si>
  <si>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</si>
  <si>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</si>
  <si>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</si>
  <si>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</si>
  <si>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</si>
  <si>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</si>
  <si>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</si>
  <si>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</si>
  <si>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</si>
  <si>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</si>
  <si>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</si>
  <si>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</si>
  <si>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</si>
  <si>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</si>
  <si>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</si>
  <si>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</si>
  <si>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</si>
  <si>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</si>
  <si>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</si>
  <si>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</si>
  <si>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</si>
  <si>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</si>
  <si>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</si>
  <si>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</si>
  <si>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</si>
  <si>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</si>
  <si>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</si>
  <si>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</si>
  <si>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</si>
  <si>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</si>
  <si>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</si>
  <si>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</si>
  <si>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</si>
  <si>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</si>
  <si>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</si>
  <si>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</si>
  <si>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</si>
  <si>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</si>
  <si>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</si>
  <si>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</si>
  <si>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</si>
  <si>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</si>
  <si>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</si>
  <si>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</si>
  <si>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</si>
  <si>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</si>
  <si>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</si>
  <si>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</si>
  <si>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</si>
  <si>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</si>
  <si>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</si>
  <si>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</si>
  <si>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</si>
  <si>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</si>
  <si>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</si>
  <si>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</si>
  <si>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</si>
  <si>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</si>
  <si>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</si>
  <si>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</si>
  <si>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</si>
  <si>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</si>
  <si>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</si>
  <si>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</si>
  <si>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</si>
  <si>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</si>
  <si>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</si>
  <si>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</si>
  <si>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</si>
  <si>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</si>
  <si>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</si>
  <si>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</si>
  <si>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</si>
  <si>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</si>
  <si>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</si>
  <si>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</si>
  <si>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</si>
  <si>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</si>
  <si>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</si>
  <si>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</si>
  <si>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</si>
  <si>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</si>
  <si>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</si>
  <si>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</si>
  <si>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</si>
  <si>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</si>
  <si>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</si>
  <si>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</si>
  <si>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</si>
  <si>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</si>
  <si>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</si>
  <si>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</si>
  <si>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</si>
  <si>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</si>
  <si>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</si>
  <si>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</si>
  <si>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</si>
  <si>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</si>
  <si>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</si>
  <si>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</si>
  <si>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</si>
  <si>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</si>
  <si>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</si>
  <si>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</si>
  <si>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</si>
  <si>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</si>
  <si>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</si>
  <si>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</si>
  <si>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</si>
  <si>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</si>
  <si>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</si>
  <si>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</si>
  <si>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</si>
  <si>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</si>
  <si>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</si>
  <si>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</si>
  <si>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</si>
  <si>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</si>
  <si>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</si>
  <si>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</si>
  <si>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</si>
  <si>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</si>
  <si>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</si>
  <si>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</si>
  <si>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</si>
  <si>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</si>
  <si>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</si>
  <si>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</si>
  <si>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</si>
  <si>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</si>
  <si>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</si>
  <si>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</si>
  <si>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</si>
  <si>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</si>
  <si>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</si>
  <si>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</si>
  <si>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</si>
  <si>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</si>
  <si>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</si>
  <si>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</si>
  <si>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</si>
  <si>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</si>
  <si>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</si>
  <si>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</si>
  <si>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</si>
  <si>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</si>
  <si>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</si>
  <si>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</si>
  <si>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</si>
  <si>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</si>
  <si>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</si>
  <si>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</si>
  <si>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</si>
  <si>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</si>
  <si>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</si>
  <si>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</si>
  <si>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</si>
  <si>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</si>
  <si>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</si>
  <si>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</si>
  <si>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</si>
  <si>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</si>
  <si>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</si>
  <si>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</si>
  <si>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</si>
  <si>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</si>
  <si>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</si>
  <si>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</si>
  <si>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</si>
  <si>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</si>
  <si>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</si>
  <si>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</si>
  <si>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</si>
  <si>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</si>
  <si>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</si>
  <si>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</si>
  <si>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</si>
  <si>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</si>
  <si>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</si>
  <si>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</si>
  <si>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</si>
  <si>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</si>
  <si>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</si>
  <si>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</si>
  <si>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</si>
  <si>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</si>
  <si>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</si>
  <si>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</si>
  <si>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</si>
  <si>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</si>
  <si>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</si>
  <si>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</si>
  <si>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</si>
  <si>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</si>
  <si>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</si>
  <si>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</si>
  <si>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</si>
  <si>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</si>
  <si>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</si>
  <si>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</si>
  <si>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</si>
  <si>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</si>
  <si>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</si>
  <si>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</si>
  <si>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</si>
  <si>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</si>
  <si>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</si>
  <si>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</si>
  <si>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</si>
  <si>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</si>
  <si>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</si>
  <si>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</si>
  <si>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</si>
  <si>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</si>
  <si>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</si>
  <si>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</si>
  <si>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</si>
  <si>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</si>
  <si>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</si>
  <si>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</si>
  <si>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</si>
  <si>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</si>
  <si>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</si>
  <si>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</si>
  <si>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</si>
  <si>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</si>
  <si>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</si>
  <si>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</si>
  <si>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</si>
  <si>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</si>
  <si>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</si>
  <si>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</si>
  <si>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</si>
  <si>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</si>
  <si>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</si>
  <si>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</si>
  <si>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</si>
  <si>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</si>
  <si>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</si>
  <si>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</si>
  <si>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</si>
  <si>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</si>
  <si>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</si>
  <si>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</si>
  <si>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</si>
  <si>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</si>
  <si>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</si>
  <si>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</si>
  <si>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</si>
  <si>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</si>
  <si>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</si>
  <si>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</si>
  <si>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</si>
  <si>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</si>
  <si>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</si>
  <si>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</si>
  <si>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</si>
  <si>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</si>
  <si>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</si>
  <si>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</si>
  <si>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</si>
  <si>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</si>
  <si>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</si>
  <si>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</si>
  <si>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</si>
  <si>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</si>
  <si>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</si>
  <si>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</si>
  <si>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</si>
  <si>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</si>
  <si>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</si>
  <si>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</si>
  <si>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</si>
  <si>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</si>
  <si>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</si>
  <si>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</si>
  <si>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</si>
  <si>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</si>
  <si>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</si>
  <si>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</si>
  <si>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</si>
  <si>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</si>
  <si>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</si>
  <si>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</si>
  <si>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</si>
  <si>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</si>
  <si>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</si>
  <si>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</si>
  <si>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</si>
  <si>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</si>
  <si>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</si>
  <si>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</si>
  <si>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</si>
  <si>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</si>
  <si>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</si>
  <si>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</si>
  <si>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</si>
  <si>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</si>
  <si>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</si>
  <si>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</si>
  <si>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</si>
  <si>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</si>
  <si>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</si>
  <si>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</si>
  <si>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</si>
  <si>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</si>
  <si>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</si>
  <si>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</si>
  <si>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</si>
  <si>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</si>
  <si>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</si>
  <si>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</si>
  <si>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</si>
  <si>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</si>
  <si>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</si>
  <si>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</si>
  <si>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</si>
  <si>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</si>
  <si>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</si>
  <si>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</si>
  <si>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</si>
  <si>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</si>
  <si>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</si>
  <si>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</si>
  <si>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</si>
  <si>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</si>
  <si>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</si>
  <si>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</si>
  <si>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</si>
  <si>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</si>
  <si>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</si>
  <si>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</si>
  <si>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</si>
  <si>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</si>
  <si>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</si>
  <si>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</si>
  <si>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</si>
  <si>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</si>
  <si>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</si>
  <si>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</si>
  <si>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</si>
  <si>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</si>
  <si>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</si>
  <si>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</si>
  <si>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</si>
  <si>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</si>
  <si>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</si>
  <si>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</si>
  <si>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</si>
  <si>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</si>
  <si>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</si>
  <si>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</si>
  <si>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</si>
  <si>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</si>
  <si>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</si>
  <si>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</si>
  <si>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</si>
  <si>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</si>
  <si>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</si>
  <si>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</si>
  <si>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</si>
  <si>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</si>
  <si>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</si>
  <si>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</si>
  <si>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</si>
  <si>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</si>
  <si>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</si>
  <si>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</si>
  <si>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</si>
  <si>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</si>
  <si>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</si>
  <si>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</si>
  <si>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</si>
  <si>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</si>
  <si>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</si>
  <si>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</si>
  <si>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</si>
  <si>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</si>
  <si>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</si>
  <si>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</si>
  <si>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</si>
  <si>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</si>
  <si>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</si>
  <si>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</si>
  <si>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</si>
  <si>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</si>
  <si>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</si>
  <si>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</si>
  <si>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</si>
  <si>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</si>
  <si>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</si>
  <si>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</si>
  <si>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</si>
  <si>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</si>
  <si>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</si>
  <si>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</si>
  <si>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</si>
  <si>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</si>
  <si>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</si>
  <si>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</si>
  <si>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</si>
  <si>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</si>
  <si>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</si>
  <si>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</si>
  <si>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</si>
  <si>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</si>
  <si>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</si>
  <si>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</si>
  <si>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</si>
  <si>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</si>
  <si>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</si>
  <si>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</si>
  <si>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</si>
  <si>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</si>
  <si>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</si>
  <si>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</si>
  <si>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</si>
  <si>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</si>
  <si>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</si>
  <si>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</si>
  <si>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</si>
  <si>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</si>
  <si>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</si>
  <si>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</si>
  <si>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</si>
  <si>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</si>
  <si>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</si>
  <si>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</si>
  <si>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</si>
  <si>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</si>
  <si>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</si>
  <si>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</si>
  <si>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</si>
  <si>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</si>
  <si>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</si>
  <si>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</si>
  <si>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</si>
  <si>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</si>
  <si>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</si>
  <si>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</si>
  <si>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</si>
  <si>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</si>
  <si>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</si>
  <si>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</si>
  <si>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</si>
  <si>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</si>
  <si>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</si>
  <si>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</si>
  <si>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</si>
  <si>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</si>
  <si>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</si>
  <si>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</si>
  <si>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</si>
  <si>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</si>
  <si>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</si>
  <si>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</si>
  <si>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</si>
  <si>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</si>
  <si>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</si>
  <si>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</si>
  <si>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</si>
  <si>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</si>
  <si>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</si>
  <si>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</si>
  <si>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</si>
  <si>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</si>
  <si>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</si>
  <si>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</si>
  <si>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</si>
  <si>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</si>
  <si>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</si>
  <si>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</si>
  <si>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</si>
  <si>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</si>
  <si>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</si>
  <si>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</si>
  <si>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</si>
  <si>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</si>
  <si>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</si>
  <si>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</si>
  <si>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</si>
  <si>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</si>
  <si>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</si>
  <si>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</si>
  <si>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</si>
  <si>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</si>
  <si>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</si>
  <si>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</si>
  <si>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</si>
  <si>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</si>
  <si>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</si>
  <si>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</si>
  <si>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</si>
  <si>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</si>
  <si>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</si>
  <si>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</si>
  <si>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</si>
  <si>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</si>
  <si>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</si>
  <si>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</si>
  <si>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</si>
  <si>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</si>
  <si>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</si>
  <si>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</si>
  <si>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</si>
  <si>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</si>
  <si>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</si>
  <si>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</si>
  <si>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</si>
  <si>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</si>
  <si>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</si>
  <si>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</si>
  <si>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</si>
  <si>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</si>
  <si>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</si>
  <si>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</si>
  <si>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</si>
  <si>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</si>
  <si>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</si>
  <si>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</si>
  <si>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</si>
  <si>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</si>
  <si>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</si>
  <si>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</si>
  <si>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</si>
  <si>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</si>
  <si>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</si>
  <si>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</si>
  <si>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</si>
  <si>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</si>
  <si>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</si>
  <si>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</si>
  <si>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</si>
  <si>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</si>
  <si>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</si>
  <si>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</si>
  <si>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</si>
  <si>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</si>
  <si>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</si>
  <si>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</si>
  <si>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</si>
  <si>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</si>
  <si>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</si>
  <si>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</si>
  <si>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</si>
  <si>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</si>
  <si>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</si>
  <si>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</si>
  <si>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</si>
  <si>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</si>
  <si>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</si>
  <si>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</si>
  <si>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</si>
  <si>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</si>
  <si>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</si>
  <si>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</si>
  <si>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</si>
  <si>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</si>
  <si>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</si>
  <si>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</si>
  <si>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</si>
  <si>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</si>
  <si>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</si>
  <si>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</si>
  <si>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</si>
  <si>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</si>
  <si>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</si>
  <si>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</si>
  <si>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</si>
  <si>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</si>
  <si>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</si>
  <si>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</si>
  <si>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</si>
  <si>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</si>
  <si>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</si>
  <si>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</si>
  <si>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</si>
  <si>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</si>
  <si>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</si>
  <si>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</si>
  <si>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</si>
  <si>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</si>
  <si>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</si>
  <si>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</si>
  <si>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</si>
  <si>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</si>
  <si>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</si>
  <si>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</si>
  <si>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</si>
  <si>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</si>
  <si>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</si>
  <si>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</si>
  <si>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</si>
  <si>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</si>
  <si>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</si>
  <si>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</si>
  <si>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</si>
  <si>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</si>
  <si>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</si>
  <si>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</si>
  <si>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</si>
  <si>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</si>
  <si>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</si>
  <si>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</si>
  <si>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</si>
  <si>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</si>
  <si>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</si>
  <si>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</si>
  <si>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</si>
  <si>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</si>
  <si>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</si>
  <si>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</si>
  <si>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</si>
  <si>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</si>
  <si>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</si>
  <si>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</si>
  <si>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</si>
  <si>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</si>
  <si>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</si>
  <si>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</si>
  <si>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</si>
  <si>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</si>
  <si>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</si>
  <si>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</si>
  <si>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</si>
  <si>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</si>
  <si>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</si>
  <si>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</si>
  <si>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</si>
  <si>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</si>
  <si>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</si>
  <si>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</si>
  <si>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</si>
  <si>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</si>
  <si>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</si>
  <si>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</si>
  <si>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</si>
  <si>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</si>
  <si>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</si>
  <si>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</si>
  <si>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</si>
  <si>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</si>
  <si>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</si>
  <si>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</si>
  <si>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</si>
  <si>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</si>
  <si>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</si>
  <si>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</si>
  <si>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</si>
  <si>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</si>
  <si>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</si>
  <si>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</si>
  <si>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</si>
  <si>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</si>
  <si>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</si>
  <si>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</si>
  <si>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</si>
  <si>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</si>
  <si>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</si>
  <si>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</si>
  <si>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</si>
  <si>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</si>
  <si>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</si>
  <si>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</si>
  <si>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</si>
  <si>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</si>
  <si>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</si>
  <si>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</si>
  <si>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</si>
  <si>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</si>
  <si>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</si>
  <si>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</si>
  <si>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</si>
  <si>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</si>
  <si>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</si>
  <si>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</si>
  <si>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</si>
  <si>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</si>
  <si>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</si>
  <si>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</si>
  <si>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</si>
  <si>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</si>
  <si>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</si>
  <si>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</si>
  <si>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</si>
  <si>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</si>
  <si>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</si>
  <si>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</si>
  <si>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</si>
  <si>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</si>
  <si>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</si>
  <si>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</si>
  <si>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</si>
  <si>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</si>
  <si>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</si>
  <si>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</si>
  <si>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</si>
  <si>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</si>
  <si>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</si>
  <si>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</si>
  <si>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</si>
  <si>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</si>
  <si>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</si>
  <si>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</si>
  <si>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</si>
  <si>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</si>
  <si>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</si>
  <si>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</si>
  <si>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</si>
  <si>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</si>
  <si>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</si>
  <si>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</si>
  <si>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</si>
  <si>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</si>
  <si>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</si>
  <si>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</si>
  <si>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</si>
  <si>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</si>
  <si>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</si>
  <si>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</si>
  <si>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</si>
  <si>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</si>
  <si>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</si>
  <si>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</si>
  <si>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</si>
  <si>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</si>
  <si>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</si>
  <si>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</si>
  <si>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</si>
  <si>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</si>
  <si>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</si>
  <si>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</si>
  <si>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</si>
  <si>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</si>
  <si>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</si>
  <si>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</si>
  <si>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</si>
  <si>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</si>
  <si>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</si>
  <si>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</si>
  <si>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</si>
  <si>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</si>
  <si>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</si>
  <si>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</si>
  <si>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</si>
  <si>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</si>
  <si>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</si>
  <si>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</si>
  <si>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</si>
  <si>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</si>
  <si>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</si>
  <si>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</si>
  <si>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</si>
  <si>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</si>
  <si>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</si>
  <si>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</si>
  <si>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</si>
  <si>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</si>
  <si>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</si>
  <si>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</si>
  <si>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</si>
  <si>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</si>
  <si>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</si>
  <si>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</si>
  <si>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</si>
  <si>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</si>
  <si>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</si>
  <si>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</si>
  <si>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</si>
  <si>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</si>
  <si>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</si>
  <si>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</si>
  <si>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</si>
  <si>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</si>
  <si>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</si>
  <si>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</si>
  <si>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</si>
  <si>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</si>
  <si>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</si>
  <si>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</si>
  <si>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</si>
  <si>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</si>
  <si>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</si>
  <si>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</si>
  <si>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</si>
  <si>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</si>
  <si>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</si>
  <si>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</si>
  <si>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</si>
  <si>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</si>
  <si>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</si>
  <si>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</si>
  <si>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</si>
  <si>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</si>
  <si>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</si>
  <si>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</si>
  <si>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</si>
  <si>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</si>
  <si>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</si>
  <si>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</si>
  <si>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</si>
  <si>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</si>
  <si>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</si>
  <si>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</si>
  <si>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</si>
  <si>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</si>
  <si>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</si>
  <si>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</si>
  <si>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</si>
  <si>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</si>
  <si>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</si>
  <si>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</si>
  <si>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</si>
  <si>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</si>
  <si>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</si>
  <si>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</si>
  <si>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</si>
  <si>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</si>
  <si>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</si>
  <si>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</si>
  <si>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</si>
  <si>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</si>
  <si>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</si>
  <si>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</si>
  <si>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</si>
  <si>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</si>
  <si>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</si>
  <si>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</si>
  <si>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</si>
  <si>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</si>
  <si>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</si>
  <si>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</si>
  <si>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</si>
  <si>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</si>
  <si>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</si>
  <si>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</si>
  <si>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</si>
  <si>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</si>
  <si>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</si>
  <si>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</si>
  <si>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</si>
  <si>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</si>
  <si>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</si>
  <si>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</si>
  <si>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</si>
  <si>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</si>
  <si>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</si>
  <si>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</si>
  <si>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</si>
  <si>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</si>
  <si>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</si>
  <si>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</si>
  <si>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</si>
  <si>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</si>
  <si>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</si>
  <si>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</si>
  <si>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</si>
  <si>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</si>
  <si>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</si>
  <si>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</si>
  <si>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</si>
  <si>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</si>
  <si>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</si>
  <si>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</si>
  <si>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</si>
  <si>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</si>
  <si>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</si>
  <si>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</si>
  <si>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</si>
  <si>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</si>
  <si>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</si>
  <si>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</si>
  <si>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</si>
  <si>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</si>
  <si>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</si>
  <si>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</si>
  <si>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</si>
  <si>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</si>
  <si>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</si>
  <si>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</si>
  <si>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</si>
  <si>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</si>
  <si>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</si>
  <si>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</si>
  <si>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</si>
  <si>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</si>
  <si>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</si>
  <si>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</si>
  <si>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</si>
  <si>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</si>
  <si>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</si>
  <si>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</si>
  <si>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</si>
  <si>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</si>
  <si>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</si>
  <si>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</si>
  <si>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</si>
  <si>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</si>
  <si>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</si>
  <si>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</si>
  <si>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</si>
  <si>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</si>
  <si>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</si>
  <si>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</si>
  <si>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</si>
  <si>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</si>
  <si>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</si>
  <si>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</si>
  <si>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</si>
  <si>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</si>
  <si>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</si>
  <si>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</si>
  <si>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</si>
  <si>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</si>
  <si>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</si>
  <si>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</si>
  <si>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</si>
  <si>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</si>
  <si>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</si>
  <si>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</si>
  <si>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</si>
  <si>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</si>
  <si>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</si>
  <si>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</si>
  <si>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</si>
  <si>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</si>
  <si>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</si>
  <si>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</si>
  <si>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</si>
  <si>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</si>
  <si>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</si>
  <si>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</si>
  <si>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</si>
  <si>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</si>
  <si>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</si>
  <si>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</si>
  <si>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</si>
  <si>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</si>
  <si>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</si>
  <si>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</si>
  <si>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</si>
  <si>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</si>
  <si>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</si>
  <si>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</si>
  <si>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</si>
  <si>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</si>
  <si>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</si>
  <si>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</si>
  <si>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</si>
  <si>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</si>
  <si>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</si>
  <si>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</si>
  <si>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</si>
  <si>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</si>
  <si>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</si>
  <si>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</si>
  <si>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</si>
  <si>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</si>
  <si>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</si>
  <si>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</si>
  <si>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</si>
  <si>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</si>
  <si>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</si>
  <si>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</si>
  <si>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</si>
  <si>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</si>
  <si>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</si>
  <si>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</si>
  <si>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</si>
  <si>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</si>
  <si>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</si>
  <si>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</si>
  <si>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</si>
  <si>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</si>
  <si>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</si>
  <si>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</si>
  <si>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</si>
  <si>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</si>
  <si>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</si>
  <si>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</si>
  <si>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</si>
  <si>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</si>
  <si>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</si>
  <si>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</si>
  <si>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</si>
  <si>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</si>
  <si>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</si>
  <si>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</si>
  <si>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</si>
  <si>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</si>
  <si>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</si>
  <si>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</si>
  <si>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</si>
  <si>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</si>
  <si>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</si>
  <si>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</si>
  <si>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</si>
  <si>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</si>
  <si>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</si>
  <si>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</si>
  <si>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</si>
  <si>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</si>
  <si>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</si>
  <si>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</si>
  <si>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</si>
  <si>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</si>
  <si>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</si>
  <si>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</si>
  <si>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</si>
  <si>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</si>
  <si>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</si>
  <si>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</si>
  <si>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</si>
  <si>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</si>
  <si>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</si>
  <si>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</si>
  <si>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</si>
  <si>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</si>
  <si>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</si>
  <si>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</si>
  <si>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</si>
  <si>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</si>
  <si>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</si>
  <si>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</si>
  <si>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</si>
  <si>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</si>
  <si>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</si>
  <si>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</si>
  <si>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</si>
  <si>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</si>
  <si>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</si>
  <si>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</si>
  <si>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</si>
  <si>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</si>
  <si>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</si>
  <si>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</si>
  <si>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</si>
  <si>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</si>
  <si>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</si>
  <si>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</si>
  <si>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</si>
  <si>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</si>
  <si>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</si>
  <si>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</si>
  <si>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</si>
  <si>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</si>
  <si>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</si>
  <si>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</si>
  <si>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</si>
  <si>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</si>
  <si>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</si>
  <si>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</si>
  <si>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</si>
  <si>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</si>
  <si>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</si>
  <si>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</si>
  <si>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</si>
  <si>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</si>
  <si>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</si>
  <si>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</si>
  <si>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</si>
  <si>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</si>
  <si>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</si>
  <si>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</si>
  <si>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</si>
  <si>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</si>
  <si>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</si>
  <si>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</si>
  <si>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</si>
  <si>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</si>
  <si>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</si>
  <si>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</si>
  <si>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</si>
  <si>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</si>
  <si>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</si>
  <si>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</si>
  <si>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</si>
  <si>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</si>
  <si>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</si>
  <si>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</si>
  <si>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</si>
  <si>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</si>
  <si>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</si>
  <si>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</si>
  <si>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</si>
  <si>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</si>
  <si>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</si>
  <si>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</si>
  <si>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</si>
  <si>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</si>
  <si>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</si>
  <si>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</si>
  <si>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</si>
  <si>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</si>
  <si>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</si>
  <si>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</si>
  <si>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</si>
  <si>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</si>
  <si>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</si>
  <si>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</si>
  <si>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</si>
  <si>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</si>
  <si>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</si>
  <si>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</si>
  <si>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</si>
  <si>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</si>
  <si>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</si>
  <si>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</si>
  <si>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</si>
  <si>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</si>
  <si>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</si>
  <si>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</si>
  <si>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</si>
  <si>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</si>
  <si>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</si>
  <si>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</si>
  <si>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</si>
  <si>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</si>
  <si>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</si>
  <si>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</si>
  <si>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</si>
  <si>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</si>
  <si>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</si>
  <si>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</si>
  <si>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</si>
  <si>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</si>
  <si>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</si>
  <si>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</si>
  <si>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</si>
  <si>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</si>
  <si>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</si>
  <si>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</si>
  <si>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</si>
  <si>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</si>
  <si>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</si>
  <si>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</si>
  <si>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</si>
  <si>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</si>
  <si>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</si>
  <si>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</si>
  <si>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</si>
  <si>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</si>
  <si>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</si>
  <si>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</si>
  <si>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</si>
  <si>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</si>
  <si>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</si>
  <si>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</si>
  <si>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</si>
  <si>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</si>
  <si>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</si>
  <si>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</si>
  <si>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</si>
  <si>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</si>
  <si>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</si>
  <si>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</si>
  <si>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</si>
  <si>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</si>
  <si>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</si>
  <si>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</si>
  <si>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</si>
  <si>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</si>
  <si>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</si>
  <si>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</si>
  <si>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</si>
  <si>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</si>
  <si>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</si>
  <si>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</si>
  <si>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</si>
  <si>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</si>
  <si>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</si>
  <si>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</si>
  <si>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</si>
  <si>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</si>
  <si>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</si>
  <si>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</si>
  <si>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</si>
  <si>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</si>
  <si>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</si>
  <si>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</si>
  <si>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</si>
  <si>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</si>
  <si>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</si>
  <si>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</si>
  <si>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</si>
  <si>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</si>
  <si>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</si>
  <si>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</si>
  <si>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</si>
  <si>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</si>
  <si>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</si>
  <si>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</si>
  <si>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</si>
  <si>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</si>
  <si>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</si>
  <si>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</si>
  <si>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</si>
  <si>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</si>
  <si>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</si>
  <si>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</si>
  <si>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</si>
  <si>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</si>
  <si>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</si>
  <si>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</si>
  <si>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</si>
  <si>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</si>
  <si>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</si>
  <si>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</si>
  <si>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</si>
  <si>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</si>
  <si>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</si>
  <si>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</si>
  <si>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</si>
  <si>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</si>
  <si>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</si>
  <si>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</si>
  <si>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</si>
  <si>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</si>
  <si>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</si>
  <si>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</si>
  <si>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</si>
  <si>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</si>
  <si>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</si>
  <si>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</si>
  <si>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</si>
  <si>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</si>
  <si>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</si>
  <si>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</si>
  <si>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</si>
  <si>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</si>
  <si>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</si>
  <si>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</si>
  <si>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</si>
  <si>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</si>
  <si>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</si>
  <si>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</si>
  <si>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</si>
  <si>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</si>
  <si>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</si>
  <si>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</si>
  <si>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</si>
  <si>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</si>
  <si>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</si>
  <si>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</si>
  <si>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</si>
  <si>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</si>
  <si>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</si>
  <si>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</si>
  <si>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</si>
  <si>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</si>
  <si>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</si>
  <si>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</si>
  <si>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</si>
  <si>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</si>
  <si>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</si>
  <si>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</si>
  <si>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</si>
  <si>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</si>
  <si>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</si>
  <si>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</si>
  <si>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</si>
  <si>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</si>
  <si>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</si>
  <si>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</si>
  <si>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</si>
  <si>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</si>
  <si>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</si>
  <si>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</si>
  <si>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</si>
  <si>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</si>
  <si>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</si>
  <si>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</si>
  <si>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</si>
  <si>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</si>
  <si>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</si>
  <si>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</si>
  <si>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</si>
  <si>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</si>
  <si>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</si>
  <si>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</si>
  <si>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</si>
  <si>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</si>
  <si>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</si>
  <si>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</si>
  <si>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</si>
  <si>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</si>
  <si>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</si>
  <si>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</si>
  <si>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</si>
  <si>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</si>
  <si>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</si>
  <si>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</si>
  <si>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</si>
  <si>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</si>
  <si>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</si>
  <si>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</si>
  <si>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</si>
  <si>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</si>
  <si>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</si>
  <si>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</si>
  <si>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</si>
  <si>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</si>
  <si>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</si>
  <si>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</si>
  <si>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</si>
  <si>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</si>
  <si>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</si>
  <si>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</si>
  <si>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</si>
  <si>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</si>
  <si>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</si>
  <si>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</si>
  <si>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</si>
  <si>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</si>
  <si>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</si>
  <si>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</si>
  <si>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</si>
  <si>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</si>
  <si>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</si>
  <si>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</si>
  <si>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</si>
  <si>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</si>
  <si>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</si>
  <si>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</si>
  <si>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</si>
  <si>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</si>
  <si>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</si>
  <si>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</si>
  <si>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</si>
  <si>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</si>
  <si>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</si>
  <si>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</si>
  <si>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</si>
  <si>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</si>
  <si>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</si>
  <si>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</si>
  <si>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</si>
  <si>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</si>
  <si>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</si>
  <si>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</si>
  <si>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</si>
  <si>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</si>
  <si>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</si>
  <si>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</si>
  <si>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</si>
  <si>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</si>
  <si>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</si>
  <si>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</si>
  <si>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</si>
  <si>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</si>
  <si>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</si>
  <si>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</si>
  <si>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</si>
  <si>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</si>
  <si>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</si>
  <si>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</si>
  <si>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</si>
  <si>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</si>
  <si>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</si>
  <si>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</si>
  <si>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</si>
  <si>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</si>
  <si>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</si>
  <si>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</si>
  <si>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</si>
  <si>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</si>
  <si>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</si>
  <si>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</si>
  <si>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</si>
  <si>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</si>
  <si>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</si>
  <si>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</si>
  <si>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</si>
  <si>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</si>
  <si>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</si>
  <si>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</si>
  <si>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</si>
  <si>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</si>
  <si>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</si>
  <si>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</si>
  <si>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</si>
  <si>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</si>
  <si>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</si>
  <si>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</si>
  <si>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</si>
  <si>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</si>
  <si>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</si>
  <si>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</si>
  <si>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</si>
  <si>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</si>
  <si>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</si>
  <si>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</si>
  <si>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</si>
  <si>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</si>
  <si>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</si>
  <si>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</si>
  <si>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</si>
  <si>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</si>
  <si>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</si>
  <si>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</si>
  <si>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</si>
  <si>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</si>
  <si>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</si>
  <si>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</si>
  <si>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</si>
  <si>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</si>
  <si>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</si>
  <si>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</si>
  <si>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</si>
  <si>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</si>
  <si>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</si>
  <si>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</si>
  <si>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</si>
  <si>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</si>
  <si>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</si>
  <si>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</si>
  <si>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</si>
  <si>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</si>
  <si>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</si>
  <si>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</si>
  <si>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</si>
  <si>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</si>
  <si>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</si>
  <si>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</si>
  <si>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</si>
  <si>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</si>
  <si>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</si>
  <si>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</si>
  <si>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</si>
  <si>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</si>
  <si>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</si>
  <si>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</si>
  <si>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</si>
  <si>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</si>
  <si>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</si>
  <si>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</si>
  <si>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</si>
  <si>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</si>
  <si>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</si>
  <si>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</si>
  <si>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</si>
  <si>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</si>
  <si>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</si>
  <si>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</si>
  <si>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</si>
  <si>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</si>
  <si>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</si>
  <si>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</si>
  <si>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</si>
  <si>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</si>
  <si>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</si>
  <si>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</si>
  <si>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</si>
  <si>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</si>
  <si>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</si>
  <si>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</si>
  <si>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</si>
  <si>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</si>
  <si>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</si>
  <si>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</si>
  <si>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</si>
  <si>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</si>
  <si>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</si>
  <si>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</si>
  <si>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</si>
  <si>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</si>
  <si>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</si>
  <si>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</si>
  <si>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</si>
  <si>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</si>
  <si>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</si>
  <si>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</si>
  <si>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</si>
  <si>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</si>
  <si>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</si>
  <si>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</si>
  <si>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</si>
  <si>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</si>
  <si>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</si>
  <si>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</si>
  <si>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</si>
  <si>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</si>
  <si>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</si>
  <si>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</si>
  <si>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</si>
  <si>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</si>
  <si>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</si>
  <si>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</si>
  <si>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</si>
  <si>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</si>
  <si>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</si>
  <si>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</si>
  <si>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</si>
  <si>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</si>
  <si>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</si>
  <si>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</si>
  <si>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</si>
  <si>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</si>
  <si>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</si>
  <si>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</si>
  <si>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</si>
  <si>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</si>
  <si>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</si>
  <si>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</si>
  <si>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</si>
  <si>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</si>
  <si>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</si>
  <si>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</si>
  <si>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</si>
  <si>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</si>
  <si>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</si>
  <si>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</si>
  <si>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</si>
  <si>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</si>
  <si>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</si>
  <si>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</si>
  <si>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</si>
  <si>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</si>
  <si>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</si>
  <si>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</si>
  <si>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</si>
  <si>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</si>
  <si>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</si>
  <si>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</si>
  <si>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</si>
  <si>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</si>
  <si>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</si>
  <si>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</si>
  <si>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</si>
  <si>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</si>
  <si>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</si>
  <si>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</si>
  <si>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</si>
  <si>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</si>
  <si>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</si>
  <si>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</si>
  <si>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</si>
  <si>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</si>
  <si>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</si>
  <si>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</si>
  <si>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</si>
  <si>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</si>
  <si>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</si>
  <si>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</si>
  <si>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</si>
  <si>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</si>
  <si>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</si>
  <si>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</si>
  <si>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</si>
  <si>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</si>
  <si>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</si>
  <si>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</si>
  <si>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</si>
  <si>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</si>
  <si>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</si>
  <si>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</si>
  <si>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</si>
  <si>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</si>
  <si>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</si>
  <si>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</si>
  <si>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</si>
  <si>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</si>
  <si>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</si>
  <si>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</si>
  <si>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</si>
  <si>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</si>
  <si>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</si>
  <si>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</si>
  <si>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</si>
  <si>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</si>
  <si>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</si>
  <si>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</si>
  <si>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</si>
  <si>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</si>
  <si>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</si>
  <si>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</si>
  <si>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</si>
  <si>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</si>
  <si>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</si>
  <si>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</si>
  <si>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</si>
  <si>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</si>
  <si>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</si>
  <si>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</si>
  <si>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</si>
  <si>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</si>
  <si>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</si>
  <si>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</si>
  <si>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</si>
  <si>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</si>
  <si>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</si>
  <si>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</si>
  <si>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</si>
  <si>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</si>
  <si>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</si>
  <si>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</si>
  <si>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</si>
  <si>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</si>
  <si>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</si>
  <si>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</si>
  <si>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</si>
  <si>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</si>
  <si>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</si>
  <si>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</si>
  <si>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</si>
  <si>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</si>
  <si>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</si>
  <si>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</si>
  <si>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</si>
  <si>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</si>
  <si>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</si>
  <si>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</si>
  <si>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</si>
  <si>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</si>
  <si>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</si>
  <si>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</si>
  <si>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</si>
  <si>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</si>
  <si>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</si>
  <si>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</si>
  <si>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</si>
  <si>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</si>
  <si>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</si>
  <si>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</si>
  <si>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</si>
  <si>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</si>
  <si>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</si>
  <si>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</si>
  <si>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</si>
  <si>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</si>
  <si>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</si>
  <si>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</si>
  <si>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</si>
  <si>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</si>
  <si>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</si>
  <si>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</si>
  <si>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</si>
  <si>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</si>
  <si>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</si>
  <si>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</si>
  <si>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</si>
  <si>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</si>
  <si>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</si>
  <si>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</si>
  <si>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</si>
  <si>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</si>
  <si>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</si>
  <si>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</si>
  <si>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</si>
  <si>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</si>
  <si>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</si>
  <si>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</si>
  <si>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</si>
  <si>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</si>
  <si>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</si>
  <si>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</si>
  <si>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</si>
  <si>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</si>
  <si>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</si>
  <si>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</si>
  <si>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</si>
  <si>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</si>
  <si>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</si>
  <si>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</si>
  <si>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</si>
  <si>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</si>
  <si>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</si>
  <si>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</si>
  <si>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</si>
  <si>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</si>
  <si>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</si>
  <si>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</si>
  <si>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</si>
  <si>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</si>
  <si>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</si>
  <si>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</si>
  <si>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</si>
  <si>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</si>
  <si>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</si>
  <si>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</si>
  <si>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</si>
  <si>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</si>
  <si>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</si>
  <si>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</si>
  <si>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</si>
  <si>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</si>
  <si>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</si>
  <si>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</si>
  <si>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</si>
  <si>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</si>
  <si>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</si>
  <si>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</si>
  <si>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</si>
  <si>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</si>
  <si>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</si>
  <si>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</si>
  <si>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</si>
  <si>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</si>
  <si>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</si>
  <si>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</si>
  <si>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</si>
  <si>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</si>
  <si>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</si>
  <si>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</si>
  <si>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</si>
  <si>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</si>
  <si>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</si>
  <si>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</si>
  <si>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</si>
  <si>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</si>
  <si>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</si>
  <si>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</si>
  <si>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</si>
  <si>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</si>
  <si>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</si>
  <si>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</si>
  <si>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</si>
  <si>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</si>
  <si>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</si>
  <si>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</si>
  <si>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</si>
  <si>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</si>
  <si>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</si>
  <si>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</si>
  <si>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</si>
  <si>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</si>
  <si>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</si>
  <si>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</si>
  <si>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</si>
  <si>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</si>
  <si>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</si>
  <si>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</si>
  <si>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</si>
  <si>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</si>
  <si>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</si>
  <si>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</si>
  <si>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</si>
  <si>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</si>
  <si>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</si>
  <si>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</si>
  <si>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</si>
  <si>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</si>
  <si>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</si>
  <si>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</si>
  <si>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</si>
  <si>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</si>
  <si>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</si>
  <si>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</si>
  <si>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</si>
  <si>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</si>
  <si>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</si>
  <si>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</si>
  <si>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</si>
  <si>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</si>
  <si>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</si>
  <si>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</si>
  <si>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</si>
  <si>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</si>
  <si>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</si>
  <si>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</si>
  <si>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</si>
  <si>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</si>
  <si>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</si>
  <si>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</si>
  <si>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</si>
  <si>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</si>
  <si>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</si>
  <si>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</si>
  <si>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</si>
  <si>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</si>
  <si>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</si>
  <si>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</si>
  <si>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</si>
  <si>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</si>
  <si>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</si>
  <si>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</si>
  <si>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</si>
  <si>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</si>
  <si>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</si>
  <si>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</si>
  <si>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</si>
  <si>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</si>
  <si>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</si>
  <si>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</si>
  <si>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</si>
  <si>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</si>
  <si>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</si>
  <si>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</si>
  <si>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</si>
  <si>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</si>
  <si>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</si>
  <si>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</si>
  <si>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</si>
  <si>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</si>
  <si>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</si>
  <si>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</si>
  <si>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</si>
  <si>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</si>
  <si>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</si>
  <si>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</si>
  <si>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</si>
  <si>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</si>
  <si>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</si>
  <si>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</si>
  <si>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</si>
  <si>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</si>
  <si>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</si>
  <si>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</si>
  <si>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</si>
  <si>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</si>
  <si>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</si>
  <si>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</si>
  <si>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</si>
  <si>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</si>
  <si>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</si>
  <si>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</si>
  <si>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</si>
  <si>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</si>
  <si>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</si>
  <si>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</si>
  <si>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</si>
  <si>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</si>
  <si>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</si>
  <si>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</si>
  <si>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</si>
  <si>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</si>
  <si>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</si>
  <si>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</si>
  <si>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</si>
  <si>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</si>
  <si>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</si>
  <si>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</si>
  <si>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</si>
  <si>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</si>
  <si>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</si>
  <si>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</si>
  <si>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</si>
  <si>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</si>
  <si>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</si>
  <si>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</si>
  <si>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</si>
  <si>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</si>
  <si>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</si>
  <si>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</si>
  <si>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</si>
  <si>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</si>
  <si>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</si>
  <si>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</si>
  <si>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</si>
  <si>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</si>
  <si>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</si>
  <si>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</si>
  <si>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</si>
  <si>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</si>
  <si>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</si>
  <si>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</si>
  <si>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</si>
  <si>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</si>
  <si>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</si>
  <si>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</si>
  <si>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</si>
  <si>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</si>
  <si>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</si>
  <si>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</si>
  <si>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</si>
  <si>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</si>
  <si>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</si>
  <si>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</si>
  <si>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</si>
  <si>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</si>
  <si>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</si>
  <si>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</si>
  <si>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</si>
  <si>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</si>
  <si>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</si>
  <si>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</si>
  <si>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</si>
  <si>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</si>
  <si>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</si>
  <si>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</si>
  <si>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</si>
  <si>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</si>
  <si>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</si>
  <si>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</si>
  <si>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</si>
  <si>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</si>
  <si>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</si>
  <si>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</si>
  <si>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</si>
  <si>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</si>
  <si>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</si>
  <si>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</si>
  <si>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</si>
  <si>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</si>
  <si>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</si>
  <si>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</si>
  <si>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</si>
  <si>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</si>
  <si>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</si>
  <si>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</si>
  <si>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</si>
  <si>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</si>
  <si>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</si>
  <si>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</si>
  <si>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</si>
  <si>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</si>
  <si>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</si>
  <si>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</si>
  <si>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</si>
  <si>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</si>
  <si>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</si>
  <si>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</si>
  <si>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</si>
  <si>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</si>
  <si>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</si>
  <si>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</si>
  <si>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</si>
  <si>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</si>
  <si>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</si>
  <si>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</si>
  <si>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</si>
  <si>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</si>
  <si>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</si>
  <si>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</si>
  <si>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</si>
  <si>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</si>
  <si>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</si>
  <si>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</si>
  <si>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</si>
  <si>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</si>
  <si>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</si>
  <si>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</si>
  <si>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</si>
  <si>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</si>
  <si>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</si>
  <si>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</si>
  <si>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</si>
  <si>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</si>
  <si>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</si>
  <si>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</si>
  <si>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</si>
  <si>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</si>
  <si>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</si>
  <si>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</si>
  <si>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</si>
  <si>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</si>
  <si>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</si>
  <si>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</si>
  <si>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</si>
  <si>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</si>
  <si>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</si>
  <si>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</si>
  <si>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</si>
  <si>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</si>
  <si>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</si>
  <si>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</si>
  <si>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</si>
  <si>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</si>
  <si>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</si>
  <si>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</si>
  <si>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</si>
  <si>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</si>
  <si>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</si>
  <si>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</si>
  <si>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</si>
  <si>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</si>
  <si>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</si>
  <si>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</si>
  <si>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</si>
  <si>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</si>
  <si>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</si>
  <si>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</si>
  <si>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</si>
  <si>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</si>
  <si>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</si>
  <si>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</si>
  <si>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</si>
  <si>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</si>
  <si>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</si>
  <si>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</si>
  <si>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</si>
  <si>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</si>
  <si>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</si>
  <si>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</si>
  <si>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</si>
  <si>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</si>
  <si>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</si>
  <si>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</si>
  <si>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</si>
  <si>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</si>
  <si>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</si>
  <si>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</si>
  <si>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</si>
  <si>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</si>
  <si>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</si>
  <si>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</si>
  <si>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</si>
  <si>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</si>
  <si>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</si>
  <si>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</si>
  <si>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</si>
  <si>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</si>
  <si>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</si>
  <si>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</si>
  <si>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</si>
  <si>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</si>
  <si>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</si>
  <si>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</si>
  <si>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</si>
  <si>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</si>
  <si>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</si>
  <si>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</si>
  <si>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</si>
  <si>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</si>
  <si>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</si>
  <si>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</si>
  <si>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</si>
  <si>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</si>
  <si>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</si>
  <si>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</si>
  <si>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</si>
  <si>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</si>
  <si>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</si>
  <si>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</si>
  <si>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</si>
  <si>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</si>
  <si>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</si>
  <si>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</si>
  <si>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</si>
  <si>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</si>
  <si>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</si>
  <si>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</si>
  <si>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</si>
  <si>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</si>
  <si>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</si>
  <si>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</si>
  <si>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</si>
  <si>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</si>
  <si>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</si>
  <si>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</si>
  <si>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</si>
  <si>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</si>
  <si>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</si>
  <si>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</si>
  <si>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</si>
  <si>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</si>
  <si>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</si>
  <si>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</si>
  <si>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</si>
  <si>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</si>
  <si>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</si>
  <si>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</si>
  <si>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</si>
  <si>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</si>
  <si>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</si>
  <si>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</si>
  <si>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</si>
  <si>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</si>
  <si>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</si>
  <si>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</si>
  <si>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</si>
  <si>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</si>
  <si>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</si>
  <si>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</si>
  <si>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</si>
  <si>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</si>
  <si>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</si>
  <si>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</si>
  <si>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</si>
  <si>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</si>
  <si>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</si>
  <si>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</si>
  <si>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</si>
  <si>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</si>
  <si>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</si>
  <si>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</si>
  <si>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</si>
  <si>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</si>
  <si>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</si>
  <si>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</si>
  <si>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</si>
  <si>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</si>
  <si>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</si>
  <si>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</si>
  <si>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</si>
  <si>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</si>
  <si>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</si>
  <si>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</si>
  <si>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</si>
  <si>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</si>
  <si>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</si>
  <si>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</si>
  <si>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</si>
  <si>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</si>
  <si>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</si>
  <si>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</si>
  <si>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</si>
  <si>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</si>
  <si>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</si>
  <si>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</si>
  <si>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</si>
  <si>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</si>
  <si>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</si>
  <si>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</si>
  <si>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</si>
  <si>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</si>
  <si>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</si>
  <si>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</si>
  <si>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</si>
  <si>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</si>
  <si>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</si>
  <si>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</si>
  <si>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</si>
  <si>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</si>
  <si>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</si>
  <si>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</si>
  <si>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</si>
  <si>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</si>
  <si>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</si>
  <si>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</si>
  <si>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</si>
  <si>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</si>
  <si>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</si>
  <si>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</si>
  <si>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</si>
  <si>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</si>
  <si>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</si>
  <si>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</si>
  <si>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</si>
  <si>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</si>
  <si>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</si>
  <si>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</si>
  <si>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</si>
  <si>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</si>
  <si>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</si>
  <si>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</si>
  <si>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</si>
  <si>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</si>
  <si>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</si>
  <si>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</si>
  <si>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</si>
  <si>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</si>
  <si>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</si>
  <si>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</si>
  <si>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</si>
  <si>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</si>
  <si>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</si>
  <si>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</si>
  <si>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</si>
  <si>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</si>
  <si>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</si>
  <si>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</si>
  <si>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</si>
  <si>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</si>
  <si>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</si>
  <si>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</si>
  <si>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</si>
  <si>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</si>
  <si>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</si>
  <si>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</si>
  <si>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</si>
  <si>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</si>
  <si>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</si>
  <si>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</si>
  <si>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</si>
  <si>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</si>
  <si>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</si>
  <si>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</si>
  <si>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</si>
  <si>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</si>
  <si>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</si>
  <si>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</si>
  <si>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</si>
  <si>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</si>
  <si>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</si>
  <si>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</si>
  <si>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</si>
  <si>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</si>
  <si>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</si>
  <si>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</si>
  <si>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</si>
  <si>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</si>
  <si>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</si>
  <si>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</si>
  <si>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</si>
  <si>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</si>
  <si>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</si>
  <si>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</si>
  <si>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</si>
  <si>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</si>
  <si>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</si>
  <si>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</si>
  <si>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</si>
  <si>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</si>
  <si>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</si>
  <si>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</si>
  <si>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</si>
  <si>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</si>
  <si>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</si>
  <si>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</si>
  <si>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</si>
  <si>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</si>
  <si>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</si>
  <si>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</si>
  <si>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</si>
  <si>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</si>
  <si>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</si>
  <si>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</si>
  <si>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</si>
  <si>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</si>
  <si>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</si>
  <si>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</si>
  <si>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</si>
  <si>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</si>
  <si>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</si>
  <si>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</si>
  <si>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</si>
  <si>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</si>
  <si>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</si>
  <si>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</si>
  <si>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</si>
  <si>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</si>
  <si>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</si>
  <si>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</si>
  <si>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</si>
  <si>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</si>
  <si>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</si>
  <si>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</si>
  <si>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</si>
  <si>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</si>
  <si>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</si>
  <si>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</si>
  <si>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</si>
  <si>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</si>
  <si>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</si>
  <si>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</si>
  <si>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</si>
  <si>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</si>
  <si>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</si>
  <si>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</si>
  <si>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</si>
  <si>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</si>
  <si>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</si>
  <si>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</si>
  <si>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</si>
  <si>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</si>
  <si>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</si>
  <si>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</si>
  <si>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</si>
  <si>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</si>
  <si>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</si>
  <si>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</si>
  <si>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</si>
  <si>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</si>
  <si>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</si>
  <si>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</si>
  <si>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</si>
  <si>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</si>
  <si>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</si>
  <si>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</si>
  <si>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</si>
  <si>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</si>
  <si>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</si>
  <si>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</si>
  <si>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</si>
  <si>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</si>
  <si>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</si>
  <si>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</si>
  <si>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</si>
  <si>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</si>
  <si>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</si>
  <si>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</si>
  <si>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</si>
  <si>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</si>
  <si>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</si>
  <si>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</si>
  <si>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</si>
  <si>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</si>
  <si>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</si>
  <si>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</si>
  <si>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</si>
  <si>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</si>
  <si>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</si>
  <si>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</si>
  <si>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</si>
  <si>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</si>
  <si>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</si>
  <si>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</si>
  <si>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</si>
  <si>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</si>
  <si>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</si>
  <si>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</si>
  <si>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</si>
  <si>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</si>
  <si>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</si>
  <si>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</si>
  <si>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</si>
  <si>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</si>
  <si>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</si>
  <si>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</si>
  <si>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</si>
  <si>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</si>
  <si>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</si>
  <si>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</si>
  <si>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</si>
  <si>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</si>
  <si>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</si>
  <si>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</si>
  <si>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</si>
  <si>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</si>
  <si>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</si>
  <si>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</si>
  <si>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</si>
  <si>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</si>
  <si>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</si>
  <si>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</si>
  <si>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</si>
  <si>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</si>
  <si>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</si>
  <si>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</si>
  <si>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</si>
  <si>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</si>
  <si>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</si>
  <si>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</si>
  <si>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</si>
  <si>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</si>
  <si>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</si>
  <si>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</si>
  <si>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</si>
  <si>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</si>
  <si>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</si>
  <si>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</si>
  <si>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</si>
  <si>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</si>
  <si>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</si>
  <si>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</si>
  <si>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</si>
  <si>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</si>
  <si>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</si>
  <si>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</si>
  <si>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</si>
  <si>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</si>
  <si>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</si>
  <si>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</si>
  <si>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</si>
  <si>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</si>
  <si>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</si>
  <si>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</si>
  <si>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</si>
  <si>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</si>
  <si>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</si>
  <si>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</si>
  <si>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</si>
  <si>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</si>
  <si>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</si>
  <si>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</si>
  <si>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</si>
  <si>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</si>
  <si>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</si>
  <si>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</si>
  <si>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</si>
  <si>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</si>
  <si>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</si>
  <si>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</si>
  <si>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</si>
  <si>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</si>
  <si>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</si>
  <si>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</si>
  <si>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</si>
  <si>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</si>
  <si>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</si>
  <si>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</si>
  <si>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</si>
  <si>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</si>
  <si>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</si>
  <si>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</si>
  <si>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</si>
  <si>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</si>
  <si>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</si>
  <si>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</si>
  <si>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</si>
  <si>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</si>
  <si>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</si>
  <si>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</si>
  <si>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</si>
  <si>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</si>
  <si>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</si>
  <si>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</si>
  <si>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</si>
  <si>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</si>
  <si>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</si>
  <si>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</si>
  <si>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</si>
  <si>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</si>
  <si>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</si>
  <si>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</si>
  <si>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</si>
  <si>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</si>
  <si>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</si>
  <si>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</si>
  <si>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</si>
  <si>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</si>
  <si>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</si>
  <si>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</si>
  <si>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</si>
  <si>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</si>
  <si>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</si>
  <si>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</si>
  <si>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</si>
  <si>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</si>
  <si>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</si>
  <si>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</si>
  <si>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</si>
  <si>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</si>
  <si>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</si>
  <si>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</si>
  <si>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</si>
  <si>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</si>
  <si>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</si>
  <si>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</si>
  <si>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</si>
  <si>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</si>
  <si>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</si>
  <si>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</si>
  <si>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</si>
  <si>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</si>
  <si>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</si>
  <si>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</si>
  <si>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</si>
  <si>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</si>
  <si>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</si>
  <si>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</si>
  <si>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</si>
  <si>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</si>
  <si>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</si>
  <si>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</si>
  <si>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</si>
  <si>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</si>
  <si>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</si>
  <si>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</si>
  <si>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</si>
  <si>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</si>
  <si>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</si>
  <si>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</si>
  <si>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</si>
  <si>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</si>
  <si>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</si>
  <si>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</si>
  <si>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</si>
  <si>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</si>
  <si>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</si>
  <si>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</si>
  <si>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</si>
  <si>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</si>
  <si>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</si>
  <si>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</si>
  <si>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</si>
  <si>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</si>
  <si>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</si>
  <si>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</si>
  <si>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</si>
  <si>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</si>
  <si>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</si>
  <si>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</si>
  <si>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</si>
  <si>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</si>
  <si>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</si>
  <si>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</si>
  <si>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</si>
  <si>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</si>
  <si>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</si>
  <si>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</si>
  <si>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</si>
  <si>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</si>
  <si>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</si>
  <si>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</si>
  <si>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</si>
  <si>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</si>
  <si>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</si>
  <si>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</si>
  <si>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</si>
  <si>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</si>
  <si>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</si>
  <si>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</si>
  <si>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</si>
  <si>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</si>
  <si>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</si>
  <si>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</si>
  <si>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</si>
  <si>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</si>
  <si>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</si>
  <si>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</si>
  <si>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</si>
  <si>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</si>
  <si>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</si>
  <si>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</si>
  <si>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</si>
  <si>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</si>
  <si>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</si>
  <si>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</si>
  <si>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</si>
  <si>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</si>
  <si>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</si>
  <si>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</si>
  <si>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</si>
  <si>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</si>
  <si>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</si>
  <si>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</si>
  <si>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</si>
  <si>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</si>
  <si>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</si>
  <si>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</si>
  <si>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</si>
  <si>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</si>
  <si>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</si>
  <si>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</si>
  <si>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</si>
  <si>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</si>
  <si>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</si>
  <si>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</si>
  <si>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</si>
  <si>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</si>
  <si>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</si>
  <si>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</si>
  <si>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</si>
  <si>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</si>
  <si>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</si>
  <si>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</si>
  <si>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</si>
  <si>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</si>
  <si>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</si>
  <si>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</si>
  <si>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</si>
  <si>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</si>
  <si>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</si>
  <si>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</si>
  <si>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</si>
  <si>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</si>
  <si>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</si>
  <si>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</si>
  <si>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</si>
  <si>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</si>
  <si>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</si>
  <si>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</si>
  <si>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</si>
  <si>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</si>
  <si>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</si>
  <si>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</si>
  <si>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</si>
  <si>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</si>
  <si>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</si>
  <si>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</si>
  <si>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</si>
  <si>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</si>
  <si>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</si>
  <si>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</si>
  <si>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</si>
  <si>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</si>
  <si>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</si>
  <si>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</si>
  <si>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</si>
  <si>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</si>
  <si>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</si>
  <si>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</si>
  <si>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</si>
  <si>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</si>
  <si>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</si>
  <si>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</si>
  <si>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</si>
  <si>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</si>
  <si>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</si>
  <si>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</si>
  <si>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</si>
  <si>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</si>
  <si>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</si>
  <si>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</si>
  <si>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</si>
  <si>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</si>
  <si>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</si>
  <si>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</si>
  <si>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</si>
  <si>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</si>
  <si>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</si>
  <si>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</si>
  <si>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</si>
  <si>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</si>
  <si>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</si>
  <si>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</si>
  <si>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</si>
  <si>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</si>
  <si>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</si>
  <si>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</si>
  <si>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</si>
  <si>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</si>
  <si>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</si>
  <si>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</si>
  <si>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</si>
  <si>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</si>
  <si>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</si>
  <si>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</si>
  <si>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</si>
  <si>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</si>
  <si>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</si>
  <si>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</si>
  <si>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</si>
  <si>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</si>
  <si>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</si>
  <si>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</si>
  <si>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</si>
  <si>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</si>
  <si>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</si>
  <si>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</si>
  <si>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</si>
  <si>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</si>
  <si>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</si>
  <si>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</si>
  <si>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</si>
  <si>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</si>
  <si>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</si>
  <si>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</si>
  <si>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</si>
  <si>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</si>
  <si>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</si>
  <si>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</si>
  <si>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</si>
  <si>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</si>
  <si>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</si>
  <si>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</si>
  <si>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</si>
  <si>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</si>
  <si>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</si>
  <si>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</si>
  <si>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</si>
  <si>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</si>
  <si>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</si>
  <si>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</si>
  <si>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</si>
  <si>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</si>
  <si>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</si>
  <si>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</si>
  <si>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</si>
  <si>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</si>
  <si>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</si>
  <si>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</si>
  <si>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</si>
  <si>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</si>
  <si>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</si>
  <si>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</si>
  <si>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</si>
  <si>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</si>
  <si>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</si>
  <si>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</si>
  <si>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</si>
  <si>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</si>
  <si>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</si>
  <si>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</si>
  <si>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</si>
  <si>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</si>
  <si>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</si>
  <si>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</si>
  <si>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</si>
  <si>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</si>
  <si>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</si>
  <si>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</si>
  <si>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</si>
  <si>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</si>
  <si>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</si>
  <si>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</si>
  <si>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</si>
  <si>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</si>
  <si>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</si>
  <si>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</si>
  <si>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</si>
  <si>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</si>
  <si>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</si>
  <si>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</si>
  <si>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</si>
  <si>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</si>
  <si>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</si>
  <si>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</si>
  <si>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</si>
  <si>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</si>
  <si>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</si>
  <si>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</si>
  <si>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</si>
  <si>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</si>
  <si>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</si>
  <si>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</si>
  <si>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</si>
  <si>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</si>
  <si>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</si>
  <si>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</si>
  <si>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</si>
  <si>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</si>
  <si>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</si>
  <si>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</si>
  <si>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</si>
  <si>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</si>
  <si>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</si>
  <si>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</si>
  <si>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</si>
  <si>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</si>
  <si>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</si>
  <si>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</si>
  <si>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</si>
  <si>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</si>
  <si>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</si>
  <si>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</si>
  <si>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</si>
  <si>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</si>
  <si>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</si>
  <si>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</si>
  <si>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</si>
  <si>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</si>
  <si>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</si>
  <si>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</si>
  <si>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</si>
  <si>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</si>
  <si>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</si>
  <si>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</si>
  <si>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</si>
  <si>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</si>
  <si>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</si>
  <si>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</si>
  <si>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</si>
  <si>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</si>
  <si>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</si>
  <si>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</si>
  <si>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</si>
  <si>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</si>
  <si>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</si>
  <si>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</si>
  <si>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</si>
  <si>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</si>
  <si>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</si>
  <si>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</si>
  <si>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</si>
  <si>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</si>
  <si>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</si>
  <si>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</si>
  <si>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</si>
  <si>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</si>
  <si>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</si>
  <si>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</si>
  <si>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</si>
  <si>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</si>
  <si>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</si>
  <si>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</si>
  <si>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</si>
  <si>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</si>
  <si>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</si>
  <si>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</si>
  <si>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</si>
  <si>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</si>
  <si>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</si>
  <si>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</si>
  <si>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</si>
  <si>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</si>
  <si>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</si>
  <si>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</si>
  <si>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</si>
  <si>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</si>
  <si>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</si>
  <si>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</si>
  <si>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</si>
  <si>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</si>
  <si>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</si>
  <si>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</si>
  <si>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</si>
  <si>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</si>
  <si>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</si>
  <si>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</si>
  <si>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</si>
  <si>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</si>
  <si>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</si>
  <si>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</si>
  <si>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</si>
  <si>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</si>
  <si>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</si>
  <si>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</si>
  <si>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</si>
  <si>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</si>
  <si>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</si>
  <si>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</si>
  <si>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</si>
  <si>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</si>
  <si>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</si>
  <si>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</si>
  <si>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</si>
  <si>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</si>
  <si>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</si>
  <si>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</si>
  <si>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</si>
  <si>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</si>
  <si>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</si>
  <si>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</si>
  <si>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</si>
  <si>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</si>
  <si>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</si>
  <si>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</si>
  <si>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</si>
  <si>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</si>
  <si>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</si>
  <si>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</si>
  <si>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</si>
  <si>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</si>
  <si>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</si>
  <si>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</si>
  <si>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</si>
  <si>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</si>
  <si>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</si>
  <si>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</si>
  <si>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</si>
  <si>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</si>
  <si>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</si>
  <si>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</si>
  <si>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</si>
  <si>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</si>
  <si>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</si>
  <si>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</si>
  <si>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</si>
  <si>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</si>
  <si>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</si>
  <si>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</si>
  <si>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</si>
  <si>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</si>
  <si>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</si>
  <si>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</si>
  <si>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</si>
  <si>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</si>
  <si>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</si>
  <si>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</si>
  <si>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</si>
  <si>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</si>
  <si>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</si>
  <si>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</si>
  <si>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</si>
  <si>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</si>
  <si>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</si>
  <si>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</si>
  <si>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</si>
  <si>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</si>
  <si>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</si>
  <si>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</si>
  <si>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</si>
  <si>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</si>
  <si>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</si>
  <si>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</si>
  <si>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</si>
  <si>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</si>
  <si>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</si>
  <si>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</si>
  <si>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</si>
  <si>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</si>
  <si>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</si>
  <si>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</si>
  <si>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</si>
  <si>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</si>
  <si>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</si>
  <si>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</si>
  <si>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</si>
  <si>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</si>
  <si>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</si>
  <si>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</si>
  <si>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</si>
  <si>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</si>
  <si>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</si>
  <si>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</si>
  <si>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</si>
  <si>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</si>
  <si>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</si>
  <si>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</si>
  <si>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</si>
  <si>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</si>
  <si>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</si>
  <si>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</si>
  <si>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</si>
  <si>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</si>
  <si>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</si>
  <si>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</si>
  <si>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</si>
  <si>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</si>
  <si>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</si>
  <si>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</si>
  <si>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</si>
  <si>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</si>
  <si>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</si>
  <si>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</si>
  <si>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</si>
  <si>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</si>
  <si>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</si>
  <si>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</si>
  <si>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</si>
  <si>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</si>
  <si>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</si>
  <si>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</si>
  <si>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</si>
  <si>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</si>
  <si>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</si>
  <si>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</si>
  <si>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</si>
  <si>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</si>
  <si>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</si>
  <si>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</si>
  <si>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</si>
  <si>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</si>
  <si>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</si>
  <si>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</si>
  <si>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</si>
  <si>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</si>
  <si>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</si>
  <si>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</si>
  <si>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</si>
  <si>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</si>
  <si>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</si>
  <si>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</si>
  <si>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</si>
  <si>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</si>
  <si>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</si>
  <si>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</si>
  <si>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</si>
  <si>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</si>
  <si>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</si>
  <si>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</si>
  <si>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</si>
  <si>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</si>
  <si>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</si>
  <si>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</si>
  <si>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</si>
  <si>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</si>
  <si>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</si>
  <si>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</si>
  <si>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</si>
  <si>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</si>
  <si>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</si>
  <si>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</si>
  <si>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</si>
  <si>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</si>
  <si>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</si>
  <si>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</si>
  <si>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</si>
  <si>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</si>
  <si>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</si>
  <si>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</si>
  <si>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</si>
  <si>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</si>
  <si>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</si>
  <si>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</si>
  <si>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</si>
  <si>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</si>
  <si>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</si>
  <si>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</si>
  <si>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</si>
  <si>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</si>
  <si>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</si>
  <si>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</si>
  <si>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</si>
  <si>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</si>
  <si>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</si>
  <si>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</si>
  <si>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</si>
  <si>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</si>
  <si>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</si>
  <si>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</si>
  <si>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</si>
  <si>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</si>
  <si>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</si>
  <si>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</si>
  <si>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</si>
  <si>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</si>
  <si>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</si>
  <si>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</si>
  <si>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</si>
  <si>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</si>
  <si>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</si>
  <si>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</si>
  <si>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</si>
  <si>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</si>
  <si>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</si>
  <si>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</si>
  <si>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</si>
  <si>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</si>
  <si>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</si>
  <si>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</si>
  <si>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</si>
  <si>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</si>
  <si>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</si>
  <si>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</si>
  <si>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</si>
  <si>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</si>
  <si>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</si>
  <si>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</si>
  <si>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</si>
  <si>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</si>
  <si>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</si>
  <si>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</si>
  <si>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</si>
  <si>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</si>
  <si>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</si>
  <si>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</si>
  <si>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</si>
  <si>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</si>
  <si>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</si>
  <si>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</si>
  <si>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</si>
  <si>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</si>
  <si>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</si>
  <si>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</si>
  <si>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</si>
  <si>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</si>
  <si>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</si>
  <si>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</si>
  <si>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</si>
  <si>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</si>
  <si>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</si>
  <si>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</si>
  <si>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</si>
  <si>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</si>
  <si>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</si>
  <si>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</si>
  <si>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</si>
  <si>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</si>
  <si>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</si>
  <si>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</si>
  <si>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</si>
  <si>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</si>
  <si>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</si>
  <si>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</si>
  <si>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</si>
  <si>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</si>
  <si>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</si>
  <si>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</si>
  <si>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</si>
  <si>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</si>
  <si>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</si>
  <si>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</si>
  <si>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</si>
  <si>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</si>
  <si>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</si>
  <si>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</si>
  <si>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</si>
  <si>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</si>
  <si>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</si>
  <si>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</si>
  <si>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</si>
  <si>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</si>
  <si>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</si>
  <si>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</si>
  <si>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</si>
  <si>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</si>
  <si>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</si>
  <si>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</si>
  <si>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</si>
  <si>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</si>
  <si>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</si>
  <si>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</si>
  <si>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</si>
  <si>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</si>
  <si>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</si>
  <si>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</si>
  <si>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</si>
  <si>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</si>
  <si>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</si>
  <si>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</si>
  <si>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</si>
  <si>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</si>
  <si>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</si>
  <si>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</si>
  <si>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</si>
  <si>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</si>
  <si>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</si>
  <si>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</si>
  <si>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</si>
  <si>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</si>
  <si>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</si>
  <si>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</si>
  <si>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</si>
  <si>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</si>
  <si>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</si>
  <si>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</si>
  <si>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</si>
  <si>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</si>
  <si>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</si>
  <si>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</si>
  <si>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</si>
  <si>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</si>
  <si>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</si>
  <si>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</si>
  <si>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</si>
  <si>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</si>
  <si>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</si>
  <si>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</si>
  <si>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</si>
  <si>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</si>
  <si>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</si>
  <si>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</si>
  <si>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</si>
  <si>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</si>
  <si>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</si>
  <si>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</si>
  <si>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</si>
  <si>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</si>
  <si>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</si>
  <si>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</si>
  <si>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</si>
  <si>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</si>
  <si>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</si>
  <si>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</si>
  <si>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</si>
  <si>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</si>
  <si>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</si>
  <si>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</si>
  <si>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</si>
  <si>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</si>
  <si>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</si>
  <si>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</si>
  <si>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</si>
  <si>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</si>
  <si>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</si>
  <si>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</si>
  <si>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</si>
  <si>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</si>
  <si>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</si>
  <si>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</si>
  <si>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</si>
  <si>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</si>
  <si>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</si>
  <si>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</si>
  <si>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</si>
  <si>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</si>
  <si>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</si>
  <si>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</si>
  <si>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</si>
  <si>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</si>
  <si>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</si>
  <si>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</si>
  <si>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</si>
  <si>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</si>
  <si>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</si>
  <si>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</si>
  <si>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</si>
  <si>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</si>
  <si>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</si>
  <si>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</si>
  <si>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</si>
  <si>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</si>
  <si>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</si>
  <si>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</si>
  <si>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</si>
  <si>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</si>
  <si>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</si>
  <si>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</si>
  <si>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</si>
  <si>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</si>
  <si>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</si>
  <si>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</si>
  <si>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</si>
  <si>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</si>
  <si>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</si>
  <si>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</si>
  <si>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</si>
  <si>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</si>
  <si>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</si>
  <si>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</si>
  <si>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</si>
  <si>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</si>
  <si>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</si>
  <si>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</si>
  <si>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</si>
  <si>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</si>
  <si>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</si>
  <si>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</si>
  <si>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</si>
  <si>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</si>
  <si>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</si>
  <si>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</si>
  <si>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</si>
  <si>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</si>
  <si>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</si>
  <si>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</si>
  <si>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</si>
  <si>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</si>
  <si>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</si>
  <si>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</si>
  <si>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</si>
  <si>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</si>
  <si>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</si>
  <si>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</si>
  <si>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</si>
  <si>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</si>
  <si>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</si>
  <si>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</si>
  <si>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</si>
  <si>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</si>
  <si>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</si>
  <si>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</si>
  <si>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</si>
  <si>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</si>
  <si>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</si>
  <si>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</si>
  <si>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</si>
  <si>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</si>
  <si>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</si>
  <si>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</si>
  <si>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</si>
  <si>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</si>
  <si>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</si>
  <si>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</si>
  <si>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</si>
  <si>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</si>
  <si>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</si>
  <si>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</si>
  <si>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</si>
  <si>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</si>
  <si>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</si>
  <si>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</si>
  <si>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</si>
  <si>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</si>
  <si>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</si>
  <si>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</si>
  <si>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</si>
  <si>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</si>
  <si>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</si>
  <si>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</si>
  <si>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</si>
  <si>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</si>
  <si>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</si>
  <si>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</si>
  <si>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</si>
  <si>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</si>
  <si>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</si>
  <si>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</si>
  <si>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</si>
  <si>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</si>
  <si>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</si>
  <si>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</si>
  <si>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</si>
  <si>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</si>
  <si>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</si>
  <si>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</si>
  <si>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</si>
  <si>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</si>
  <si>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</si>
  <si>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</si>
  <si>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</si>
  <si>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</si>
  <si>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</si>
  <si>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</si>
  <si>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</si>
  <si>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</si>
  <si>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</si>
  <si>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</si>
  <si>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</si>
  <si>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</si>
  <si>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</si>
  <si>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</si>
  <si>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</si>
  <si>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</si>
  <si>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</si>
  <si>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</si>
  <si>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</si>
  <si>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</si>
  <si>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</si>
  <si>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</si>
  <si>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</si>
  <si>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</si>
  <si>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</si>
  <si>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</si>
  <si>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</si>
  <si>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</si>
  <si>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</si>
  <si>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</si>
  <si>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</si>
  <si>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</si>
  <si>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</si>
  <si>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</si>
  <si>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</si>
  <si>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</si>
  <si>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</si>
  <si>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</si>
  <si>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</si>
  <si>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</si>
  <si>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</si>
  <si>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</si>
  <si>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</si>
  <si>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</si>
  <si>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</si>
  <si>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</si>
  <si>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</si>
  <si>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</si>
  <si>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</si>
  <si>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</si>
  <si>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</si>
  <si>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</si>
  <si>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</si>
  <si>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</si>
  <si>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</si>
  <si>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</si>
  <si>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</si>
  <si>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</si>
  <si>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</si>
  <si>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</si>
  <si>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</si>
  <si>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</si>
  <si>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</si>
  <si>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</si>
  <si>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</si>
  <si>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</si>
  <si>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</si>
  <si>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</si>
  <si>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</si>
  <si>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</si>
  <si>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</si>
  <si>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</si>
  <si>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</si>
  <si>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</si>
  <si>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</si>
  <si>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</si>
  <si>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</si>
  <si>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</si>
  <si>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</si>
  <si>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</si>
  <si>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</si>
  <si>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</si>
  <si>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</si>
  <si>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</si>
  <si>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</si>
  <si>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</si>
  <si>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</si>
  <si>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</si>
  <si>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</si>
  <si>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</si>
  <si>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</si>
  <si>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</si>
  <si>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</si>
  <si>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</si>
  <si>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</si>
  <si>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</si>
  <si>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</si>
  <si>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</si>
  <si>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</si>
  <si>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</si>
  <si>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</si>
  <si>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</si>
  <si>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</si>
  <si>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</si>
  <si>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</si>
  <si>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</si>
  <si>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</si>
  <si>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</si>
  <si>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</si>
  <si>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</si>
  <si>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</si>
  <si>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</si>
  <si>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</si>
  <si>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</si>
  <si>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</si>
  <si>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</si>
  <si>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</si>
  <si>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</si>
  <si>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</si>
  <si>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</si>
  <si>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</si>
  <si>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</si>
  <si>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</si>
  <si>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</si>
  <si>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</si>
  <si>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</si>
  <si>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</si>
  <si>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</si>
  <si>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</si>
  <si>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</si>
  <si>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</si>
  <si>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</si>
  <si>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</si>
  <si>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</si>
  <si>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</si>
  <si>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</si>
  <si>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</si>
  <si>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</si>
  <si>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</si>
  <si>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</si>
  <si>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</si>
  <si>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</si>
  <si>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</si>
  <si>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</si>
  <si>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</si>
  <si>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</si>
  <si>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</si>
  <si>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</si>
  <si>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</si>
  <si>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</si>
  <si>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</si>
  <si>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</si>
  <si>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</si>
  <si>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</si>
  <si>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</si>
  <si>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</si>
  <si>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</si>
  <si>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</si>
  <si>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</si>
  <si>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</si>
  <si>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</si>
  <si>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</si>
  <si>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</si>
  <si>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</si>
  <si>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</si>
  <si>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</si>
  <si>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</si>
  <si>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</si>
  <si>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</si>
  <si>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</si>
  <si>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</si>
  <si>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</si>
  <si>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</si>
  <si>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</si>
  <si>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</si>
  <si>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</si>
  <si>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</si>
  <si>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</si>
  <si>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</si>
  <si>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</si>
  <si>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</si>
  <si>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</si>
  <si>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</si>
  <si>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</si>
  <si>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</si>
  <si>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</si>
  <si>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</si>
  <si>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</si>
  <si>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</si>
  <si>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</si>
  <si>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</si>
  <si>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</si>
  <si>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</si>
  <si>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</si>
  <si>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</si>
  <si>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</si>
  <si>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</si>
  <si>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</si>
  <si>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</si>
  <si>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</si>
  <si>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</si>
  <si>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</si>
  <si>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</si>
  <si>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</si>
  <si>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</si>
  <si>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</si>
  <si>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</si>
  <si>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</si>
  <si>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</si>
  <si>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</si>
  <si>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</si>
  <si>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</si>
  <si>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</si>
  <si>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</si>
  <si>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</si>
  <si>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</si>
  <si>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</si>
  <si>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</si>
  <si>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</si>
  <si>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</si>
  <si>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</si>
  <si>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</si>
  <si>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</si>
  <si>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</si>
  <si>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</si>
  <si>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</si>
  <si>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</si>
  <si>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</si>
  <si>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</si>
  <si>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</si>
  <si>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</si>
  <si>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</si>
  <si>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</si>
  <si>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</si>
  <si>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</si>
  <si>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</si>
  <si>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</si>
  <si>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</si>
  <si>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</si>
  <si>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</si>
  <si>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</si>
  <si>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</si>
  <si>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</si>
  <si>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</si>
  <si>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</si>
  <si>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</si>
  <si>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</si>
  <si>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</si>
  <si>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</si>
  <si>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</si>
  <si>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</si>
  <si>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</si>
  <si>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</si>
  <si>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</si>
  <si>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</si>
  <si>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</si>
  <si>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</si>
  <si>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</si>
  <si>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</si>
  <si>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</si>
  <si>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</si>
  <si>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</si>
  <si>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</si>
  <si>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</si>
  <si>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</si>
  <si>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</si>
  <si>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</si>
  <si>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</si>
  <si>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</si>
  <si>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</si>
  <si>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</si>
  <si>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</si>
  <si>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</si>
  <si>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</si>
  <si>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</si>
  <si>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</si>
  <si>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</si>
  <si>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</si>
  <si>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</si>
  <si>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</si>
  <si>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</si>
  <si>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</si>
  <si>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</si>
  <si>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</si>
  <si>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</si>
  <si>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</si>
  <si>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</si>
  <si>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</si>
  <si>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</si>
  <si>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</si>
  <si>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</si>
  <si>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</si>
  <si>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</si>
  <si>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</si>
  <si>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</si>
  <si>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</si>
  <si>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</si>
  <si>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</si>
  <si>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</si>
  <si>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</si>
  <si>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</si>
  <si>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</si>
  <si>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</si>
  <si>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</si>
  <si>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</si>
  <si>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</si>
  <si>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</si>
  <si>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</si>
  <si>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</si>
  <si>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</si>
  <si>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</si>
  <si>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</si>
  <si>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</si>
  <si>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</si>
  <si>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</si>
  <si>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</si>
  <si>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</si>
  <si>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</si>
  <si>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</si>
  <si>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</si>
  <si>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</si>
  <si>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</si>
  <si>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</si>
  <si>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</si>
  <si>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</si>
  <si>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</si>
  <si>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</si>
  <si>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</si>
  <si>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</si>
  <si>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</si>
  <si>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</si>
  <si>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</si>
  <si>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</si>
  <si>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</si>
  <si>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</si>
  <si>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</si>
  <si>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</si>
  <si>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</si>
  <si>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</si>
  <si>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</si>
  <si>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</si>
  <si>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</si>
  <si>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</si>
  <si>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</si>
  <si>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</si>
  <si>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</si>
  <si>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</si>
  <si>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</si>
  <si>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</si>
  <si>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</si>
  <si>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</si>
  <si>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</si>
  <si>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</si>
  <si>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</si>
  <si>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</si>
  <si>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</si>
  <si>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</si>
  <si>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</si>
  <si>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</si>
  <si>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</si>
  <si>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</si>
  <si>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</si>
  <si>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</si>
  <si>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</si>
  <si>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</si>
  <si>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</si>
  <si>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</si>
  <si>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</si>
  <si>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</si>
  <si>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</si>
  <si>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</si>
  <si>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</si>
  <si>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</si>
  <si>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</si>
  <si>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</si>
  <si>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</si>
  <si>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</si>
  <si>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</si>
  <si>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</si>
  <si>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</si>
  <si>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</si>
  <si>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</si>
  <si>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</si>
  <si>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</si>
  <si>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</si>
  <si>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</si>
  <si>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</si>
  <si>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</si>
  <si>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</si>
  <si>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</si>
  <si>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</si>
  <si>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</si>
  <si>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</si>
  <si>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</si>
  <si>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</si>
  <si>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</si>
  <si>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</si>
  <si>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</si>
  <si>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</si>
  <si>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</si>
  <si>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</si>
  <si>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</si>
  <si>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</si>
  <si>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</si>
  <si>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</si>
  <si>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</si>
  <si>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</si>
  <si>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</si>
  <si>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</si>
  <si>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</si>
  <si>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</si>
  <si>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</si>
  <si>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</si>
  <si>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</si>
  <si>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</si>
  <si>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</si>
  <si>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</si>
  <si>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</si>
  <si>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</si>
  <si>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</si>
  <si>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</si>
  <si>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</si>
  <si>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</si>
  <si>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</si>
  <si>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</si>
  <si>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</si>
  <si>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</si>
  <si>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</si>
  <si>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</si>
  <si>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</si>
  <si>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</si>
  <si>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</si>
  <si>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</si>
  <si>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</si>
  <si>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</si>
  <si>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</si>
  <si>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</si>
  <si>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</si>
  <si>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</si>
  <si>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</si>
  <si>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</si>
  <si>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</si>
  <si>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</si>
  <si>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</si>
  <si>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</si>
  <si>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</si>
  <si>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</si>
  <si>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</si>
  <si>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</si>
  <si>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</si>
  <si>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</si>
  <si>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</si>
  <si>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</si>
  <si>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</si>
  <si>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</si>
  <si>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</si>
  <si>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</si>
  <si>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</si>
  <si>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</si>
  <si>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</si>
  <si>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</si>
  <si>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</si>
  <si>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</si>
  <si>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</si>
  <si>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</si>
  <si>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</si>
  <si>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</si>
  <si>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</si>
  <si>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</si>
  <si>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</si>
  <si>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</si>
  <si>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</si>
  <si>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</si>
  <si>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</si>
  <si>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</si>
  <si>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</si>
  <si>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</si>
  <si>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</si>
  <si>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</si>
  <si>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</si>
  <si>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</si>
  <si>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</si>
  <si>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</si>
  <si>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</si>
  <si>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</si>
  <si>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</si>
  <si>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</si>
  <si>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</si>
  <si>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</si>
  <si>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</si>
  <si>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</si>
  <si>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</si>
  <si>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</si>
  <si>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</si>
  <si>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</si>
  <si>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</si>
  <si>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</si>
  <si>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</si>
  <si>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</si>
  <si>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</si>
  <si>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</si>
  <si>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</si>
  <si>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</si>
  <si>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</si>
  <si>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</si>
  <si>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</si>
  <si>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</si>
  <si>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</si>
  <si>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</si>
  <si>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</si>
  <si>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</si>
  <si>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</si>
  <si>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</si>
  <si>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</si>
  <si>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</si>
  <si>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</si>
  <si>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</si>
  <si>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</si>
  <si>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</si>
  <si>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</si>
  <si>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</si>
  <si>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</si>
  <si>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</si>
  <si>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</si>
  <si>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</si>
  <si>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</si>
  <si>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</si>
  <si>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</si>
  <si>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</si>
  <si>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</si>
  <si>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</si>
  <si>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</si>
  <si>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</si>
  <si>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</si>
  <si>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</si>
  <si>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</si>
  <si>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</si>
  <si>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</si>
  <si>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</si>
  <si>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</si>
  <si>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</si>
  <si>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</si>
  <si>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</si>
  <si>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</si>
  <si>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</si>
  <si>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</si>
  <si>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</si>
  <si>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</si>
  <si>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</si>
  <si>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</si>
  <si>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</si>
  <si>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</si>
  <si>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</si>
  <si>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</si>
  <si>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</si>
  <si>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</si>
  <si>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</si>
  <si>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</si>
  <si>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</si>
  <si>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</si>
  <si>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</si>
  <si>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</si>
  <si>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</si>
  <si>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</si>
  <si>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</si>
  <si>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</si>
  <si>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</si>
  <si>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</si>
  <si>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</si>
  <si>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</si>
  <si>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</si>
  <si>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</si>
  <si>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</si>
  <si>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</si>
  <si>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</si>
  <si>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</si>
  <si>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</si>
  <si>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</si>
  <si>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</si>
  <si>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</si>
  <si>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</si>
  <si>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</si>
  <si>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</si>
  <si>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</si>
  <si>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</si>
  <si>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</si>
  <si>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</si>
  <si>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</si>
  <si>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</si>
  <si>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</si>
  <si>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</si>
  <si>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</si>
  <si>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</si>
  <si>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</si>
  <si>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</si>
  <si>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</si>
  <si>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</si>
  <si>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</si>
  <si>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</si>
  <si>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</si>
  <si>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</si>
  <si>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</si>
  <si>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</si>
  <si>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</si>
  <si>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</si>
  <si>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</si>
  <si>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</si>
  <si>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</si>
  <si>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</si>
  <si>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</si>
  <si>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</si>
  <si>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</si>
  <si>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</si>
  <si>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</si>
  <si>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</si>
  <si>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</si>
  <si>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</si>
  <si>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</si>
  <si>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</si>
  <si>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</si>
  <si>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</si>
  <si>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</si>
  <si>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</si>
  <si>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</si>
  <si>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</si>
  <si>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</si>
  <si>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</si>
  <si>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</si>
  <si>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</si>
  <si>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</si>
  <si>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</si>
  <si>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</si>
  <si>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</si>
  <si>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</si>
  <si>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</si>
  <si>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</si>
  <si>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</si>
  <si>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</si>
  <si>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</si>
  <si>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</si>
  <si>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</si>
  <si>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</si>
  <si>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</si>
  <si>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</si>
  <si>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</si>
  <si>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</si>
  <si>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</si>
  <si>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</si>
  <si>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</si>
  <si>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</si>
  <si>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</si>
  <si>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</si>
  <si>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</si>
  <si>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</si>
  <si>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</si>
  <si>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</si>
  <si>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</si>
  <si>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</si>
  <si>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</si>
  <si>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</si>
  <si>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</si>
  <si>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</si>
  <si>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</si>
  <si>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</si>
  <si>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</si>
  <si>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</si>
  <si>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</si>
  <si>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</si>
  <si>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</si>
  <si>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</si>
  <si>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</si>
  <si>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</si>
  <si>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</si>
  <si>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</si>
  <si>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</si>
  <si>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</si>
  <si>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</si>
  <si>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</si>
  <si>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</si>
  <si>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</si>
  <si>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</si>
  <si>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</si>
  <si>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</si>
  <si>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</si>
  <si>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</si>
  <si>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</si>
  <si>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</si>
  <si>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</si>
  <si>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</si>
  <si>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</si>
  <si>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</si>
  <si>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</si>
  <si>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</si>
  <si>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</si>
  <si>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</si>
  <si>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</si>
  <si>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</si>
  <si>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</si>
  <si>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</si>
  <si>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</si>
  <si>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</si>
  <si>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</si>
  <si>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</si>
  <si>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</si>
  <si>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</si>
  <si>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</si>
  <si>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</si>
  <si>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</si>
  <si>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</si>
  <si>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</si>
  <si>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</si>
  <si>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</si>
  <si>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</si>
  <si>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</si>
  <si>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</si>
  <si>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</si>
  <si>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</si>
  <si>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</si>
  <si>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</si>
  <si>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</si>
  <si>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</si>
  <si>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</si>
  <si>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</si>
  <si>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</si>
  <si>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</si>
  <si>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</si>
  <si>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</si>
  <si>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</si>
  <si>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</si>
  <si>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</si>
  <si>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</si>
  <si>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</si>
  <si>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</si>
  <si>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</si>
  <si>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</si>
  <si>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</si>
  <si>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</si>
  <si>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</si>
  <si>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</si>
  <si>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</si>
  <si>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</si>
  <si>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</si>
  <si>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</si>
  <si>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</si>
  <si>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</si>
  <si>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</si>
  <si>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</si>
  <si>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</si>
  <si>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</si>
  <si>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</si>
  <si>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</si>
  <si>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</si>
  <si>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</si>
  <si>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</si>
  <si>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</si>
  <si>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</si>
  <si>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</si>
  <si>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</si>
  <si>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</si>
  <si>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</si>
  <si>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</si>
  <si>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</si>
  <si>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</si>
  <si>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</si>
  <si>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</si>
  <si>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</si>
  <si>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</si>
  <si>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</si>
  <si>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</si>
  <si>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</si>
  <si>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</si>
  <si>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</si>
  <si>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</si>
  <si>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</si>
  <si>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</si>
  <si>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</si>
  <si>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</si>
  <si>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</si>
  <si>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</si>
  <si>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</si>
  <si>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</si>
  <si>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</si>
  <si>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</si>
  <si>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</si>
  <si>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</si>
  <si>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</si>
  <si>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</si>
  <si>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</si>
  <si>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</si>
  <si>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</si>
  <si>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</si>
  <si>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</si>
  <si>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</si>
  <si>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</si>
  <si>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</si>
  <si>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</si>
  <si>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</si>
  <si>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</si>
  <si>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</si>
  <si>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</si>
  <si>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</si>
  <si>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</si>
  <si>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</si>
  <si>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</si>
  <si>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</si>
  <si>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</si>
  <si>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</si>
  <si>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</si>
  <si>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</si>
  <si>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</si>
  <si>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</si>
  <si>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</si>
  <si>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</si>
  <si>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</si>
  <si>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</si>
  <si>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</si>
  <si>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</si>
  <si>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</si>
  <si>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</si>
  <si>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</si>
  <si>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</si>
  <si>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</si>
  <si>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</si>
  <si>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</si>
  <si>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</si>
  <si>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</si>
  <si>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</si>
  <si>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</si>
  <si>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</si>
  <si>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</si>
  <si>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</si>
  <si>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</si>
  <si>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</si>
  <si>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</si>
  <si>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</si>
  <si>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</si>
  <si>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</si>
  <si>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</si>
  <si>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</si>
  <si>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</si>
  <si>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</si>
  <si>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</si>
  <si>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</si>
  <si>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</si>
  <si>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</si>
  <si>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</si>
  <si>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</si>
  <si>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</si>
  <si>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</si>
  <si>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</si>
  <si>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</si>
  <si>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</si>
  <si>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</si>
  <si>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</si>
  <si>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</si>
  <si>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</si>
  <si>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</si>
  <si>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</si>
  <si>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</si>
  <si>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</si>
  <si>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</si>
  <si>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</si>
  <si>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</si>
  <si>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</si>
  <si>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</si>
  <si>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</si>
  <si>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</si>
  <si>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</si>
  <si>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</si>
  <si>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</si>
  <si>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</si>
  <si>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</si>
  <si>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</si>
  <si>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</si>
  <si>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</si>
  <si>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</si>
  <si>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</si>
  <si>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</si>
  <si>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</si>
  <si>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</si>
  <si>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</si>
  <si>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</si>
  <si>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</si>
  <si>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</si>
  <si>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</si>
  <si>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</si>
  <si>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</si>
  <si>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</si>
  <si>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</si>
  <si>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</si>
  <si>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</si>
  <si>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</si>
  <si>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</si>
  <si>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</si>
  <si>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</si>
  <si>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</si>
  <si>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</si>
  <si>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</si>
  <si>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</si>
  <si>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</si>
  <si>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</si>
  <si>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</si>
  <si>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</si>
  <si>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</si>
  <si>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</si>
  <si>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</si>
  <si>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</si>
  <si>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</si>
  <si>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</si>
  <si>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</si>
  <si>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</si>
  <si>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</si>
  <si>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</si>
  <si>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</si>
  <si>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</si>
  <si>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</si>
  <si>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</si>
  <si>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</si>
  <si>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</si>
  <si>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</si>
  <si>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</si>
  <si>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</si>
  <si>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</si>
  <si>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</si>
  <si>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</si>
  <si>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</si>
  <si>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</si>
  <si>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</si>
  <si>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</si>
  <si>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</si>
  <si>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</si>
  <si>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</si>
  <si>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</si>
  <si>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</si>
  <si>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</si>
  <si>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</si>
  <si>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</si>
  <si>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</si>
  <si>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</si>
  <si>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</si>
  <si>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</si>
  <si>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</si>
  <si>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</si>
  <si>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</si>
  <si>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</si>
  <si>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</si>
  <si>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</si>
  <si>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</si>
  <si>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</si>
  <si>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</si>
  <si>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</si>
  <si>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</si>
  <si>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</si>
  <si>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</si>
  <si>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</si>
  <si>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</si>
  <si>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</si>
  <si>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</si>
  <si>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</si>
  <si>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</si>
  <si>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</si>
  <si>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</si>
  <si>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</si>
  <si>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</si>
  <si>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</si>
  <si>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</si>
  <si>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</si>
  <si>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</si>
  <si>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</si>
  <si>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</si>
  <si>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</si>
  <si>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</si>
  <si>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</si>
  <si>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</si>
  <si>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</si>
  <si>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</si>
  <si>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</si>
  <si>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</si>
  <si>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</si>
  <si>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</si>
  <si>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</si>
  <si>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</si>
  <si>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</si>
  <si>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</si>
  <si>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</si>
  <si>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</si>
  <si>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</si>
  <si>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</si>
  <si>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</si>
  <si>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</si>
  <si>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</si>
  <si>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</si>
  <si>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</si>
  <si>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</si>
  <si>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</si>
  <si>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</si>
  <si>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</si>
  <si>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</si>
  <si>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</si>
  <si>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</si>
  <si>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</si>
  <si>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</si>
  <si>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</si>
  <si>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</si>
  <si>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</si>
  <si>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</si>
  <si>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</si>
  <si>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</si>
  <si>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</si>
  <si>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</si>
  <si>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</si>
  <si>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</si>
  <si>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</si>
  <si>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</si>
  <si>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</si>
  <si>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</si>
  <si>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</si>
  <si>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</si>
  <si>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</si>
  <si>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</si>
  <si>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</si>
  <si>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</si>
  <si>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</si>
  <si>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</si>
  <si>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</si>
  <si>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</si>
  <si>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</si>
  <si>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</si>
  <si>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</si>
  <si>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</si>
  <si>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</si>
  <si>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</si>
  <si>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</si>
  <si>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</si>
  <si>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</si>
  <si>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</si>
  <si>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</si>
  <si>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</si>
  <si>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</si>
  <si>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</si>
  <si>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</si>
  <si>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</si>
  <si>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</si>
  <si>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</si>
  <si>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</si>
  <si>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</si>
  <si>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</si>
  <si>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</si>
  <si>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</si>
  <si>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</si>
  <si>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</si>
  <si>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</si>
  <si>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</si>
  <si>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</si>
  <si>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</si>
  <si>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</si>
  <si>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</si>
  <si>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</si>
  <si>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</si>
  <si>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</si>
  <si>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</si>
  <si>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</si>
  <si>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</si>
  <si>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</si>
  <si>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</si>
  <si>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</si>
  <si>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</si>
  <si>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</si>
  <si>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</si>
  <si>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</si>
  <si>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</si>
  <si>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</si>
  <si>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</si>
  <si>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</si>
  <si>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</si>
  <si>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</si>
  <si>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</si>
  <si>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</si>
  <si>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</si>
  <si>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</si>
  <si>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</si>
  <si>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</si>
  <si>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</si>
  <si>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</si>
  <si>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</si>
  <si>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</si>
  <si>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</si>
  <si>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</si>
  <si>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</si>
  <si>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</si>
  <si>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</si>
  <si>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</si>
  <si>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</si>
  <si>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</si>
  <si>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</si>
  <si>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</si>
  <si>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</si>
  <si>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</si>
  <si>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</si>
  <si>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</si>
  <si>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</si>
  <si>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</si>
  <si>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</si>
  <si>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</si>
  <si>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</si>
  <si>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</si>
  <si>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</si>
  <si>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</si>
  <si>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</si>
  <si>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</si>
  <si>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</si>
  <si>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</si>
  <si>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</si>
  <si>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</si>
  <si>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</si>
  <si>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</si>
  <si>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</si>
  <si>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</si>
  <si>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</si>
  <si>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</si>
  <si>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</si>
  <si>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</si>
  <si>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</si>
  <si>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</si>
  <si>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</si>
  <si>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</si>
  <si>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</si>
  <si>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</si>
  <si>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</si>
  <si>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</si>
  <si>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</si>
  <si>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</si>
  <si>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</si>
  <si>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</si>
  <si>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</si>
  <si>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</si>
  <si>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</si>
  <si>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</si>
  <si>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</si>
  <si>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</si>
  <si>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</si>
  <si>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</si>
  <si>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</si>
  <si>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</si>
  <si>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</si>
  <si>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</si>
  <si>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</si>
  <si>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</si>
  <si>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</si>
  <si>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</si>
  <si>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</si>
  <si>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</si>
  <si>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</si>
  <si>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</si>
  <si>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</si>
  <si>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</si>
  <si>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</si>
  <si>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</si>
  <si>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</si>
  <si>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</si>
  <si>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</si>
  <si>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</si>
  <si>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</si>
  <si>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</si>
  <si>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</si>
  <si>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</si>
  <si>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</si>
  <si>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</si>
  <si>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</si>
  <si>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</si>
  <si>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</si>
  <si>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</si>
  <si>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</si>
  <si>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</si>
  <si>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</si>
  <si>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</si>
  <si>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</si>
  <si>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</si>
  <si>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</si>
  <si>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</si>
  <si>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</si>
  <si>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</si>
  <si>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</si>
  <si>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</si>
  <si>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</si>
  <si>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</si>
  <si>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</si>
  <si>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</si>
  <si>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</si>
  <si>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</si>
  <si>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</si>
  <si>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</si>
  <si>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</si>
  <si>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</si>
  <si>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</si>
  <si>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</si>
  <si>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</si>
  <si>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</si>
  <si>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</si>
  <si>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</si>
  <si>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</si>
  <si>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</si>
  <si>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</si>
  <si>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</si>
  <si>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</si>
  <si>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</si>
  <si>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</si>
  <si>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</si>
  <si>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</si>
  <si>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</si>
  <si>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</si>
  <si>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</si>
  <si>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</si>
  <si>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</si>
  <si>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</si>
  <si>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</si>
  <si>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</si>
  <si>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</si>
  <si>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</si>
  <si>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</si>
  <si>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</si>
  <si>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</si>
  <si>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</si>
  <si>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</si>
  <si>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</si>
  <si>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</si>
  <si>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</si>
  <si>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</si>
  <si>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</si>
  <si>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</si>
  <si>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</si>
  <si>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</si>
  <si>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</si>
  <si>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</si>
  <si>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</si>
  <si>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</si>
  <si>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</si>
  <si>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</si>
  <si>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</si>
  <si>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</si>
  <si>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</si>
  <si>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</si>
  <si>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</si>
  <si>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</si>
  <si>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</si>
  <si>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</si>
  <si>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</si>
  <si>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</si>
  <si>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</si>
  <si>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</si>
  <si>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</si>
  <si>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</si>
  <si>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</si>
  <si>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</si>
  <si>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</si>
  <si>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</si>
  <si>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</si>
  <si>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</si>
  <si>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</si>
  <si>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</si>
  <si>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</si>
  <si>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</si>
  <si>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</si>
  <si>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</si>
  <si>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</si>
  <si>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</si>
  <si>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</si>
  <si>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</si>
  <si>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</si>
  <si>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</si>
  <si>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</si>
  <si>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</si>
  <si>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</si>
  <si>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</si>
  <si>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</si>
  <si>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</si>
  <si>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</si>
  <si>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</si>
  <si>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</si>
  <si>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</si>
  <si>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</si>
  <si>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</si>
  <si>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</si>
  <si>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</si>
  <si>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</si>
  <si>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</si>
  <si>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</si>
  <si>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</si>
  <si>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</si>
  <si>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</si>
  <si>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</si>
  <si>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</si>
  <si>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</si>
  <si>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</si>
  <si>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</si>
  <si>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</si>
  <si>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</si>
  <si>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</si>
  <si>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</si>
  <si>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</si>
  <si>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</si>
  <si>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</si>
  <si>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</si>
  <si>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</si>
  <si>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</si>
  <si>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</si>
  <si>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</si>
  <si>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</si>
  <si>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</si>
  <si>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</si>
  <si>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</si>
  <si>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</si>
  <si>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</si>
  <si>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</si>
  <si>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</si>
  <si>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</si>
  <si>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</si>
  <si>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</si>
  <si>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</si>
  <si>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</si>
  <si>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</si>
  <si>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</si>
  <si>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</si>
  <si>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</si>
  <si>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</si>
  <si>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</si>
  <si>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</si>
  <si>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</si>
  <si>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</si>
  <si>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</si>
  <si>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</si>
  <si>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</si>
  <si>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</si>
  <si>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</si>
  <si>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</si>
  <si>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</si>
  <si>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</si>
  <si>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</si>
  <si>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</si>
  <si>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</si>
  <si>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</si>
  <si>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</si>
  <si>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</si>
  <si>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</si>
  <si>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</si>
  <si>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</si>
  <si>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</si>
  <si>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</si>
  <si>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</si>
  <si>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</si>
  <si>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</si>
  <si>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</si>
  <si>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</si>
  <si>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</si>
  <si>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</si>
  <si>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</si>
  <si>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</si>
  <si>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</si>
  <si>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</si>
  <si>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</si>
  <si>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</si>
  <si>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</si>
  <si>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</si>
  <si>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</si>
  <si>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</si>
  <si>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</si>
  <si>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</si>
  <si>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</si>
  <si>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</si>
  <si>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</si>
  <si>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</si>
  <si>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</si>
  <si>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</si>
  <si>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</si>
  <si>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</si>
  <si>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</si>
  <si>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</si>
  <si>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</si>
  <si>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</si>
  <si>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</si>
  <si>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</si>
  <si>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</si>
  <si>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</si>
  <si>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</si>
  <si>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</si>
  <si>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</si>
  <si>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</si>
  <si>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</si>
  <si>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</si>
  <si>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</si>
  <si>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</si>
  <si>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</si>
  <si>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</si>
  <si>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</si>
  <si>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</si>
  <si>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</si>
  <si>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</si>
  <si>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</si>
  <si>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</si>
  <si>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</si>
  <si>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</si>
  <si>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</si>
  <si>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</si>
  <si>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</si>
  <si>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</si>
  <si>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</si>
  <si>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</si>
  <si>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</si>
  <si>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</si>
  <si>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</si>
  <si>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</si>
  <si>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</si>
  <si>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</si>
  <si>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</si>
  <si>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</si>
  <si>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</si>
  <si>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</si>
  <si>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</si>
  <si>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</si>
  <si>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</si>
  <si>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</si>
  <si>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</si>
  <si>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</si>
  <si>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</si>
  <si>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</si>
  <si>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</si>
  <si>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</si>
  <si>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</si>
  <si>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</si>
  <si>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</si>
  <si>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</si>
  <si>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</si>
  <si>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</si>
  <si>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</si>
  <si>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</si>
  <si>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</si>
  <si>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</si>
  <si>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</si>
  <si>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</si>
  <si>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</si>
  <si>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</si>
  <si>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</si>
  <si>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</si>
  <si>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</si>
  <si>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</si>
  <si>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</si>
  <si>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</si>
  <si>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</si>
  <si>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</si>
  <si>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</si>
  <si>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</si>
  <si>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</si>
  <si>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</si>
  <si>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</si>
  <si>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</si>
  <si>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</si>
  <si>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</si>
  <si>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</si>
  <si>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</si>
  <si>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</si>
  <si>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</si>
  <si>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</si>
  <si>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</si>
  <si>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</si>
  <si>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</si>
  <si>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</si>
  <si>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</si>
  <si>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</si>
  <si>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</si>
  <si>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</si>
  <si>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</si>
  <si>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</si>
  <si>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</si>
  <si>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</si>
  <si>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</si>
  <si>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</si>
  <si>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</si>
  <si>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</si>
  <si>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</si>
  <si>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</si>
  <si>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</si>
  <si>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</si>
  <si>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</si>
  <si>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</si>
  <si>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</si>
  <si>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</si>
  <si>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</si>
  <si>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</si>
  <si>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</si>
  <si>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</si>
  <si>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</si>
  <si>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</si>
  <si>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</si>
  <si>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</si>
  <si>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</si>
  <si>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</si>
  <si>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</si>
  <si>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</si>
  <si>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</si>
  <si>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</si>
  <si>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</si>
  <si>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</si>
  <si>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</si>
  <si>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</si>
  <si>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</si>
  <si>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</si>
  <si>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</si>
  <si>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</si>
  <si>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</si>
  <si>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</si>
  <si>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</si>
  <si>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</si>
  <si>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</si>
  <si>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</si>
  <si>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</si>
  <si>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</si>
  <si>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</si>
  <si>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</si>
  <si>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</si>
  <si>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</si>
  <si>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</si>
  <si>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</si>
  <si>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</si>
  <si>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</si>
  <si>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</si>
  <si>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</si>
  <si>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</si>
  <si>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</si>
  <si>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</si>
  <si>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</si>
  <si>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</si>
  <si>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</si>
  <si>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</si>
  <si>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</si>
  <si>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</si>
  <si>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</si>
  <si>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</si>
  <si>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</si>
  <si>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</si>
  <si>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</si>
  <si>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</si>
  <si>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</si>
  <si>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</si>
  <si>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</si>
  <si>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</si>
  <si>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</si>
  <si>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</si>
  <si>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</si>
  <si>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</si>
  <si>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</si>
  <si>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</si>
  <si>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</si>
  <si>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</si>
  <si>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</si>
  <si>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</si>
  <si>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</si>
  <si>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</si>
  <si>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</si>
  <si>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</si>
  <si>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</si>
  <si>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</si>
  <si>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</si>
  <si>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</si>
  <si>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</si>
  <si>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</si>
  <si>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</si>
  <si>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</si>
  <si>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</si>
  <si>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</si>
  <si>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</si>
  <si>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</si>
  <si>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</si>
  <si>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</si>
  <si>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</si>
  <si>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</si>
  <si>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</si>
  <si>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</si>
  <si>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</si>
  <si>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</si>
  <si>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</si>
  <si>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</si>
  <si>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</si>
  <si>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</si>
  <si>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</si>
  <si>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</si>
  <si>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</si>
  <si>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</si>
  <si>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</si>
  <si>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</si>
  <si>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</si>
  <si>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</si>
  <si>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</si>
  <si>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</si>
  <si>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</si>
  <si>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</si>
  <si>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</si>
  <si>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</si>
  <si>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</si>
  <si>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</si>
  <si>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</si>
  <si>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</si>
  <si>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</si>
  <si>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</si>
  <si>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</si>
  <si>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</si>
  <si>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</si>
  <si>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</si>
  <si>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</si>
  <si>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</si>
  <si>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</si>
  <si>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</si>
  <si>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</si>
  <si>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</si>
  <si>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</si>
  <si>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</si>
  <si>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</si>
  <si>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</si>
  <si>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</si>
  <si>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</si>
  <si>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</si>
  <si>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</si>
  <si>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</si>
  <si>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</si>
  <si>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</si>
  <si>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</si>
  <si>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</si>
  <si>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</si>
  <si>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</si>
  <si>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</si>
  <si>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</si>
  <si>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</si>
  <si>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</si>
  <si>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</si>
  <si>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</si>
  <si>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</si>
  <si>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</si>
  <si>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</si>
  <si>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</si>
  <si>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</si>
  <si>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</si>
  <si>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</si>
  <si>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</si>
  <si>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</si>
  <si>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</si>
  <si>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</si>
  <si>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</si>
  <si>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</si>
  <si>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</si>
  <si>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</si>
  <si>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</si>
  <si>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</si>
  <si>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</si>
  <si>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</si>
  <si>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</si>
  <si>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</si>
  <si>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</si>
  <si>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</si>
  <si>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</si>
  <si>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</si>
  <si>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</si>
  <si>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</si>
  <si>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</si>
  <si>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</si>
  <si>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</si>
  <si>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</si>
  <si>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</si>
  <si>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</si>
  <si>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</si>
  <si>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</si>
  <si>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</si>
  <si>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</si>
  <si>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</si>
  <si>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</si>
  <si>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</si>
  <si>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</si>
  <si>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</si>
  <si>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</si>
  <si>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</si>
  <si>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</si>
  <si>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</si>
  <si>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</si>
  <si>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</si>
  <si>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</si>
  <si>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</si>
  <si>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</si>
  <si>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</si>
  <si>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</si>
  <si>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</si>
  <si>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</si>
  <si>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</si>
  <si>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</si>
  <si>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</si>
  <si>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</si>
  <si>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</si>
  <si>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</si>
  <si>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</si>
  <si>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</si>
  <si>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</si>
  <si>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</si>
  <si>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</si>
  <si>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</si>
  <si>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</si>
  <si>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</si>
  <si>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</si>
  <si>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</si>
  <si>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</si>
  <si>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</si>
  <si>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</si>
  <si>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</si>
  <si>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</si>
  <si>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</si>
  <si>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</si>
  <si>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</si>
  <si>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</si>
  <si>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</si>
  <si>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</si>
  <si>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</si>
  <si>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</si>
  <si>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</si>
  <si>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</si>
  <si>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</si>
  <si>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</si>
  <si>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</si>
  <si>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</si>
  <si>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</si>
  <si>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</si>
  <si>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</si>
  <si>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</si>
  <si>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</si>
  <si>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</si>
  <si>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</si>
  <si>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</si>
  <si>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</si>
  <si>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</si>
  <si>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</si>
  <si>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</si>
  <si>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</si>
  <si>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</si>
  <si>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</si>
  <si>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</si>
  <si>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</si>
  <si>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</si>
  <si>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</si>
  <si>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</si>
  <si>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</si>
  <si>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</si>
  <si>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</si>
  <si>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</si>
  <si>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</si>
  <si>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</si>
  <si>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</si>
  <si>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</si>
  <si>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</si>
  <si>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</si>
  <si>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</si>
  <si>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</si>
  <si>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</si>
  <si>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</si>
  <si>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</si>
  <si>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</si>
  <si>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</si>
  <si>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</si>
  <si>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</si>
  <si>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</si>
  <si>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</si>
  <si>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</si>
  <si>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</si>
  <si>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</si>
  <si>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</si>
  <si>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</si>
  <si>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</si>
  <si>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</si>
  <si>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</si>
  <si>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</si>
  <si>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</si>
  <si>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</si>
  <si>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</si>
  <si>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</si>
  <si>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</si>
  <si>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</si>
  <si>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</si>
  <si>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</si>
  <si>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</si>
  <si>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</si>
  <si>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</si>
  <si>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</si>
  <si>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</si>
  <si>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</si>
  <si>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</si>
  <si>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</si>
  <si>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</si>
  <si>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</si>
  <si>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</si>
  <si>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</si>
  <si>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</si>
  <si>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</si>
  <si>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</si>
  <si>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</si>
  <si>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</si>
  <si>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</si>
  <si>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</si>
  <si>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</si>
  <si>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</si>
  <si>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</si>
  <si>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</si>
  <si>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</si>
  <si>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</si>
  <si>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</si>
  <si>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</si>
  <si>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</si>
  <si>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</si>
  <si>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</si>
  <si>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</si>
  <si>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</si>
  <si>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</si>
  <si>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</si>
  <si>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</si>
  <si>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</si>
  <si>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</si>
  <si>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</si>
  <si>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</si>
  <si>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</si>
  <si>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</si>
  <si>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</si>
  <si>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</si>
  <si>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</si>
  <si>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</si>
  <si>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</si>
  <si>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</si>
  <si>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</si>
  <si>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</si>
  <si>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</si>
  <si>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</si>
  <si>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</si>
  <si>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</si>
  <si>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</si>
  <si>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</si>
  <si>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</si>
  <si>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</si>
  <si>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</si>
  <si>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</si>
  <si>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</si>
  <si>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</si>
  <si>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</si>
  <si>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</si>
  <si>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</si>
  <si>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</si>
  <si>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</si>
  <si>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</si>
  <si>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</si>
  <si>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</si>
  <si>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</si>
  <si>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</si>
  <si>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</si>
  <si>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</si>
  <si>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</si>
  <si>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</si>
  <si>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</si>
  <si>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</si>
  <si>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</si>
  <si>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</si>
  <si>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</si>
  <si>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</si>
  <si>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</si>
  <si>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</si>
  <si>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</si>
  <si>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</si>
  <si>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</si>
  <si>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</si>
  <si>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</si>
  <si>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</si>
  <si>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</si>
  <si>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</si>
  <si>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</si>
  <si>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</si>
  <si>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</si>
  <si>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</si>
  <si>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</si>
  <si>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</si>
  <si>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</si>
  <si>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</si>
  <si>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</si>
  <si>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</si>
  <si>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</si>
  <si>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</si>
  <si>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</si>
  <si>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</si>
  <si>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</si>
  <si>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</si>
  <si>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</si>
  <si>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</si>
  <si>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</si>
  <si>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</si>
  <si>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</si>
  <si>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</si>
  <si>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</si>
  <si>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</si>
  <si>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</si>
  <si>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</si>
  <si>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</si>
  <si>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</si>
  <si>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</si>
  <si>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</si>
  <si>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</si>
  <si>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</si>
  <si>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</si>
  <si>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</si>
  <si>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</si>
  <si>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</si>
  <si>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</si>
  <si>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</si>
  <si>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</si>
  <si>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</si>
  <si>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</si>
  <si>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</si>
  <si>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</si>
  <si>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</si>
  <si>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</si>
  <si>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</si>
  <si>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</si>
  <si>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</si>
  <si>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</si>
  <si>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</si>
  <si>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</si>
  <si>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</si>
  <si>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</si>
  <si>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</si>
  <si>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</si>
  <si>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</si>
  <si>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</si>
  <si>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</si>
  <si>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</si>
  <si>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</si>
  <si>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</si>
  <si>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</si>
  <si>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</si>
  <si>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</si>
  <si>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</si>
  <si>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</si>
  <si>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</si>
  <si>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</si>
  <si>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</si>
  <si>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</si>
  <si>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</si>
  <si>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</si>
  <si>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</si>
  <si>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</si>
  <si>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</si>
  <si>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</si>
  <si>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</si>
  <si>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</si>
  <si>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</si>
  <si>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</si>
  <si>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</si>
  <si>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</si>
  <si>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</si>
  <si>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</si>
  <si>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</si>
  <si>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</si>
  <si>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</si>
  <si>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</si>
  <si>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</si>
  <si>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</si>
  <si>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</si>
  <si>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</si>
  <si>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</si>
  <si>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</si>
  <si>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</si>
  <si>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</si>
  <si>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</si>
  <si>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</si>
  <si>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</si>
  <si>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</si>
  <si>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</si>
  <si>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</si>
  <si>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</si>
  <si>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</si>
  <si>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</si>
  <si>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</si>
  <si>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</si>
  <si>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</si>
  <si>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</si>
  <si>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</si>
  <si>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</si>
  <si>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</si>
  <si>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</si>
  <si>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</si>
  <si>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</si>
  <si>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</si>
  <si>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</si>
  <si>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</si>
  <si>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</si>
  <si>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</si>
  <si>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</si>
  <si>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</si>
  <si>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</si>
  <si>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</si>
  <si>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</si>
  <si>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</si>
  <si>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</si>
  <si>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</si>
  <si>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</si>
  <si>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</si>
  <si>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</si>
  <si>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</si>
  <si>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</si>
  <si>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</si>
  <si>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</si>
  <si>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</si>
  <si>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</si>
  <si>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</si>
  <si>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</si>
  <si>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</si>
  <si>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</si>
  <si>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</si>
  <si>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</si>
  <si>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</si>
  <si>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</si>
  <si>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</si>
  <si>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</si>
  <si>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</si>
  <si>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</si>
  <si>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</si>
  <si>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</si>
  <si>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</si>
  <si>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</si>
  <si>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</si>
  <si>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</si>
  <si>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</si>
  <si>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</si>
  <si>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</si>
  <si>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</si>
  <si>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</si>
  <si>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</si>
  <si>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</si>
  <si>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</si>
  <si>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</si>
  <si>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</si>
  <si>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</si>
  <si>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</si>
  <si>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</si>
  <si>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</si>
  <si>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</si>
  <si>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</si>
  <si>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</si>
  <si>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</si>
  <si>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</si>
  <si>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</si>
  <si>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</si>
  <si>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</si>
  <si>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</si>
  <si>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</si>
  <si>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</si>
  <si>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</si>
  <si>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</si>
  <si>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</si>
  <si>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</si>
  <si>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</si>
  <si>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</si>
  <si>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</si>
  <si>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</si>
  <si>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</si>
  <si>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</si>
  <si>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</si>
  <si>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</si>
  <si>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</si>
  <si>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</si>
  <si>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</si>
  <si>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</si>
  <si>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</si>
  <si>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</si>
  <si>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</si>
  <si>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</si>
  <si>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</si>
  <si>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</si>
  <si>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</si>
  <si>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</si>
  <si>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</si>
  <si>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</si>
  <si>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</si>
  <si>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</si>
  <si>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</si>
  <si>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</si>
  <si>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</si>
  <si>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</si>
  <si>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</si>
  <si>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</si>
  <si>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</si>
  <si>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</si>
  <si>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</si>
  <si>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</si>
  <si>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</si>
  <si>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</si>
  <si>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</si>
  <si>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</si>
  <si>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</si>
  <si>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</si>
  <si>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</si>
  <si>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</si>
  <si>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</si>
  <si>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</si>
  <si>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</si>
  <si>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</si>
  <si>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</si>
  <si>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</si>
  <si>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</si>
  <si>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</si>
  <si>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</si>
  <si>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</si>
  <si>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</si>
  <si>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</si>
  <si>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</si>
  <si>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</si>
  <si>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</si>
  <si>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</si>
  <si>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</si>
  <si>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</si>
  <si>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</si>
  <si>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</si>
  <si>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</si>
  <si>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</si>
  <si>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</si>
  <si>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</si>
  <si>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</si>
  <si>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</si>
  <si>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</si>
  <si>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</si>
  <si>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</si>
  <si>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</si>
  <si>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</si>
  <si>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</si>
  <si>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</si>
  <si>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</si>
  <si>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</si>
  <si>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</si>
  <si>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</si>
  <si>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</si>
  <si>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</si>
  <si>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</si>
  <si>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</si>
  <si>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</si>
  <si>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</si>
  <si>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</si>
  <si>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</si>
  <si>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</si>
  <si>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</si>
  <si>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</si>
  <si>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</si>
  <si>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</si>
  <si>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</si>
  <si>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</si>
  <si>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</si>
  <si>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</si>
  <si>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</si>
  <si>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</si>
  <si>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</si>
  <si>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</si>
  <si>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</si>
  <si>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</si>
  <si>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</si>
  <si>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</si>
  <si>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</si>
  <si>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</si>
  <si>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</si>
  <si>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</si>
  <si>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</si>
  <si>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</si>
  <si>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</si>
  <si>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</si>
  <si>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</si>
  <si>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</si>
  <si>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</si>
  <si>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</si>
  <si>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</si>
  <si>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</si>
  <si>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</si>
  <si>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</si>
  <si>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</si>
  <si>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</si>
  <si>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</si>
  <si>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</si>
  <si>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</si>
  <si>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</si>
  <si>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</si>
  <si>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</si>
  <si>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</si>
  <si>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</si>
  <si>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</si>
  <si>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</si>
  <si>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</si>
  <si>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</si>
  <si>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</si>
  <si>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</si>
  <si>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</si>
  <si>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</si>
  <si>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</si>
  <si>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</si>
  <si>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</si>
  <si>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</si>
  <si>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</si>
  <si>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</si>
  <si>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</si>
  <si>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</si>
  <si>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</si>
  <si>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</si>
  <si>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</si>
  <si>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</si>
  <si>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</si>
  <si>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</si>
  <si>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</si>
  <si>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</si>
  <si>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</si>
  <si>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</si>
  <si>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</si>
  <si>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</si>
  <si>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</si>
  <si>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</si>
  <si>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</si>
  <si>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</si>
  <si>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</si>
  <si>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</si>
  <si>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</si>
  <si>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</si>
  <si>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</si>
  <si>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</si>
  <si>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</si>
  <si>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</si>
  <si>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</si>
  <si>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</si>
  <si>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</si>
  <si>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</si>
  <si>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</si>
  <si>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</si>
  <si>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</si>
  <si>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</si>
  <si>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</si>
  <si>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</si>
  <si>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</si>
  <si>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</si>
  <si>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</si>
  <si>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</si>
  <si>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</si>
  <si>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</si>
  <si>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</si>
  <si>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</si>
  <si>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</si>
  <si>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</si>
  <si>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</si>
  <si>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</si>
  <si>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</si>
  <si>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</si>
  <si>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</si>
  <si>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</si>
  <si>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</si>
  <si>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</si>
  <si>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</si>
  <si>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</si>
  <si>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</si>
  <si>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</si>
  <si>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</si>
  <si>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</si>
  <si>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</si>
  <si>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</si>
  <si>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</si>
  <si>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</si>
  <si>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</si>
  <si>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</si>
  <si>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</si>
  <si>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</si>
  <si>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</si>
  <si>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</si>
  <si>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</si>
  <si>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</si>
  <si>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</si>
  <si>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</si>
  <si>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</si>
  <si>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</si>
  <si>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</si>
  <si>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</si>
  <si>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</si>
  <si>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</si>
  <si>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</si>
  <si>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</si>
  <si>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</si>
  <si>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</si>
  <si>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</si>
  <si>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</si>
  <si>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</si>
  <si>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</si>
  <si>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</si>
  <si>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</si>
  <si>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</si>
  <si>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</si>
  <si>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</si>
  <si>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</si>
  <si>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</si>
  <si>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</si>
  <si>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</si>
  <si>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</si>
  <si>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</si>
  <si>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</si>
  <si>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</si>
  <si>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</si>
  <si>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</si>
  <si>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</si>
  <si>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</si>
  <si>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</si>
  <si>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</si>
  <si>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</si>
  <si>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</si>
  <si>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</si>
  <si>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</si>
  <si>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</si>
  <si>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</si>
  <si>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</si>
  <si>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</si>
  <si>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</si>
  <si>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</si>
  <si>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</si>
  <si>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</si>
  <si>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</si>
  <si>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</si>
  <si>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</si>
  <si>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</si>
  <si>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</si>
  <si>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</si>
  <si>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</si>
  <si>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</si>
  <si>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</si>
  <si>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</si>
  <si>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</si>
  <si>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</si>
  <si>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</si>
  <si>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</si>
  <si>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</si>
  <si>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</si>
  <si>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</si>
  <si>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</si>
  <si>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</si>
  <si>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</si>
  <si>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</si>
  <si>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</si>
  <si>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</si>
  <si>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</si>
  <si>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</si>
  <si>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</si>
  <si>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</si>
  <si>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</si>
  <si>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</si>
  <si>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</si>
  <si>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</si>
  <si>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</si>
  <si>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</si>
  <si>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</si>
  <si>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</si>
  <si>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</si>
  <si>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</si>
  <si>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</si>
  <si>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</si>
  <si>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</si>
  <si>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</si>
  <si>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</si>
  <si>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</si>
  <si>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</si>
  <si>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</si>
  <si>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</si>
  <si>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</si>
  <si>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</si>
  <si>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</si>
  <si>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</si>
  <si>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</si>
  <si>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</si>
  <si>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</si>
  <si>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</si>
  <si>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</si>
  <si>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</si>
  <si>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</si>
  <si>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</si>
  <si>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</si>
  <si>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</si>
  <si>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</si>
  <si>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</si>
  <si>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</si>
  <si>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</si>
  <si>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</si>
  <si>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</si>
  <si>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</si>
  <si>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</si>
  <si>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</si>
  <si>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</si>
  <si>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</si>
  <si>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</si>
  <si>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</si>
  <si>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</si>
  <si>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</si>
  <si>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</si>
  <si>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</si>
  <si>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</si>
  <si>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</si>
  <si>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</si>
  <si>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</si>
  <si>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</si>
  <si>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</si>
  <si>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</si>
  <si>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</si>
  <si>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</si>
  <si>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</si>
  <si>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</si>
  <si>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</si>
  <si>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</si>
  <si>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</si>
  <si>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</si>
  <si>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</si>
  <si>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</si>
  <si>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</si>
  <si>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</si>
  <si>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</si>
  <si>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</si>
  <si>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</si>
  <si>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</si>
  <si>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</si>
  <si>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</si>
  <si>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</si>
  <si>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</si>
  <si>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</si>
  <si>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</si>
  <si>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</si>
  <si>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</si>
  <si>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</si>
  <si>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</si>
  <si>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</si>
  <si>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</si>
  <si>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</si>
  <si>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</si>
  <si>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</si>
  <si>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</si>
  <si>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</si>
  <si>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</si>
  <si>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</si>
  <si>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</si>
  <si>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</si>
  <si>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</si>
  <si>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</si>
  <si>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</si>
  <si>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</si>
  <si>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</si>
  <si>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</si>
  <si>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</si>
  <si>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</si>
  <si>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</si>
  <si>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</si>
  <si>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</si>
  <si>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</si>
  <si>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</si>
  <si>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</si>
  <si>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</si>
  <si>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</si>
  <si>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</si>
  <si>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</si>
  <si>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</si>
  <si>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</si>
  <si>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</si>
  <si>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</si>
  <si>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</si>
  <si>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</si>
  <si>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</si>
  <si>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</si>
  <si>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</si>
  <si>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</si>
  <si>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</si>
  <si>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</si>
  <si>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</si>
  <si>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</si>
  <si>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</si>
  <si>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</si>
  <si>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</si>
  <si>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</si>
  <si>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</si>
  <si>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</si>
  <si>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</si>
  <si>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</si>
  <si>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</si>
  <si>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</si>
  <si>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</si>
  <si>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</si>
  <si>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</si>
  <si>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</si>
  <si>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</si>
  <si>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</si>
  <si>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</si>
  <si>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</si>
  <si>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</si>
  <si>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</si>
  <si>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</si>
  <si>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</si>
  <si>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</si>
  <si>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</si>
  <si>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</si>
  <si>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</si>
  <si>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</si>
  <si>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</si>
  <si>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</si>
  <si>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</si>
  <si>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</si>
  <si>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</si>
  <si>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</si>
  <si>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</si>
  <si>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</si>
  <si>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</si>
  <si>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</si>
  <si>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</si>
  <si>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</si>
  <si>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</si>
  <si>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</si>
  <si>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</si>
  <si>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</si>
  <si>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</si>
  <si>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</si>
  <si>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</si>
  <si>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</si>
  <si>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</si>
  <si>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</si>
  <si>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</si>
  <si>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</si>
  <si>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</si>
  <si>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</si>
  <si>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</si>
  <si>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</si>
  <si>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</si>
  <si>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</si>
  <si>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</si>
  <si>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</si>
  <si>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</si>
  <si>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</si>
  <si>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</si>
  <si>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</si>
  <si>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</si>
  <si>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</si>
  <si>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</si>
  <si>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</si>
  <si>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</si>
  <si>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</si>
  <si>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</si>
  <si>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</si>
  <si>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</si>
  <si>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</si>
  <si>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</si>
  <si>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</si>
  <si>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</si>
  <si>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</si>
  <si>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</si>
  <si>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</si>
  <si>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</si>
  <si>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</si>
  <si>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</si>
  <si>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</si>
  <si>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</si>
  <si>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</si>
  <si>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</si>
  <si>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</si>
  <si>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</si>
  <si>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</si>
  <si>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</si>
  <si>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</si>
  <si>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</si>
  <si>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</si>
  <si>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</si>
  <si>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</si>
  <si>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</si>
  <si>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</si>
  <si>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</si>
  <si>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</si>
  <si>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</si>
  <si>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</si>
  <si>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</si>
  <si>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</si>
  <si>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</si>
  <si>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</si>
  <si>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</si>
  <si>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</si>
  <si>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</si>
  <si>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</si>
  <si>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</si>
  <si>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</si>
  <si>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</si>
  <si>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</si>
  <si>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</si>
  <si>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</si>
  <si>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</si>
  <si>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</si>
  <si>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</si>
  <si>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</si>
  <si>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</si>
  <si>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</si>
  <si>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</si>
  <si>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</si>
  <si>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</si>
  <si>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</si>
  <si>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</si>
  <si>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</si>
  <si>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</si>
  <si>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</si>
  <si>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</si>
  <si>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</si>
  <si>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</si>
  <si>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</si>
  <si>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</si>
  <si>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</si>
  <si>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</si>
  <si>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</si>
  <si>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</si>
  <si>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</si>
  <si>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</si>
  <si>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</si>
  <si>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</si>
  <si>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</si>
  <si>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</si>
  <si>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</si>
  <si>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</si>
  <si>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</si>
  <si>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</si>
  <si>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</si>
  <si>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</si>
  <si>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</si>
  <si>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</si>
  <si>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</si>
  <si>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</si>
  <si>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</si>
  <si>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</si>
  <si>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</si>
  <si>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</si>
  <si>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</si>
  <si>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</si>
  <si>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</si>
  <si>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</si>
  <si>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</si>
  <si>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</si>
  <si>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</si>
  <si>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</si>
  <si>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</si>
  <si>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</si>
  <si>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</si>
  <si>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</si>
  <si>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</si>
  <si>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</si>
  <si>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</si>
  <si>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</si>
  <si>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</si>
  <si>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</si>
  <si>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</si>
  <si>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</si>
  <si>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</si>
  <si>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</si>
  <si>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</si>
  <si>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</si>
  <si>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</si>
  <si>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</si>
  <si>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</si>
  <si>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</si>
  <si>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</si>
  <si>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</si>
  <si>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</si>
  <si>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</si>
  <si>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</si>
  <si>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</si>
  <si>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</si>
  <si>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</si>
  <si>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</si>
  <si>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</si>
  <si>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</si>
  <si>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</si>
  <si>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</si>
  <si>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</si>
  <si>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</si>
  <si>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</si>
  <si>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</si>
  <si>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</si>
  <si>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</si>
  <si>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</si>
  <si>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</si>
  <si>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</si>
  <si>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</si>
  <si>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</si>
  <si>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</si>
  <si>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</si>
  <si>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</si>
  <si>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</si>
  <si>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</si>
  <si>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</si>
  <si>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</si>
  <si>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</si>
  <si>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</si>
  <si>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</si>
  <si>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</si>
  <si>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</si>
  <si>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</si>
  <si>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</si>
  <si>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</si>
  <si>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</si>
  <si>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</si>
  <si>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</si>
  <si>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</si>
  <si>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</si>
  <si>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</si>
  <si>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</si>
  <si>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</si>
  <si>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</si>
  <si>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</si>
  <si>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</si>
  <si>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</si>
  <si>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</si>
  <si>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</si>
  <si>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</si>
  <si>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</si>
  <si>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</si>
  <si>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</si>
  <si>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</si>
  <si>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</si>
  <si>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</si>
  <si>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</si>
  <si>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</si>
  <si>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</si>
  <si>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</si>
  <si>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</si>
  <si>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</si>
  <si>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</si>
  <si>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</si>
  <si>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</si>
  <si>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</si>
  <si>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</si>
  <si>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</si>
  <si>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</si>
  <si>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</si>
  <si>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</si>
  <si>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</si>
  <si>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</si>
  <si>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</si>
  <si>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</si>
  <si>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</si>
  <si>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</si>
  <si>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</si>
  <si>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</si>
  <si>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</si>
  <si>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</si>
  <si>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</si>
  <si>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</si>
  <si>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</si>
  <si>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</si>
  <si>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</si>
  <si>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</si>
  <si>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</si>
  <si>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</si>
  <si>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</si>
  <si>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</si>
  <si>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</si>
  <si>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</si>
  <si>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</si>
  <si>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</si>
  <si>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</si>
  <si>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</si>
  <si>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</si>
  <si>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</si>
  <si>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</si>
  <si>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</si>
  <si>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</si>
  <si>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</si>
  <si>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</si>
  <si>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</si>
  <si>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</si>
  <si>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</si>
  <si>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</si>
  <si>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</si>
  <si>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</si>
  <si>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</si>
  <si>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</si>
  <si>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</si>
  <si>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</si>
  <si>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</si>
  <si>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</si>
  <si>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</si>
  <si>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</si>
  <si>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</si>
  <si>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</si>
  <si>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</si>
  <si>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</si>
  <si>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</si>
  <si>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</si>
  <si>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</si>
  <si>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</si>
  <si>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</si>
  <si>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</si>
  <si>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</si>
  <si>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</si>
  <si>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</si>
  <si>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</si>
  <si>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</si>
  <si>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</si>
  <si>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</si>
  <si>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</si>
  <si>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</si>
  <si>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</si>
  <si>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</si>
  <si>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</si>
  <si>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</si>
  <si>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</si>
  <si>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</si>
  <si>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</si>
  <si>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</si>
  <si>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</si>
  <si>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</si>
  <si>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</si>
  <si>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</si>
  <si>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</si>
  <si>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</si>
  <si>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</si>
  <si>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</si>
  <si>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</si>
  <si>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</si>
  <si>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</si>
  <si>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</si>
  <si>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</si>
  <si>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</si>
  <si>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</si>
  <si>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</si>
  <si>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</si>
  <si>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</si>
  <si>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</si>
  <si>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</si>
  <si>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</si>
  <si>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</si>
  <si>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</si>
  <si>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</si>
  <si>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</si>
  <si>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</si>
  <si>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</si>
  <si>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</si>
  <si>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</si>
  <si>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</si>
  <si>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</si>
  <si>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</si>
  <si>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</si>
  <si>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</si>
  <si>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</si>
  <si>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</si>
  <si>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</si>
  <si>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</si>
  <si>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</si>
  <si>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</si>
  <si>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</si>
  <si>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</si>
  <si>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</si>
  <si>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</si>
  <si>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</si>
  <si>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</si>
  <si>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</si>
  <si>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</si>
  <si>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</si>
  <si>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</si>
  <si>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</si>
  <si>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</si>
  <si>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</si>
  <si>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</si>
  <si>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</si>
  <si>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</si>
  <si>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</si>
  <si>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</si>
  <si>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</si>
  <si>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</si>
  <si>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</si>
  <si>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</si>
  <si>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</si>
  <si>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</si>
  <si>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</si>
  <si>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</si>
  <si>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</si>
  <si>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</si>
  <si>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</si>
  <si>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</si>
  <si>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</si>
  <si>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</si>
  <si>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</si>
  <si>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</si>
  <si>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</si>
  <si>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</si>
  <si>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</si>
  <si>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</si>
  <si>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</si>
  <si>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</si>
  <si>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</si>
  <si>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</si>
  <si>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</si>
  <si>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</si>
  <si>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</si>
  <si>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</si>
  <si>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</si>
  <si>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</si>
  <si>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</si>
  <si>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</si>
  <si>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</si>
  <si>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</si>
  <si>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</si>
  <si>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</si>
  <si>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</si>
  <si>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</si>
  <si>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</si>
  <si>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</si>
  <si>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</si>
  <si>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</si>
  <si>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</si>
  <si>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</si>
  <si>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</si>
  <si>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</si>
  <si>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</si>
  <si>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</si>
  <si>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</si>
  <si>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</si>
  <si>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</si>
  <si>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</si>
  <si>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</si>
  <si>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</si>
  <si>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</si>
  <si>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</si>
  <si>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</si>
  <si>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</si>
  <si>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</si>
  <si>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</si>
  <si>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</si>
  <si>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</si>
  <si>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</si>
  <si>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</si>
  <si>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</si>
  <si>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</si>
  <si>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</si>
  <si>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</si>
  <si>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</si>
  <si>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</si>
  <si>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</si>
  <si>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</si>
  <si>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</si>
  <si>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</si>
  <si>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</si>
  <si>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</si>
  <si>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</si>
  <si>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</si>
  <si>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</si>
  <si>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</si>
  <si>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</si>
  <si>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</si>
  <si>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</si>
  <si>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</si>
  <si>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</si>
  <si>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</si>
  <si>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</si>
  <si>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</si>
  <si>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</si>
  <si>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</si>
  <si>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</si>
  <si>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</si>
  <si>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</si>
  <si>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</si>
  <si>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</si>
  <si>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</si>
  <si>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</si>
  <si>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</si>
  <si>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</si>
  <si>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</si>
  <si>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</si>
  <si>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</si>
  <si>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</si>
  <si>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</si>
  <si>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</si>
  <si>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</si>
  <si>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</si>
  <si>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</si>
  <si>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</si>
  <si>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</si>
  <si>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</si>
  <si>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</si>
  <si>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</si>
  <si>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</si>
  <si>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</si>
  <si>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</si>
  <si>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</si>
  <si>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</si>
  <si>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</si>
  <si>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</si>
  <si>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</si>
  <si>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</si>
  <si>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</si>
  <si>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</si>
  <si>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</si>
  <si>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</si>
  <si>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</si>
  <si>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</si>
  <si>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</si>
  <si>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</si>
  <si>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</si>
  <si>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</si>
  <si>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</si>
  <si>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</si>
  <si>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</si>
  <si>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</si>
  <si>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</si>
  <si>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</si>
  <si>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</si>
  <si>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</si>
  <si>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</si>
  <si>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</si>
  <si>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</si>
  <si>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</si>
  <si>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</si>
  <si>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</si>
  <si>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</si>
  <si>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</si>
  <si>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</si>
  <si>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</si>
  <si>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</si>
  <si>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</si>
  <si>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</si>
  <si>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</si>
  <si>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</si>
  <si>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</si>
  <si>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</si>
  <si>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</si>
  <si>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</si>
  <si>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</si>
  <si>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</si>
  <si>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</si>
  <si>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</si>
  <si>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</si>
  <si>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</si>
  <si>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</si>
  <si>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</si>
  <si>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</si>
  <si>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</si>
  <si>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</si>
  <si>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</si>
  <si>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</si>
  <si>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</si>
  <si>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</si>
  <si>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</si>
  <si>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</si>
  <si>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</si>
  <si>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</si>
  <si>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</si>
  <si>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</si>
  <si>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</si>
  <si>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</si>
  <si>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</si>
  <si>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</si>
  <si>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</si>
  <si>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</si>
  <si>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</si>
  <si>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</si>
  <si>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</si>
  <si>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</si>
  <si>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</si>
  <si>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</si>
  <si>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</si>
  <si>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</si>
  <si>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</si>
  <si>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</si>
  <si>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</si>
  <si>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</si>
  <si>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</si>
  <si>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</si>
  <si>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</si>
  <si>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</si>
  <si>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</si>
  <si>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</si>
  <si>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</si>
  <si>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</si>
  <si>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</si>
  <si>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</si>
  <si>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</si>
  <si>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</si>
  <si>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</si>
  <si>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</si>
  <si>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</si>
  <si>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</si>
  <si>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</si>
  <si>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</si>
  <si>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</si>
  <si>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</si>
  <si>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</si>
  <si>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</si>
  <si>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</si>
  <si>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</si>
  <si>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</si>
  <si>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</si>
  <si>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</si>
  <si>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</si>
  <si>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</si>
  <si>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</si>
  <si>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</si>
  <si>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</si>
  <si>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</si>
  <si>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</si>
  <si>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</si>
  <si>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</si>
  <si>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</si>
  <si>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</si>
  <si>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</si>
  <si>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</si>
  <si>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</si>
  <si>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</si>
  <si>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</si>
  <si>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</si>
  <si>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</si>
  <si>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</si>
  <si>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</si>
  <si>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</si>
  <si>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</si>
  <si>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</si>
  <si>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</si>
  <si>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</si>
  <si>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</si>
  <si>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</si>
  <si>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</si>
  <si>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</si>
  <si>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</si>
  <si>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</si>
  <si>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</si>
  <si>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</si>
  <si>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</si>
  <si>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</si>
  <si>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</si>
  <si>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</si>
  <si>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</si>
  <si>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</si>
  <si>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</si>
  <si>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</si>
  <si>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</si>
  <si>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</si>
  <si>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</si>
  <si>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</si>
  <si>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</si>
  <si>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</si>
  <si>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</si>
  <si>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</si>
  <si>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</si>
  <si>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</si>
  <si>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</si>
  <si>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</si>
  <si>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</si>
  <si>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</si>
  <si>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</si>
  <si>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</si>
  <si>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</si>
  <si>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</si>
  <si>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</si>
  <si>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</si>
  <si>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</si>
  <si>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</si>
  <si>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</si>
  <si>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</si>
  <si>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</si>
  <si>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</si>
  <si>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</si>
  <si>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</si>
  <si>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</si>
  <si>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</si>
  <si>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</si>
  <si>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</si>
  <si>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</si>
  <si>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</si>
  <si>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</si>
  <si>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</si>
  <si>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</si>
  <si>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</si>
  <si>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</si>
  <si>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</si>
  <si>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</si>
  <si>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</si>
  <si>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</si>
  <si>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</si>
  <si>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</si>
  <si>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</si>
  <si>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</si>
  <si>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</si>
  <si>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</si>
  <si>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</si>
  <si>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</si>
  <si>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</si>
  <si>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</si>
  <si>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</si>
  <si>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</si>
  <si>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</si>
  <si>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</si>
  <si>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</si>
  <si>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</si>
  <si>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</si>
  <si>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</si>
  <si>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</si>
  <si>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</si>
  <si>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</si>
  <si>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</si>
  <si>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</si>
  <si>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</si>
  <si>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</si>
  <si>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</si>
  <si>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</si>
  <si>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</si>
  <si>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</si>
  <si>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</si>
  <si>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</si>
  <si>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</si>
  <si>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</si>
  <si>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</si>
  <si>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</si>
  <si>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</si>
  <si>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</si>
  <si>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</si>
  <si>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</si>
  <si>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</si>
  <si>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</si>
  <si>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</si>
  <si>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</si>
  <si>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</si>
  <si>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</si>
  <si>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</si>
  <si>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</si>
  <si>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</si>
  <si>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</si>
  <si>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</si>
  <si>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</si>
  <si>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</si>
  <si>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</si>
  <si>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</si>
  <si>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</si>
  <si>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</si>
  <si>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</si>
  <si>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</si>
  <si>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</si>
  <si>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</si>
  <si>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</si>
  <si>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</si>
  <si>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</si>
  <si>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</si>
  <si>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</si>
  <si>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</si>
  <si>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</si>
  <si>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</si>
  <si>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</si>
  <si>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</si>
  <si>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</si>
  <si>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</si>
  <si>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</si>
  <si>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</si>
  <si>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</si>
  <si>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</si>
  <si>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</si>
  <si>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</si>
  <si>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</si>
  <si>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</si>
  <si>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</si>
  <si>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</si>
  <si>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</si>
  <si>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</si>
  <si>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</si>
  <si>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</si>
  <si>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</si>
  <si>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</si>
  <si>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</si>
  <si>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</si>
  <si>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</si>
  <si>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</si>
  <si>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</si>
  <si>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</si>
  <si>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</si>
  <si>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</si>
  <si>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</si>
  <si>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</si>
  <si>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</si>
  <si>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</si>
  <si>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</si>
  <si>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</si>
  <si>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</si>
  <si>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</si>
  <si>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</si>
  <si>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</si>
  <si>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</si>
  <si>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</si>
  <si>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</si>
  <si>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</si>
  <si>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</si>
  <si>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</si>
  <si>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</si>
  <si>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</si>
  <si>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</si>
  <si>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</si>
  <si>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</si>
  <si>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</si>
  <si>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</si>
  <si>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</si>
  <si>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</si>
  <si>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</si>
  <si>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</si>
  <si>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</si>
  <si>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</si>
  <si>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</si>
  <si>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</si>
  <si>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</si>
  <si>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</si>
  <si>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</si>
  <si>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</si>
  <si>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</si>
  <si>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</si>
  <si>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</si>
  <si>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</si>
  <si>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</si>
  <si>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</si>
  <si>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</si>
  <si>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</si>
  <si>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</si>
  <si>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</si>
  <si>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</si>
  <si>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</si>
  <si>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</si>
  <si>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</si>
  <si>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</si>
  <si>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</si>
  <si>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</si>
  <si>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</si>
  <si>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</si>
  <si>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</si>
  <si>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</si>
  <si>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</si>
  <si>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</si>
  <si>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</si>
  <si>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</si>
  <si>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</si>
  <si>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</si>
  <si>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</si>
  <si>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</si>
  <si>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</si>
  <si>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</si>
  <si>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</si>
  <si>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</si>
  <si>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</si>
  <si>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</si>
  <si>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</si>
  <si>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</si>
  <si>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</si>
  <si>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</si>
  <si>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</si>
  <si>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</si>
  <si>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</si>
  <si>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</si>
  <si>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</si>
  <si>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</si>
  <si>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</si>
  <si>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</si>
  <si>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</si>
  <si>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</si>
  <si>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</si>
  <si>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</si>
  <si>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</si>
  <si>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</si>
  <si>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</si>
  <si>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</si>
  <si>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</si>
  <si>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</si>
  <si>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</si>
  <si>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</si>
  <si>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</si>
  <si>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</si>
  <si>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</si>
  <si>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</si>
  <si>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</si>
  <si>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</si>
  <si>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</si>
  <si>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</si>
  <si>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</si>
  <si>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</si>
  <si>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</si>
  <si>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</si>
  <si>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</si>
  <si>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</si>
  <si>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</si>
  <si>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</si>
  <si>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</si>
  <si>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</si>
  <si>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</si>
  <si>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</si>
  <si>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</si>
  <si>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</si>
  <si>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</si>
  <si>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</si>
  <si>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</si>
  <si>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</si>
  <si>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</si>
  <si>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</si>
  <si>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</si>
  <si>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</si>
  <si>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</si>
  <si>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</si>
  <si>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</si>
  <si>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</si>
  <si>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</si>
  <si>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</si>
  <si>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</si>
  <si>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</si>
  <si>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</si>
  <si>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</si>
  <si>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</si>
  <si>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</si>
  <si>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</si>
  <si>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</si>
  <si>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</si>
  <si>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</si>
  <si>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</si>
  <si>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</si>
  <si>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</si>
  <si>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</si>
  <si>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</si>
  <si>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</si>
  <si>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</si>
  <si>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</si>
  <si>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</si>
  <si>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</si>
  <si>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</si>
  <si>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</si>
  <si>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</si>
  <si>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</si>
  <si>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</si>
  <si>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</si>
  <si>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</si>
  <si>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</si>
  <si>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</si>
  <si>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</si>
  <si>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</si>
  <si>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</si>
  <si>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</si>
  <si>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</si>
  <si>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</si>
  <si>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</si>
  <si>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</si>
  <si>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</si>
  <si>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</si>
  <si>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</si>
  <si>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</si>
  <si>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</si>
  <si>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</si>
  <si>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</si>
  <si>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</si>
  <si>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</si>
  <si>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</si>
  <si>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</si>
  <si>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</si>
  <si>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</si>
  <si>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</si>
  <si>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</si>
  <si>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</si>
  <si>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</si>
  <si>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</si>
  <si>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</si>
  <si>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</si>
  <si>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</si>
  <si>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</si>
  <si>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</si>
  <si>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</si>
  <si>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</si>
  <si>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</si>
  <si>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</si>
  <si>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</si>
  <si>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</si>
  <si>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</si>
  <si>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</si>
  <si>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</si>
  <si>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</si>
  <si>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</si>
  <si>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</si>
  <si>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</si>
  <si>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</si>
  <si>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</si>
  <si>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</si>
  <si>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</si>
  <si>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</si>
  <si>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</si>
  <si>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</si>
  <si>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</si>
  <si>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</si>
  <si>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</si>
  <si>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</si>
  <si>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</si>
  <si>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</si>
  <si>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</si>
  <si>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</si>
  <si>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</si>
  <si>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</si>
  <si>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</si>
  <si>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</si>
  <si>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</si>
  <si>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</si>
  <si>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</si>
  <si>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</si>
  <si>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</si>
  <si>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</si>
  <si>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</si>
  <si>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</si>
  <si>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</si>
  <si>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</si>
  <si>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</si>
  <si>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</si>
  <si>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</si>
  <si>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</si>
  <si>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</si>
  <si>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</si>
  <si>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</si>
  <si>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</si>
  <si>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</si>
  <si>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</si>
  <si>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</si>
  <si>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</si>
  <si>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</si>
  <si>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</si>
  <si>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</si>
  <si>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</si>
  <si>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</si>
  <si>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</si>
  <si>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</si>
  <si>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</si>
  <si>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</si>
  <si>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</si>
  <si>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</si>
  <si>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</si>
  <si>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</si>
  <si>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</si>
  <si>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</si>
  <si>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</si>
  <si>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</si>
  <si>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</si>
  <si>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</si>
  <si>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</si>
  <si>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</si>
  <si>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</si>
  <si>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</si>
  <si>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</si>
  <si>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</si>
  <si>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</si>
  <si>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</si>
  <si>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</si>
  <si>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</si>
  <si>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</si>
  <si>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</si>
  <si>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</si>
  <si>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</si>
  <si>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</si>
  <si>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</si>
  <si>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</si>
  <si>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</si>
  <si>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</si>
  <si>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</si>
  <si>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</si>
  <si>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</si>
  <si>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</si>
  <si>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</si>
  <si>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</si>
  <si>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</si>
  <si>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</si>
  <si>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</si>
  <si>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</si>
  <si>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</si>
  <si>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</si>
  <si>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</si>
  <si>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</si>
  <si>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</si>
  <si>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</si>
  <si>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</si>
  <si>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</si>
  <si>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</si>
  <si>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</si>
  <si>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</si>
  <si>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</si>
  <si>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</si>
  <si>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</si>
  <si>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</si>
  <si>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</si>
  <si>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</si>
  <si>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</si>
  <si>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</si>
  <si>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</si>
  <si>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</si>
  <si>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</si>
  <si>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</si>
  <si>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</si>
  <si>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</si>
  <si>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</si>
  <si>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</si>
  <si>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</si>
  <si>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</si>
  <si>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</si>
  <si>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</si>
  <si>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</si>
  <si>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</si>
  <si>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</si>
  <si>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</si>
  <si>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</si>
  <si>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</si>
  <si>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</si>
  <si>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</si>
  <si>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</si>
  <si>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</si>
  <si>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</si>
  <si>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</si>
  <si>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</si>
  <si>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</si>
  <si>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</si>
  <si>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</si>
  <si>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</si>
  <si>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</si>
  <si>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</si>
  <si>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</si>
  <si>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</si>
  <si>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</si>
  <si>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</si>
  <si>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</si>
  <si>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</si>
  <si>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</si>
  <si>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</si>
  <si>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</si>
  <si>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</si>
  <si>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</si>
  <si>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</si>
  <si>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</si>
  <si>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</si>
  <si>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</si>
  <si>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</si>
  <si>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</si>
  <si>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</si>
  <si>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</si>
  <si>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</si>
  <si>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</si>
  <si>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</si>
  <si>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</si>
  <si>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</si>
  <si>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</si>
  <si>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</si>
  <si>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</si>
  <si>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</si>
  <si>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</si>
  <si>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</si>
  <si>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</si>
  <si>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</si>
  <si>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</si>
  <si>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</si>
  <si>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</si>
  <si>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</si>
  <si>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</si>
  <si>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</si>
  <si>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</si>
  <si>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</si>
  <si>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</si>
  <si>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</si>
  <si>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</si>
  <si>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</si>
  <si>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</si>
  <si>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</si>
  <si>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</si>
  <si>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</si>
  <si>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</si>
  <si>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</si>
  <si>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</si>
  <si>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</si>
  <si>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</si>
  <si>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</si>
  <si>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</si>
  <si>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</si>
  <si>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</si>
  <si>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</si>
  <si>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</si>
  <si>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</si>
  <si>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</si>
  <si>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</si>
  <si>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</si>
  <si>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</si>
  <si>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</si>
  <si>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</si>
  <si>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</si>
  <si>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</si>
  <si>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</si>
  <si>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</si>
  <si>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</si>
  <si>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</si>
  <si>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</si>
  <si>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</si>
  <si>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</si>
  <si>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</si>
  <si>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</si>
  <si>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</si>
  <si>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</si>
  <si>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</si>
  <si>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</si>
  <si>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</si>
  <si>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</si>
  <si>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</si>
  <si>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</si>
  <si>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</si>
  <si>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</si>
  <si>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</si>
  <si>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</si>
  <si>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</si>
  <si>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</si>
  <si>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</si>
  <si>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</si>
  <si>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</si>
  <si>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</si>
  <si>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</si>
  <si>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</si>
  <si>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</si>
  <si>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</si>
  <si>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</si>
  <si>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</si>
  <si>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</si>
  <si>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</si>
  <si>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</si>
  <si>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</si>
  <si>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</si>
  <si>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</si>
  <si>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</si>
  <si>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</si>
  <si>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</si>
  <si>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</si>
  <si>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</si>
  <si>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</si>
  <si>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</si>
  <si>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</si>
  <si>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</si>
  <si>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</si>
  <si>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</si>
  <si>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</si>
  <si>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</si>
  <si>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</si>
  <si>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</si>
  <si>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</si>
  <si>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</si>
  <si>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</si>
  <si>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</si>
  <si>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</si>
  <si>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</si>
  <si>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</si>
  <si>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</si>
  <si>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</si>
  <si>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</si>
  <si>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</si>
  <si>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</si>
  <si>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</si>
  <si>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</si>
  <si>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</si>
  <si>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</si>
  <si>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</si>
  <si>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</si>
  <si>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</si>
  <si>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</si>
  <si>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</si>
  <si>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</si>
  <si>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</si>
  <si>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</si>
  <si>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</si>
  <si>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</si>
  <si>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</si>
  <si>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</si>
  <si>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</si>
  <si>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</si>
  <si>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</si>
  <si>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</si>
  <si>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</si>
  <si>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</si>
  <si>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</si>
  <si>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</si>
  <si>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</si>
  <si>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</si>
  <si>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</si>
  <si>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</si>
  <si>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</si>
  <si>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</si>
  <si>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</si>
  <si>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</si>
  <si>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</si>
  <si>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</si>
  <si>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</si>
  <si>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</si>
  <si>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</si>
  <si>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</si>
  <si>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</si>
  <si>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</si>
  <si>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</si>
  <si>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</si>
  <si>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</si>
  <si>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</si>
  <si>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</si>
  <si>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</si>
  <si>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</si>
  <si>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</si>
  <si>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</si>
  <si>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</si>
  <si>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</si>
  <si>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</si>
  <si>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</si>
  <si>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</si>
  <si>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</si>
  <si>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</si>
  <si>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</si>
  <si>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</si>
  <si>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</si>
  <si>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</si>
  <si>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</si>
  <si>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</si>
  <si>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</si>
  <si>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</si>
  <si>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</si>
  <si>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</si>
  <si>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</si>
  <si>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</si>
  <si>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</si>
  <si>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</si>
  <si>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</si>
  <si>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</si>
  <si>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</si>
  <si>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</si>
  <si>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</si>
  <si>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</si>
  <si>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</si>
  <si>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</si>
  <si>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</si>
  <si>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</si>
  <si>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</si>
  <si>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</si>
  <si>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</si>
  <si>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</si>
  <si>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</si>
  <si>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</si>
  <si>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</si>
  <si>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</si>
  <si>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</si>
  <si>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</si>
  <si>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</si>
  <si>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</si>
  <si>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</si>
  <si>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</si>
  <si>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</si>
  <si>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</si>
  <si>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</si>
  <si>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</si>
  <si>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</si>
  <si>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</si>
  <si>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</si>
  <si>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</si>
  <si>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</si>
  <si>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</si>
  <si>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</si>
  <si>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</si>
  <si>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</si>
  <si>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</si>
  <si>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</si>
  <si>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</si>
  <si>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</si>
  <si>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</si>
  <si>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</si>
  <si>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</si>
  <si>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</si>
  <si>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</si>
  <si>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</si>
  <si>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</si>
  <si>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</si>
  <si>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</si>
  <si>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</si>
  <si>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</si>
  <si>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</si>
  <si>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</si>
  <si>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</si>
  <si>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</si>
  <si>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</si>
  <si>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</si>
  <si>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</si>
  <si>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</si>
  <si>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</si>
  <si>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</si>
  <si>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</si>
  <si>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</si>
  <si>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</si>
  <si>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</si>
  <si>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</si>
  <si>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</si>
  <si>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</si>
  <si>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</si>
  <si>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</si>
  <si>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</si>
  <si>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</si>
  <si>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</si>
  <si>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</si>
  <si>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</si>
  <si>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</si>
  <si>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</si>
  <si>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</si>
  <si>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</si>
  <si>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</si>
  <si>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</si>
  <si>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</si>
  <si>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</si>
  <si>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</si>
  <si>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</si>
  <si>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</si>
  <si>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</si>
  <si>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</si>
  <si>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</si>
  <si>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</si>
  <si>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</si>
  <si>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</si>
  <si>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</si>
  <si>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</si>
  <si>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</si>
  <si>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</si>
  <si>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</si>
  <si>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</si>
  <si>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</si>
  <si>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</si>
  <si>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</si>
  <si>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</si>
  <si>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</si>
  <si>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</si>
  <si>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</si>
  <si>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</si>
  <si>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</si>
  <si>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</si>
  <si>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</si>
  <si>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</si>
  <si>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</si>
  <si>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</si>
  <si>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</si>
  <si>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</si>
  <si>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</si>
  <si>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</si>
  <si>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</si>
  <si>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</si>
  <si>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</si>
  <si>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</si>
  <si>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</si>
  <si>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</si>
  <si>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</si>
  <si>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</si>
  <si>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</si>
  <si>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</si>
  <si>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</si>
  <si>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</si>
  <si>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</si>
  <si>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</si>
  <si>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</si>
  <si>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</si>
  <si>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</si>
  <si>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</si>
  <si>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</si>
  <si>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</si>
  <si>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</si>
  <si>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</si>
  <si>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</si>
  <si>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</si>
  <si>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</si>
  <si>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</si>
  <si>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</si>
  <si>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</si>
  <si>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</si>
  <si>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</si>
  <si>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</si>
  <si>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</si>
  <si>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</si>
  <si>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</si>
  <si>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</si>
  <si>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</si>
  <si>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</si>
  <si>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</si>
  <si>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</si>
  <si>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</si>
  <si>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</si>
  <si>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</si>
  <si>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</si>
  <si>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</si>
  <si>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</si>
  <si>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</si>
  <si>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</si>
  <si>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</si>
  <si>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</si>
  <si>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</si>
  <si>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</si>
  <si>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</si>
  <si>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</si>
  <si>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</si>
  <si>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</si>
  <si>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</si>
  <si>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</si>
  <si>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</si>
  <si>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</si>
  <si>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</si>
  <si>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</si>
  <si>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</si>
  <si>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</si>
  <si>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</si>
  <si>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</si>
  <si>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</si>
  <si>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</si>
  <si>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</si>
  <si>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</si>
  <si>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</si>
  <si>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</si>
  <si>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</si>
  <si>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</si>
  <si>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</si>
  <si>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</si>
  <si>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</si>
  <si>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</si>
  <si>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</si>
  <si>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</si>
  <si>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</si>
  <si>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</si>
  <si>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</si>
  <si>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</si>
  <si>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</si>
  <si>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</si>
  <si>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</si>
  <si>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</si>
  <si>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</si>
  <si>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</si>
  <si>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</si>
  <si>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</si>
  <si>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</si>
  <si>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</si>
  <si>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</si>
  <si>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</si>
  <si>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</si>
  <si>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</si>
  <si>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</si>
  <si>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</si>
  <si>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</si>
  <si>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</si>
  <si>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</si>
  <si>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</si>
  <si>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</si>
  <si>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</si>
  <si>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</si>
  <si>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</si>
  <si>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</si>
  <si>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</si>
  <si>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</si>
  <si>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</si>
  <si>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</si>
  <si>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</si>
  <si>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</si>
  <si>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</si>
  <si>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</si>
  <si>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</si>
  <si>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</si>
  <si>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</si>
  <si>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</si>
  <si>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</si>
  <si>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</si>
  <si>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</si>
  <si>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</si>
  <si>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</si>
  <si>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</si>
  <si>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</si>
  <si>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</si>
  <si>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</si>
  <si>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</si>
  <si>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</si>
  <si>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</si>
  <si>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</si>
  <si>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</si>
  <si>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</si>
  <si>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</si>
  <si>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</si>
  <si>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</si>
  <si>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</si>
  <si>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</si>
  <si>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</si>
  <si>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</si>
  <si>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</si>
  <si>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</si>
  <si>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</si>
  <si>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</si>
  <si>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</si>
  <si>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</si>
  <si>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</si>
  <si>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</si>
  <si>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</si>
  <si>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</si>
  <si>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</si>
  <si>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</si>
  <si>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</si>
  <si>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</si>
  <si>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</si>
  <si>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</si>
  <si>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</si>
  <si>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</si>
  <si>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</si>
  <si>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</si>
  <si>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</si>
  <si>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</si>
  <si>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</si>
  <si>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</si>
  <si>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</si>
  <si>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</si>
  <si>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</si>
  <si>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</si>
  <si>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</si>
  <si>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</si>
  <si>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</si>
  <si>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</si>
  <si>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</si>
  <si>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</si>
  <si>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</si>
  <si>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</si>
  <si>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</si>
  <si>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</si>
  <si>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</si>
  <si>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</si>
  <si>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</si>
  <si>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</si>
  <si>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</si>
  <si>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</si>
  <si>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</si>
  <si>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</si>
  <si>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</si>
  <si>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</si>
  <si>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</si>
  <si>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</si>
  <si>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</si>
  <si>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</si>
  <si>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</si>
  <si>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</si>
  <si>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</si>
  <si>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</si>
  <si>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</si>
  <si>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</si>
  <si>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</si>
  <si>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</si>
  <si>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</si>
  <si>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</si>
  <si>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</si>
  <si>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</si>
  <si>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</si>
  <si>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</si>
  <si>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</si>
  <si>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</si>
  <si>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</si>
  <si>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</si>
  <si>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</si>
  <si>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</si>
  <si>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</si>
  <si>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</si>
  <si>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</si>
  <si>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</si>
  <si>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</si>
  <si>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</si>
  <si>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</si>
  <si>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</si>
  <si>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</si>
  <si>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</si>
  <si>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</si>
  <si>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</si>
  <si>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</si>
  <si>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</si>
  <si>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</si>
  <si>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</si>
  <si>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</si>
  <si>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</si>
  <si>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</si>
  <si>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</si>
  <si>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</si>
  <si>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</si>
  <si>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</si>
  <si>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</si>
  <si>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</si>
  <si>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</si>
  <si>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</si>
  <si>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</si>
  <si>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</si>
  <si>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</si>
  <si>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</si>
  <si>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</si>
  <si>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</si>
  <si>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</si>
  <si>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</si>
  <si>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</si>
  <si>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</si>
  <si>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</si>
  <si>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</si>
  <si>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</si>
  <si>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</si>
  <si>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</si>
  <si>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</si>
  <si>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</si>
  <si>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</si>
  <si>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</si>
  <si>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</si>
  <si>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</si>
  <si>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</si>
  <si>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</si>
  <si>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</si>
  <si>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</si>
  <si>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</si>
  <si>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</si>
  <si>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</si>
  <si>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</si>
  <si>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</si>
  <si>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</si>
  <si>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</si>
  <si>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</si>
  <si>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</si>
  <si>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</si>
  <si>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</si>
  <si>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</si>
  <si>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</si>
  <si>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</si>
  <si>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</si>
  <si>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</si>
  <si>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</si>
  <si>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</si>
  <si>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</si>
  <si>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</si>
  <si>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</si>
  <si>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</si>
  <si>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</si>
  <si>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</si>
  <si>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</si>
  <si>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</si>
  <si>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</si>
  <si>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</si>
  <si>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</si>
  <si>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</si>
  <si>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</si>
  <si>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</si>
  <si>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</si>
  <si>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</si>
  <si>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</si>
  <si>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</si>
  <si>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</si>
  <si>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</si>
  <si>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</si>
  <si>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</si>
  <si>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</si>
  <si>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</si>
  <si>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</si>
  <si>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</si>
  <si>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</si>
  <si>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</si>
  <si>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</si>
  <si>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</si>
  <si>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</si>
  <si>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</si>
  <si>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</si>
  <si>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</si>
  <si>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</si>
  <si>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</si>
  <si>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</si>
  <si>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</si>
  <si>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</si>
  <si>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</si>
  <si>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</si>
  <si>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</si>
  <si>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</si>
  <si>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</si>
  <si>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</si>
  <si>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</si>
  <si>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</si>
  <si>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</si>
  <si>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</si>
  <si>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</si>
  <si>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</si>
  <si>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</si>
  <si>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</si>
  <si>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</si>
  <si>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</si>
  <si>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</si>
  <si>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</si>
  <si>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</si>
  <si>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</si>
  <si>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</si>
  <si>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</si>
  <si>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</si>
  <si>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</si>
  <si>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</si>
  <si>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</si>
  <si>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</si>
  <si>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</si>
  <si>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</si>
  <si>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</si>
  <si>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</si>
  <si>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</si>
  <si>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</si>
  <si>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</si>
  <si>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</si>
  <si>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</si>
  <si>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</si>
  <si>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</si>
  <si>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</si>
  <si>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</si>
  <si>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</si>
  <si>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</si>
  <si>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</si>
  <si>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</si>
  <si>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</si>
  <si>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</si>
  <si>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</si>
  <si>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</si>
  <si>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</si>
  <si>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</si>
  <si>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</si>
  <si>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</si>
  <si>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</si>
  <si>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</si>
  <si>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</si>
  <si>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</si>
  <si>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</si>
  <si>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</si>
  <si>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</si>
  <si>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</si>
  <si>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</si>
  <si>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</si>
  <si>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</si>
  <si>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</si>
  <si>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</si>
  <si>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</si>
  <si>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</si>
  <si>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</si>
  <si>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</si>
  <si>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</si>
  <si>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</si>
  <si>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</si>
  <si>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</si>
  <si>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</si>
  <si>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</si>
  <si>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</si>
  <si>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</si>
  <si>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</si>
  <si>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</si>
  <si>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</si>
  <si>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</si>
  <si>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</si>
  <si>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</si>
  <si>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</si>
  <si>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</si>
  <si>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</si>
  <si>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</si>
  <si>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</si>
  <si>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</si>
  <si>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</si>
  <si>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</si>
  <si>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</si>
  <si>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</si>
  <si>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</si>
  <si>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</si>
  <si>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</si>
  <si>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</si>
  <si>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</si>
  <si>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</si>
  <si>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</si>
  <si>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</si>
  <si>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</si>
  <si>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</si>
  <si>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</si>
  <si>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</si>
  <si>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</si>
  <si>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</si>
  <si>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</si>
  <si>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</si>
  <si>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</si>
  <si>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</si>
  <si>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</si>
  <si>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</si>
  <si>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</si>
  <si>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</si>
  <si>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</si>
  <si>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</si>
  <si>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</si>
  <si>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</si>
  <si>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</si>
  <si>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</si>
  <si>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</si>
  <si>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</si>
  <si>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</si>
  <si>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</si>
  <si>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</si>
  <si>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</si>
  <si>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</si>
  <si>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</si>
  <si>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</si>
  <si>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</si>
  <si>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</si>
  <si>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</si>
  <si>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</si>
  <si>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</si>
  <si>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</si>
  <si>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</si>
  <si>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</si>
  <si>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</si>
  <si>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</si>
  <si>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</si>
  <si>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</si>
  <si>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</si>
  <si>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</si>
  <si>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</si>
  <si>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</si>
  <si>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</si>
  <si>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</si>
  <si>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</si>
  <si>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</si>
  <si>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</si>
  <si>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</si>
  <si>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</si>
  <si>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</si>
  <si>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</si>
  <si>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</si>
  <si>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</si>
  <si>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</si>
  <si>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</si>
  <si>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</si>
  <si>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</si>
  <si>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</si>
  <si>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</si>
  <si>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</si>
  <si>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</si>
  <si>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</si>
  <si>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</si>
  <si>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</si>
  <si>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</si>
  <si>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</si>
  <si>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</si>
  <si>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</si>
  <si>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</si>
  <si>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</si>
  <si>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</si>
  <si>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</si>
  <si>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</si>
  <si>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</si>
  <si>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</si>
  <si>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</si>
  <si>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</si>
  <si>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</si>
  <si>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</si>
  <si>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</si>
  <si>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</si>
  <si>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</si>
  <si>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</si>
  <si>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</si>
  <si>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</si>
  <si>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</si>
  <si>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</si>
  <si>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</si>
  <si>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</si>
  <si>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</si>
  <si>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</si>
  <si>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</si>
  <si>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</si>
  <si>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</si>
  <si>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</si>
  <si>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</si>
  <si>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</si>
  <si>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</si>
  <si>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</si>
  <si>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</si>
  <si>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</si>
  <si>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</si>
  <si>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</si>
  <si>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</si>
  <si>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</si>
  <si>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</si>
  <si>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</si>
  <si>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</si>
  <si>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</si>
  <si>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</si>
  <si>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</si>
  <si>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</si>
  <si>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</si>
  <si>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</si>
  <si>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</si>
  <si>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</si>
  <si>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</si>
  <si>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</si>
  <si>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</si>
  <si>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</si>
  <si>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</si>
  <si>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</si>
  <si>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</si>
  <si>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</si>
  <si>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</si>
  <si>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</si>
  <si>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</si>
  <si>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</si>
  <si>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</si>
  <si>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</si>
  <si>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</si>
  <si>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</si>
  <si>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</si>
  <si>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</si>
  <si>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</si>
  <si>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</si>
  <si>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</si>
  <si>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</si>
  <si>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</si>
  <si>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</si>
  <si>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</si>
  <si>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</si>
  <si>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</si>
  <si>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</si>
  <si>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</si>
  <si>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</si>
  <si>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</si>
  <si>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</si>
  <si>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</si>
  <si>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</si>
  <si>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</si>
  <si>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</si>
  <si>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</si>
  <si>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</si>
  <si>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</si>
  <si>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</si>
  <si>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</si>
  <si>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</si>
  <si>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</si>
  <si>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</si>
  <si>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</si>
  <si>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</si>
  <si>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</si>
  <si>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</si>
  <si>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</si>
  <si>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</si>
  <si>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</si>
  <si>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</si>
  <si>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</si>
  <si>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</si>
  <si>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</si>
  <si>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</si>
  <si>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</si>
  <si>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</si>
  <si>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</si>
  <si>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</si>
  <si>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</si>
  <si>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</si>
  <si>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</si>
  <si>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</si>
  <si>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</si>
  <si>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</si>
  <si>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</si>
  <si>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</si>
  <si>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</si>
  <si>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</si>
  <si>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</si>
  <si>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</si>
  <si>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</si>
  <si>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</si>
  <si>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</si>
  <si>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</si>
  <si>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</si>
  <si>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</si>
  <si>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</si>
  <si>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</si>
  <si>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</si>
  <si>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</si>
  <si>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</si>
  <si>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</si>
  <si>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</si>
  <si>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</si>
  <si>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</si>
  <si>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</si>
  <si>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</si>
  <si>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</si>
  <si>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</si>
  <si>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</si>
  <si>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</si>
  <si>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</si>
  <si>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</si>
  <si>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</si>
  <si>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</si>
  <si>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</si>
  <si>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</si>
  <si>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</si>
  <si>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</si>
  <si>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</si>
  <si>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</si>
  <si>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</si>
  <si>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</si>
  <si>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</si>
  <si>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</si>
  <si>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</si>
  <si>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</si>
  <si>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</si>
  <si>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</si>
  <si>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</si>
  <si>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</si>
  <si>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</si>
  <si>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</si>
  <si>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</si>
  <si>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</si>
  <si>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</si>
  <si>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</si>
  <si>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</si>
  <si>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</si>
  <si>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</si>
  <si>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</si>
  <si>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</si>
  <si>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</si>
  <si>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</si>
  <si>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</si>
  <si>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</si>
  <si>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</si>
  <si>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</si>
  <si>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</si>
  <si>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</si>
  <si>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</si>
  <si>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</si>
  <si>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</si>
  <si>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</si>
  <si>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</si>
  <si>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</si>
  <si>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</si>
  <si>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</si>
  <si>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</si>
  <si>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</si>
  <si>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</si>
  <si>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</si>
  <si>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</si>
  <si>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</si>
  <si>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</si>
  <si>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</si>
  <si>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</si>
  <si>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</si>
  <si>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</si>
  <si>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</si>
  <si>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</si>
  <si>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</si>
  <si>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</si>
  <si>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</si>
  <si>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</si>
  <si>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</si>
  <si>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</si>
  <si>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</si>
  <si>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</si>
  <si>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</si>
  <si>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</si>
  <si>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</si>
  <si>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</si>
  <si>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</si>
  <si>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</si>
  <si>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</si>
  <si>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</si>
  <si>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</si>
  <si>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</si>
  <si>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</si>
  <si>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</si>
  <si>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</si>
  <si>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</si>
  <si>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</si>
  <si>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</si>
  <si>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</si>
  <si>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</si>
  <si>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</si>
  <si>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</si>
  <si>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</si>
  <si>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</si>
  <si>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</si>
  <si>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</si>
  <si>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</si>
  <si>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</si>
  <si>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</si>
  <si>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</si>
  <si>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</si>
  <si>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</si>
  <si>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</si>
  <si>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</si>
  <si>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</si>
  <si>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</si>
  <si>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</si>
  <si>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</si>
  <si>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</si>
  <si>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</si>
  <si>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</si>
  <si>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</si>
  <si>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</si>
  <si>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</si>
  <si>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</si>
  <si>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</si>
  <si>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</si>
  <si>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</si>
  <si>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</si>
  <si>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</si>
  <si>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</si>
  <si>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</si>
  <si>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</si>
  <si>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</si>
  <si>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</si>
  <si>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</si>
  <si>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</si>
  <si>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</si>
  <si>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</si>
  <si>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</si>
  <si>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</si>
  <si>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</si>
  <si>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</si>
  <si>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</si>
  <si>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</si>
  <si>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</si>
  <si>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</si>
  <si>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</si>
  <si>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</si>
  <si>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</si>
  <si>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</si>
  <si>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</si>
  <si>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</si>
  <si>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</si>
  <si>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</si>
  <si>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</si>
  <si>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</si>
  <si>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</si>
  <si>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</si>
  <si>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</si>
  <si>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</si>
  <si>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</si>
  <si>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</si>
  <si>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</si>
  <si>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</si>
  <si>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</si>
  <si>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</si>
  <si>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</si>
  <si>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</si>
  <si>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</si>
  <si>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</si>
  <si>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</si>
  <si>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</si>
  <si>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</si>
  <si>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</si>
  <si>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</si>
  <si>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</si>
  <si>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</si>
  <si>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</si>
  <si>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</si>
  <si>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</si>
  <si>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</si>
  <si>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</si>
  <si>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</si>
  <si>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</si>
  <si>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</si>
  <si>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</si>
  <si>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</si>
  <si>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</si>
  <si>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</si>
  <si>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</si>
  <si>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</si>
  <si>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</si>
  <si>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</si>
  <si>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</si>
  <si>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</si>
  <si>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</si>
  <si>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</si>
  <si>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</si>
  <si>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</si>
  <si>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</si>
  <si>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</si>
  <si>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</si>
  <si>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</si>
  <si>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</si>
  <si>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</si>
  <si>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</si>
  <si>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</si>
  <si>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</si>
  <si>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</si>
  <si>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</si>
  <si>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</si>
  <si>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</si>
  <si>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</si>
  <si>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</si>
  <si>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</si>
  <si>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</si>
  <si>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</si>
  <si>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</si>
  <si>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</si>
  <si>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</si>
  <si>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</si>
  <si>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</si>
  <si>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</si>
  <si>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</si>
  <si>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</si>
  <si>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</si>
  <si>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</si>
  <si>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</si>
  <si>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</si>
  <si>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</si>
  <si>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</si>
  <si>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</si>
  <si>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</si>
  <si>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</si>
  <si>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</si>
  <si>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</si>
  <si>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</si>
  <si>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</si>
  <si>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</si>
  <si>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</si>
  <si>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</si>
  <si>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</si>
  <si>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</si>
  <si>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</si>
  <si>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</si>
  <si>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</si>
  <si>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</si>
  <si>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</si>
  <si>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</si>
  <si>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</si>
  <si>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</si>
  <si>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</si>
  <si>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</si>
  <si>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</si>
  <si>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</si>
  <si>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</si>
  <si>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</si>
  <si>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</si>
  <si>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</si>
  <si>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</si>
  <si>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</si>
  <si>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</si>
  <si>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</si>
  <si>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</si>
  <si>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</si>
  <si>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</si>
  <si>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</si>
  <si>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</si>
  <si>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</si>
  <si>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</si>
  <si>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</si>
  <si>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</si>
  <si>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</si>
  <si>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</si>
  <si>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</si>
  <si>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</si>
  <si>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</si>
  <si>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</si>
  <si>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</si>
  <si>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</si>
  <si>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</si>
  <si>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</si>
  <si>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</si>
  <si>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</si>
  <si>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</si>
  <si>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</si>
  <si>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</si>
  <si>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</si>
  <si>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</si>
  <si>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</si>
  <si>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</si>
  <si>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</si>
  <si>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</si>
  <si>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</si>
  <si>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</si>
  <si>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</si>
  <si>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</si>
  <si>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</si>
  <si>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</si>
  <si>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</si>
  <si>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</si>
  <si>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</si>
  <si>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</si>
  <si>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</si>
  <si>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</si>
  <si>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</si>
  <si>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</si>
  <si>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</si>
  <si>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</si>
  <si>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</si>
  <si>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</si>
  <si>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</si>
  <si>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</si>
  <si>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</si>
  <si>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</si>
  <si>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</si>
  <si>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</si>
  <si>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</si>
  <si>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</si>
  <si>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</si>
  <si>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</si>
  <si>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</si>
  <si>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</si>
  <si>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</si>
  <si>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</si>
  <si>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</si>
  <si>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</si>
  <si>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</si>
  <si>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</si>
  <si>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</si>
  <si>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</si>
  <si>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</si>
  <si>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</si>
  <si>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</si>
  <si>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</si>
  <si>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</si>
  <si>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</si>
  <si>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</si>
  <si>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</si>
  <si>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</si>
  <si>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</si>
  <si>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</si>
  <si>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</si>
  <si>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</si>
  <si>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</si>
  <si>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</si>
  <si>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</si>
  <si>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</si>
  <si>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</si>
  <si>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</si>
  <si>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</si>
  <si>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</si>
  <si>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</si>
  <si>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</si>
  <si>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</si>
  <si>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</si>
  <si>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</si>
  <si>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</si>
  <si>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</si>
  <si>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</si>
  <si>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</si>
  <si>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</si>
  <si>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</si>
  <si>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</si>
  <si>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</si>
  <si>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</si>
  <si>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</si>
  <si>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</si>
  <si>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</si>
  <si>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</si>
  <si>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</si>
  <si>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</si>
  <si>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</si>
  <si>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</si>
  <si>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</si>
  <si>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</si>
  <si>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</si>
  <si>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</si>
  <si>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</si>
  <si>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</si>
  <si>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</si>
  <si>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</si>
  <si>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</si>
  <si>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</si>
  <si>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</si>
  <si>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</si>
  <si>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</si>
  <si>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</si>
  <si>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</si>
  <si>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</si>
  <si>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</si>
  <si>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</si>
  <si>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</si>
  <si>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</si>
  <si>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</si>
  <si>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</si>
  <si>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</si>
  <si>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</si>
  <si>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</si>
  <si>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</si>
  <si>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</si>
  <si>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</si>
  <si>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</si>
  <si>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</si>
  <si>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</si>
  <si>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</si>
  <si>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</si>
  <si>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</si>
  <si>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</si>
  <si>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</si>
  <si>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</si>
  <si>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</si>
  <si>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</si>
  <si>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</si>
  <si>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</si>
  <si>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</si>
  <si>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</si>
  <si>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</si>
  <si>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</si>
  <si>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</si>
  <si>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</si>
  <si>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</si>
  <si>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</si>
  <si>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</si>
  <si>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</si>
  <si>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</si>
  <si>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</si>
  <si>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</si>
  <si>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</si>
  <si>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</si>
  <si>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</si>
  <si>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</si>
  <si>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</si>
  <si>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</si>
  <si>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</si>
  <si>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</si>
  <si>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</si>
  <si>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</si>
  <si>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</si>
  <si>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</si>
  <si>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</si>
  <si>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</si>
  <si>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</si>
  <si>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</si>
  <si>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</si>
  <si>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</si>
  <si>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</si>
  <si>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</si>
  <si>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</si>
  <si>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</si>
  <si>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</si>
  <si>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</si>
  <si>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</si>
  <si>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</si>
  <si>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</si>
  <si>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</si>
  <si>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</si>
  <si>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</si>
  <si>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</si>
  <si>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</si>
  <si>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</si>
  <si>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</si>
  <si>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</si>
  <si>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</si>
  <si>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</si>
  <si>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</si>
  <si>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</si>
  <si>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</si>
  <si>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</si>
  <si>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</si>
  <si>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</si>
  <si>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</si>
  <si>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</si>
  <si>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</si>
  <si>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</si>
  <si>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</si>
  <si>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</si>
  <si>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</si>
  <si>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</si>
  <si>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</si>
  <si>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</si>
  <si>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</si>
  <si>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</si>
  <si>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</si>
  <si>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</si>
  <si>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</si>
  <si>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</si>
  <si>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</si>
  <si>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</si>
  <si>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</si>
  <si>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</si>
  <si>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</si>
  <si>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</si>
  <si>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</si>
  <si>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</si>
  <si>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</si>
  <si>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</si>
  <si>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</si>
  <si>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</si>
  <si>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</si>
  <si>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</si>
  <si>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</si>
  <si>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</si>
  <si>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</si>
  <si>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</si>
  <si>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</si>
  <si>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</si>
  <si>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</si>
  <si>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</si>
  <si>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</si>
  <si>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</si>
  <si>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</si>
  <si>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</si>
  <si>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</si>
  <si>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</si>
  <si>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</si>
  <si>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</si>
  <si>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</si>
  <si>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</si>
  <si>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</si>
  <si>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</si>
  <si>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</si>
  <si>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</si>
  <si>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</si>
  <si>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</si>
  <si>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</si>
  <si>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</si>
  <si>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</si>
  <si>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</si>
  <si>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</si>
  <si>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</si>
  <si>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</si>
  <si>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</si>
  <si>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</si>
  <si>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</si>
  <si>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</si>
  <si>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</si>
  <si>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</si>
  <si>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</si>
  <si>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</si>
  <si>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</si>
  <si>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</si>
  <si>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</si>
  <si>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</si>
  <si>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</si>
  <si>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</si>
  <si>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</si>
  <si>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</si>
  <si>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</si>
  <si>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</si>
  <si>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</si>
  <si>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</si>
  <si>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</si>
  <si>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</si>
  <si>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</si>
  <si>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</si>
  <si>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</si>
  <si>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</si>
  <si>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</si>
  <si>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</si>
  <si>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</si>
  <si>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</si>
  <si>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</si>
  <si>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</si>
  <si>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</si>
  <si>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</si>
  <si>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</si>
  <si>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</si>
  <si>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</si>
  <si>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</si>
  <si>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</si>
  <si>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</si>
  <si>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</si>
  <si>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</si>
  <si>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</si>
  <si>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</si>
  <si>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</si>
  <si>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</si>
  <si>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</si>
  <si>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</si>
  <si>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</si>
  <si>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</si>
  <si>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</si>
  <si>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</si>
  <si>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</si>
  <si>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</si>
  <si>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</si>
  <si>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</si>
  <si>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</si>
  <si>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</si>
  <si>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</si>
  <si>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</si>
  <si>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</si>
  <si>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</si>
  <si>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</si>
  <si>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</si>
  <si>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</si>
  <si>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</si>
  <si>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</si>
  <si>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</si>
  <si>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</si>
  <si>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</si>
  <si>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</si>
  <si>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</si>
  <si>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</si>
  <si>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</si>
  <si>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</si>
  <si>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</si>
  <si>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</si>
  <si>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</si>
  <si>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</si>
  <si>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</si>
  <si>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</si>
  <si>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</si>
  <si>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</si>
  <si>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</si>
  <si>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</si>
  <si>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</si>
  <si>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</si>
  <si>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</si>
  <si>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</si>
  <si>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</si>
  <si>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</si>
  <si>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</si>
  <si>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</si>
  <si>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</si>
  <si>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</si>
  <si>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</si>
  <si>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</si>
  <si>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</si>
  <si>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</si>
  <si>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</si>
  <si>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</si>
  <si>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</si>
  <si>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</si>
  <si>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</si>
  <si>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</si>
  <si>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</si>
  <si>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</si>
  <si>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</si>
  <si>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</si>
  <si>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</si>
  <si>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</si>
  <si>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</si>
  <si>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</si>
  <si>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</si>
  <si>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</si>
  <si>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</si>
  <si>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</si>
  <si>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</si>
  <si>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</si>
  <si>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</si>
  <si>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</si>
  <si>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</si>
  <si>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</si>
  <si>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</si>
  <si>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</si>
  <si>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</si>
  <si>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</si>
  <si>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</si>
  <si>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</si>
  <si>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</si>
  <si>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</si>
  <si>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</si>
  <si>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</si>
  <si>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</si>
  <si>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</si>
  <si>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</si>
  <si>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</si>
  <si>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</si>
  <si>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</si>
  <si>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</si>
  <si>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</si>
  <si>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</si>
  <si>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</si>
  <si>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</si>
  <si>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</si>
  <si>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</si>
  <si>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</si>
  <si>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</si>
  <si>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</si>
  <si>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</si>
  <si>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</si>
  <si>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</si>
  <si>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</si>
  <si>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</si>
  <si>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</si>
  <si>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</si>
  <si>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</si>
  <si>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</si>
  <si>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</si>
  <si>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</si>
  <si>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</si>
  <si>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</si>
  <si>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</si>
  <si>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</si>
  <si>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</si>
  <si>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</si>
  <si>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</si>
  <si>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</si>
  <si>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</si>
  <si>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</si>
  <si>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</si>
  <si>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</si>
  <si>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</si>
  <si>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</si>
  <si>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</si>
  <si>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</si>
  <si>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</si>
  <si>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</si>
  <si>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</si>
  <si>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</si>
  <si>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</si>
  <si>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</si>
  <si>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</si>
  <si>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</si>
  <si>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</si>
  <si>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</si>
  <si>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</si>
  <si>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</si>
  <si>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</si>
  <si>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</si>
  <si>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</si>
  <si>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</si>
  <si>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</si>
  <si>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</si>
  <si>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</si>
  <si>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</si>
  <si>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</si>
  <si>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</si>
  <si>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</si>
  <si>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</si>
  <si>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</si>
  <si>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</si>
  <si>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</si>
  <si>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</si>
  <si>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</si>
  <si>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</si>
  <si>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</si>
  <si>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</si>
  <si>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</si>
  <si>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</si>
  <si>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</si>
  <si>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</si>
  <si>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</si>
  <si>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</si>
  <si>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</si>
  <si>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</si>
  <si>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</si>
  <si>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</si>
  <si>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</si>
  <si>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</si>
  <si>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</si>
  <si>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</si>
  <si>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</si>
  <si>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</si>
  <si>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</si>
  <si>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</si>
  <si>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</si>
  <si>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</si>
  <si>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</si>
  <si>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</si>
  <si>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</si>
  <si>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</si>
  <si>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</si>
  <si>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</si>
  <si>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</si>
  <si>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</si>
  <si>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</si>
  <si>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</si>
  <si>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</si>
  <si>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</si>
  <si>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</si>
  <si>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</si>
  <si>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</si>
  <si>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</si>
  <si>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</si>
  <si>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</si>
  <si>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</si>
  <si>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</si>
  <si>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</si>
  <si>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</si>
  <si>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</si>
  <si>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</si>
  <si>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</si>
  <si>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</si>
  <si>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</si>
  <si>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</si>
  <si>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</si>
  <si>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</si>
  <si>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</si>
  <si>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</si>
  <si>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</si>
  <si>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</si>
  <si>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</si>
  <si>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</si>
  <si>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</si>
  <si>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</si>
  <si>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</si>
  <si>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</si>
  <si>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</si>
  <si>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</si>
  <si>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</si>
  <si>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</si>
  <si>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</si>
  <si>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</si>
  <si>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</si>
  <si>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</si>
  <si>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</si>
  <si>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</si>
  <si>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</si>
  <si>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</si>
  <si>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</si>
  <si>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</si>
  <si>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</si>
  <si>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</si>
  <si>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</si>
  <si>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</si>
  <si>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</si>
  <si>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</si>
  <si>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</si>
  <si>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</si>
  <si>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</si>
  <si>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</si>
  <si>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</si>
  <si>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</si>
  <si>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</si>
  <si>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</si>
  <si>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</si>
  <si>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</si>
  <si>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</si>
  <si>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</si>
  <si>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</si>
  <si>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</si>
  <si>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</si>
  <si>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</si>
  <si>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</si>
  <si>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</si>
  <si>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</si>
  <si>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</si>
  <si>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</si>
  <si>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</si>
  <si>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</si>
  <si>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</si>
  <si>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</si>
  <si>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</si>
  <si>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</si>
  <si>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</si>
  <si>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</si>
  <si>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</si>
  <si>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</si>
  <si>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</si>
  <si>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</si>
  <si>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</si>
  <si>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</si>
  <si>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</si>
  <si>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</si>
  <si>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</si>
  <si>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</si>
  <si>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</si>
  <si>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</si>
  <si>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</si>
  <si>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</si>
  <si>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</si>
  <si>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</si>
  <si>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</si>
  <si>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</si>
  <si>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</si>
  <si>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</si>
  <si>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</si>
  <si>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</si>
  <si>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</si>
  <si>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</si>
  <si>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</si>
  <si>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</si>
  <si>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</si>
  <si>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</si>
  <si>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</si>
  <si>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</si>
  <si>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</si>
  <si>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</si>
  <si>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</si>
  <si>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</si>
  <si>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</si>
  <si>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</si>
  <si>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</si>
  <si>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</si>
  <si>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</si>
  <si>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</si>
  <si>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</si>
  <si>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</si>
  <si>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</si>
  <si>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</si>
  <si>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</si>
  <si>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</si>
  <si>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</si>
  <si>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</si>
  <si>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</si>
  <si>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</si>
  <si>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</si>
  <si>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</si>
  <si>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</si>
  <si>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</si>
  <si>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</si>
  <si>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</si>
  <si>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</si>
  <si>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</si>
  <si>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</si>
  <si>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</si>
  <si>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</si>
  <si>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</si>
  <si>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</si>
  <si>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</si>
  <si>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</si>
  <si>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</si>
  <si>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</si>
  <si>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</si>
  <si>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</si>
  <si>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</si>
  <si>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</si>
  <si>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</si>
  <si>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</si>
  <si>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</si>
  <si>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</si>
  <si>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</si>
  <si>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</si>
  <si>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</si>
  <si>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</si>
  <si>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</si>
  <si>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</si>
  <si>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</si>
  <si>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</si>
  <si>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</si>
  <si>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</si>
  <si>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</si>
  <si>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</si>
  <si>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</si>
  <si>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</si>
  <si>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</si>
  <si>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</si>
  <si>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</si>
  <si>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</si>
  <si>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</si>
  <si>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</si>
  <si>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</si>
  <si>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</si>
  <si>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</si>
  <si>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</si>
  <si>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</si>
  <si>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</si>
  <si>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</si>
  <si>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</si>
  <si>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</si>
  <si>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</si>
  <si>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</si>
  <si>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</si>
  <si>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</si>
  <si>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</si>
  <si>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</si>
  <si>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</si>
  <si>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</si>
  <si>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</si>
  <si>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</si>
  <si>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</si>
  <si>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</si>
  <si>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</si>
  <si>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</si>
  <si>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</si>
  <si>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</si>
  <si>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</si>
  <si>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</si>
  <si>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</si>
  <si>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</si>
  <si>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</si>
  <si>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</si>
  <si>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</si>
  <si>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</si>
  <si>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</si>
  <si>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</si>
  <si>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</si>
  <si>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</si>
  <si>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</si>
  <si>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</si>
  <si>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</si>
  <si>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</si>
  <si>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</si>
  <si>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</si>
  <si>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</si>
  <si>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</si>
  <si>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</si>
  <si>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</si>
  <si>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</si>
  <si>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</si>
  <si>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</si>
  <si>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</si>
  <si>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</si>
  <si>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</si>
  <si>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</si>
  <si>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</si>
  <si>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</si>
  <si>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</si>
  <si>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</si>
  <si>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</si>
  <si>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</si>
  <si>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</si>
  <si>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</si>
  <si>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</si>
  <si>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</si>
  <si>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</si>
  <si>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</si>
  <si>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</si>
  <si>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</si>
  <si>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</si>
  <si>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</si>
  <si>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</si>
  <si>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</si>
  <si>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</si>
  <si>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</si>
  <si>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</si>
  <si>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</si>
  <si>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</si>
  <si>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</si>
  <si>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</si>
  <si>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</si>
  <si>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</si>
  <si>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</si>
  <si>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</si>
  <si>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</si>
  <si>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</si>
  <si>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</si>
  <si>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</si>
  <si>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</si>
  <si>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</si>
  <si>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</si>
  <si>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</si>
  <si>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</si>
  <si>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</si>
  <si>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</si>
  <si>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</si>
  <si>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</si>
  <si>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</si>
  <si>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</si>
  <si>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</si>
  <si>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</si>
  <si>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</si>
  <si>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</si>
  <si>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</si>
  <si>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</si>
  <si>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</si>
  <si>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</si>
  <si>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</si>
  <si>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</si>
  <si>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</si>
  <si>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</si>
  <si>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</si>
  <si>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</si>
  <si>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</si>
  <si>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</si>
  <si>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</si>
  <si>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</si>
  <si>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</si>
  <si>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</si>
  <si>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</si>
  <si>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</si>
  <si>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</si>
  <si>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</si>
  <si>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</si>
  <si>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</si>
  <si>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</si>
  <si>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</si>
  <si>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</si>
  <si>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</si>
  <si>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</si>
  <si>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</si>
  <si>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</si>
  <si>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</si>
  <si>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</si>
  <si>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</si>
  <si>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</si>
  <si>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</si>
  <si>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</si>
  <si>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</si>
  <si>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</si>
  <si>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</si>
  <si>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</si>
  <si>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</si>
  <si>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</si>
  <si>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</si>
  <si>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</si>
  <si>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</si>
  <si>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</si>
  <si>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</si>
  <si>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</si>
  <si>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</si>
  <si>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</si>
  <si>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</si>
  <si>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</si>
  <si>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</si>
  <si>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</si>
  <si>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</si>
  <si>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</si>
  <si>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</si>
  <si>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</si>
  <si>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</si>
  <si>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</si>
  <si>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</si>
  <si>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</si>
  <si>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</si>
  <si>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</si>
  <si>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</si>
  <si>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</si>
  <si>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</si>
  <si>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</si>
  <si>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</si>
  <si>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</si>
  <si>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</si>
  <si>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</si>
  <si>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</si>
  <si>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</si>
  <si>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</si>
  <si>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</si>
  <si>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</si>
  <si>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</si>
  <si>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</si>
  <si>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</si>
  <si>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</si>
  <si>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</si>
  <si>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</si>
  <si>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</si>
  <si>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</si>
  <si>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</si>
  <si>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</si>
  <si>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</si>
  <si>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</si>
  <si>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</si>
  <si>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</si>
  <si>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</si>
  <si>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</si>
  <si>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</si>
  <si>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</si>
  <si>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</si>
  <si>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</si>
  <si>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</si>
  <si>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</si>
  <si>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</si>
  <si>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</si>
  <si>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</si>
  <si>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</si>
  <si>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</si>
  <si>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</si>
  <si>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</si>
  <si>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</si>
  <si>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</si>
  <si>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</si>
  <si>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</si>
  <si>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</si>
  <si>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</si>
  <si>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</si>
  <si>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</si>
  <si>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</si>
  <si>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</si>
  <si>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</si>
  <si>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</si>
  <si>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</si>
  <si>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</si>
  <si>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</si>
  <si>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</si>
  <si>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</si>
  <si>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</si>
  <si>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</si>
  <si>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</si>
  <si>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</si>
  <si>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</si>
  <si>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</si>
  <si>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</si>
  <si>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</si>
  <si>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</si>
  <si>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</si>
  <si>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</si>
  <si>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</si>
  <si>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</si>
  <si>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</si>
  <si>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</si>
  <si>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</si>
  <si>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</si>
  <si>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</si>
  <si>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</si>
  <si>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</si>
  <si>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</si>
  <si>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</si>
  <si>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</si>
  <si>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</si>
  <si>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</si>
  <si>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</si>
  <si>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</si>
  <si>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</si>
  <si>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</si>
  <si>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</si>
  <si>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</si>
  <si>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</si>
  <si>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</si>
  <si>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</si>
  <si>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</si>
  <si>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</si>
  <si>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</si>
  <si>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</si>
  <si>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</si>
  <si>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</si>
  <si>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</si>
  <si>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</si>
  <si>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</si>
  <si>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</si>
  <si>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</si>
  <si>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</si>
  <si>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</si>
  <si>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</si>
  <si>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</si>
  <si>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</si>
  <si>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</si>
  <si>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</si>
  <si>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</si>
  <si>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</si>
  <si>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</si>
  <si>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</si>
  <si>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</si>
  <si>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</si>
  <si>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</si>
  <si>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</si>
  <si>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</si>
  <si>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</si>
  <si>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</si>
  <si>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</si>
  <si>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</si>
  <si>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</si>
  <si>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</si>
  <si>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</si>
  <si>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</si>
  <si>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</si>
  <si>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</si>
  <si>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</si>
  <si>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</si>
  <si>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</si>
  <si>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</si>
  <si>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</si>
  <si>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</si>
  <si>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</si>
  <si>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</si>
  <si>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</si>
  <si>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</si>
  <si>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</si>
  <si>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</si>
  <si>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</si>
  <si>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</si>
  <si>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</si>
  <si>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</si>
  <si>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</si>
  <si>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</si>
  <si>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</si>
  <si>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</si>
  <si>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</si>
  <si>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</si>
  <si>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</si>
  <si>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</si>
  <si>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</si>
  <si>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</si>
  <si>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</si>
  <si>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</si>
  <si>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</si>
  <si>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</si>
  <si>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</si>
  <si>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</si>
  <si>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</si>
  <si>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</si>
  <si>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</si>
  <si>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</si>
  <si>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</si>
  <si>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</si>
  <si>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</si>
  <si>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</si>
  <si>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</si>
  <si>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</si>
  <si>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</si>
  <si>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</si>
  <si>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</si>
  <si>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</si>
  <si>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</si>
  <si>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</si>
  <si>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</si>
  <si>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</si>
  <si>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</si>
  <si>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</si>
  <si>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</si>
  <si>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</si>
  <si>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</si>
  <si>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</si>
  <si>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</si>
  <si>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</si>
  <si>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</si>
  <si>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</si>
  <si>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</si>
  <si>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</si>
  <si>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</si>
  <si>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</si>
  <si>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</si>
  <si>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</si>
  <si>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</si>
  <si>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</si>
  <si>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</si>
  <si>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</si>
  <si>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</si>
  <si>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</si>
  <si>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</si>
  <si>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</si>
  <si>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</si>
  <si>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</si>
  <si>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</si>
  <si>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</si>
  <si>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</si>
  <si>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</si>
  <si>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</si>
  <si>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</si>
  <si>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</si>
  <si>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</si>
  <si>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</si>
  <si>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</si>
  <si>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</si>
  <si>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</si>
  <si>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</si>
  <si>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</si>
  <si>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</si>
  <si>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</si>
  <si>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</si>
  <si>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</si>
  <si>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</si>
  <si>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</si>
  <si>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</si>
  <si>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</si>
  <si>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</si>
  <si>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</si>
  <si>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</si>
  <si>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</si>
  <si>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</si>
  <si>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</si>
  <si>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</si>
  <si>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</si>
  <si>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</si>
  <si>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</si>
  <si>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</si>
  <si>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</si>
  <si>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</si>
  <si>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</si>
  <si>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</si>
  <si>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</si>
  <si>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</si>
  <si>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</si>
  <si>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</si>
  <si>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</si>
  <si>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</si>
  <si>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</si>
  <si>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</si>
  <si>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</si>
  <si>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</si>
  <si>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</si>
  <si>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</si>
  <si>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</si>
  <si>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</si>
  <si>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</si>
  <si>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</si>
  <si>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</si>
  <si>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</si>
  <si>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</si>
  <si>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</si>
  <si>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</si>
  <si>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</si>
  <si>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</si>
  <si>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</si>
  <si>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</si>
  <si>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</si>
  <si>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</si>
  <si>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</si>
  <si>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</si>
  <si>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</si>
  <si>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</si>
  <si>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</si>
  <si>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</si>
  <si>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</si>
  <si>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</si>
  <si>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</si>
  <si>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</si>
  <si>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</si>
  <si>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</si>
  <si>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</si>
  <si>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</si>
  <si>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</si>
  <si>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</si>
  <si>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</si>
  <si>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</si>
  <si>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</si>
  <si>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</si>
  <si>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</si>
  <si>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</si>
  <si>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</si>
  <si>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</si>
  <si>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</si>
  <si>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</si>
  <si>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</si>
  <si>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</si>
  <si>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</si>
  <si>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</si>
  <si>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</si>
  <si>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</si>
  <si>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</si>
  <si>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</si>
  <si>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</si>
  <si>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</si>
  <si>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</si>
  <si>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</si>
  <si>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</si>
  <si>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</si>
  <si>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</si>
  <si>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</si>
  <si>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</si>
  <si>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</si>
  <si>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</si>
  <si>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</si>
  <si>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</si>
  <si>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</si>
  <si>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</si>
  <si>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</si>
  <si>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</si>
  <si>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</si>
  <si>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</si>
  <si>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</si>
  <si>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</si>
  <si>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</si>
  <si>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</si>
  <si>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</si>
  <si>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</si>
  <si>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</si>
  <si>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</si>
  <si>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</si>
  <si>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</si>
  <si>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</si>
  <si>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</si>
  <si>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</si>
  <si>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</si>
  <si>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</si>
  <si>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</si>
  <si>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</si>
  <si>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</si>
  <si>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</si>
  <si>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</si>
  <si>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</si>
  <si>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</si>
  <si>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</si>
  <si>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</si>
  <si>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</si>
  <si>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</si>
  <si>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</si>
  <si>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</si>
  <si>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</si>
  <si>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</si>
  <si>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</si>
  <si>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</si>
  <si>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</si>
  <si>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</si>
  <si>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</si>
  <si>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</si>
  <si>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</si>
  <si>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</si>
  <si>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</si>
  <si>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</si>
  <si>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</si>
  <si>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</si>
  <si>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</si>
  <si>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</si>
  <si>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</si>
  <si>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</si>
  <si>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</si>
  <si>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</si>
  <si>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</si>
  <si>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</si>
  <si>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</si>
  <si>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</si>
  <si>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</si>
  <si>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</si>
  <si>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</si>
  <si>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</si>
  <si>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</si>
  <si>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</si>
  <si>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</si>
  <si>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</si>
  <si>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</si>
  <si>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</si>
  <si>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</si>
  <si>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</si>
  <si>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</si>
  <si>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</si>
  <si>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</si>
  <si>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</si>
  <si>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</si>
  <si>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</si>
  <si>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</si>
  <si>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</si>
  <si>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</si>
  <si>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</si>
  <si>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</si>
  <si>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</si>
  <si>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</si>
  <si>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</si>
  <si>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</si>
  <si>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</si>
  <si>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</si>
  <si>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</si>
  <si>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</si>
  <si>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</si>
  <si>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</si>
  <si>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</si>
  <si>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</si>
  <si>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</si>
  <si>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</si>
  <si>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</si>
  <si>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</si>
  <si>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</si>
  <si>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</si>
  <si>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</si>
  <si>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</si>
  <si>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</si>
  <si>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</si>
  <si>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</si>
  <si>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</si>
  <si>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</si>
  <si>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</si>
  <si>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</si>
  <si>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</si>
  <si>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</si>
  <si>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</si>
  <si>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</si>
  <si>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</si>
  <si>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</si>
  <si>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</si>
  <si>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</si>
  <si>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</si>
  <si>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</si>
  <si>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</si>
  <si>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</si>
  <si>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</si>
  <si>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</si>
  <si>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</si>
  <si>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</si>
  <si>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</si>
  <si>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</si>
  <si>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</si>
  <si>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</si>
  <si>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</si>
  <si>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</si>
  <si>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</si>
  <si>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</si>
  <si>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</si>
  <si>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</si>
  <si>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</si>
  <si>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</si>
  <si>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</si>
  <si>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</si>
  <si>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</si>
  <si>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</si>
  <si>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</si>
  <si>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</si>
  <si>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</si>
  <si>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</si>
  <si>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</si>
  <si>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</si>
  <si>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</si>
  <si>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</si>
  <si>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</si>
  <si>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</si>
  <si>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</si>
  <si>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</si>
  <si>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</si>
  <si>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</si>
  <si>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</si>
  <si>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</si>
  <si>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</si>
  <si>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</si>
  <si>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</si>
  <si>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</si>
  <si>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</si>
  <si>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</si>
  <si>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</si>
  <si>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</si>
  <si>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</si>
  <si>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</si>
  <si>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</si>
  <si>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</si>
  <si>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</si>
  <si>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</si>
  <si>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</si>
  <si>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</si>
  <si>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</si>
  <si>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</si>
  <si>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</si>
  <si>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</si>
  <si>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</si>
  <si>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</si>
  <si>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</si>
  <si>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</si>
  <si>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</si>
  <si>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</si>
  <si>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</si>
  <si>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</si>
  <si>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</si>
  <si>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</si>
  <si>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</si>
  <si>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</si>
  <si>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</si>
  <si>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</si>
  <si>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</si>
  <si>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</si>
  <si>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</si>
  <si>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</si>
  <si>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</si>
  <si>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</si>
  <si>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</si>
  <si>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</si>
  <si>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</si>
  <si>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</si>
  <si>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</si>
  <si>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</si>
  <si>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</si>
  <si>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</si>
  <si>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</si>
  <si>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</si>
  <si>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</si>
  <si>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</si>
  <si>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</si>
  <si>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</si>
  <si>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</si>
  <si>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</si>
  <si>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</si>
  <si>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</si>
  <si>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</si>
  <si>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</si>
  <si>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</si>
  <si>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</si>
  <si>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</si>
  <si>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</si>
  <si>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</si>
  <si>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</si>
  <si>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</si>
  <si>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</si>
  <si>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</si>
  <si>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</si>
  <si>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</si>
  <si>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</si>
  <si>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</si>
  <si>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</si>
  <si>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</si>
  <si>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</si>
  <si>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</si>
  <si>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</si>
  <si>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</si>
  <si>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</si>
  <si>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</si>
  <si>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</si>
  <si>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</si>
  <si>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</si>
  <si>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</si>
  <si>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</si>
  <si>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</si>
  <si>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</si>
  <si>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</si>
  <si>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</si>
  <si>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</si>
  <si>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</si>
  <si>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</si>
  <si>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</si>
  <si>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</si>
  <si>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</si>
  <si>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</si>
  <si>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</si>
  <si>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</si>
  <si>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</si>
  <si>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</si>
  <si>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</si>
  <si>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</si>
  <si>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</si>
  <si>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</si>
  <si>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</si>
  <si>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</si>
  <si>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</si>
  <si>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</si>
  <si>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</si>
  <si>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</si>
  <si>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</si>
  <si>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</si>
  <si>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</si>
  <si>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</si>
  <si>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</si>
  <si>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</si>
  <si>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</si>
  <si>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</si>
  <si>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</si>
  <si>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</si>
  <si>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</si>
  <si>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</si>
  <si>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</si>
  <si>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</si>
  <si>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</si>
  <si>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</si>
  <si>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</si>
  <si>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</si>
  <si>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</si>
  <si>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</si>
  <si>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</si>
  <si>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</si>
  <si>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</si>
  <si>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</si>
  <si>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</si>
  <si>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</si>
  <si>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</si>
  <si>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</si>
  <si>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</si>
  <si>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</si>
  <si>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</si>
  <si>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</si>
  <si>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</si>
  <si>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</si>
  <si>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</si>
  <si>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</si>
  <si>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</si>
  <si>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</si>
  <si>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</si>
  <si>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</si>
  <si>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</si>
  <si>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</si>
  <si>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</si>
  <si>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</si>
  <si>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</si>
  <si>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</si>
  <si>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</si>
  <si>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</si>
  <si>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</si>
  <si>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</si>
  <si>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</si>
  <si>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</si>
  <si>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</si>
  <si>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</si>
  <si>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</si>
  <si>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</si>
  <si>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</si>
  <si>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</si>
  <si>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</si>
  <si>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</si>
  <si>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</si>
  <si>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</si>
  <si>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</si>
  <si>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</si>
  <si>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</si>
  <si>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</si>
  <si>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</si>
  <si>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</si>
  <si>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</si>
  <si>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</si>
  <si>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</si>
  <si>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</si>
  <si>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</si>
  <si>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</si>
  <si>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</si>
  <si>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</si>
  <si>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</si>
  <si>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</si>
  <si>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</si>
  <si>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</si>
  <si>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</si>
  <si>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</si>
  <si>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</si>
  <si>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</si>
  <si>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</si>
  <si>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</si>
  <si>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</si>
  <si>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</si>
  <si>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</si>
  <si>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</si>
  <si>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</si>
  <si>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</si>
  <si>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</si>
  <si>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</si>
  <si>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</si>
  <si>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</si>
  <si>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</si>
  <si>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</si>
  <si>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</si>
  <si>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</si>
  <si>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</si>
  <si>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</si>
  <si>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</si>
  <si>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</si>
  <si>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</si>
  <si>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</si>
  <si>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</si>
  <si>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</si>
  <si>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</si>
  <si>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</si>
  <si>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</si>
  <si>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</si>
  <si>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</si>
  <si>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</si>
  <si>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</si>
  <si>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</si>
  <si>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</si>
  <si>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</si>
  <si>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</si>
  <si>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</si>
  <si>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</si>
  <si>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</si>
  <si>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</si>
  <si>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</si>
  <si>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</si>
  <si>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</si>
  <si>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</si>
  <si>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</si>
  <si>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</si>
  <si>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</si>
  <si>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</si>
  <si>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</si>
  <si>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</si>
  <si>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</si>
  <si>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</si>
  <si>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</si>
  <si>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</si>
  <si>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</si>
  <si>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</si>
  <si>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</si>
  <si>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</si>
  <si>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</si>
  <si>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</si>
  <si>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</si>
  <si>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</si>
  <si>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</si>
  <si>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</si>
  <si>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</si>
  <si>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</si>
  <si>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</si>
  <si>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</si>
  <si>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</si>
  <si>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</si>
  <si>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</si>
  <si>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</si>
  <si>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</si>
  <si>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</si>
  <si>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</si>
  <si>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</si>
  <si>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</si>
  <si>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</si>
  <si>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</si>
  <si>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</si>
  <si>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</si>
  <si>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</si>
  <si>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</si>
  <si>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</si>
  <si>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</si>
  <si>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</si>
  <si>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</si>
  <si>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</si>
  <si>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</si>
  <si>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</si>
  <si>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</si>
  <si>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</si>
  <si>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</si>
  <si>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</si>
  <si>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</si>
  <si>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</si>
  <si>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</si>
  <si>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</si>
  <si>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</si>
  <si>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</si>
  <si>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</si>
  <si>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</si>
  <si>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</si>
  <si>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</si>
  <si>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</si>
  <si>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</si>
  <si>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</si>
  <si>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</si>
  <si>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</si>
  <si>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</si>
  <si>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</si>
  <si>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</si>
  <si>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</si>
  <si>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</si>
  <si>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</si>
  <si>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</si>
  <si>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</si>
  <si>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</si>
  <si>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</si>
  <si>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</si>
  <si>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</si>
  <si>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</si>
  <si>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</si>
  <si>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</si>
  <si>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</si>
  <si>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</si>
  <si>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</si>
  <si>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</si>
  <si>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</si>
  <si>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</si>
  <si>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</si>
  <si>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</si>
  <si>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</si>
  <si>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</si>
  <si>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</si>
  <si>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</si>
  <si>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</si>
  <si>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</si>
  <si>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</si>
  <si>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</si>
  <si>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</si>
  <si>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</si>
  <si>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</si>
  <si>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</si>
  <si>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</si>
  <si>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</si>
  <si>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</si>
  <si>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</si>
  <si>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</si>
  <si>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</si>
  <si>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</si>
  <si>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</si>
  <si>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</si>
  <si>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</si>
  <si>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</si>
  <si>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</si>
  <si>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</si>
  <si>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</si>
  <si>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</si>
  <si>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</si>
  <si>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</si>
  <si>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</si>
  <si>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</si>
  <si>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</si>
  <si>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</si>
  <si>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</si>
  <si>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</si>
  <si>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</si>
  <si>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</si>
  <si>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</si>
  <si>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</si>
  <si>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</si>
  <si>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</si>
  <si>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</si>
  <si>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</si>
  <si>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</si>
  <si>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</si>
  <si>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</si>
  <si>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</si>
  <si>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</si>
  <si>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</si>
  <si>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</si>
  <si>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</si>
  <si>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</si>
  <si>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</si>
  <si>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</si>
  <si>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</si>
  <si>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</si>
  <si>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</si>
  <si>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</si>
  <si>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</si>
  <si>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</si>
  <si>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</si>
  <si>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</si>
  <si>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</si>
  <si>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</si>
  <si>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</si>
  <si>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</si>
  <si>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</si>
  <si>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</si>
  <si>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</si>
  <si>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</si>
  <si>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</si>
  <si>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</si>
  <si>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</si>
  <si>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</si>
  <si>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</si>
  <si>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</si>
  <si>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</si>
  <si>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</si>
  <si>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</si>
  <si>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</si>
  <si>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</si>
  <si>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</si>
  <si>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</si>
  <si>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</si>
  <si>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</si>
  <si>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</si>
  <si>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</si>
  <si>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</si>
  <si>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</si>
  <si>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</si>
  <si>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</si>
  <si>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</si>
  <si>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</si>
  <si>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</si>
  <si>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</si>
  <si>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</si>
  <si>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</si>
  <si>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</si>
  <si>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</si>
  <si>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</si>
  <si>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</si>
  <si>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</si>
  <si>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</si>
  <si>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</si>
  <si>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</si>
  <si>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</si>
  <si>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</si>
  <si>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</si>
  <si>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</si>
  <si>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</si>
  <si>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</si>
  <si>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</si>
  <si>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</si>
  <si>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</si>
  <si>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</si>
  <si>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</si>
  <si>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</si>
  <si>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</si>
  <si>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</si>
  <si>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</si>
  <si>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</si>
  <si>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</si>
  <si>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</si>
  <si>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</si>
  <si>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</si>
  <si>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</si>
  <si>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</si>
  <si>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</si>
  <si>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</si>
  <si>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</si>
  <si>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</si>
  <si>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</si>
  <si>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</si>
  <si>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</si>
  <si>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</si>
  <si>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</si>
  <si>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</si>
  <si>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</si>
  <si>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</si>
  <si>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</si>
  <si>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</si>
  <si>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</si>
  <si>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</si>
  <si>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</si>
  <si>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</si>
  <si>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</si>
  <si>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</si>
  <si>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</si>
  <si>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</si>
  <si>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</si>
  <si>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</si>
  <si>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</si>
  <si>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</si>
  <si>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</si>
  <si>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</si>
  <si>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</si>
  <si>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</si>
  <si>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</si>
  <si>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</si>
  <si>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</si>
  <si>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</si>
  <si>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</si>
  <si>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</si>
  <si>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</si>
  <si>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</si>
  <si>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</si>
  <si>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</si>
  <si>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</si>
  <si>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</si>
  <si>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</si>
  <si>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</si>
  <si>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</si>
  <si>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</si>
  <si>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</si>
  <si>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</si>
  <si>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</si>
  <si>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</si>
  <si>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</si>
  <si>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</si>
  <si>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</si>
  <si>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</si>
  <si>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</si>
  <si>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</si>
  <si>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</si>
  <si>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</si>
  <si>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</si>
  <si>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</si>
  <si>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</si>
  <si>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</si>
  <si>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</si>
  <si>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</si>
  <si>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</si>
  <si>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</si>
  <si>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</si>
  <si>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</si>
  <si>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</si>
  <si>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</si>
  <si>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</si>
  <si>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</si>
  <si>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</si>
  <si>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</si>
  <si>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</si>
  <si>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</si>
  <si>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</si>
  <si>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</si>
  <si>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</si>
  <si>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</si>
  <si>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</si>
  <si>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</si>
  <si>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</si>
  <si>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</si>
  <si>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</si>
  <si>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</si>
  <si>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</si>
  <si>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</si>
  <si>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</si>
  <si>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</si>
  <si>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</si>
  <si>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</si>
  <si>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</si>
  <si>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</si>
  <si>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</si>
  <si>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</si>
  <si>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</si>
  <si>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</si>
  <si>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</si>
  <si>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</si>
  <si>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</si>
  <si>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</si>
  <si>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</si>
  <si>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</si>
  <si>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</si>
  <si>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</si>
  <si>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</si>
  <si>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</si>
  <si>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</si>
  <si>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</si>
  <si>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</si>
  <si>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</si>
  <si>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</si>
  <si>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</si>
  <si>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</si>
  <si>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</si>
  <si>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</si>
  <si>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</si>
  <si>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</si>
  <si>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</si>
  <si>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</si>
  <si>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</si>
  <si>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</si>
  <si>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</si>
  <si>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</si>
  <si>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</si>
  <si>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</si>
  <si>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</si>
  <si>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</si>
  <si>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</si>
  <si>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</si>
  <si>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</si>
  <si>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</si>
  <si>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</si>
  <si>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</si>
  <si>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</si>
  <si>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</si>
  <si>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</si>
  <si>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</si>
  <si>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</si>
  <si>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</si>
  <si>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</si>
  <si>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</si>
  <si>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</si>
  <si>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</si>
  <si>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</si>
  <si>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</si>
  <si>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</si>
  <si>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</si>
  <si>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</si>
  <si>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</si>
  <si>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</si>
  <si>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</si>
  <si>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</si>
  <si>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</si>
  <si>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</si>
  <si>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</si>
  <si>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</si>
  <si>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</si>
  <si>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</si>
  <si>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</si>
  <si>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</si>
  <si>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</si>
  <si>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</si>
  <si>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</si>
  <si>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</si>
  <si>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</si>
  <si>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</si>
  <si>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</si>
  <si>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</si>
  <si>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</si>
  <si>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</si>
  <si>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</si>
  <si>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</si>
  <si>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</si>
  <si>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</si>
  <si>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</si>
  <si>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</si>
  <si>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</si>
  <si>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</si>
  <si>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</si>
  <si>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</si>
  <si>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</si>
  <si>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</si>
  <si>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</si>
  <si>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</si>
  <si>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</si>
  <si>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</si>
  <si>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</si>
  <si>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</si>
  <si>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</si>
  <si>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</si>
  <si>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</si>
  <si>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</si>
  <si>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</si>
  <si>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</si>
  <si>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</si>
  <si>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</si>
  <si>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</si>
  <si>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</si>
  <si>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</si>
  <si>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</si>
  <si>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</si>
  <si>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</si>
  <si>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</si>
  <si>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</si>
  <si>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</si>
  <si>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</si>
  <si>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</si>
  <si>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</si>
  <si>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</si>
  <si>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</si>
  <si>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</si>
  <si>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</si>
  <si>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</si>
  <si>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</si>
  <si>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</si>
  <si>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</si>
  <si>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</si>
  <si>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</si>
  <si>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</si>
  <si>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</si>
  <si>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</si>
  <si>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</si>
  <si>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</si>
  <si>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</si>
  <si>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</si>
  <si>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</si>
  <si>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</si>
  <si>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</si>
  <si>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</si>
  <si>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</si>
  <si>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</si>
  <si>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</si>
  <si>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</si>
  <si>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</si>
  <si>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</si>
  <si>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</si>
  <si>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</si>
  <si>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</si>
  <si>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</si>
  <si>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</si>
  <si>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</si>
  <si>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</si>
  <si>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</si>
  <si>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</si>
  <si>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</si>
  <si>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</si>
  <si>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</si>
  <si>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</si>
  <si>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</si>
  <si>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</si>
  <si>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</si>
  <si>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</si>
  <si>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</si>
  <si>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</si>
  <si>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</si>
  <si>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</si>
  <si>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</si>
  <si>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</si>
  <si>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</si>
  <si>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</si>
  <si>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</si>
  <si>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</si>
  <si>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</si>
  <si>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</si>
  <si>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</si>
  <si>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</si>
  <si>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</si>
  <si>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</si>
  <si>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</si>
  <si>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</si>
  <si>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</si>
  <si>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</si>
  <si>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</si>
  <si>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</si>
  <si>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</si>
  <si>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</si>
  <si>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</si>
  <si>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</si>
  <si>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</si>
  <si>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</si>
  <si>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</si>
  <si>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</si>
  <si>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</si>
  <si>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</si>
  <si>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</si>
  <si>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</si>
  <si>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</si>
  <si>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</si>
  <si>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</si>
  <si>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</si>
  <si>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</si>
  <si>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</si>
  <si>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</si>
  <si>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</si>
  <si>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</si>
  <si>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</si>
  <si>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</si>
  <si>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</si>
  <si>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</si>
  <si>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</si>
  <si>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</si>
  <si>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</si>
  <si>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</si>
  <si>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</si>
  <si>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</si>
  <si>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</si>
  <si>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</si>
  <si>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</si>
  <si>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</si>
  <si>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</si>
  <si>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</si>
  <si>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</si>
  <si>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</si>
  <si>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</si>
  <si>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</si>
  <si>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</si>
  <si>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</si>
  <si>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</si>
  <si>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</si>
  <si>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</si>
  <si>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</si>
  <si>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</si>
  <si>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</si>
  <si>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</si>
  <si>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</si>
  <si>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</si>
  <si>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</si>
  <si>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</si>
  <si>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</si>
  <si>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</si>
  <si>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</si>
  <si>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</si>
  <si>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</si>
  <si>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</si>
  <si>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</si>
  <si>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</si>
  <si>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</si>
  <si>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</si>
  <si>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</si>
  <si>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</si>
  <si>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</si>
  <si>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</si>
  <si>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</si>
  <si>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</si>
  <si>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</si>
  <si>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</si>
  <si>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</si>
  <si>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</si>
  <si>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</si>
  <si>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</si>
  <si>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</si>
  <si>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</si>
  <si>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</si>
  <si>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</si>
  <si>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</si>
  <si>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</si>
  <si>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</si>
  <si>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</si>
  <si>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</si>
  <si>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</si>
  <si>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</si>
  <si>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</si>
  <si>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</si>
  <si>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</si>
  <si>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</si>
  <si>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</si>
  <si>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</si>
  <si>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</si>
  <si>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</si>
  <si>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</si>
  <si>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</si>
  <si>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</si>
  <si>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</si>
  <si>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</si>
  <si>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</si>
  <si>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</si>
  <si>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</si>
  <si>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</si>
  <si>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</si>
  <si>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</si>
  <si>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</si>
  <si>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</si>
  <si>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</si>
  <si>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</si>
  <si>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</si>
  <si>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</si>
  <si>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</si>
  <si>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</si>
  <si>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</si>
  <si>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</si>
  <si>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</si>
  <si>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</si>
  <si>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</si>
  <si>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</si>
  <si>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</si>
  <si>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</si>
  <si>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</si>
  <si>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</si>
  <si>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</si>
  <si>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</si>
  <si>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</si>
  <si>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</si>
  <si>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</si>
  <si>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</si>
  <si>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</si>
  <si>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</si>
  <si>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</si>
  <si>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</si>
  <si>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</si>
  <si>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</si>
  <si>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</si>
  <si>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</si>
  <si>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</si>
  <si>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</si>
  <si>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</si>
  <si>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</si>
  <si>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</si>
  <si>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</si>
  <si>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</si>
  <si>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</si>
  <si>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</si>
  <si>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</si>
  <si>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</si>
  <si>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</si>
  <si>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</si>
  <si>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</si>
  <si>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</si>
  <si>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</si>
  <si>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</si>
  <si>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</si>
  <si>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</si>
  <si>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</si>
  <si>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</si>
  <si>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</si>
  <si>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</si>
  <si>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</si>
  <si>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</si>
  <si>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</si>
  <si>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</si>
  <si>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</si>
  <si>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</si>
  <si>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</si>
  <si>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</si>
  <si>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</si>
  <si>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</si>
  <si>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</si>
  <si>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</si>
  <si>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</si>
  <si>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</si>
  <si>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</si>
  <si>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</si>
  <si>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</si>
  <si>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</si>
  <si>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</si>
  <si>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</si>
  <si>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</si>
  <si>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</si>
  <si>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</si>
  <si>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</si>
  <si>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</si>
  <si>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</si>
  <si>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</si>
  <si>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</si>
  <si>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</si>
  <si>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</si>
  <si>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</si>
  <si>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</si>
  <si>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</si>
  <si>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</si>
  <si>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</si>
  <si>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</si>
  <si>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</si>
  <si>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</si>
  <si>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</si>
  <si>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</si>
  <si>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</si>
  <si>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</si>
  <si>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</si>
  <si>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</si>
  <si>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</si>
  <si>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</si>
  <si>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</si>
  <si>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</si>
  <si>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</si>
  <si>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</si>
  <si>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</si>
  <si>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</si>
  <si>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</si>
  <si>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</si>
  <si>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</si>
  <si>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</si>
  <si>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</si>
  <si>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</si>
  <si>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</si>
  <si>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</si>
  <si>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</si>
  <si>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</si>
  <si>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</si>
  <si>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</si>
  <si>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</si>
  <si>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</si>
  <si>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</si>
  <si>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</si>
  <si>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</si>
  <si>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</si>
  <si>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</si>
  <si>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</si>
  <si>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</si>
  <si>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</si>
  <si>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</si>
  <si>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</si>
  <si>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</si>
  <si>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</si>
  <si>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</si>
  <si>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</si>
  <si>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</si>
  <si>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</si>
  <si>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</si>
  <si>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</si>
  <si>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</si>
  <si>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</si>
  <si>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</si>
  <si>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</si>
  <si>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</si>
  <si>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</si>
  <si>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</si>
  <si>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</si>
  <si>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</si>
  <si>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</si>
  <si>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</si>
  <si>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</si>
  <si>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</si>
  <si>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</si>
  <si>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</si>
  <si>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</si>
  <si>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</si>
  <si>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</si>
  <si>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</si>
  <si>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</si>
  <si>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</si>
  <si>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</si>
  <si>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</si>
  <si>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</si>
  <si>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</si>
  <si>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</si>
  <si>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</si>
  <si>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</si>
  <si>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</si>
  <si>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</si>
  <si>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</si>
  <si>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</si>
  <si>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</si>
  <si>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</si>
  <si>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</si>
  <si>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</si>
  <si>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</si>
  <si>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</si>
  <si>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</si>
  <si>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</si>
  <si>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</si>
  <si>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</si>
  <si>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</si>
  <si>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</si>
  <si>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</si>
  <si>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</si>
  <si>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</si>
  <si>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</si>
  <si>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</si>
  <si>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</si>
  <si>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</si>
  <si>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</si>
  <si>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</si>
  <si>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</si>
  <si>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</si>
  <si>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</si>
  <si>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</si>
  <si>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</si>
  <si>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</si>
  <si>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</si>
  <si>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</si>
  <si>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</si>
  <si>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</si>
  <si>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</si>
  <si>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</si>
  <si>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</si>
  <si>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</si>
  <si>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</si>
  <si>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</si>
  <si>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</si>
  <si>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</si>
  <si>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</si>
  <si>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</si>
  <si>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</si>
  <si>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</si>
  <si>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</si>
  <si>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</si>
  <si>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</si>
  <si>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</si>
  <si>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</si>
  <si>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</si>
  <si>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</si>
  <si>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</si>
  <si>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</si>
  <si>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</si>
  <si>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</si>
  <si>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</si>
  <si>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</si>
  <si>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</si>
  <si>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</si>
  <si>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</si>
  <si>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</si>
  <si>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</si>
  <si>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</si>
  <si>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</si>
  <si>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</si>
  <si>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</si>
  <si>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</si>
  <si>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</si>
  <si>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</si>
  <si>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</si>
  <si>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</si>
  <si>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</si>
  <si>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</si>
  <si>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</si>
  <si>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</si>
  <si>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</si>
  <si>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</si>
  <si>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</si>
  <si>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</si>
  <si>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</si>
  <si>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</si>
  <si>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</si>
  <si>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</si>
  <si>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</si>
  <si>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</si>
  <si>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</si>
  <si>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</si>
  <si>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</si>
  <si>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</si>
  <si>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</si>
  <si>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</si>
  <si>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</si>
  <si>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</si>
  <si>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</si>
  <si>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</si>
  <si>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</si>
  <si>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</si>
  <si>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</si>
  <si>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</si>
  <si>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</si>
  <si>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</si>
  <si>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</si>
  <si>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</si>
  <si>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</si>
  <si>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</si>
  <si>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</si>
  <si>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</si>
  <si>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</si>
  <si>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</si>
  <si>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</si>
  <si>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</si>
  <si>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</si>
  <si>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</si>
  <si>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</si>
  <si>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</si>
  <si>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</si>
  <si>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</si>
  <si>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</si>
  <si>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</si>
  <si>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</si>
  <si>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</si>
  <si>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</si>
  <si>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</si>
  <si>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</si>
  <si>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</si>
  <si>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</si>
  <si>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</si>
  <si>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</si>
  <si>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</si>
  <si>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</si>
  <si>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</si>
  <si>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</si>
  <si>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</si>
  <si>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</si>
  <si>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</si>
  <si>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</si>
  <si>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</si>
  <si>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</si>
  <si>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</si>
  <si>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</si>
  <si>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</si>
  <si>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</si>
  <si>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</si>
  <si>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</si>
  <si>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</si>
  <si>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</si>
  <si>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</si>
  <si>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</si>
  <si>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</si>
  <si>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</si>
  <si>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</si>
  <si>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</si>
  <si>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</si>
  <si>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</si>
  <si>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</si>
  <si>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</si>
  <si>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</si>
  <si>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</si>
  <si>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</si>
  <si>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</si>
  <si>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</si>
  <si>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</si>
  <si>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</si>
  <si>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</si>
  <si>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</si>
  <si>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</si>
  <si>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</si>
  <si>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</si>
  <si>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</si>
  <si>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</si>
  <si>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</si>
  <si>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</si>
  <si>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</si>
  <si>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</si>
  <si>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</si>
  <si>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</si>
  <si>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</si>
  <si>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</si>
  <si>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</si>
  <si>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</si>
  <si>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</si>
  <si>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</si>
  <si>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</si>
  <si>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</si>
  <si>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</si>
  <si>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</si>
  <si>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</si>
  <si>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</si>
  <si>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</si>
  <si>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</si>
  <si>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</si>
  <si>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</si>
  <si>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</si>
  <si>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</si>
  <si>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</si>
  <si>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</si>
  <si>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</si>
  <si>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</si>
  <si>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</si>
  <si>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</si>
  <si>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</si>
  <si>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</si>
  <si>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</si>
  <si>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</si>
  <si>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</si>
  <si>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</si>
  <si>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</si>
  <si>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</si>
  <si>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</si>
  <si>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</si>
  <si>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</si>
  <si>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</si>
  <si>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</si>
  <si>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</si>
  <si>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</si>
  <si>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</si>
  <si>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</si>
  <si>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</si>
  <si>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</si>
  <si>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</si>
  <si>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</si>
  <si>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</si>
  <si>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</si>
  <si>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</si>
  <si>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</si>
  <si>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</si>
  <si>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</si>
  <si>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</si>
  <si>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</si>
  <si>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</si>
  <si>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</si>
  <si>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</si>
  <si>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</si>
  <si>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</si>
  <si>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</si>
  <si>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</si>
  <si>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</si>
  <si>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</si>
  <si>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</si>
  <si>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</si>
  <si>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</si>
  <si>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</si>
  <si>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</si>
  <si>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</si>
  <si>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</si>
  <si>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</si>
  <si>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</si>
  <si>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</si>
  <si>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</si>
  <si>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</si>
  <si>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</si>
  <si>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</si>
  <si>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</si>
  <si>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</si>
  <si>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</si>
  <si>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</si>
  <si>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</si>
  <si>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</si>
  <si>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</si>
  <si>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</si>
  <si>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</si>
  <si>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</si>
  <si>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</si>
  <si>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</si>
  <si>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</si>
  <si>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</si>
  <si>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</si>
  <si>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</si>
  <si>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</si>
  <si>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</si>
  <si>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</si>
  <si>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</si>
  <si>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</si>
  <si>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</si>
  <si>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</si>
  <si>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</si>
  <si>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</si>
  <si>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</si>
  <si>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</si>
  <si>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</si>
  <si>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</si>
  <si>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</si>
  <si>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</si>
  <si>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</si>
  <si>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</si>
  <si>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</si>
  <si>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</si>
  <si>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</si>
  <si>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</si>
  <si>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</si>
  <si>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</si>
  <si>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</si>
  <si>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</si>
  <si>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</si>
  <si>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</si>
  <si>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</si>
  <si>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</si>
  <si>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</si>
  <si>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</si>
  <si>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</si>
  <si>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</si>
  <si>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</si>
  <si>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</si>
  <si>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</si>
  <si>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</si>
  <si>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</si>
  <si>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</si>
  <si>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</si>
  <si>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</si>
  <si>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</si>
  <si>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</si>
  <si>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</si>
  <si>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</si>
  <si>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</si>
  <si>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</si>
  <si>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</si>
  <si>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</si>
  <si>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</si>
  <si>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</si>
  <si>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</si>
  <si>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</si>
  <si>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</si>
  <si>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</si>
  <si>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</si>
  <si>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</si>
  <si>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</si>
  <si>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</si>
  <si>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</si>
  <si>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</si>
  <si>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</si>
  <si>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</si>
  <si>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</si>
  <si>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</si>
  <si>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</si>
  <si>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</si>
  <si>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</si>
  <si>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</si>
  <si>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</si>
  <si>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</si>
  <si>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</si>
  <si>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</si>
  <si>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</si>
  <si>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</si>
  <si>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</si>
  <si>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</si>
  <si>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</si>
  <si>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</si>
  <si>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</si>
  <si>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</si>
  <si>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</si>
  <si>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</si>
  <si>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</si>
  <si>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</si>
  <si>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</si>
  <si>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</si>
  <si>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</si>
  <si>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</si>
  <si>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</si>
  <si>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</si>
  <si>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</si>
  <si>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</si>
  <si>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</si>
  <si>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</si>
  <si>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</si>
  <si>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</si>
  <si>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</si>
  <si>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</si>
  <si>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</si>
  <si>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</si>
  <si>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</si>
  <si>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</si>
  <si>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</si>
  <si>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</si>
  <si>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</si>
  <si>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</si>
  <si>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</si>
  <si>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</si>
  <si>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</si>
  <si>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</si>
  <si>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</si>
  <si>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</si>
  <si>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</si>
  <si>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</si>
  <si>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</si>
  <si>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</si>
  <si>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</si>
  <si>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</si>
  <si>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</si>
  <si>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</si>
  <si>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</si>
  <si>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</si>
  <si>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</si>
  <si>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</si>
  <si>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</si>
  <si>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</si>
  <si>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</si>
  <si>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</si>
  <si>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</si>
  <si>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</si>
  <si>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</si>
  <si>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</si>
  <si>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</si>
  <si>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</si>
  <si>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</si>
  <si>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</si>
  <si>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</si>
  <si>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</si>
  <si>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</si>
  <si>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</si>
  <si>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</si>
  <si>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</si>
  <si>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</si>
  <si>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</si>
  <si>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</si>
  <si>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</si>
  <si>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</si>
  <si>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</si>
  <si>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</si>
  <si>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</si>
  <si>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</si>
  <si>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</si>
  <si>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</si>
  <si>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</si>
  <si>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</si>
  <si>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</si>
  <si>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</si>
  <si>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</si>
  <si>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</si>
  <si>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</si>
  <si>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</si>
  <si>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</si>
  <si>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</si>
  <si>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</si>
  <si>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</si>
  <si>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</si>
  <si>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</si>
  <si>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</si>
  <si>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</si>
  <si>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</si>
  <si>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</si>
  <si>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</si>
  <si>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</si>
  <si>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</si>
  <si>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</si>
  <si>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</si>
  <si>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</si>
  <si>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</si>
  <si>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</si>
  <si>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</si>
  <si>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</si>
  <si>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</si>
  <si>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</si>
  <si>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</si>
  <si>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</si>
  <si>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</si>
  <si>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</si>
  <si>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</si>
  <si>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</si>
  <si>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</si>
  <si>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</si>
  <si>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</si>
  <si>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</si>
  <si>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</si>
  <si>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</si>
  <si>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</si>
  <si>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</si>
  <si>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</si>
  <si>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</si>
  <si>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</si>
  <si>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</si>
  <si>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</si>
  <si>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</si>
  <si>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</si>
  <si>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</si>
  <si>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</si>
  <si>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</si>
  <si>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</si>
  <si>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</si>
  <si>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</si>
  <si>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</si>
  <si>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</si>
  <si>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</si>
  <si>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</si>
  <si>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</si>
  <si>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</si>
  <si>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</si>
  <si>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</si>
  <si>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</si>
  <si>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</si>
  <si>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</si>
  <si>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</si>
  <si>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</si>
  <si>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</si>
  <si>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</si>
  <si>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</si>
  <si>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</si>
  <si>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</si>
  <si>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</si>
  <si>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</si>
  <si>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</si>
  <si>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</si>
  <si>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</si>
  <si>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</si>
  <si>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</si>
  <si>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</si>
  <si>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</si>
  <si>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</si>
  <si>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</si>
  <si>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</si>
  <si>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</si>
  <si>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</si>
  <si>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</si>
  <si>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</si>
  <si>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</si>
  <si>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</si>
  <si>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</si>
  <si>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</si>
  <si>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</si>
  <si>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</si>
  <si>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</si>
  <si>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</si>
  <si>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</si>
  <si>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</si>
  <si>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</si>
  <si>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</si>
  <si>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</si>
  <si>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</si>
  <si>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</si>
  <si>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</si>
  <si>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</si>
  <si>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</si>
  <si>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</si>
  <si>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</si>
  <si>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</si>
  <si>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</si>
  <si>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</si>
  <si>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</si>
  <si>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</si>
  <si>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</si>
  <si>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</si>
  <si>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</si>
  <si>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</si>
  <si>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</si>
  <si>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</si>
  <si>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</si>
  <si>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</si>
  <si>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</si>
  <si>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</si>
  <si>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</si>
  <si>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</si>
  <si>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</si>
  <si>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</si>
  <si>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</si>
  <si>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</si>
  <si>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</si>
  <si>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</si>
  <si>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</si>
  <si>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</si>
  <si>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</si>
  <si>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</si>
  <si>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</si>
  <si>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</si>
  <si>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</si>
  <si>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</si>
  <si>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</si>
  <si>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</si>
  <si>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</si>
  <si>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</si>
  <si>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</si>
  <si>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</si>
  <si>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</si>
  <si>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</si>
  <si>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</si>
  <si>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</si>
  <si>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</si>
  <si>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</si>
  <si>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</si>
  <si>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</si>
  <si>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</si>
  <si>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</si>
  <si>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</si>
  <si>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</si>
  <si>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</si>
  <si>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</si>
  <si>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</si>
  <si>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</si>
  <si>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</si>
  <si>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</si>
  <si>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</si>
  <si>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</si>
  <si>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</si>
  <si>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</si>
  <si>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</si>
  <si>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</si>
  <si>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</si>
  <si>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</si>
  <si>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</si>
  <si>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</si>
  <si>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</si>
  <si>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</si>
  <si>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</si>
  <si>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</si>
  <si>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</si>
  <si>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</si>
  <si>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</si>
  <si>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</si>
  <si>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</si>
  <si>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</si>
  <si>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</si>
  <si>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</si>
  <si>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</si>
  <si>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</si>
  <si>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</si>
  <si>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</si>
  <si>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</si>
  <si>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</si>
  <si>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</si>
  <si>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</si>
  <si>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</si>
  <si>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</si>
  <si>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</si>
  <si>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</si>
  <si>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</si>
  <si>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</si>
  <si>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</si>
  <si>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</si>
  <si>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</si>
  <si>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</si>
  <si>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</si>
  <si>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</si>
  <si>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</si>
  <si>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</si>
  <si>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</si>
  <si>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</si>
  <si>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</si>
  <si>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</si>
  <si>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</si>
  <si>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</si>
  <si>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</si>
  <si>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</si>
  <si>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</si>
  <si>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</si>
  <si>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</si>
  <si>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</si>
  <si>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</si>
  <si>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</si>
  <si>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</si>
  <si>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</si>
  <si>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</si>
  <si>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</si>
  <si>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</si>
  <si>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</si>
  <si>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</si>
  <si>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</si>
  <si>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</si>
  <si>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</si>
  <si>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</si>
  <si>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</si>
  <si>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</si>
  <si>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</si>
  <si>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</si>
  <si>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</si>
  <si>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</si>
  <si>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</si>
  <si>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</si>
  <si>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</si>
  <si>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</si>
  <si>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</si>
  <si>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</si>
  <si>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</si>
  <si>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</si>
  <si>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</si>
  <si>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</si>
  <si>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</si>
  <si>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</si>
  <si>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</si>
  <si>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</si>
  <si>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</si>
  <si>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</si>
  <si>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</si>
  <si>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</si>
  <si>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</si>
  <si>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</si>
  <si>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</si>
  <si>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</si>
  <si>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</si>
  <si>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</si>
  <si>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</si>
  <si>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</si>
  <si>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</si>
  <si>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</si>
  <si>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</si>
  <si>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</si>
  <si>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</si>
  <si>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</si>
  <si>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</si>
  <si>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</si>
  <si>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</si>
  <si>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</si>
  <si>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</si>
  <si>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</si>
  <si>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</si>
  <si>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</si>
  <si>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</si>
  <si>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</si>
  <si>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</si>
  <si>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</si>
  <si>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</si>
  <si>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</si>
  <si>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</si>
  <si>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</si>
  <si>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</si>
  <si>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</si>
  <si>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</si>
  <si>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</si>
  <si>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</si>
  <si>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</si>
  <si>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</si>
  <si>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</si>
  <si>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</si>
  <si>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</si>
  <si>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</si>
  <si>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</si>
  <si>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</si>
  <si>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</si>
  <si>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</si>
  <si>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</si>
  <si>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</si>
  <si>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</si>
  <si>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</si>
  <si>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</si>
  <si>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</si>
  <si>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</si>
  <si>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</si>
  <si>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</si>
  <si>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</si>
  <si>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</si>
  <si>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</si>
  <si>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</si>
  <si>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</si>
  <si>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</si>
  <si>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</si>
  <si>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</si>
  <si>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</si>
  <si>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</si>
  <si>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</si>
  <si>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</si>
  <si>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</si>
  <si>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</si>
  <si>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</si>
  <si>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</si>
  <si>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</si>
  <si>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</si>
  <si>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</si>
  <si>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</si>
  <si>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</si>
  <si>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</si>
  <si>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</si>
  <si>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</si>
  <si>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</si>
  <si>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</si>
  <si>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</si>
  <si>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</si>
  <si>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</si>
  <si>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</si>
  <si>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</si>
  <si>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</si>
  <si>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</si>
  <si>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</si>
  <si>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</si>
  <si>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</si>
  <si>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</si>
  <si>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</si>
  <si>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</si>
  <si>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</si>
  <si>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</si>
  <si>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</si>
  <si>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</si>
  <si>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</si>
  <si>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</si>
  <si>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</si>
  <si>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</si>
  <si>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</si>
  <si>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</si>
  <si>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</si>
  <si>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</si>
  <si>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</si>
  <si>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</si>
  <si>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</si>
  <si>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</si>
  <si>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</si>
  <si>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</si>
  <si>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</si>
  <si>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</si>
  <si>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</si>
  <si>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</si>
  <si>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</si>
  <si>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</si>
  <si>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</si>
  <si>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</si>
  <si>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</si>
  <si>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</si>
  <si>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</si>
  <si>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</si>
  <si>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</si>
  <si>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</si>
  <si>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</si>
  <si>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</si>
  <si>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</si>
  <si>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</si>
  <si>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</si>
  <si>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</si>
  <si>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</si>
  <si>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</si>
  <si>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</si>
  <si>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</si>
  <si>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</si>
  <si>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</si>
  <si>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</si>
  <si>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</si>
  <si>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</si>
  <si>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</si>
  <si>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</si>
  <si>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</si>
  <si>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</si>
  <si>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</si>
  <si>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</si>
  <si>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</si>
  <si>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</si>
  <si>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</si>
  <si>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</si>
  <si>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</si>
  <si>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</si>
  <si>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</si>
  <si>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</si>
  <si>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</si>
  <si>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</si>
  <si>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</si>
  <si>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</si>
  <si>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</si>
  <si>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</si>
  <si>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</si>
  <si>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</si>
  <si>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</si>
  <si>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</si>
  <si>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</si>
  <si>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</si>
  <si>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</si>
  <si>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</si>
  <si>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</si>
  <si>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</si>
  <si>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</si>
  <si>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</si>
  <si>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</si>
  <si>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</si>
  <si>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</si>
  <si>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</si>
  <si>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</si>
  <si>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</si>
  <si>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</si>
  <si>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</si>
  <si>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</si>
  <si>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</si>
  <si>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</si>
  <si>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</si>
  <si>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</si>
  <si>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</si>
  <si>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</si>
  <si>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</si>
  <si>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</si>
  <si>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</si>
  <si>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</si>
  <si>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</si>
  <si>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</si>
  <si>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</si>
  <si>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</si>
  <si>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</si>
  <si>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</si>
  <si>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</si>
  <si>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</si>
  <si>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</si>
  <si>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</si>
  <si>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</si>
  <si>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</si>
  <si>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</si>
  <si>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</si>
  <si>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</si>
  <si>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</si>
  <si>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</si>
  <si>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</si>
  <si>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</si>
  <si>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</si>
  <si>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</si>
  <si>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</si>
  <si>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</si>
  <si>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</si>
  <si>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</si>
  <si>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</si>
  <si>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</si>
  <si>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</si>
  <si>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</si>
  <si>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</si>
  <si>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</si>
  <si>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</si>
  <si>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</si>
  <si>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</si>
  <si>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</si>
  <si>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</si>
  <si>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</si>
  <si>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</si>
  <si>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</si>
  <si>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</si>
  <si>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</si>
  <si>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</si>
  <si>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</si>
  <si>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</si>
  <si>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</si>
  <si>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</si>
  <si>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</si>
  <si>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</si>
  <si>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</si>
  <si>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</si>
  <si>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</si>
  <si>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</si>
  <si>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</si>
  <si>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</si>
  <si>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</si>
  <si>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</si>
  <si>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</si>
  <si>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</si>
  <si>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</si>
  <si>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</si>
  <si>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</si>
  <si>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</si>
  <si>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</si>
  <si>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</si>
  <si>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</si>
  <si>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</si>
  <si>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</si>
  <si>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</si>
  <si>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</si>
  <si>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</si>
  <si>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</si>
  <si>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</si>
  <si>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</si>
  <si>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</si>
  <si>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</si>
  <si>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</si>
  <si>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</si>
  <si>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</si>
  <si>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</si>
  <si>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</si>
  <si>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</si>
  <si>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</si>
  <si>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</si>
  <si>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</si>
  <si>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</si>
  <si>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</si>
  <si>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</si>
  <si>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</si>
  <si>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</si>
  <si>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</si>
  <si>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</si>
  <si>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</si>
  <si>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</si>
  <si>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</si>
  <si>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</si>
  <si>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</si>
  <si>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</si>
  <si>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</si>
  <si>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</si>
  <si>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</si>
  <si>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</si>
  <si>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</si>
  <si>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</si>
  <si>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</si>
  <si>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</si>
  <si>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</si>
  <si>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</si>
  <si>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</si>
  <si>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</si>
  <si>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</si>
  <si>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</si>
  <si>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</si>
  <si>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</si>
  <si>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</si>
  <si>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</si>
  <si>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</si>
  <si>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</si>
  <si>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</si>
  <si>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</si>
  <si>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</si>
  <si>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</si>
  <si>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</si>
  <si>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</si>
  <si>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</si>
  <si>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</si>
  <si>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</si>
  <si>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</si>
  <si>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</si>
  <si>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</si>
  <si>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</si>
  <si>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</si>
  <si>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</si>
  <si>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</si>
  <si>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</si>
  <si>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</si>
  <si>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</si>
  <si>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</si>
  <si>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</si>
  <si>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</si>
  <si>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</si>
  <si>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</si>
  <si>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</si>
  <si>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</si>
  <si>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</si>
  <si>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</si>
  <si>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</si>
  <si>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</si>
  <si>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</si>
  <si>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</si>
  <si>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</si>
  <si>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</si>
  <si>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</si>
  <si>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</si>
  <si>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</si>
  <si>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</si>
  <si>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</si>
  <si>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</si>
  <si>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</si>
  <si>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</si>
  <si>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</si>
  <si>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</si>
  <si>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</si>
  <si>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</si>
  <si>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</si>
  <si>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</si>
  <si>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</si>
  <si>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</si>
  <si>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</si>
  <si>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</si>
  <si>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</si>
  <si>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</si>
  <si>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</si>
  <si>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</si>
  <si>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</si>
  <si>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</si>
  <si>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</si>
  <si>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</si>
  <si>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</si>
  <si>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</si>
  <si>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</si>
  <si>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</si>
  <si>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</si>
  <si>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</si>
  <si>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</si>
  <si>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</si>
  <si>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</si>
  <si>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</si>
  <si>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</si>
  <si>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</si>
  <si>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</si>
  <si>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</si>
  <si>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</si>
  <si>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</si>
  <si>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</si>
  <si>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</si>
  <si>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</si>
  <si>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</si>
  <si>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</si>
  <si>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</si>
  <si>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</si>
  <si>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</si>
  <si>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</si>
  <si>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</si>
  <si>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</si>
  <si>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</si>
  <si>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</si>
  <si>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</si>
  <si>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</si>
  <si>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</si>
  <si>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</si>
  <si>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</si>
  <si>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</si>
  <si>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</si>
  <si>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</si>
  <si>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</si>
  <si>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</si>
  <si>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</si>
  <si>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</si>
  <si>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</si>
  <si>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</si>
  <si>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</si>
  <si>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</si>
  <si>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</si>
  <si>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</si>
  <si>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</si>
  <si>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</si>
  <si>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</si>
  <si>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</si>
  <si>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</si>
  <si>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</si>
  <si>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</si>
  <si>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</si>
  <si>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</si>
  <si>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</si>
  <si>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</si>
  <si>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</si>
  <si>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</si>
  <si>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</si>
  <si>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</si>
  <si>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</si>
  <si>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</si>
  <si>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</si>
  <si>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</si>
  <si>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</si>
  <si>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</si>
  <si>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</si>
  <si>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</si>
  <si>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</si>
  <si>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</si>
  <si>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</si>
  <si>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</si>
  <si>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</si>
  <si>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</si>
  <si>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</si>
  <si>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</si>
  <si>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</si>
  <si>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</si>
  <si>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</si>
  <si>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</si>
  <si>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</si>
  <si>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</si>
  <si>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</si>
  <si>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</si>
  <si>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</si>
  <si>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</si>
  <si>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</si>
  <si>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</si>
  <si>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</si>
  <si>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</si>
  <si>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</si>
  <si>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</si>
  <si>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</si>
  <si>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</si>
  <si>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</si>
  <si>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</si>
  <si>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</si>
  <si>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</si>
  <si>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</si>
  <si>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</si>
  <si>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</si>
  <si>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</si>
  <si>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</si>
  <si>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</si>
  <si>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</si>
  <si>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</si>
  <si>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</si>
  <si>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</si>
  <si>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</si>
  <si>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</si>
  <si>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</si>
  <si>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</si>
  <si>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</si>
  <si>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</si>
  <si>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</si>
  <si>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</si>
  <si>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</si>
  <si>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</si>
  <si>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</si>
  <si>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</si>
  <si>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</si>
  <si>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</si>
  <si>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</si>
  <si>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</si>
  <si>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</si>
  <si>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</si>
  <si>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</si>
  <si>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</si>
  <si>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</si>
  <si>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</si>
  <si>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</si>
  <si>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</si>
  <si>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</si>
  <si>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</si>
  <si>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</si>
  <si>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</si>
  <si>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</si>
  <si>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</si>
  <si>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</si>
  <si>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</si>
  <si>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</si>
  <si>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</si>
  <si>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</si>
  <si>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</si>
  <si>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</si>
  <si>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</si>
  <si>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</si>
  <si>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</si>
  <si>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</si>
  <si>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</si>
  <si>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</si>
  <si>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</si>
  <si>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</si>
  <si>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</si>
  <si>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</si>
  <si>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</si>
  <si>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</si>
  <si>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</si>
  <si>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</si>
  <si>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</si>
  <si>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</si>
  <si>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</si>
  <si>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</si>
  <si>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</si>
  <si>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</si>
  <si>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</si>
  <si>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</si>
  <si>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</si>
  <si>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</si>
  <si>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</si>
  <si>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</si>
  <si>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</si>
  <si>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</si>
  <si>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</si>
  <si>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</si>
  <si>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</si>
  <si>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</si>
  <si>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</si>
  <si>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</si>
  <si>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</si>
  <si>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</si>
  <si>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</si>
  <si>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</si>
  <si>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</si>
  <si>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</si>
  <si>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</si>
  <si>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</si>
  <si>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</si>
  <si>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</si>
  <si>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</si>
  <si>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</si>
  <si>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</si>
  <si>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</si>
  <si>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</si>
  <si>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</si>
  <si>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</si>
  <si>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</si>
  <si>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</si>
  <si>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</si>
  <si>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</si>
  <si>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</si>
  <si>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</si>
  <si>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</si>
  <si>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</si>
  <si>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</si>
  <si>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</si>
  <si>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</si>
  <si>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</si>
  <si>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</si>
  <si>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</si>
  <si>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</si>
  <si>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</si>
  <si>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</si>
  <si>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</si>
  <si>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</si>
  <si>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</si>
  <si>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</si>
  <si>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</si>
  <si>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</si>
  <si>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</si>
  <si>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</si>
  <si>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</si>
  <si>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</si>
  <si>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</si>
  <si>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</si>
  <si>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</si>
  <si>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</si>
  <si>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</si>
  <si>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</si>
  <si>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</si>
  <si>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</si>
  <si>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</si>
  <si>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</si>
  <si>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</si>
  <si>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</si>
  <si>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</si>
  <si>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</si>
  <si>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</si>
  <si>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</si>
  <si>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</si>
  <si>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</si>
  <si>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</si>
  <si>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</si>
  <si>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</si>
  <si>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</si>
  <si>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</si>
  <si>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</si>
  <si>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</si>
  <si>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</si>
  <si>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</si>
  <si>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</si>
  <si>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</si>
  <si>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</si>
  <si>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</si>
  <si>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</si>
  <si>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</si>
  <si>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</si>
  <si>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</si>
  <si>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</si>
  <si>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</si>
  <si>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</si>
  <si>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</si>
  <si>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</si>
  <si>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</si>
  <si>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</si>
  <si>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</si>
  <si>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</si>
  <si>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</si>
  <si>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</si>
  <si>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</si>
  <si>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</si>
  <si>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</si>
  <si>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</si>
  <si>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</si>
  <si>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</si>
  <si>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</si>
  <si>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</si>
  <si>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</si>
  <si>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</si>
  <si>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</si>
  <si>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</si>
  <si>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</si>
  <si>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</si>
  <si>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</si>
  <si>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</si>
  <si>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</si>
  <si>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</si>
  <si>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</si>
  <si>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</si>
  <si>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</si>
  <si>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</si>
  <si>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</si>
  <si>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</si>
  <si>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</si>
  <si>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</si>
  <si>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</si>
  <si>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</si>
  <si>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</si>
  <si>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</si>
  <si>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</si>
  <si>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</si>
  <si>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</si>
  <si>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</si>
  <si>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</si>
  <si>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</si>
  <si>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</si>
  <si>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</si>
  <si>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</si>
  <si>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</si>
  <si>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</si>
  <si>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</si>
  <si>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</si>
  <si>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</si>
  <si>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</si>
  <si>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</si>
  <si>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</si>
  <si>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</si>
  <si>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</si>
  <si>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</si>
  <si>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</si>
  <si>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</si>
  <si>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</si>
  <si>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</si>
  <si>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</si>
  <si>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</si>
  <si>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</si>
  <si>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</si>
  <si>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</si>
  <si>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</si>
  <si>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</si>
  <si>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</si>
  <si>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</si>
  <si>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</si>
  <si>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</si>
  <si>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</si>
  <si>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</si>
  <si>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</si>
  <si>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</si>
  <si>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</si>
  <si>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</si>
  <si>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</si>
  <si>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</si>
  <si>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</si>
  <si>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</si>
  <si>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</si>
  <si>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</si>
  <si>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</si>
  <si>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</si>
  <si>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</si>
  <si>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</si>
  <si>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</si>
  <si>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</si>
  <si>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</si>
  <si>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</si>
  <si>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</si>
  <si>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</si>
  <si>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</si>
  <si>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</si>
  <si>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</si>
  <si>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</si>
  <si>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</si>
  <si>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</si>
  <si>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</si>
  <si>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</si>
  <si>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</si>
  <si>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</si>
  <si>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</si>
  <si>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</si>
  <si>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</si>
  <si>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</si>
  <si>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</si>
  <si>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</si>
  <si>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</si>
  <si>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</si>
  <si>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</si>
  <si>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</si>
  <si>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</si>
  <si>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</si>
  <si>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</si>
  <si>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</si>
  <si>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</si>
  <si>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</si>
  <si>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</si>
  <si>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</si>
  <si>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</si>
  <si>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</si>
  <si>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</si>
  <si>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</si>
  <si>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</si>
  <si>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</si>
  <si>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</si>
  <si>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</si>
  <si>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</si>
  <si>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</si>
  <si>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</si>
  <si>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</si>
  <si>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</si>
  <si>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</si>
  <si>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</si>
  <si>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</si>
  <si>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</si>
  <si>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</si>
  <si>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</si>
  <si>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</si>
  <si>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</si>
  <si>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</si>
  <si>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</si>
  <si>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</si>
  <si>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</si>
  <si>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</si>
  <si>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</si>
  <si>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</si>
  <si>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</si>
  <si>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</si>
  <si>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</si>
  <si>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</si>
  <si>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</si>
  <si>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</si>
  <si>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</si>
  <si>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</si>
  <si>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</si>
  <si>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</si>
  <si>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</si>
  <si>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</si>
  <si>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</si>
  <si>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</si>
  <si>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</si>
  <si>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</si>
  <si>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</si>
  <si>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</si>
  <si>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</si>
  <si>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</si>
  <si>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</si>
  <si>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</si>
  <si>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</si>
  <si>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</si>
  <si>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</si>
  <si>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</si>
  <si>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</si>
  <si>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</si>
  <si>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</si>
  <si>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</si>
  <si>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</si>
  <si>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</si>
  <si>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</si>
  <si>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</si>
  <si>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</si>
  <si>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</si>
  <si>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</si>
  <si>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</si>
  <si>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</si>
  <si>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</si>
  <si>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</si>
  <si>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</si>
  <si>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</si>
  <si>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</si>
  <si>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</si>
  <si>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</si>
  <si>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</si>
  <si>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</si>
  <si>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</si>
  <si>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</si>
  <si>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</si>
  <si>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</si>
  <si>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</si>
  <si>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</si>
  <si>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</si>
  <si>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</si>
  <si>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</si>
  <si>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</si>
  <si>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</si>
  <si>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</si>
  <si>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</si>
  <si>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</si>
  <si>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</si>
  <si>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</si>
  <si>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</si>
  <si>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</si>
  <si>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</si>
  <si>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</si>
  <si>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</si>
  <si>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</si>
  <si>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</si>
  <si>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</si>
  <si>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</si>
  <si>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</si>
  <si>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</si>
  <si>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</si>
  <si>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</si>
  <si>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</si>
  <si>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</si>
  <si>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</si>
  <si>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</si>
  <si>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</si>
  <si>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</si>
  <si>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</si>
  <si>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</si>
  <si>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</si>
  <si>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</si>
  <si>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</si>
  <si>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</si>
  <si>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</si>
  <si>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</si>
  <si>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</si>
  <si>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</si>
  <si>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</si>
  <si>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</si>
  <si>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</si>
  <si>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</si>
  <si>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</si>
  <si>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</si>
  <si>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</si>
  <si>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</si>
  <si>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</si>
  <si>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</si>
  <si>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</si>
  <si>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</si>
  <si>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</si>
  <si>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</si>
  <si>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</si>
  <si>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</si>
  <si>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</si>
  <si>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</si>
  <si>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</si>
  <si>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</si>
  <si>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</si>
  <si>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</si>
  <si>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</si>
  <si>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</si>
  <si>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</si>
  <si>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</si>
  <si>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</si>
  <si>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</si>
  <si>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</si>
  <si>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</si>
  <si>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</si>
  <si>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</si>
  <si>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</si>
  <si>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</si>
  <si>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</si>
  <si>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</si>
  <si>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</si>
  <si>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</si>
  <si>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</si>
  <si>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</si>
  <si>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</si>
  <si>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</si>
  <si>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</si>
  <si>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</si>
  <si>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</si>
  <si>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</si>
  <si>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</si>
  <si>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</si>
  <si>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</si>
  <si>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</si>
  <si>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</si>
  <si>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</si>
  <si>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</si>
  <si>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</si>
  <si>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</si>
  <si>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</si>
  <si>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</si>
  <si>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</si>
  <si>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</si>
  <si>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</si>
  <si>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</si>
  <si>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</si>
  <si>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</si>
  <si>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</si>
  <si>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</si>
  <si>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</si>
  <si>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</si>
  <si>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</si>
  <si>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</si>
  <si>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</si>
  <si>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</si>
  <si>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</si>
  <si>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</si>
  <si>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</si>
  <si>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</si>
  <si>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</si>
  <si>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</si>
  <si>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</si>
  <si>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</si>
  <si>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</si>
  <si>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</si>
  <si>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</si>
  <si>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</si>
  <si>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</si>
  <si>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</si>
  <si>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</si>
  <si>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</si>
  <si>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</si>
  <si>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</si>
  <si>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</si>
  <si>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</si>
  <si>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</si>
  <si>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</si>
  <si>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</si>
  <si>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</si>
  <si>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</si>
  <si>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</si>
  <si>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</si>
  <si>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</si>
  <si>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</si>
  <si>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</si>
  <si>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</si>
  <si>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</si>
  <si>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</si>
  <si>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</si>
  <si>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</si>
  <si>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</si>
  <si>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</si>
  <si>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</si>
  <si>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</si>
  <si>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</si>
  <si>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</si>
  <si>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</si>
  <si>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</si>
  <si>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</si>
  <si>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</si>
  <si>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</si>
  <si>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</si>
  <si>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</si>
  <si>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</si>
  <si>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</si>
  <si>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</si>
  <si>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</si>
  <si>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</si>
  <si>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</si>
  <si>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</si>
  <si>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</si>
  <si>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</si>
  <si>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</si>
  <si>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</si>
  <si>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</si>
  <si>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</si>
  <si>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</si>
  <si>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</si>
  <si>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</si>
  <si>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</si>
  <si>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</si>
  <si>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</si>
  <si>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</si>
  <si>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</si>
  <si>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</si>
  <si>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</si>
  <si>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</si>
  <si>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</si>
  <si>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</si>
  <si>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</si>
  <si>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</si>
  <si>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</si>
  <si>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</si>
  <si>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</si>
  <si>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</si>
  <si>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</si>
  <si>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</si>
  <si>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</si>
  <si>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</si>
  <si>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</si>
  <si>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</si>
  <si>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</si>
  <si>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</si>
  <si>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</si>
  <si>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</si>
  <si>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</si>
  <si>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</si>
  <si>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</si>
  <si>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</si>
  <si>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</si>
  <si>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</si>
  <si>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</si>
  <si>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</si>
  <si>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</si>
  <si>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</si>
  <si>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</si>
  <si>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</si>
  <si>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</si>
  <si>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</si>
  <si>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</si>
  <si>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</si>
  <si>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</si>
  <si>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</si>
  <si>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</si>
  <si>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</si>
  <si>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</si>
  <si>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</si>
  <si>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</si>
  <si>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</si>
  <si>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</si>
  <si>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</si>
  <si>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</si>
  <si>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</si>
  <si>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</si>
  <si>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</si>
  <si>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</si>
  <si>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</si>
  <si>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</si>
  <si>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</si>
  <si>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</si>
  <si>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</si>
  <si>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</si>
  <si>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</si>
  <si>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</si>
  <si>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</si>
  <si>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</si>
  <si>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</si>
  <si>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</si>
  <si>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</si>
  <si>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</si>
  <si>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</si>
  <si>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</si>
  <si>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</si>
  <si>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</si>
  <si>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</si>
  <si>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</si>
  <si>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</si>
  <si>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</si>
  <si>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</si>
  <si>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</si>
  <si>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</si>
  <si>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</si>
  <si>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</si>
  <si>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</si>
  <si>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</si>
  <si>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</si>
  <si>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</si>
  <si>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</si>
  <si>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</si>
  <si>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</si>
  <si>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</si>
  <si>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</si>
  <si>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</si>
  <si>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</si>
  <si>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</si>
  <si>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</si>
  <si>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</si>
  <si>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</si>
  <si>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</si>
  <si>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</si>
  <si>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</si>
  <si>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</si>
  <si>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</si>
  <si>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</si>
  <si>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</si>
  <si>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</si>
  <si>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</si>
  <si>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</si>
  <si>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</si>
  <si>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</si>
  <si>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</si>
  <si>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</si>
  <si>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</si>
  <si>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</si>
  <si>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</si>
  <si>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</si>
  <si>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</si>
  <si>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</si>
  <si>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</si>
  <si>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</si>
  <si>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</si>
  <si>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</si>
  <si>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</si>
  <si>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</si>
  <si>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</si>
  <si>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</si>
  <si>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</si>
  <si>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</si>
  <si>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</si>
  <si>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</si>
  <si>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</si>
  <si>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</si>
  <si>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</si>
  <si>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</si>
  <si>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</si>
  <si>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</si>
  <si>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</si>
  <si>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</si>
  <si>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</si>
  <si>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</si>
  <si>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</si>
  <si>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</si>
  <si>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</si>
  <si>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</si>
  <si>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</si>
  <si>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</si>
  <si>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</si>
  <si>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</si>
  <si>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</si>
  <si>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</si>
  <si>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</si>
  <si>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</si>
  <si>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</si>
  <si>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</si>
  <si>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</si>
  <si>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</si>
  <si>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</si>
  <si>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</si>
  <si>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</si>
  <si>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</si>
  <si>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</si>
  <si>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</si>
  <si>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</si>
  <si>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</si>
  <si>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</si>
  <si>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</si>
  <si>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</si>
  <si>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</si>
  <si>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</si>
  <si>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</si>
  <si>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</si>
  <si>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</si>
  <si>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</si>
  <si>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</si>
  <si>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</si>
  <si>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</si>
  <si>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</si>
  <si>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</si>
  <si>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</si>
  <si>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</si>
  <si>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</si>
  <si>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</si>
  <si>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</si>
  <si>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</si>
  <si>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</si>
  <si>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</si>
  <si>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</si>
  <si>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</si>
  <si>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</si>
  <si>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</si>
  <si>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</si>
  <si>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</si>
  <si>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</si>
  <si>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</si>
  <si>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</si>
  <si>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</si>
  <si>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</si>
  <si>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</si>
  <si>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</si>
  <si>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</si>
  <si>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</si>
  <si>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</si>
  <si>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</si>
  <si>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</si>
  <si>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</si>
  <si>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</si>
  <si>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</si>
  <si>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</si>
  <si>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</si>
  <si>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</si>
  <si>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</si>
  <si>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</si>
  <si>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</si>
  <si>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</si>
  <si>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</si>
  <si>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</si>
  <si>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</si>
  <si>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</si>
  <si>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</si>
  <si>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</si>
  <si>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</si>
  <si>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</si>
  <si>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</si>
  <si>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</si>
  <si>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</si>
  <si>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</si>
  <si>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</si>
  <si>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</si>
  <si>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</si>
  <si>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</si>
  <si>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</si>
  <si>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</si>
  <si>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</si>
  <si>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</si>
  <si>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</si>
  <si>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</si>
  <si>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</si>
  <si>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</si>
  <si>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</si>
  <si>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</si>
  <si>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</si>
  <si>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</si>
  <si>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</si>
  <si>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</si>
  <si>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</si>
  <si>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</si>
  <si>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</si>
  <si>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</si>
  <si>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</si>
  <si>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</si>
  <si>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</si>
  <si>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</si>
  <si>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</si>
  <si>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</si>
  <si>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</si>
  <si>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</si>
  <si>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</si>
  <si>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</si>
  <si>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</si>
  <si>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</si>
  <si>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</si>
  <si>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</si>
  <si>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</si>
  <si>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</si>
  <si>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</si>
  <si>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</si>
  <si>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</si>
  <si>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</si>
  <si>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</si>
  <si>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</si>
  <si>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</si>
  <si>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</si>
  <si>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</si>
  <si>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</si>
  <si>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</si>
  <si>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</si>
  <si>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</si>
  <si>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</si>
  <si>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</si>
  <si>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</si>
  <si>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</si>
  <si>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</si>
  <si>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</si>
  <si>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</si>
  <si>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</si>
  <si>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</si>
  <si>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</si>
  <si>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</si>
  <si>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</si>
  <si>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</si>
  <si>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</si>
  <si>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</si>
  <si>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</si>
  <si>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</si>
  <si>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</si>
  <si>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</si>
  <si>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</si>
  <si>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</si>
  <si>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</si>
  <si>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</si>
  <si>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</si>
  <si>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</si>
  <si>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</si>
  <si>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</si>
  <si>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</si>
  <si>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</si>
  <si>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</si>
  <si>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</si>
  <si>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</si>
  <si>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</si>
  <si>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</si>
  <si>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</si>
  <si>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</si>
  <si>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</si>
  <si>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</si>
  <si>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</si>
  <si>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</si>
  <si>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</si>
  <si>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</si>
  <si>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</si>
  <si>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</si>
  <si>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</si>
  <si>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</si>
  <si>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</si>
  <si>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</si>
  <si>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</si>
  <si>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</si>
  <si>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</si>
  <si>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</si>
  <si>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</si>
  <si>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</si>
  <si>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</si>
  <si>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</si>
  <si>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</si>
  <si>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</si>
  <si>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</si>
  <si>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</si>
  <si>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</si>
  <si>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</si>
  <si>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</si>
  <si>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</si>
  <si>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</si>
  <si>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</si>
  <si>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</si>
  <si>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</si>
  <si>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</si>
  <si>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</si>
  <si>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</si>
  <si>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</si>
  <si>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</si>
  <si>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</si>
  <si>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</si>
  <si>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</si>
  <si>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</si>
  <si>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</si>
  <si>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</si>
  <si>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</si>
  <si>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</si>
  <si>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</si>
  <si>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</si>
  <si>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</si>
  <si>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</si>
  <si>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</si>
  <si>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</si>
  <si>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</si>
  <si>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</si>
  <si>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</si>
  <si>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</si>
  <si>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</si>
  <si>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</si>
  <si>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</si>
  <si>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</si>
  <si>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</si>
  <si>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</si>
  <si>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</si>
  <si>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</si>
  <si>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</si>
  <si>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</si>
  <si>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</si>
  <si>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</si>
  <si>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</si>
  <si>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</si>
  <si>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</si>
  <si>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</si>
  <si>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</si>
  <si>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</si>
  <si>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</si>
  <si>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</si>
  <si>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</si>
  <si>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</si>
  <si>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</si>
  <si>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</si>
  <si>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</si>
  <si>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</si>
  <si>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</si>
  <si>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</si>
  <si>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</si>
  <si>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</si>
  <si>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</si>
  <si>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</si>
  <si>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</si>
  <si>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</si>
  <si>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</si>
  <si>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</si>
  <si>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</si>
  <si>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</si>
  <si>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</si>
  <si>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</si>
  <si>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</si>
  <si>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</si>
  <si>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</si>
  <si>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</si>
  <si>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</si>
  <si>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</si>
  <si>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</si>
  <si>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</si>
  <si>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</si>
  <si>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</si>
  <si>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</si>
  <si>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</si>
  <si>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</si>
  <si>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</si>
  <si>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</si>
  <si>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</si>
  <si>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</si>
  <si>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</si>
  <si>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</si>
  <si>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</si>
  <si>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</si>
  <si>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</si>
  <si>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</si>
  <si>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</si>
  <si>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</si>
  <si>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</si>
  <si>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</si>
  <si>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</si>
  <si>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</si>
  <si>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</si>
  <si>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</si>
  <si>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</si>
  <si>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</si>
  <si>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</si>
  <si>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</si>
  <si>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</si>
  <si>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</si>
  <si>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</si>
  <si>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</si>
  <si>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</si>
  <si>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</si>
  <si>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</si>
  <si>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</si>
  <si>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</si>
  <si>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</si>
  <si>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</si>
  <si>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</si>
  <si>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</si>
  <si>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</si>
  <si>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</si>
  <si>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</si>
  <si>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</si>
  <si>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</si>
  <si>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</si>
  <si>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</si>
  <si>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</si>
  <si>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</si>
  <si>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</si>
  <si>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</si>
  <si>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</si>
  <si>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</si>
  <si>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</si>
  <si>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</si>
  <si>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</si>
  <si>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</si>
  <si>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</si>
  <si>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</si>
  <si>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</si>
  <si>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</si>
  <si>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</si>
  <si>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</si>
  <si>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</si>
  <si>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</si>
  <si>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</si>
  <si>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</si>
  <si>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</si>
  <si>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</si>
  <si>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</si>
  <si>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</si>
  <si>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</si>
  <si>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</si>
  <si>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</si>
  <si>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</si>
  <si>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</si>
  <si>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</si>
  <si>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</si>
  <si>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</si>
  <si>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</si>
  <si>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</si>
  <si>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</si>
  <si>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</si>
  <si>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</si>
  <si>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</si>
  <si>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</si>
  <si>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</si>
  <si>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</si>
  <si>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</si>
  <si>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</si>
  <si>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</si>
  <si>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</si>
  <si>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</si>
  <si>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</si>
  <si>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</si>
  <si>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</si>
  <si>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</si>
  <si>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</si>
  <si>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</si>
  <si>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</si>
  <si>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</si>
  <si>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</si>
  <si>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</si>
  <si>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</si>
  <si>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</si>
  <si>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</si>
  <si>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</si>
  <si>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</si>
  <si>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</si>
  <si>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</si>
  <si>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</si>
  <si>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</si>
  <si>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</si>
  <si>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</si>
  <si>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</si>
  <si>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</si>
  <si>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</si>
  <si>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</si>
  <si>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</si>
  <si>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</si>
  <si>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</si>
  <si>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</si>
  <si>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</si>
  <si>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</si>
  <si>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</si>
  <si>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</si>
  <si>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</si>
  <si>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</si>
  <si>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</si>
  <si>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</si>
  <si>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</si>
  <si>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</si>
  <si>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</si>
  <si>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</si>
  <si>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</si>
  <si>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</si>
  <si>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</si>
  <si>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</si>
  <si>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</si>
  <si>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</si>
  <si>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</si>
  <si>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</si>
  <si>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</si>
  <si>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</si>
  <si>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</si>
  <si>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</si>
  <si>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</si>
  <si>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</si>
  <si>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</si>
  <si>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</si>
  <si>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</si>
  <si>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</si>
  <si>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</si>
  <si>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</si>
  <si>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</si>
  <si>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</si>
  <si>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</si>
  <si>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</si>
  <si>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</si>
  <si>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</si>
  <si>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</si>
  <si>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</si>
  <si>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</si>
  <si>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</si>
  <si>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</si>
  <si>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</si>
  <si>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</si>
  <si>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</si>
  <si>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</si>
  <si>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</si>
  <si>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</si>
  <si>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</si>
  <si>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</si>
  <si>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</si>
  <si>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</si>
  <si>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</si>
  <si>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</si>
  <si>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</si>
  <si>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</si>
  <si>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</si>
  <si>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</si>
  <si>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</si>
  <si>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</si>
  <si>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</si>
  <si>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</si>
  <si>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</si>
  <si>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</si>
  <si>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</si>
  <si>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</si>
  <si>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</si>
  <si>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</si>
  <si>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</si>
  <si>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</si>
  <si>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</si>
  <si>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</si>
  <si>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</si>
  <si>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</si>
  <si>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</si>
  <si>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</si>
  <si>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</si>
  <si>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</si>
  <si>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</si>
  <si>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</si>
  <si>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</si>
  <si>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</si>
  <si>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</si>
  <si>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</si>
  <si>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</si>
  <si>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</si>
  <si>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</si>
  <si>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</si>
  <si>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</si>
  <si>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</si>
  <si>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</si>
  <si>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</si>
  <si>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</si>
  <si>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</si>
  <si>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</si>
  <si>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</si>
  <si>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</si>
  <si>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</si>
  <si>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</si>
  <si>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</si>
  <si>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</si>
  <si>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</si>
  <si>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</si>
  <si>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</si>
  <si>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</si>
  <si>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</si>
  <si>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</si>
  <si>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</si>
  <si>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</si>
  <si>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</si>
  <si>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</si>
  <si>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</si>
  <si>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</si>
  <si>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</si>
  <si>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</si>
  <si>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</si>
  <si>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</si>
  <si>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</si>
  <si>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</si>
  <si>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</si>
  <si>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</si>
  <si>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</si>
  <si>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</si>
  <si>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</si>
  <si>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</si>
  <si>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</si>
  <si>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</si>
  <si>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</si>
  <si>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</si>
  <si>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</si>
  <si>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</si>
  <si>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</si>
  <si>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</si>
  <si>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</si>
  <si>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</si>
  <si>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</si>
  <si>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</si>
  <si>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</si>
  <si>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</si>
  <si>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</si>
  <si>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</si>
  <si>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</si>
  <si>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</si>
  <si>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</si>
  <si>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</si>
  <si>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</si>
  <si>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</si>
  <si>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</si>
  <si>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</si>
  <si>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</si>
  <si>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</si>
  <si>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</si>
  <si>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</si>
  <si>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</si>
  <si>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</si>
  <si>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</si>
  <si>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</si>
  <si>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</si>
  <si>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</si>
  <si>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</si>
  <si>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</si>
  <si>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</si>
  <si>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</si>
  <si>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</si>
  <si>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</si>
  <si>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</si>
  <si>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</si>
  <si>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</si>
  <si>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</si>
  <si>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</si>
  <si>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</si>
  <si>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</si>
  <si>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</si>
  <si>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</si>
  <si>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</si>
  <si>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</si>
  <si>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</si>
  <si>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</si>
  <si>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</si>
  <si>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</si>
  <si>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</si>
  <si>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</si>
  <si>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</si>
  <si>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</si>
  <si>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</si>
  <si>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</si>
  <si>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</si>
  <si>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</si>
  <si>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</si>
  <si>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</si>
  <si>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</si>
  <si>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</si>
  <si>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</si>
  <si>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</si>
  <si>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</si>
  <si>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</si>
  <si>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</si>
  <si>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</si>
  <si>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</si>
  <si>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</si>
  <si>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</si>
  <si>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</si>
  <si>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</si>
  <si>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</si>
  <si>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</si>
  <si>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</si>
  <si>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</si>
  <si>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</si>
  <si>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</si>
  <si>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</si>
  <si>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</si>
  <si>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</si>
  <si>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</si>
  <si>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</si>
  <si>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</si>
  <si>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</si>
  <si>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</si>
  <si>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</si>
  <si>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</si>
  <si>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</si>
  <si>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</si>
  <si>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</si>
  <si>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</si>
  <si>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</si>
  <si>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</si>
  <si>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</si>
  <si>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</si>
  <si>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</si>
  <si>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</si>
  <si>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</si>
  <si>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</si>
  <si>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</si>
  <si>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</si>
  <si>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</si>
  <si>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</si>
  <si>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</si>
  <si>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</si>
  <si>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</si>
  <si>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</si>
  <si>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</si>
  <si>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</si>
  <si>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</si>
  <si>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</si>
  <si>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</si>
  <si>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</si>
  <si>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</si>
  <si>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</si>
  <si>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</si>
  <si>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</si>
  <si>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</si>
  <si>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</si>
  <si>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</si>
  <si>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</si>
  <si>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</si>
  <si>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</si>
  <si>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</si>
  <si>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</si>
  <si>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</si>
  <si>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</si>
  <si>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</si>
  <si>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</si>
  <si>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</si>
  <si>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</si>
  <si>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</si>
  <si>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</si>
  <si>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</si>
  <si>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</si>
  <si>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</si>
  <si>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</si>
  <si>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</si>
  <si>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</si>
  <si>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</si>
  <si>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</si>
  <si>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</si>
  <si>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</si>
  <si>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</si>
  <si>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</si>
  <si>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</si>
  <si>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</si>
  <si>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</si>
  <si>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</si>
  <si>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</si>
  <si>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</si>
  <si>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</si>
  <si>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</si>
  <si>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</si>
  <si>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</si>
  <si>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</si>
  <si>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</si>
  <si>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</si>
  <si>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</si>
  <si>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</si>
  <si>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</si>
  <si>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</si>
  <si>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</si>
  <si>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</si>
  <si>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</si>
  <si>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</si>
  <si>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</si>
  <si>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</si>
  <si>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</si>
  <si>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</si>
  <si>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</si>
  <si>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</si>
  <si>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</si>
  <si>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</si>
  <si>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</si>
  <si>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</si>
  <si>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</si>
  <si>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</si>
  <si>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</si>
  <si>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</si>
  <si>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</si>
  <si>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</si>
  <si>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</si>
  <si>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</si>
  <si>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</si>
  <si>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</si>
  <si>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</si>
  <si>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</si>
  <si>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</si>
  <si>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</si>
  <si>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</si>
  <si>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</si>
  <si>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</si>
  <si>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</si>
  <si>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</si>
  <si>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</si>
  <si>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</si>
  <si>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</si>
  <si>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</si>
  <si>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</si>
  <si>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</si>
  <si>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</si>
  <si>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</si>
  <si>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</si>
  <si>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</si>
  <si>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</si>
  <si>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</si>
  <si>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</si>
  <si>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</si>
  <si>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</si>
  <si>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</si>
  <si>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</si>
  <si>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</si>
  <si>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</si>
  <si>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</si>
  <si>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</si>
  <si>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</si>
  <si>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</si>
  <si>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</si>
  <si>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</si>
  <si>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</si>
  <si>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</si>
  <si>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</si>
  <si>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</si>
  <si>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</si>
  <si>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</si>
  <si>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</si>
  <si>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</si>
  <si>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</si>
  <si>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</si>
  <si>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</si>
  <si>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</si>
  <si>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</si>
  <si>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</si>
  <si>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</si>
  <si>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</si>
  <si>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</si>
  <si>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</si>
  <si>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</si>
  <si>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</si>
  <si>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</si>
  <si>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</si>
  <si>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</si>
  <si>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</si>
  <si>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</si>
  <si>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</si>
  <si>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</si>
  <si>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</si>
  <si>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</si>
  <si>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</si>
  <si>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</si>
  <si>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</si>
  <si>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</si>
  <si>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</si>
  <si>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</si>
  <si>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</si>
  <si>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</si>
  <si>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</si>
  <si>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</si>
  <si>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</si>
  <si>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</si>
  <si>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</si>
  <si>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</si>
  <si>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</si>
  <si>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</si>
  <si>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</si>
  <si>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</si>
  <si>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</si>
  <si>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</si>
  <si>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</si>
  <si>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</si>
  <si>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</si>
  <si>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</si>
  <si>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</si>
  <si>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</si>
  <si>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</si>
  <si>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</si>
  <si>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</si>
  <si>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</si>
  <si>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</si>
  <si>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</si>
  <si>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</si>
  <si>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</si>
  <si>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</si>
  <si>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</si>
  <si>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</si>
  <si>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</si>
  <si>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</si>
  <si>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</si>
  <si>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</si>
  <si>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</si>
  <si>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</si>
  <si>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</si>
  <si>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</si>
  <si>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</si>
  <si>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</si>
  <si>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</si>
  <si>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</si>
  <si>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</si>
  <si>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</si>
  <si>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</si>
  <si>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</si>
  <si>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</si>
  <si>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</si>
  <si>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</si>
  <si>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</si>
  <si>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</si>
  <si>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</si>
  <si>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</si>
  <si>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</si>
  <si>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</si>
  <si>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</si>
  <si>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</si>
  <si>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</si>
  <si>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</si>
  <si>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</si>
  <si>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</si>
  <si>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</si>
  <si>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</si>
  <si>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</si>
  <si>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</si>
  <si>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</si>
  <si>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</si>
  <si>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</si>
  <si>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</si>
  <si>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</si>
  <si>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</si>
  <si>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</si>
  <si>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</si>
  <si>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</si>
  <si>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</si>
  <si>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</si>
  <si>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</si>
  <si>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</si>
  <si>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</si>
  <si>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</si>
  <si>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</si>
  <si>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</si>
  <si>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</si>
  <si>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</si>
  <si>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</si>
  <si>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</si>
  <si>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</si>
  <si>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</si>
  <si>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</si>
  <si>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</si>
  <si>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</si>
  <si>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</si>
  <si>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</si>
  <si>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</si>
  <si>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</si>
  <si>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</si>
  <si>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</si>
  <si>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</si>
  <si>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</si>
  <si>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</si>
  <si>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</si>
  <si>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</si>
  <si>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</si>
  <si>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</si>
  <si>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</si>
  <si>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</si>
  <si>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</si>
  <si>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</si>
  <si>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</si>
  <si>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</si>
  <si>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</si>
  <si>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</si>
  <si>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</si>
  <si>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</si>
  <si>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</si>
  <si>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</si>
  <si>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</si>
  <si>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</si>
  <si>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</si>
  <si>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</si>
  <si>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</si>
  <si>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</si>
  <si>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</si>
  <si>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</si>
  <si>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</si>
  <si>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</si>
  <si>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</si>
  <si>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</si>
  <si>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</si>
  <si>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</si>
  <si>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</si>
  <si>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</si>
  <si>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</si>
  <si>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</si>
  <si>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</si>
  <si>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</si>
  <si>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</si>
  <si>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</si>
  <si>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</si>
  <si>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</si>
  <si>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</si>
  <si>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</si>
  <si>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</si>
  <si>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</si>
  <si>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</si>
  <si>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</si>
  <si>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</si>
  <si>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</si>
  <si>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</si>
  <si>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</si>
  <si>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</si>
  <si>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</si>
  <si>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</si>
  <si>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</si>
  <si>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</si>
  <si>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</si>
  <si>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</si>
  <si>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</si>
  <si>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</si>
  <si>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</si>
  <si>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</si>
  <si>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</si>
  <si>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</si>
  <si>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</si>
  <si>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</si>
  <si>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</si>
  <si>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</si>
  <si>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</si>
  <si>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</si>
  <si>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</si>
  <si>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</si>
  <si>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</si>
  <si>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</si>
  <si>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</si>
  <si>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</si>
  <si>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</si>
  <si>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</si>
  <si>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</si>
  <si>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</si>
  <si>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</si>
  <si>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</si>
  <si>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</si>
  <si>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</si>
  <si>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</si>
  <si>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</si>
  <si>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</si>
  <si>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</si>
  <si>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</si>
  <si>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</si>
  <si>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</si>
  <si>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</si>
  <si>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</si>
  <si>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</si>
  <si>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</si>
  <si>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</si>
  <si>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</si>
  <si>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</si>
  <si>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</si>
  <si>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</si>
  <si>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</si>
  <si>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</si>
  <si>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</si>
  <si>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</si>
  <si>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</si>
  <si>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</si>
  <si>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</si>
  <si>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</si>
  <si>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</si>
  <si>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</si>
  <si>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</si>
  <si>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</si>
  <si>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</si>
  <si>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</si>
  <si>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</si>
  <si>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</si>
  <si>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</si>
  <si>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</si>
  <si>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</si>
  <si>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</si>
  <si>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</si>
  <si>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</si>
  <si>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</si>
  <si>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</si>
  <si>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</si>
  <si>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</si>
  <si>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</si>
  <si>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</si>
  <si>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</si>
  <si>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</si>
  <si>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</si>
  <si>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</si>
  <si>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</si>
  <si>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</si>
  <si>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</si>
  <si>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</si>
  <si>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</si>
  <si>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</si>
  <si>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</si>
  <si>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</si>
  <si>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</si>
  <si>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</si>
  <si>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</si>
  <si>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</si>
  <si>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</si>
  <si>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</si>
  <si>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</si>
  <si>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</si>
  <si>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</si>
  <si>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</si>
  <si>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</si>
  <si>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</si>
  <si>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</si>
  <si>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</si>
  <si>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</si>
  <si>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</si>
  <si>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</si>
  <si>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</si>
  <si>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</si>
  <si>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</si>
  <si>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</si>
  <si>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</si>
  <si>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</si>
  <si>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</si>
  <si>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</si>
  <si>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</si>
  <si>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</si>
  <si>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</si>
  <si>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</si>
  <si>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</si>
  <si>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</si>
  <si>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</si>
  <si>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</si>
  <si>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</si>
  <si>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</si>
  <si>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</si>
  <si>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</si>
  <si>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</si>
  <si>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</si>
  <si>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</si>
  <si>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</si>
  <si>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</si>
  <si>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</si>
  <si>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</si>
  <si>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</si>
  <si>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</si>
  <si>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</si>
  <si>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</si>
  <si>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</si>
  <si>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</si>
  <si>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</si>
  <si>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</si>
  <si>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</si>
  <si>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</si>
  <si>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</si>
  <si>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</si>
  <si>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</si>
  <si>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</si>
  <si>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</si>
  <si>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</si>
  <si>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</si>
  <si>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</si>
  <si>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</si>
  <si>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</si>
  <si>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</si>
  <si>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</si>
  <si>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</si>
  <si>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</si>
  <si>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</si>
  <si>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</si>
  <si>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</si>
  <si>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</si>
  <si>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</si>
  <si>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</si>
  <si>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</si>
  <si>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</si>
  <si>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</si>
  <si>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</si>
  <si>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</si>
  <si>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</si>
  <si>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</si>
  <si>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</si>
  <si>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</si>
  <si>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</si>
  <si>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</si>
  <si>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</si>
  <si>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</si>
  <si>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</si>
  <si>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</si>
  <si>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</si>
  <si>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</si>
  <si>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</si>
  <si>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</si>
  <si>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</si>
  <si>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</si>
  <si>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</si>
  <si>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</si>
  <si>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</si>
  <si>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</si>
  <si>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</si>
  <si>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</si>
  <si>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</si>
  <si>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</si>
  <si>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</si>
  <si>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</si>
  <si>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</si>
  <si>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</si>
  <si>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</si>
  <si>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</si>
  <si>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</si>
  <si>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</si>
  <si>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</si>
  <si>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</si>
  <si>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</si>
  <si>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</si>
  <si>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</si>
  <si>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</si>
  <si>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</si>
  <si>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</si>
  <si>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</si>
  <si>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</si>
  <si>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</si>
  <si>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</si>
  <si>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</si>
  <si>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</si>
  <si>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</si>
  <si>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</si>
  <si>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</si>
  <si>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</si>
  <si>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</si>
  <si>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</si>
  <si>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</si>
  <si>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</si>
  <si>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</si>
  <si>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</si>
  <si>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</si>
  <si>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</si>
  <si>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</si>
  <si>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</si>
  <si>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</si>
  <si>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</si>
  <si>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</si>
  <si>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</si>
  <si>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</si>
  <si>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</si>
  <si>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</si>
  <si>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</si>
  <si>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</si>
  <si>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</si>
  <si>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</si>
  <si>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</si>
  <si>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</si>
  <si>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</si>
  <si>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</si>
  <si>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</si>
  <si>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</si>
  <si>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</si>
  <si>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</si>
  <si>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</si>
  <si>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</si>
  <si>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</si>
  <si>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</si>
  <si>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</si>
  <si>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</si>
  <si>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</si>
  <si>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</si>
  <si>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</si>
  <si>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</si>
  <si>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</si>
  <si>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</si>
  <si>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</si>
  <si>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</si>
  <si>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</si>
  <si>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</si>
  <si>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</si>
  <si>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</si>
  <si>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</si>
  <si>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</si>
  <si>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</si>
  <si>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</si>
  <si>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</si>
  <si>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</si>
  <si>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</si>
  <si>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</si>
  <si>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</si>
  <si>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</si>
  <si>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</si>
  <si>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</si>
  <si>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</si>
  <si>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</si>
  <si>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</si>
  <si>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</si>
  <si>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</si>
  <si>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</si>
  <si>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</si>
  <si>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</si>
  <si>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</si>
  <si>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</si>
  <si>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</si>
  <si>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</si>
  <si>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</si>
  <si>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</si>
  <si>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</si>
  <si>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</si>
  <si>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</si>
  <si>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</si>
  <si>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</si>
  <si>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</si>
  <si>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</si>
  <si>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</si>
  <si>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</si>
  <si>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</si>
  <si>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</si>
  <si>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</si>
  <si>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</si>
  <si>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</si>
  <si>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</si>
  <si>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</si>
  <si>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</si>
  <si>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</si>
  <si>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</si>
  <si>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</si>
  <si>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</si>
  <si>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</si>
  <si>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</si>
  <si>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</si>
  <si>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</si>
  <si>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</si>
  <si>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</si>
  <si>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</si>
  <si>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</si>
  <si>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</si>
  <si>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</si>
  <si>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</si>
  <si>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</si>
  <si>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</si>
  <si>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</si>
  <si>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</si>
  <si>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</si>
  <si>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</si>
  <si>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</si>
  <si>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</si>
  <si>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</si>
  <si>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</si>
  <si>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</si>
  <si>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</si>
  <si>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</si>
  <si>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</si>
  <si>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</si>
  <si>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</si>
  <si>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</si>
  <si>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</si>
  <si>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</si>
  <si>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</si>
  <si>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</si>
  <si>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</si>
  <si>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</si>
  <si>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</si>
  <si>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</si>
  <si>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</si>
  <si>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</si>
  <si>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</si>
  <si>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</si>
  <si>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</si>
  <si>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</si>
  <si>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</si>
  <si>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</si>
  <si>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</si>
  <si>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</si>
  <si>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</si>
  <si>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</si>
  <si>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</si>
  <si>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</si>
  <si>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</si>
  <si>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</si>
  <si>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</si>
  <si>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</si>
  <si>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</si>
  <si>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</si>
  <si>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</si>
  <si>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</si>
  <si>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</si>
  <si>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</si>
  <si>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</si>
  <si>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</si>
  <si>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</si>
  <si>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</si>
  <si>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</si>
  <si>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</si>
  <si>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</si>
  <si>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</si>
  <si>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</si>
  <si>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</si>
  <si>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</si>
  <si>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</si>
  <si>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</si>
  <si>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</si>
  <si>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</si>
  <si>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</si>
  <si>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</si>
  <si>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</si>
  <si>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</si>
  <si>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</si>
  <si>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</si>
  <si>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</si>
  <si>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</si>
  <si>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</si>
  <si>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</si>
  <si>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</si>
  <si>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</si>
  <si>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</si>
  <si>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</si>
  <si>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</si>
  <si>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</si>
  <si>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</si>
  <si>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</si>
  <si>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</si>
  <si>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</si>
  <si>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</si>
  <si>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</si>
  <si>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</si>
  <si>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</si>
  <si>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</si>
  <si>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</si>
  <si>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</si>
  <si>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</si>
  <si>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</si>
  <si>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</si>
  <si>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</si>
  <si>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</si>
  <si>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</si>
  <si>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</si>
  <si>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</si>
  <si>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</si>
  <si>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</si>
  <si>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</si>
  <si>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</si>
  <si>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</si>
  <si>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</si>
  <si>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</si>
  <si>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</si>
  <si>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</si>
  <si>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</si>
  <si>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</si>
  <si>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</si>
  <si>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</si>
  <si>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</si>
  <si>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</si>
  <si>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</si>
  <si>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</si>
  <si>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</si>
  <si>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</si>
  <si>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</si>
  <si>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</si>
  <si>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</si>
  <si>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</si>
  <si>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</si>
  <si>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</si>
  <si>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</si>
  <si>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</si>
  <si>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</si>
  <si>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</si>
  <si>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</si>
  <si>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</si>
  <si>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</si>
  <si>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</si>
  <si>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</si>
  <si>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</si>
  <si>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</si>
  <si>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</si>
  <si>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</si>
  <si>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</si>
  <si>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</si>
  <si>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</si>
  <si>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</si>
  <si>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</si>
  <si>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</si>
  <si>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</si>
  <si>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</si>
  <si>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</si>
  <si>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</si>
  <si>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</si>
  <si>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</si>
  <si>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</si>
  <si>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</si>
  <si>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</si>
  <si>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</si>
  <si>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</si>
  <si>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</si>
  <si>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</si>
  <si>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</si>
  <si>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</si>
  <si>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</si>
  <si>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</si>
  <si>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</si>
  <si>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</si>
  <si>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</si>
  <si>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</si>
  <si>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</si>
  <si>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</si>
  <si>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</si>
  <si>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</si>
  <si>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</si>
  <si>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</si>
  <si>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</si>
  <si>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</si>
  <si>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</si>
  <si>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</si>
  <si>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</si>
  <si>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</si>
  <si>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</si>
  <si>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</si>
  <si>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</si>
  <si>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</si>
  <si>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</si>
  <si>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</si>
  <si>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</si>
  <si>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</si>
  <si>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</si>
  <si>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</si>
  <si>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</si>
  <si>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</si>
  <si>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</si>
  <si>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</si>
  <si>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</si>
  <si>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</si>
  <si>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</si>
  <si>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</si>
  <si>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</si>
  <si>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</si>
  <si>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</si>
  <si>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</si>
  <si>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</si>
  <si>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</si>
  <si>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</si>
  <si>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</si>
  <si>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</si>
  <si>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</si>
  <si>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</si>
  <si>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</si>
  <si>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</si>
  <si>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</si>
  <si>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</si>
  <si>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</si>
  <si>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</si>
  <si>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</si>
  <si>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</si>
  <si>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</si>
  <si>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</si>
  <si>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</si>
  <si>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</si>
  <si>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</si>
  <si>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</si>
  <si>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</si>
  <si>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</si>
  <si>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</si>
  <si>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</si>
  <si>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</si>
  <si>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</si>
  <si>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</si>
  <si>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</si>
  <si>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</si>
  <si>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</si>
  <si>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</si>
  <si>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</si>
  <si>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</si>
  <si>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</si>
  <si>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</si>
  <si>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</si>
  <si>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</si>
  <si>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</si>
  <si>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</si>
  <si>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</si>
  <si>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</si>
  <si>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</si>
  <si>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</si>
  <si>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</si>
  <si>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</si>
  <si>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</si>
  <si>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</si>
  <si>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</si>
  <si>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</si>
  <si>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</si>
  <si>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</si>
  <si>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</si>
  <si>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</si>
  <si>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</si>
  <si>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</si>
  <si>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</si>
  <si>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</si>
  <si>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</si>
  <si>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</si>
  <si>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</si>
  <si>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</si>
  <si>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</si>
  <si>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</si>
  <si>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</si>
  <si>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</si>
  <si>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</si>
  <si>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</si>
  <si>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</si>
  <si>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</si>
  <si>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</si>
  <si>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</si>
  <si>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</si>
  <si>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</si>
  <si>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</si>
  <si>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</si>
  <si>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</si>
  <si>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</si>
  <si>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</si>
  <si>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</si>
  <si>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</si>
  <si>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</si>
  <si>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</si>
  <si>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</si>
  <si>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</si>
  <si>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</si>
  <si>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</si>
  <si>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</si>
  <si>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</si>
  <si>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</si>
  <si>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</si>
  <si>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</si>
  <si>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</si>
  <si>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</si>
  <si>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</si>
  <si>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</si>
  <si>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</si>
  <si>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</si>
  <si>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</si>
  <si>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</si>
  <si>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</si>
  <si>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</si>
  <si>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</si>
  <si>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</si>
  <si>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</si>
  <si>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</si>
  <si>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</si>
  <si>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</si>
  <si>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</si>
  <si>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</si>
  <si>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</si>
  <si>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</si>
  <si>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</si>
  <si>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</si>
  <si>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</si>
  <si>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</si>
  <si>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</si>
  <si>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</si>
  <si>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</si>
  <si>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</si>
  <si>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</si>
  <si>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</si>
  <si>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</si>
  <si>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</si>
  <si>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</si>
  <si>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</si>
  <si>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</si>
  <si>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</si>
  <si>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</si>
  <si>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</si>
  <si>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</si>
  <si>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</si>
  <si>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</si>
  <si>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</si>
  <si>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</si>
  <si>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</si>
  <si>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</si>
  <si>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</si>
  <si>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</si>
  <si>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</si>
  <si>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</si>
  <si>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</si>
  <si>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</si>
  <si>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</si>
  <si>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</si>
  <si>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</si>
  <si>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</si>
  <si>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</si>
  <si>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</si>
  <si>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</si>
  <si>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</si>
  <si>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</si>
  <si>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</si>
  <si>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</si>
  <si>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</si>
  <si>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</si>
  <si>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</si>
  <si>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</si>
  <si>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</si>
  <si>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</si>
  <si>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</si>
  <si>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</si>
  <si>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</si>
  <si>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</si>
  <si>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</si>
  <si>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</si>
  <si>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</si>
  <si>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</si>
  <si>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</si>
  <si>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</si>
  <si>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</si>
  <si>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</si>
  <si>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</si>
  <si>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</si>
  <si>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</si>
  <si>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</si>
  <si>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</si>
  <si>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</si>
  <si>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</si>
  <si>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</si>
  <si>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</si>
  <si>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</si>
  <si>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</si>
  <si>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</si>
  <si>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</si>
  <si>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</si>
  <si>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</si>
  <si>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</si>
  <si>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</si>
  <si>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</si>
  <si>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</si>
  <si>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</si>
  <si>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</si>
  <si>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</si>
  <si>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</si>
  <si>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</si>
  <si>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</si>
  <si>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</si>
  <si>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</si>
  <si>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</si>
  <si>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</si>
  <si>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</si>
  <si>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</si>
  <si>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</si>
  <si>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</si>
  <si>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</si>
  <si>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</si>
  <si>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</si>
  <si>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</si>
  <si>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</si>
  <si>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</si>
  <si>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</si>
  <si>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</si>
  <si>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</si>
  <si>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</si>
  <si>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</si>
  <si>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</si>
  <si>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</si>
  <si>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</si>
  <si>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</si>
  <si>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</si>
  <si>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</si>
  <si>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</si>
  <si>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</si>
  <si>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</si>
  <si>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</si>
  <si>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</si>
  <si>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</si>
  <si>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</si>
  <si>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</si>
  <si>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</si>
  <si>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</si>
  <si>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</si>
  <si>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</si>
  <si>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</si>
  <si>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</si>
  <si>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</si>
  <si>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</si>
  <si>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</si>
  <si>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</si>
  <si>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</si>
  <si>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</si>
  <si>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</si>
  <si>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</si>
  <si>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</si>
  <si>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</si>
  <si>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</si>
  <si>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</si>
  <si>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</si>
  <si>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</si>
  <si>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</si>
  <si>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</si>
  <si>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</si>
  <si>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</si>
  <si>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</si>
  <si>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</si>
  <si>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</si>
  <si>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</si>
  <si>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</si>
  <si>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</si>
  <si>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</si>
  <si>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</si>
  <si>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</si>
  <si>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</si>
  <si>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</si>
  <si>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</si>
  <si>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</si>
  <si>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</si>
  <si>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</si>
  <si>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</si>
  <si>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</si>
  <si>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</si>
  <si>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</si>
  <si>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</si>
  <si>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</si>
  <si>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</si>
  <si>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</si>
  <si>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</si>
  <si>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</si>
  <si>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</si>
  <si>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</si>
  <si>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</si>
  <si>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</si>
  <si>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</si>
  <si>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</si>
  <si>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</si>
  <si>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</si>
  <si>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</si>
  <si>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</si>
  <si>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</si>
  <si>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</si>
  <si>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</si>
  <si>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</si>
  <si>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</si>
  <si>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</si>
  <si>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</si>
  <si>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</si>
  <si>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</si>
  <si>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</si>
  <si>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</si>
  <si>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</si>
  <si>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</si>
  <si>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</si>
  <si>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</si>
  <si>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</si>
  <si>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</si>
  <si>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</si>
  <si>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</si>
  <si>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</si>
  <si>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</si>
  <si>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</si>
  <si>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</si>
  <si>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</si>
  <si>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</si>
  <si>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</si>
  <si>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</si>
  <si>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</si>
  <si>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</si>
  <si>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</si>
  <si>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</si>
  <si>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</si>
  <si>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</si>
  <si>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</si>
  <si>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</si>
  <si>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</si>
  <si>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</si>
  <si>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</si>
  <si>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</si>
  <si>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</si>
  <si>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</si>
  <si>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</si>
  <si>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</si>
  <si>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</si>
  <si>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</si>
  <si>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</si>
  <si>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</si>
  <si>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</si>
  <si>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</si>
  <si>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</si>
  <si>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</si>
  <si>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</si>
  <si>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</si>
  <si>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</si>
  <si>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</si>
  <si>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</si>
  <si>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</si>
  <si>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</si>
  <si>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</si>
  <si>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</si>
  <si>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</si>
  <si>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</si>
  <si>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</si>
  <si>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</si>
  <si>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</si>
  <si>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</si>
  <si>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</si>
  <si>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</si>
  <si>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</si>
  <si>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</si>
  <si>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</si>
  <si>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</si>
  <si>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</si>
  <si>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</si>
  <si>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</si>
  <si>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</si>
  <si>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</si>
  <si>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</si>
  <si>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</si>
  <si>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</si>
  <si>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</si>
  <si>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</si>
  <si>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</si>
  <si>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</si>
  <si>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</si>
  <si>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</si>
  <si>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</si>
  <si>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</si>
  <si>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</si>
  <si>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</si>
  <si>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</si>
  <si>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</si>
  <si>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</si>
  <si>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</si>
  <si>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</si>
  <si>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</si>
  <si>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</si>
  <si>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</si>
  <si>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</si>
  <si>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</si>
  <si>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</si>
  <si>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</si>
  <si>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</si>
  <si>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</si>
  <si>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</si>
  <si>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</si>
  <si>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</si>
  <si>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</si>
  <si>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</si>
  <si>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</si>
  <si>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</si>
  <si>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</si>
  <si>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</si>
  <si>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</si>
  <si>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</si>
  <si>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</si>
  <si>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</si>
  <si>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</si>
  <si>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</si>
  <si>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</si>
  <si>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</si>
  <si>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</si>
  <si>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</si>
  <si>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</si>
  <si>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</si>
  <si>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</si>
  <si>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</si>
  <si>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</si>
  <si>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</si>
  <si>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</si>
  <si>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</si>
  <si>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</si>
  <si>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</si>
  <si>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</si>
  <si>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</si>
  <si>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</si>
  <si>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</si>
  <si>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</si>
  <si>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</si>
  <si>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</si>
  <si>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</si>
  <si>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</si>
  <si>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</si>
  <si>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</si>
  <si>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</si>
  <si>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</si>
  <si>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</si>
  <si>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</si>
  <si>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</si>
  <si>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</si>
  <si>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</si>
  <si>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</si>
  <si>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</si>
  <si>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</si>
  <si>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</si>
  <si>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</si>
  <si>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</si>
  <si>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</si>
  <si>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</si>
  <si>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</si>
  <si>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</si>
  <si>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</si>
  <si>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</si>
  <si>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</si>
  <si>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</si>
  <si>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</si>
  <si>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</si>
  <si>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</si>
  <si>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</si>
  <si>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</si>
  <si>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</si>
  <si>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</si>
  <si>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</si>
  <si>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</si>
  <si>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</si>
  <si>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</si>
  <si>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</si>
  <si>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</si>
  <si>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</si>
  <si>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</si>
  <si>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</si>
  <si>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</si>
  <si>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</si>
  <si>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</si>
  <si>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</si>
  <si>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</si>
  <si>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</si>
  <si>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</si>
  <si>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</si>
  <si>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</si>
  <si>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</si>
  <si>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</si>
  <si>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</si>
  <si>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</si>
  <si>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</si>
  <si>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</si>
  <si>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</si>
  <si>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</si>
  <si>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</si>
  <si>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</si>
  <si>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</si>
  <si>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</si>
  <si>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</si>
  <si>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</si>
  <si>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</si>
  <si>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</si>
  <si>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</si>
  <si>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</si>
  <si>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</si>
  <si>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</si>
  <si>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</si>
  <si>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</si>
  <si>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</si>
  <si>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</si>
  <si>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</si>
  <si>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</si>
  <si>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</si>
  <si>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</si>
  <si>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</si>
  <si>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</si>
  <si>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</si>
  <si>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</si>
  <si>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</si>
  <si>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</si>
  <si>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</si>
  <si>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</si>
  <si>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</si>
  <si>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</si>
  <si>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</si>
  <si>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</si>
  <si>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</si>
  <si>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</si>
  <si>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</si>
  <si>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</si>
  <si>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</si>
  <si>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</si>
  <si>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</si>
  <si>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</si>
  <si>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</si>
  <si>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</si>
  <si>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</si>
  <si>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</si>
  <si>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</si>
  <si>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</si>
  <si>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</si>
  <si>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</si>
  <si>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</si>
  <si>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</si>
  <si>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</si>
  <si>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</si>
  <si>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</si>
  <si>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</si>
  <si>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</si>
  <si>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</si>
  <si>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</si>
  <si>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</si>
  <si>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</si>
  <si>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</si>
  <si>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</si>
  <si>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</si>
  <si>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</si>
  <si>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</si>
  <si>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</si>
  <si>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</si>
  <si>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</si>
  <si>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</si>
  <si>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</si>
  <si>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</si>
  <si>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</si>
  <si>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</si>
  <si>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</si>
  <si>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</si>
  <si>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</si>
  <si>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</si>
  <si>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</si>
  <si>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</si>
  <si>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</si>
  <si>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</si>
  <si>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</si>
  <si>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</si>
  <si>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</si>
  <si>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</si>
  <si>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</si>
  <si>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</si>
  <si>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</si>
  <si>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</si>
  <si>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</si>
  <si>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</si>
  <si>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</si>
  <si>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</si>
  <si>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</si>
  <si>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</si>
  <si>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</si>
  <si>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</si>
  <si>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</si>
  <si>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</si>
  <si>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</si>
  <si>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</si>
  <si>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</si>
  <si>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</si>
  <si>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</si>
  <si>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</si>
  <si>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</si>
  <si>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</si>
  <si>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</si>
  <si>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</si>
  <si>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</si>
  <si>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</si>
  <si>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</si>
  <si>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</si>
  <si>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</si>
  <si>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</si>
  <si>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</si>
  <si>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</si>
  <si>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</si>
  <si>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</si>
  <si>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</si>
  <si>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</si>
  <si>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</si>
  <si>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</si>
  <si>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</si>
  <si>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</si>
  <si>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</si>
  <si>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</si>
  <si>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</si>
  <si>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</si>
  <si>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</si>
  <si>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</si>
  <si>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</si>
  <si>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</si>
  <si>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</si>
  <si>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</si>
  <si>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</si>
  <si>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</si>
  <si>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</si>
  <si>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</si>
  <si>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</si>
  <si>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</si>
  <si>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</si>
  <si>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</si>
  <si>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</si>
  <si>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</si>
  <si>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</si>
  <si>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</si>
  <si>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</si>
  <si>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</si>
  <si>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</si>
  <si>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</si>
  <si>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</si>
  <si>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</si>
  <si>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</si>
  <si>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</si>
  <si>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</si>
  <si>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</si>
  <si>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</si>
  <si>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</si>
  <si>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</si>
  <si>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</si>
  <si>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</si>
  <si>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</si>
  <si>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</si>
  <si>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</si>
  <si>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</si>
  <si>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</si>
  <si>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</si>
  <si>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</si>
  <si>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</si>
  <si>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</si>
  <si>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</si>
  <si>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</si>
  <si>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</si>
  <si>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</si>
  <si>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</si>
  <si>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</si>
  <si>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</si>
  <si>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</si>
  <si>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</si>
  <si>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</si>
  <si>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</si>
  <si>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</si>
  <si>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</si>
  <si>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</si>
  <si>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</si>
  <si>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</si>
  <si>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</si>
  <si>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</si>
  <si>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</si>
  <si>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</si>
  <si>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</si>
  <si>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</si>
  <si>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</si>
  <si>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</si>
  <si>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</si>
  <si>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</si>
  <si>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</si>
  <si>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</si>
  <si>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</si>
  <si>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</si>
  <si>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</si>
  <si>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</si>
  <si>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</si>
  <si>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</si>
  <si>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</si>
  <si>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</si>
  <si>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</si>
  <si>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</si>
  <si>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</si>
  <si>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</si>
  <si>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</si>
  <si>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</si>
  <si>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</si>
  <si>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</si>
  <si>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</si>
  <si>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</si>
  <si>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</si>
  <si>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</si>
  <si>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</si>
  <si>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</si>
  <si>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</si>
  <si>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</si>
  <si>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</si>
  <si>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</si>
  <si>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</si>
  <si>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</si>
  <si>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</si>
  <si>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</si>
  <si>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</si>
  <si>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</si>
  <si>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</si>
  <si>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</si>
  <si>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</si>
  <si>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</si>
  <si>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</si>
  <si>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</si>
  <si>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</si>
  <si>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</si>
  <si>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</si>
  <si>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</si>
  <si>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</si>
  <si>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</si>
  <si>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</si>
  <si>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</si>
  <si>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</si>
  <si>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</si>
  <si>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</si>
  <si>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</si>
  <si>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</si>
  <si>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</si>
  <si>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</si>
  <si>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</si>
  <si>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</si>
  <si>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</si>
  <si>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</si>
  <si>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</si>
  <si>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</si>
  <si>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</si>
  <si>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</si>
  <si>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</si>
  <si>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</si>
  <si>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</si>
  <si>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</si>
  <si>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</si>
  <si>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</si>
  <si>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</si>
  <si>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</si>
  <si>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</si>
  <si>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</si>
  <si>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</si>
  <si>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</si>
  <si>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</si>
  <si>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</si>
  <si>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</si>
  <si>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</si>
  <si>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</si>
  <si>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</si>
  <si>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</si>
  <si>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</si>
  <si>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</si>
  <si>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</si>
  <si>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</si>
  <si>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</si>
  <si>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</si>
  <si>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</si>
  <si>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</si>
  <si>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</si>
  <si>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</si>
  <si>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</si>
  <si>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</si>
  <si>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</si>
  <si>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</si>
  <si>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</si>
  <si>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</si>
  <si>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</si>
  <si>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</si>
  <si>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</si>
  <si>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</si>
  <si>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</si>
  <si>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</si>
  <si>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</si>
  <si>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</si>
  <si>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</si>
  <si>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</si>
  <si>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</si>
  <si>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</si>
  <si>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</si>
  <si>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</si>
  <si>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</si>
  <si>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</si>
  <si>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</si>
  <si>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</si>
  <si>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</si>
  <si>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</si>
  <si>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</si>
  <si>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</si>
  <si>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</si>
  <si>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</si>
  <si>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</si>
  <si>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</si>
  <si>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</si>
  <si>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</si>
  <si>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</si>
  <si>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</si>
  <si>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</si>
  <si>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</si>
  <si>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</si>
  <si>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</si>
  <si>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</si>
  <si>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</si>
  <si>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</si>
  <si>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</si>
  <si>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</si>
  <si>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</si>
  <si>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</si>
  <si>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</si>
  <si>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</si>
  <si>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</si>
  <si>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</si>
  <si>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</si>
  <si>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</si>
  <si>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</si>
  <si>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</si>
  <si>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</si>
  <si>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</si>
  <si>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</si>
  <si>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</si>
  <si>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</si>
  <si>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</si>
  <si>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</si>
  <si>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</si>
  <si>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</si>
  <si>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</si>
  <si>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</si>
  <si>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</si>
  <si>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</si>
  <si>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</si>
  <si>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</si>
  <si>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</si>
  <si>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</si>
  <si>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</si>
  <si>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</si>
  <si>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</si>
  <si>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</si>
  <si>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</si>
  <si>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</si>
  <si>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</si>
  <si>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</si>
  <si>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</si>
  <si>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</si>
  <si>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</si>
  <si>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</si>
  <si>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</si>
  <si>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</si>
  <si>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</si>
  <si>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</si>
  <si>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</si>
  <si>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</si>
  <si>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</si>
  <si>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</si>
  <si>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</si>
  <si>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</si>
  <si>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</si>
  <si>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</si>
  <si>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</si>
  <si>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</si>
  <si>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</si>
  <si>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</si>
  <si>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</si>
  <si>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</si>
  <si>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</si>
  <si>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</si>
  <si>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</si>
  <si>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</si>
  <si>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</si>
  <si>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</si>
  <si>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</si>
  <si>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</si>
  <si>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</si>
  <si>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</si>
  <si>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</si>
  <si>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</si>
  <si>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</si>
  <si>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</si>
  <si>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</si>
  <si>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</si>
  <si>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</si>
  <si>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</si>
  <si>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</si>
  <si>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</si>
  <si>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</si>
  <si>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</si>
  <si>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</si>
  <si>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</si>
  <si>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</si>
  <si>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</si>
  <si>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</si>
  <si>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</si>
  <si>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</si>
  <si>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</si>
  <si>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</si>
  <si>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</si>
  <si>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</si>
  <si>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</si>
  <si>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</si>
  <si>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</si>
  <si>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</si>
  <si>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</si>
  <si>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</si>
  <si>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</si>
  <si>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</si>
  <si>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</si>
  <si>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</si>
  <si>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</si>
  <si>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</si>
  <si>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</si>
  <si>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</si>
  <si>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</si>
  <si>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</si>
  <si>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</si>
  <si>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</si>
  <si>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</si>
  <si>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</si>
  <si>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</si>
  <si>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</si>
  <si>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</si>
  <si>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</si>
  <si>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</si>
  <si>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</si>
  <si>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</si>
  <si>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</si>
  <si>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</si>
  <si>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</si>
  <si>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</si>
  <si>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</si>
  <si>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</si>
  <si>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</si>
  <si>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</si>
  <si>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</si>
  <si>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</si>
  <si>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</si>
  <si>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</si>
  <si>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</si>
  <si>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</si>
  <si>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</si>
  <si>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</si>
  <si>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</si>
  <si>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</si>
  <si>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</si>
  <si>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</si>
  <si>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</si>
  <si>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</si>
  <si>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</si>
  <si>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</si>
  <si>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</si>
  <si>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</si>
  <si>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</si>
  <si>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</si>
  <si>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</si>
  <si>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</si>
  <si>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</si>
  <si>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</si>
  <si>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</si>
  <si>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</si>
  <si>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</si>
  <si>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</si>
  <si>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</si>
  <si>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</si>
  <si>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</si>
  <si>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</si>
  <si>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</si>
  <si>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</si>
  <si>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</si>
  <si>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</si>
  <si>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</si>
  <si>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</si>
  <si>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</si>
  <si>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</si>
  <si>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</si>
  <si>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</si>
  <si>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</si>
  <si>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</si>
  <si>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</si>
  <si>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</si>
  <si>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</si>
  <si>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</si>
  <si>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</si>
  <si>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</si>
  <si>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</si>
  <si>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</si>
  <si>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</si>
  <si>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</si>
  <si>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</si>
  <si>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</si>
  <si>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</si>
  <si>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</si>
  <si>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</si>
  <si>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</si>
  <si>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</si>
  <si>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</si>
  <si>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</si>
  <si>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</si>
  <si>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</si>
  <si>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</si>
  <si>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</si>
  <si>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</si>
  <si>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</si>
  <si>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</si>
  <si>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</si>
  <si>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</si>
  <si>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</si>
  <si>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</si>
  <si>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</si>
  <si>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</si>
  <si>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</si>
  <si>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</si>
  <si>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</si>
  <si>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</si>
  <si>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</si>
  <si>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</si>
  <si>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</si>
  <si>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</si>
  <si>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</si>
  <si>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</si>
  <si>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</si>
  <si>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</si>
  <si>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</si>
  <si>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</si>
  <si>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</si>
  <si>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</si>
  <si>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</si>
  <si>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</si>
  <si>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</si>
  <si>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</si>
  <si>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</si>
  <si>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</si>
  <si>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</si>
  <si>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</si>
  <si>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</si>
  <si>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</si>
  <si>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</si>
  <si>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</si>
  <si>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</si>
  <si>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</si>
  <si>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</si>
  <si>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</si>
  <si>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</si>
  <si>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</si>
  <si>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</si>
  <si>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</si>
  <si>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</si>
  <si>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</si>
  <si>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</si>
  <si>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</si>
  <si>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</si>
  <si>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</si>
  <si>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</si>
  <si>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</si>
  <si>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</si>
  <si>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</si>
  <si>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</si>
  <si>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</si>
  <si>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</si>
  <si>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</si>
  <si>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</si>
  <si>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</si>
  <si>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</si>
  <si>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</si>
  <si>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</si>
  <si>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</si>
  <si>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</si>
  <si>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</si>
  <si>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</si>
  <si>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</si>
  <si>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</si>
  <si>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</si>
  <si>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</si>
  <si>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</si>
  <si>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</si>
  <si>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</si>
  <si>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</si>
  <si>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</si>
  <si>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</si>
  <si>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</si>
  <si>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</si>
  <si>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</si>
  <si>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</si>
  <si>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</si>
  <si>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</si>
  <si>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</si>
  <si>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</si>
  <si>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</si>
  <si>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</si>
  <si>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</si>
  <si>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</si>
  <si>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</si>
  <si>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</si>
  <si>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</si>
  <si>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</si>
  <si>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</si>
  <si>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</si>
  <si>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</si>
  <si>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</si>
  <si>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</si>
  <si>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</si>
  <si>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</si>
  <si>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</si>
  <si>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</si>
  <si>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</si>
  <si>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</si>
  <si>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</si>
  <si>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</si>
  <si>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</si>
  <si>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</si>
  <si>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</si>
  <si>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</si>
  <si>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</si>
  <si>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</si>
  <si>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</si>
  <si>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</si>
  <si>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</si>
  <si>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</si>
  <si>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</si>
  <si>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</si>
  <si>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</si>
  <si>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</si>
  <si>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</si>
  <si>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</si>
  <si>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</si>
  <si>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</si>
  <si>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</si>
  <si>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</si>
  <si>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</si>
  <si>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</si>
  <si>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</si>
  <si>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</si>
  <si>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</si>
  <si>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</si>
  <si>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</si>
  <si>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</si>
  <si>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</si>
  <si>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</si>
  <si>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</si>
  <si>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</si>
  <si>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</si>
  <si>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</si>
  <si>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</si>
  <si>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</si>
  <si>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</si>
  <si>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</si>
  <si>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</si>
  <si>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</si>
  <si>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</si>
  <si>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</si>
  <si>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</si>
  <si>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</si>
  <si>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</si>
  <si>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</si>
  <si>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</si>
  <si>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</si>
  <si>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</si>
  <si>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</si>
  <si>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</si>
  <si>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</si>
  <si>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</si>
  <si>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</si>
  <si>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</si>
  <si>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</si>
  <si>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</si>
  <si>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</si>
  <si>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</si>
  <si>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</si>
  <si>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</si>
  <si>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</si>
  <si>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</si>
  <si>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</si>
  <si>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</si>
  <si>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</si>
  <si>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</si>
  <si>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</si>
  <si>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</si>
  <si>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</si>
  <si>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</si>
  <si>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</si>
  <si>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</si>
  <si>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</si>
  <si>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</si>
  <si>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</si>
  <si>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</si>
  <si>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</si>
  <si>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</si>
  <si>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</si>
  <si>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</si>
  <si>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</si>
  <si>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</si>
  <si>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</si>
  <si>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</si>
  <si>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</si>
  <si>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</si>
  <si>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</si>
  <si>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</si>
  <si>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</si>
  <si>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</si>
  <si>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</si>
  <si>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</si>
  <si>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</si>
  <si>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</si>
  <si>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</si>
  <si>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</si>
  <si>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</si>
  <si>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</si>
  <si>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</si>
  <si>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</si>
  <si>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</si>
  <si>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</si>
  <si>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</si>
  <si>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</si>
  <si>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</si>
  <si>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</si>
  <si>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</si>
  <si>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</si>
  <si>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</si>
  <si>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</si>
  <si>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</si>
  <si>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</si>
  <si>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</si>
  <si>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</si>
  <si>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</si>
  <si>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</si>
  <si>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</si>
  <si>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</si>
  <si>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</si>
  <si>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</si>
  <si>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</si>
  <si>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</si>
  <si>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</si>
  <si>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</si>
  <si>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</si>
  <si>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</si>
  <si>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</si>
  <si>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</si>
  <si>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</si>
  <si>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</si>
  <si>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</si>
  <si>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</si>
  <si>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</si>
  <si>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</si>
  <si>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</si>
  <si>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</si>
  <si>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</si>
  <si>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</si>
  <si>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</si>
  <si>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</si>
  <si>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</si>
  <si>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</si>
  <si>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</si>
  <si>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</si>
  <si>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</si>
  <si>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</si>
  <si>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</si>
  <si>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</si>
  <si>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</si>
  <si>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</si>
  <si>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</si>
  <si>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</si>
  <si>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</si>
  <si>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</si>
  <si>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</si>
  <si>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</si>
  <si>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</si>
  <si>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</si>
  <si>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</si>
  <si>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</si>
  <si>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</si>
  <si>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</si>
  <si>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</si>
  <si>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</si>
  <si>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</si>
  <si>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</si>
  <si>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</si>
  <si>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</si>
  <si>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</si>
  <si>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</si>
  <si>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</si>
  <si>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</si>
  <si>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</si>
  <si>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</si>
  <si>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</si>
  <si>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</si>
  <si>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</si>
  <si>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</si>
  <si>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</si>
  <si>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</si>
  <si>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</si>
  <si>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</si>
  <si>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</si>
  <si>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</si>
  <si>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</si>
  <si>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</si>
  <si>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</si>
  <si>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</si>
  <si>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</si>
  <si>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</si>
  <si>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</si>
  <si>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</si>
  <si>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</si>
  <si>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</si>
  <si>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</si>
  <si>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</si>
  <si>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</si>
  <si>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</si>
  <si>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</si>
  <si>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</si>
  <si>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</si>
  <si>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</si>
  <si>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</si>
  <si>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</si>
  <si>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</si>
  <si>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</si>
  <si>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</si>
  <si>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</si>
  <si>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</si>
  <si>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</si>
  <si>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</si>
  <si>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</si>
  <si>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</si>
  <si>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</si>
  <si>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</si>
  <si>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</si>
  <si>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</si>
  <si>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</si>
  <si>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</si>
  <si>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</si>
  <si>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</si>
  <si>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</si>
  <si>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</si>
  <si>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</si>
  <si>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</si>
  <si>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</si>
  <si>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</si>
  <si>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</si>
  <si>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</si>
  <si>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</si>
  <si>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</si>
  <si>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</si>
  <si>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</si>
  <si>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</si>
  <si>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</si>
  <si>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</si>
  <si>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</si>
  <si>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</si>
  <si>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</si>
  <si>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</si>
  <si>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</si>
  <si>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</si>
  <si>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</si>
  <si>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</si>
  <si>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</si>
  <si>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</si>
  <si>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</si>
  <si>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</si>
  <si>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</si>
  <si>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</si>
  <si>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</si>
  <si>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</si>
  <si>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</si>
  <si>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</si>
  <si>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</si>
  <si>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</si>
  <si>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</si>
  <si>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</si>
  <si>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</si>
  <si>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</si>
  <si>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</si>
  <si>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</si>
  <si>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</si>
  <si>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</si>
  <si>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</si>
  <si>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</si>
  <si>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</si>
  <si>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</si>
  <si>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</si>
  <si>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</si>
  <si>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</si>
  <si>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</si>
  <si>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</si>
  <si>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</si>
  <si>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</si>
  <si>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</si>
  <si>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</si>
  <si>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</si>
  <si>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</si>
  <si>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</si>
  <si>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</si>
  <si>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</si>
  <si>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</si>
  <si>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</si>
  <si>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</si>
  <si>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</si>
  <si>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</si>
  <si>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</si>
  <si>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</si>
  <si>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</si>
  <si>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</si>
  <si>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</si>
  <si>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</si>
  <si>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</si>
  <si>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</si>
  <si>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</si>
  <si>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</si>
  <si>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</si>
  <si>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</si>
  <si>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</si>
  <si>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</si>
  <si>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</si>
  <si>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</si>
  <si>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</si>
  <si>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</si>
  <si>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</si>
  <si>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</si>
  <si>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</si>
  <si>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</si>
  <si>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</si>
  <si>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</si>
  <si>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</si>
  <si>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</si>
  <si>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</si>
  <si>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</si>
  <si>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</si>
  <si>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</si>
  <si>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</si>
  <si>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</si>
  <si>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</si>
  <si>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</si>
  <si>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</si>
  <si>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</si>
  <si>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</si>
  <si>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</si>
  <si>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</si>
  <si>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</si>
  <si>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</si>
  <si>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</si>
  <si>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</si>
  <si>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</si>
  <si>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</si>
  <si>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</si>
  <si>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</si>
  <si>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</si>
  <si>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</si>
  <si>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</si>
  <si>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</si>
  <si>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</si>
  <si>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</si>
  <si>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</si>
  <si>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</si>
  <si>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</si>
  <si>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</si>
  <si>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</si>
  <si>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</si>
  <si>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</si>
  <si>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</si>
  <si>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</si>
  <si>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</si>
  <si>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</si>
  <si>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</si>
  <si>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</si>
  <si>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</si>
  <si>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</si>
  <si>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</si>
  <si>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</si>
  <si>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</si>
  <si>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</si>
  <si>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</si>
  <si>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</si>
  <si>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</si>
  <si>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</si>
  <si>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</si>
  <si>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</si>
  <si>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</si>
  <si>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</si>
  <si>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</si>
  <si>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</si>
  <si>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</si>
  <si>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</si>
  <si>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</si>
  <si>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</si>
  <si>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</si>
  <si>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</si>
  <si>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</si>
  <si>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</si>
  <si>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</si>
  <si>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</si>
  <si>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</si>
  <si>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</si>
  <si>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</si>
  <si>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</si>
  <si>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</si>
  <si>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</si>
  <si>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</si>
  <si>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</si>
  <si>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</si>
  <si>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</si>
  <si>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</si>
  <si>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</si>
  <si>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</si>
  <si>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</si>
  <si>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</si>
  <si>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</si>
  <si>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</si>
  <si>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</si>
  <si>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</si>
  <si>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</si>
  <si>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</si>
  <si>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</si>
  <si>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</si>
  <si>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</si>
  <si>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</si>
  <si>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</si>
  <si>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</si>
  <si>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</si>
  <si>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</si>
  <si>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</si>
  <si>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</si>
  <si>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</si>
  <si>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</si>
  <si>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</si>
  <si>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</si>
  <si>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</si>
  <si>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</si>
  <si>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</si>
  <si>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</si>
  <si>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</si>
  <si>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</si>
  <si>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</si>
  <si>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</si>
  <si>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</si>
  <si>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</si>
  <si>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</si>
  <si>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</si>
  <si>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</si>
  <si>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</si>
  <si>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</si>
  <si>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</si>
  <si>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</si>
  <si>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</si>
  <si>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</si>
  <si>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</si>
  <si>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</si>
  <si>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</si>
  <si>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</si>
  <si>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</si>
  <si>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</si>
  <si>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</si>
  <si>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</si>
  <si>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</si>
  <si>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</si>
  <si>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</si>
  <si>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</si>
  <si>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</si>
  <si>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</si>
  <si>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</si>
  <si>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</si>
  <si>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</si>
  <si>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</si>
  <si>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</si>
  <si>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</si>
  <si>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</si>
  <si>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</si>
  <si>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</si>
  <si>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</si>
  <si>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</si>
  <si>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</si>
  <si>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</si>
  <si>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</si>
  <si>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</si>
  <si>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</si>
  <si>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</si>
  <si>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</si>
  <si>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</si>
  <si>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</si>
  <si>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</si>
  <si>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</si>
  <si>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</si>
  <si>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</si>
  <si>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</si>
  <si>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</si>
  <si>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</si>
  <si>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</si>
  <si>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</si>
  <si>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</si>
  <si>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</si>
  <si>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</si>
  <si>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</si>
  <si>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</si>
  <si>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</si>
  <si>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</si>
  <si>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</si>
  <si>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</si>
  <si>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</si>
  <si>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</si>
  <si>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</si>
  <si>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</si>
  <si>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</si>
  <si>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</si>
  <si>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</si>
  <si>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</si>
  <si>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</si>
  <si>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</si>
  <si>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</si>
  <si>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</si>
  <si>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</si>
  <si>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</si>
  <si>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</si>
  <si>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</si>
  <si>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</si>
  <si>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</si>
  <si>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</si>
  <si>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</si>
  <si>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</si>
  <si>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</si>
  <si>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</si>
  <si>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</si>
  <si>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</si>
  <si>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</si>
  <si>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</si>
  <si>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</si>
  <si>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</si>
  <si>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</si>
  <si>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</si>
  <si>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</si>
  <si>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</si>
  <si>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</si>
  <si>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</si>
  <si>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</si>
  <si>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</si>
  <si>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</si>
  <si>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</si>
  <si>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</si>
  <si>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</si>
  <si>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</si>
  <si>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</si>
  <si>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</si>
  <si>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</si>
  <si>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</si>
  <si>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</si>
  <si>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</si>
  <si>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</si>
  <si>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</si>
  <si>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</si>
  <si>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</si>
  <si>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</si>
  <si>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</si>
  <si>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</si>
  <si>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</si>
  <si>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</si>
  <si>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</si>
  <si>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</si>
  <si>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</si>
  <si>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</si>
  <si>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</si>
  <si>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</si>
  <si>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</si>
  <si>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</si>
  <si>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</si>
  <si>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</si>
  <si>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</si>
  <si>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</si>
  <si>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</si>
  <si>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</si>
  <si>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</si>
  <si>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</si>
  <si>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</si>
  <si>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</si>
  <si>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</si>
  <si>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</si>
  <si>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</si>
  <si>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</si>
  <si>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</si>
  <si>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</si>
  <si>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</si>
  <si>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</si>
  <si>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</si>
  <si>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</si>
  <si>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</si>
  <si>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</si>
  <si>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</si>
  <si>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</si>
  <si>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</si>
  <si>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</si>
  <si>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</si>
  <si>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</si>
  <si>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</si>
  <si>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</si>
  <si>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</si>
  <si>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</si>
  <si>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</si>
  <si>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</si>
  <si>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</si>
  <si>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</si>
  <si>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</si>
  <si>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</si>
  <si>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</si>
  <si>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</si>
  <si>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</si>
  <si>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</si>
  <si>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</si>
  <si>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</si>
  <si>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</si>
  <si>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</si>
  <si>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</si>
  <si>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</si>
  <si>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</si>
  <si>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</si>
  <si>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</si>
  <si>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</si>
  <si>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</si>
  <si>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</si>
  <si>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</si>
  <si>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</si>
  <si>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</si>
  <si>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</si>
  <si>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</si>
  <si>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</si>
  <si>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</si>
  <si>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</si>
  <si>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</si>
  <si>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</si>
  <si>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</si>
  <si>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</si>
  <si>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</si>
  <si>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</si>
  <si>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</si>
  <si>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</si>
  <si>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</si>
  <si>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</si>
  <si>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</si>
  <si>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</si>
  <si>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</si>
  <si>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</si>
  <si>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</si>
  <si>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</si>
  <si>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</si>
  <si>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</si>
  <si>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</si>
  <si>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</si>
  <si>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</si>
  <si>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</si>
  <si>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</si>
  <si>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</si>
  <si>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</si>
  <si>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</si>
  <si>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</si>
  <si>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</si>
  <si>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</si>
  <si>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</si>
  <si>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</si>
  <si>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</si>
  <si>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</si>
  <si>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</si>
  <si>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</si>
  <si>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</si>
  <si>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</si>
  <si>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</si>
  <si>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</si>
  <si>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</si>
  <si>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</si>
  <si>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</si>
  <si>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</si>
  <si>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</si>
  <si>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</si>
  <si>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</si>
  <si>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</si>
  <si>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</si>
  <si>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</si>
  <si>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</si>
  <si>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</si>
  <si>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</si>
  <si>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</si>
  <si>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</si>
  <si>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</si>
  <si>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</si>
  <si>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</si>
  <si>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</si>
  <si>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</si>
  <si>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</si>
  <si>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</si>
  <si>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</si>
  <si>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</si>
  <si>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</si>
  <si>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</si>
  <si>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</si>
  <si>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</si>
  <si>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</si>
  <si>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</si>
  <si>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</si>
  <si>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</si>
  <si>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</si>
  <si>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</si>
  <si>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</si>
  <si>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</si>
  <si>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</si>
  <si>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</si>
  <si>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</si>
  <si>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</si>
  <si>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</si>
  <si>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</si>
  <si>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</si>
  <si>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</si>
  <si>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</si>
  <si>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</si>
  <si>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</si>
  <si>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</si>
  <si>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</si>
  <si>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</si>
  <si>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</si>
  <si>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</si>
  <si>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</si>
  <si>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</si>
  <si>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</si>
  <si>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</si>
  <si>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</si>
  <si>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</si>
  <si>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</si>
  <si>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</si>
  <si>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</si>
  <si>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</si>
  <si>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</si>
  <si>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</si>
  <si>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</si>
  <si>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</si>
  <si>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</si>
  <si>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</si>
  <si>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</si>
  <si>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</si>
  <si>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</si>
  <si>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</si>
  <si>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</si>
  <si>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</si>
  <si>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</si>
  <si>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</si>
  <si>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</si>
  <si>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</si>
  <si>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</si>
  <si>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</si>
  <si>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</si>
  <si>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</si>
  <si>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</si>
  <si>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</si>
  <si>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</si>
  <si>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</si>
  <si>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</si>
  <si>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</si>
  <si>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</si>
  <si>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</si>
  <si>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</si>
  <si>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</si>
  <si>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</si>
  <si>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</si>
  <si>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</si>
  <si>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</si>
  <si>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</si>
  <si>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</si>
  <si>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</si>
  <si>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</si>
  <si>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</si>
  <si>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</si>
  <si>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</si>
  <si>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</si>
  <si>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</si>
  <si>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</si>
  <si>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</si>
  <si>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</si>
  <si>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</si>
  <si>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</si>
  <si>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</si>
  <si>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</si>
  <si>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</si>
  <si>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</si>
  <si>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</si>
  <si>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</si>
  <si>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</si>
  <si>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</si>
  <si>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</si>
  <si>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</si>
  <si>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</si>
  <si>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</si>
  <si>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</si>
  <si>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</si>
  <si>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</si>
  <si>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</si>
  <si>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</si>
  <si>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</si>
  <si>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</si>
  <si>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</si>
  <si>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</si>
  <si>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</si>
  <si>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</si>
  <si>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</si>
  <si>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</si>
  <si>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</si>
  <si>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</si>
  <si>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</si>
  <si>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</si>
  <si>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</si>
  <si>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</si>
  <si>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</si>
  <si>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</si>
  <si>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</si>
  <si>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</si>
  <si>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</si>
  <si>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</si>
  <si>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</si>
  <si>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</si>
  <si>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</si>
  <si>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</si>
  <si>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</si>
  <si>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</si>
  <si>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</si>
  <si>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</si>
  <si>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</si>
  <si>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</si>
  <si>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</si>
  <si>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</si>
  <si>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</si>
  <si>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</si>
  <si>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</si>
  <si>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</si>
  <si>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</si>
  <si>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</si>
  <si>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</si>
  <si>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</si>
  <si>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</si>
  <si>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</si>
  <si>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</si>
  <si>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</si>
  <si>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</si>
  <si>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</si>
  <si>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</si>
  <si>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</si>
  <si>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</si>
  <si>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</si>
  <si>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</si>
  <si>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</si>
  <si>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</si>
  <si>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</si>
  <si>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</si>
  <si>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</si>
  <si>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</si>
  <si>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</si>
  <si>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</si>
  <si>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</si>
  <si>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</si>
  <si>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</si>
  <si>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</si>
  <si>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</si>
  <si>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</si>
  <si>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</si>
  <si>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</si>
  <si>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</si>
  <si>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</si>
  <si>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</si>
  <si>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</si>
  <si>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</si>
  <si>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</si>
  <si>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</si>
  <si>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</si>
  <si>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</si>
  <si>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</si>
  <si>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</si>
  <si>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</si>
  <si>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</si>
  <si>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</si>
  <si>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</si>
  <si>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</si>
  <si>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</si>
  <si>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</si>
  <si>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</si>
  <si>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</si>
  <si>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</si>
  <si>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</si>
  <si>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</si>
  <si>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</si>
  <si>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</si>
  <si>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</si>
  <si>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</si>
  <si>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</si>
  <si>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</si>
  <si>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</si>
  <si>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</si>
  <si>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</si>
  <si>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</si>
  <si>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</si>
  <si>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</si>
  <si>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</si>
  <si>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</si>
  <si>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</si>
  <si>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</si>
  <si>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</si>
  <si>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</si>
  <si>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</si>
  <si>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</si>
  <si>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</si>
  <si>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</si>
  <si>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</si>
  <si>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</si>
  <si>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</si>
  <si>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</si>
  <si>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</si>
  <si>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</si>
  <si>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</si>
  <si>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</si>
  <si>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</si>
  <si>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</si>
  <si>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</si>
  <si>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</si>
  <si>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</si>
  <si>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</si>
  <si>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</si>
  <si>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</si>
  <si>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</si>
  <si>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</si>
  <si>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</si>
  <si>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</si>
  <si>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</si>
  <si>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</si>
  <si>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</si>
  <si>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</si>
  <si>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</si>
  <si>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</si>
  <si>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</si>
  <si>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</si>
  <si>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</si>
  <si>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</si>
  <si>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</si>
  <si>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</si>
  <si>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</si>
  <si>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</si>
  <si>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</si>
  <si>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</si>
  <si>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</si>
  <si>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</si>
  <si>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</si>
  <si>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</si>
  <si>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</si>
  <si>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</si>
  <si>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</si>
  <si>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</si>
  <si>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</si>
  <si>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</si>
  <si>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</si>
  <si>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</si>
  <si>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</si>
  <si>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</si>
  <si>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</si>
  <si>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</si>
  <si>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</si>
  <si>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</si>
  <si>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</si>
  <si>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</si>
  <si>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</si>
  <si>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</si>
  <si>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</si>
  <si>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</si>
  <si>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</si>
  <si>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</si>
  <si>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</si>
  <si>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</si>
  <si>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</si>
  <si>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</si>
  <si>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</si>
  <si>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</si>
  <si>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</si>
  <si>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</si>
  <si>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</si>
  <si>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</si>
  <si>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</si>
  <si>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</si>
  <si>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</si>
  <si>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</si>
  <si>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</si>
  <si>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</si>
  <si>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</si>
  <si>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</si>
  <si>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</si>
  <si>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</si>
  <si>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</si>
  <si>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</si>
  <si>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</si>
  <si>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</si>
  <si>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</si>
  <si>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</si>
  <si>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</si>
  <si>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</si>
  <si>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</si>
  <si>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</si>
  <si>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</si>
  <si>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</si>
  <si>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</si>
  <si>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</si>
  <si>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</si>
  <si>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</si>
  <si>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</si>
  <si>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</si>
  <si>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</si>
  <si>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</si>
  <si>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</si>
  <si>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</si>
  <si>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</si>
  <si>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</si>
  <si>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</si>
  <si>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</si>
  <si>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</si>
  <si>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</si>
  <si>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</si>
  <si>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</si>
  <si>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</si>
  <si>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</si>
  <si>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</si>
  <si>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</si>
  <si>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</si>
  <si>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</si>
  <si>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</si>
  <si>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</si>
  <si>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</si>
  <si>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</si>
  <si>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</si>
  <si>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</si>
  <si>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</si>
  <si>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</si>
  <si>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</si>
  <si>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</si>
  <si>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</si>
  <si>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</si>
  <si>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</si>
  <si>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</si>
  <si>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</si>
  <si>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</si>
  <si>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</si>
  <si>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</si>
  <si>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</si>
  <si>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</si>
  <si>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</si>
  <si>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</si>
  <si>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</si>
  <si>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</si>
  <si>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</si>
  <si>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</si>
  <si>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</si>
  <si>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</si>
  <si>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</si>
  <si>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</si>
  <si>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</si>
  <si>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</si>
  <si>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</si>
  <si>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</si>
  <si>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</si>
  <si>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</si>
  <si>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</si>
  <si>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</si>
  <si>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</si>
  <si>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</si>
  <si>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</si>
  <si>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</si>
  <si>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</si>
  <si>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</si>
  <si>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</si>
  <si>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</si>
  <si>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</si>
  <si>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</si>
  <si>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</si>
  <si>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</si>
  <si>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</si>
  <si>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</si>
  <si>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</si>
  <si>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</si>
  <si>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</si>
  <si>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</si>
  <si>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</si>
  <si>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</si>
  <si>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</si>
  <si>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</si>
  <si>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</si>
  <si>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</si>
  <si>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</si>
  <si>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</si>
  <si>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</si>
  <si>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</si>
  <si>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</si>
  <si>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</si>
  <si>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</si>
  <si>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</si>
  <si>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</si>
  <si>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</si>
  <si>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</si>
  <si>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</si>
  <si>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</si>
  <si>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</si>
  <si>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</si>
  <si>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</si>
  <si>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</si>
  <si>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</si>
  <si>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</si>
  <si>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</si>
  <si>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</si>
  <si>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</si>
  <si>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</si>
  <si>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</si>
  <si>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</si>
  <si>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</si>
  <si>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</si>
  <si>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</si>
  <si>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</si>
  <si>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</si>
  <si>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</si>
  <si>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</si>
  <si>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</si>
  <si>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</si>
  <si>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</si>
  <si>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</si>
  <si>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</si>
  <si>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</si>
  <si>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</si>
  <si>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</si>
  <si>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</si>
  <si>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</si>
  <si>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</si>
  <si>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</si>
  <si>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</si>
  <si>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</si>
  <si>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</si>
  <si>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</si>
  <si>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</si>
  <si>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</si>
  <si>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</si>
  <si>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</si>
  <si>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</si>
  <si>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</si>
  <si>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</si>
  <si>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</si>
  <si>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</si>
  <si>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</si>
  <si>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</si>
  <si>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</si>
  <si>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</si>
  <si>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</si>
  <si>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</si>
  <si>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</si>
  <si>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</si>
  <si>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</si>
  <si>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</si>
  <si>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</si>
  <si>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</si>
  <si>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</si>
  <si>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</si>
  <si>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</si>
  <si>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</si>
  <si>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</si>
  <si>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</si>
  <si>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</si>
  <si>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</si>
  <si>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</si>
  <si>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</si>
  <si>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</si>
  <si>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</si>
  <si>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</si>
  <si>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</si>
  <si>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</si>
  <si>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</si>
  <si>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</si>
  <si>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</si>
  <si>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</si>
  <si>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</si>
  <si>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</si>
  <si>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</si>
  <si>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</si>
  <si>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</si>
  <si>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</si>
  <si>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</si>
  <si>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</si>
  <si>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</si>
  <si>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</si>
  <si>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</si>
  <si>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</si>
  <si>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</si>
  <si>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</si>
  <si>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</si>
  <si>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</si>
  <si>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</si>
  <si>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</si>
  <si>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</si>
  <si>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</si>
  <si>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</si>
  <si>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</si>
  <si>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</si>
  <si>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</si>
  <si>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</si>
  <si>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</si>
  <si>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</si>
  <si>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</si>
  <si>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</si>
  <si>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</si>
  <si>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</si>
  <si>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</si>
  <si>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</si>
  <si>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</si>
  <si>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</si>
  <si>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</si>
  <si>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</si>
  <si>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</si>
  <si>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</si>
  <si>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</si>
  <si>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</si>
  <si>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</si>
  <si>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</si>
  <si>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</si>
  <si>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</si>
  <si>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</si>
  <si>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</si>
  <si>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</si>
  <si>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</si>
  <si>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</si>
  <si>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</si>
  <si>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</si>
  <si>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</si>
  <si>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</si>
  <si>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</si>
  <si>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</si>
  <si>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</si>
  <si>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</si>
  <si>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</si>
  <si>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</si>
  <si>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</si>
  <si>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</si>
  <si>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</si>
  <si>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</si>
  <si>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</si>
  <si>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</si>
  <si>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</si>
  <si>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</si>
  <si>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</si>
  <si>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</si>
  <si>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</si>
  <si>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</si>
  <si>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</si>
  <si>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</si>
  <si>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</si>
  <si>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</si>
  <si>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</si>
  <si>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</si>
  <si>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</si>
  <si>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</si>
  <si>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</si>
  <si>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</si>
  <si>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</si>
  <si>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</si>
  <si>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</si>
  <si>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</si>
  <si>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</si>
  <si>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</si>
  <si>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</si>
  <si>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</si>
  <si>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</si>
  <si>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</si>
  <si>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</si>
  <si>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</si>
  <si>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</si>
  <si>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</si>
  <si>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</si>
  <si>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</si>
  <si>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</si>
  <si>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</si>
  <si>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</si>
  <si>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</si>
  <si>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</si>
  <si>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</si>
  <si>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</si>
  <si>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</si>
  <si>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</si>
  <si>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</si>
  <si>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</si>
  <si>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</si>
  <si>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</si>
  <si>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</si>
  <si>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</si>
  <si>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</si>
  <si>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</si>
  <si>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</si>
  <si>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</si>
  <si>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</si>
  <si>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</si>
  <si>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</si>
  <si>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</si>
  <si>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</si>
  <si>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</si>
  <si>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</si>
  <si>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</si>
  <si>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</si>
  <si>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</si>
  <si>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</si>
  <si>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</si>
  <si>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</si>
  <si>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</si>
  <si>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</si>
  <si>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</si>
  <si>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</si>
  <si>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</si>
  <si>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</si>
  <si>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</si>
  <si>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</si>
  <si>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</si>
  <si>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</si>
  <si>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</si>
  <si>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</si>
  <si>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</si>
  <si>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</si>
  <si>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</si>
  <si>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</si>
  <si>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</si>
  <si>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</si>
  <si>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</si>
  <si>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</si>
  <si>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</si>
  <si>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</si>
  <si>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</si>
  <si>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</si>
  <si>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</si>
  <si>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</si>
  <si>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</si>
  <si>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</si>
  <si>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</si>
  <si>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</si>
  <si>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</si>
  <si>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</si>
  <si>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</si>
  <si>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</si>
  <si>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</si>
  <si>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</si>
  <si>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</si>
  <si>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</si>
  <si>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</si>
  <si>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</si>
  <si>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</si>
  <si>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</si>
  <si>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</si>
  <si>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</si>
  <si>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</si>
  <si>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</si>
  <si>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</si>
  <si>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</si>
  <si>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</si>
  <si>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</si>
  <si>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</si>
  <si>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</si>
  <si>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</si>
  <si>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</si>
  <si>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</si>
  <si>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</si>
  <si>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</si>
  <si>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</si>
  <si>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</si>
  <si>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</si>
  <si>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</si>
  <si>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</si>
  <si>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</si>
  <si>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</si>
  <si>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</si>
  <si>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</si>
  <si>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</si>
  <si>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</si>
  <si>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</si>
  <si>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</si>
  <si>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</si>
  <si>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</si>
  <si>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</si>
  <si>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</si>
  <si>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</si>
  <si>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</si>
  <si>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</si>
  <si>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</si>
  <si>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</si>
  <si>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</si>
  <si>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</si>
  <si>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</si>
  <si>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</si>
  <si>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</si>
  <si>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</si>
  <si>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</si>
  <si>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</si>
  <si>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</si>
  <si>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</si>
  <si>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</si>
  <si>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</si>
  <si>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</si>
  <si>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</si>
  <si>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</si>
  <si>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</si>
  <si>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</si>
  <si>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</si>
  <si>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</si>
  <si>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</si>
  <si>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</si>
  <si>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</si>
  <si>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</si>
  <si>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</si>
  <si>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</si>
  <si>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</si>
  <si>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</si>
  <si>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</si>
  <si>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</si>
  <si>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</si>
  <si>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</si>
  <si>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</si>
  <si>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</si>
  <si>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</si>
  <si>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</si>
  <si>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</si>
  <si>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</si>
  <si>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</si>
  <si>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</si>
  <si>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</si>
  <si>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</si>
  <si>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</si>
  <si>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</si>
  <si>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</si>
  <si>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</si>
  <si>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</si>
  <si>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</si>
  <si>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</si>
  <si>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</si>
  <si>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</si>
  <si>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</si>
  <si>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</si>
  <si>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</si>
  <si>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</si>
  <si>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</si>
  <si>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</si>
  <si>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</si>
  <si>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</si>
  <si>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</si>
  <si>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</si>
  <si>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</si>
  <si>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</si>
  <si>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</si>
  <si>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</si>
  <si>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</si>
  <si>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</si>
  <si>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</si>
  <si>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</si>
  <si>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</si>
  <si>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</si>
  <si>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</si>
  <si>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</si>
  <si>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</si>
  <si>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</si>
  <si>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</si>
  <si>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</si>
  <si>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</si>
  <si>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</si>
  <si>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</si>
  <si>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</si>
  <si>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</si>
  <si>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</si>
  <si>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</si>
  <si>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</si>
  <si>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</si>
  <si>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</si>
  <si>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</si>
  <si>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</si>
  <si>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</si>
  <si>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</si>
  <si>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</si>
  <si>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</si>
  <si>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</si>
  <si>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</si>
  <si>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</si>
  <si>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</si>
  <si>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</si>
  <si>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</si>
  <si>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</si>
  <si>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</si>
  <si>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</si>
  <si>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</si>
  <si>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</si>
  <si>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</si>
  <si>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</si>
  <si>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</si>
  <si>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</si>
  <si>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</si>
  <si>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</si>
  <si>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</si>
  <si>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</si>
  <si>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</si>
  <si>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</si>
  <si>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</si>
  <si>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</si>
  <si>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</si>
  <si>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</si>
  <si>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</si>
  <si>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</si>
  <si>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</si>
  <si>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</si>
  <si>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</si>
  <si>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</si>
  <si>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</si>
  <si>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</si>
  <si>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</si>
  <si>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</si>
  <si>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</si>
  <si>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</si>
  <si>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</si>
  <si>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</si>
  <si>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</si>
  <si>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</si>
  <si>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</si>
  <si>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</si>
  <si>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</si>
  <si>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</si>
  <si>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</si>
  <si>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</si>
  <si>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</si>
  <si>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</si>
  <si>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</si>
  <si>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</si>
  <si>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</si>
  <si>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</si>
  <si>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</si>
  <si>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</si>
  <si>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</si>
  <si>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</si>
  <si>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</si>
  <si>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</si>
  <si>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</si>
  <si>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</si>
  <si>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</si>
  <si>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</si>
  <si>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</si>
  <si>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</si>
  <si>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</si>
  <si>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</si>
  <si>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</si>
  <si>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</si>
  <si>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</si>
  <si>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</si>
  <si>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</si>
  <si>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</si>
  <si>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</si>
  <si>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</si>
  <si>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</si>
  <si>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</si>
  <si>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</si>
  <si>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</si>
  <si>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</si>
  <si>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</si>
  <si>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</si>
  <si>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</si>
  <si>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</si>
  <si>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</si>
  <si>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</si>
  <si>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</si>
  <si>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</si>
  <si>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</si>
  <si>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</si>
  <si>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</si>
  <si>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</si>
  <si>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</si>
  <si>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</si>
  <si>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</si>
  <si>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</si>
  <si>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</si>
  <si>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</si>
  <si>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</si>
  <si>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</si>
  <si>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</si>
  <si>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</si>
  <si>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</si>
  <si>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</si>
  <si>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</si>
  <si>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</si>
  <si>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</si>
  <si>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</si>
  <si>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</si>
  <si>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</si>
  <si>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</si>
  <si>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</si>
  <si>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</si>
  <si>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</si>
  <si>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</si>
  <si>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</si>
  <si>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</si>
  <si>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</si>
  <si>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</si>
  <si>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</si>
  <si>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</si>
  <si>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</si>
  <si>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</si>
  <si>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</si>
  <si>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</si>
  <si>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</si>
  <si>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</si>
  <si>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</si>
  <si>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</si>
  <si>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</si>
  <si>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</si>
  <si>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</si>
  <si>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</si>
  <si>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</si>
  <si>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</si>
  <si>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</si>
  <si>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</si>
  <si>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</si>
  <si>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</si>
  <si>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</si>
  <si>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</si>
  <si>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</si>
  <si>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</si>
  <si>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</si>
  <si>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</si>
  <si>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</si>
  <si>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</si>
  <si>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</si>
  <si>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</si>
  <si>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</si>
  <si>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</si>
  <si>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</si>
  <si>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</si>
  <si>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</si>
  <si>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</si>
  <si>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</si>
  <si>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</si>
  <si>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</si>
  <si>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</si>
  <si>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</si>
  <si>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</si>
  <si>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</si>
  <si>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</si>
  <si>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</si>
  <si>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</si>
  <si>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</si>
  <si>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</si>
  <si>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</si>
  <si>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</si>
  <si>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</si>
  <si>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</si>
  <si>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</si>
  <si>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</si>
  <si>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</si>
  <si>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</si>
  <si>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</si>
  <si>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</si>
  <si>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</si>
  <si>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</si>
  <si>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</si>
  <si>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</si>
  <si>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</si>
  <si>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</si>
  <si>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</si>
  <si>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</si>
  <si>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</si>
  <si>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</si>
  <si>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</si>
  <si>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</si>
  <si>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</si>
  <si>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</si>
  <si>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</si>
  <si>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</si>
  <si>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</si>
  <si>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</si>
  <si>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</si>
  <si>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</si>
  <si>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</si>
  <si>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</si>
  <si>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</si>
  <si>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</si>
  <si>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</si>
  <si>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</si>
  <si>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</si>
  <si>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</si>
  <si>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</si>
  <si>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</si>
  <si>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</si>
  <si>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</si>
  <si>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</si>
  <si>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</si>
  <si>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</si>
  <si>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</si>
  <si>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</si>
  <si>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</si>
  <si>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</si>
  <si>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</si>
  <si>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</si>
  <si>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</si>
  <si>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</si>
  <si>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</si>
  <si>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</si>
  <si>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</si>
  <si>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</si>
  <si>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</si>
  <si>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</si>
  <si>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</si>
  <si>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</si>
  <si>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</si>
  <si>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</si>
  <si>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</si>
  <si>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</si>
  <si>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</si>
  <si>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</si>
  <si>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</si>
  <si>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</si>
  <si>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</si>
  <si>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</si>
  <si>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</si>
  <si>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</si>
  <si>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</si>
  <si>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</si>
  <si>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</si>
  <si>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</si>
  <si>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</si>
  <si>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</si>
  <si>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</si>
  <si>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</si>
  <si>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</si>
  <si>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</si>
  <si>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</si>
  <si>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</si>
  <si>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</si>
  <si>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</si>
  <si>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</si>
  <si>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</si>
  <si>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</si>
  <si>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</si>
  <si>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</si>
  <si>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</si>
  <si>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</si>
  <si>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</si>
  <si>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</si>
  <si>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</si>
  <si>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</si>
  <si>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</si>
  <si>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</si>
  <si>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</si>
  <si>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</si>
  <si>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</si>
  <si>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</si>
  <si>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</si>
  <si>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</si>
  <si>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</si>
  <si>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</si>
  <si>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</si>
  <si>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</si>
  <si>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</si>
  <si>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</si>
  <si>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</si>
  <si>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</si>
  <si>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</si>
  <si>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</si>
  <si>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</si>
  <si>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</si>
  <si>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</si>
  <si>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</si>
  <si>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</si>
  <si>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</si>
  <si>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</si>
  <si>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</si>
  <si>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</si>
  <si>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</si>
  <si>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</si>
  <si>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</si>
  <si>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</si>
  <si>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</si>
  <si>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</si>
  <si>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</si>
  <si>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</si>
  <si>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</si>
  <si>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</si>
  <si>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</si>
  <si>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</si>
  <si>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</si>
  <si>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</si>
  <si>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</si>
  <si>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</si>
  <si>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</si>
  <si>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</si>
  <si>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</si>
  <si>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</si>
  <si>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</si>
  <si>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</si>
  <si>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</si>
  <si>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</si>
  <si>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</si>
  <si>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</si>
  <si>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</si>
  <si>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</si>
  <si>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</si>
  <si>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</si>
  <si>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</si>
  <si>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</si>
  <si>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</si>
  <si>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</si>
  <si>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</si>
  <si>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</si>
  <si>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</si>
  <si>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</si>
  <si>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</si>
  <si>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</si>
  <si>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</si>
  <si>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</si>
  <si>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</si>
  <si>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</si>
  <si>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</si>
  <si>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</si>
  <si>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</si>
  <si>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</si>
  <si>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</si>
  <si>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</si>
  <si>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</si>
  <si>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</si>
  <si>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</si>
  <si>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</si>
  <si>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</si>
  <si>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</si>
  <si>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</si>
  <si>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</si>
  <si>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</si>
  <si>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</si>
  <si>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</si>
  <si>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</si>
  <si>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</si>
  <si>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</si>
  <si>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</si>
  <si>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</si>
  <si>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</si>
  <si>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</si>
  <si>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</si>
  <si>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</si>
  <si>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</si>
  <si>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</si>
  <si>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</si>
  <si>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</si>
  <si>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</si>
  <si>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</si>
  <si>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</si>
  <si>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</si>
  <si>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</si>
  <si>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</si>
  <si>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</si>
  <si>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</si>
  <si>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</si>
  <si>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</si>
  <si>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</si>
  <si>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</si>
  <si>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</si>
  <si>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</si>
  <si>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</si>
  <si>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</si>
  <si>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</si>
  <si>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</si>
  <si>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</si>
  <si>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</si>
  <si>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</si>
  <si>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</si>
  <si>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</si>
  <si>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</si>
  <si>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</si>
  <si>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</si>
  <si>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</si>
  <si>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</si>
  <si>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</si>
  <si>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</si>
  <si>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</si>
  <si>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</si>
  <si>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</si>
  <si>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</si>
  <si>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</si>
  <si>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</si>
  <si>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</si>
  <si>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</si>
  <si>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</si>
  <si>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</si>
  <si>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</si>
  <si>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</si>
  <si>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</si>
  <si>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</si>
  <si>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</si>
  <si>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</si>
  <si>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</si>
  <si>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</si>
  <si>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</si>
  <si>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</si>
  <si>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</si>
  <si>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</si>
  <si>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</si>
  <si>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</si>
  <si>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</si>
  <si>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</si>
  <si>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</si>
  <si>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</si>
  <si>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</si>
  <si>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</si>
  <si>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</si>
  <si>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</si>
  <si>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</si>
  <si>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</si>
  <si>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</si>
  <si>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</si>
  <si>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</si>
  <si>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</si>
  <si>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</si>
  <si>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</si>
  <si>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</si>
  <si>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</si>
  <si>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</si>
  <si>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</si>
  <si>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</si>
  <si>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</si>
  <si>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</si>
  <si>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</si>
  <si>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</si>
  <si>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</si>
  <si>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</si>
  <si>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</si>
  <si>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</si>
  <si>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</si>
  <si>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</si>
  <si>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</si>
  <si>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</si>
  <si>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</si>
  <si>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</si>
  <si>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</si>
  <si>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</si>
  <si>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</si>
  <si>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</si>
  <si>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</si>
  <si>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</si>
  <si>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</si>
  <si>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</si>
  <si>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</si>
  <si>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</si>
  <si>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</si>
  <si>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</si>
  <si>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</si>
  <si>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</si>
  <si>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</si>
  <si>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</si>
  <si>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</si>
  <si>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</si>
  <si>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</si>
  <si>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</si>
  <si>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</si>
  <si>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</si>
  <si>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</si>
  <si>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</si>
  <si>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</si>
  <si>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</si>
  <si>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</si>
  <si>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</si>
  <si>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</si>
  <si>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</si>
  <si>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</si>
  <si>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</si>
  <si>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</si>
  <si>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</si>
  <si>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</si>
  <si>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</si>
  <si>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</si>
  <si>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</si>
  <si>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</si>
  <si>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</si>
  <si>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</si>
  <si>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</si>
  <si>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</si>
  <si>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</si>
  <si>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</si>
  <si>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</si>
  <si>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</si>
  <si>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</si>
  <si>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</si>
  <si>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</si>
  <si>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</si>
  <si>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</si>
  <si>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</si>
  <si>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</si>
  <si>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</si>
  <si>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</si>
  <si>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</si>
  <si>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</si>
  <si>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</si>
  <si>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</si>
  <si>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</si>
  <si>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</si>
  <si>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</si>
  <si>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</si>
  <si>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</si>
  <si>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</si>
  <si>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</si>
  <si>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</si>
  <si>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</si>
  <si>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</si>
  <si>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</si>
  <si>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</si>
  <si>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</si>
  <si>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</si>
  <si>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</si>
  <si>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</si>
  <si>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</si>
  <si>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</si>
  <si>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</si>
  <si>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</si>
  <si>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</si>
  <si>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</si>
  <si>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</si>
  <si>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</si>
  <si>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</si>
  <si>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</si>
  <si>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</si>
  <si>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</si>
  <si>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</si>
  <si>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</si>
  <si>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</si>
  <si>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</si>
  <si>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</si>
  <si>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</si>
  <si>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</si>
  <si>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</si>
  <si>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</si>
  <si>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</si>
  <si>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</si>
  <si>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</si>
  <si>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</si>
  <si>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</si>
  <si>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</si>
  <si>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</si>
  <si>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</si>
  <si>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</si>
  <si>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</si>
  <si>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</si>
  <si>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</si>
  <si>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</si>
  <si>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</si>
  <si>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</si>
  <si>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</si>
  <si>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</si>
  <si>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</si>
  <si>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</si>
  <si>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</si>
  <si>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</si>
  <si>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</si>
  <si>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</si>
  <si>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</si>
  <si>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</si>
  <si>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</si>
  <si>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</si>
  <si>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</si>
  <si>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</si>
  <si>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</si>
  <si>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</si>
  <si>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</si>
  <si>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</si>
  <si>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</si>
  <si>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</si>
  <si>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</si>
  <si>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</si>
  <si>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</si>
  <si>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</si>
  <si>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</si>
  <si>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</si>
  <si>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</si>
  <si>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</si>
  <si>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</si>
  <si>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</si>
  <si>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</si>
  <si>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</si>
  <si>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</si>
  <si>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</si>
  <si>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</si>
  <si>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</si>
  <si>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</si>
  <si>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</si>
  <si>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</si>
  <si>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</si>
  <si>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</si>
  <si>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</si>
  <si>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</si>
  <si>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</si>
  <si>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</si>
  <si>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</si>
  <si>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</si>
  <si>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</si>
  <si>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</si>
  <si>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</si>
  <si>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</si>
  <si>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</si>
  <si>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</si>
  <si>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</si>
  <si>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</si>
  <si>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</si>
  <si>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</si>
  <si>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</si>
  <si>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</si>
  <si>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</si>
  <si>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</si>
  <si>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</si>
  <si>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</si>
  <si>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</si>
  <si>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</si>
  <si>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</si>
  <si>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</si>
  <si>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</si>
  <si>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</si>
  <si>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</si>
  <si>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</si>
  <si>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</si>
  <si>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</si>
  <si>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</si>
  <si>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</si>
  <si>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</si>
  <si>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</si>
  <si>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</si>
  <si>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</si>
  <si>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</si>
  <si>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</si>
  <si>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</si>
  <si>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</si>
  <si>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</si>
  <si>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</si>
  <si>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</si>
  <si>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</si>
  <si>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</si>
  <si>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</si>
  <si>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</si>
  <si>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</si>
  <si>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</si>
  <si>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</si>
  <si>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</si>
  <si>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</si>
  <si>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</si>
  <si>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</si>
  <si>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</si>
  <si>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</si>
  <si>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</si>
  <si>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</si>
  <si>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</si>
  <si>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</si>
  <si>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</si>
  <si>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</si>
  <si>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</si>
  <si>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</si>
  <si>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</si>
  <si>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</si>
  <si>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</si>
  <si>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</si>
  <si>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</si>
  <si>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</si>
  <si>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</si>
  <si>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</si>
  <si>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</si>
  <si>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</si>
  <si>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</si>
  <si>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</si>
  <si>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</si>
  <si>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</si>
  <si>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</si>
  <si>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</si>
  <si>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</si>
  <si>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</si>
  <si>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</si>
  <si>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</si>
  <si>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</si>
  <si>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</si>
  <si>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</si>
  <si>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</si>
  <si>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</si>
  <si>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</si>
  <si>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</si>
  <si>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</si>
  <si>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</si>
  <si>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</si>
  <si>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</si>
  <si>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</si>
  <si>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</si>
  <si>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</si>
  <si>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</si>
  <si>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</si>
  <si>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</si>
  <si>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</si>
  <si>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</si>
  <si>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</si>
  <si>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</si>
  <si>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</si>
  <si>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</si>
  <si>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</si>
  <si>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</si>
  <si>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</si>
  <si>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</si>
  <si>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</si>
  <si>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</si>
  <si>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</si>
  <si>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</si>
  <si>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</si>
  <si>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</si>
  <si>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</si>
  <si>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</si>
  <si>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</si>
  <si>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</si>
  <si>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</si>
  <si>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</si>
  <si>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</si>
  <si>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</si>
  <si>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</si>
  <si>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</si>
  <si>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</si>
  <si>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</si>
  <si>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</si>
  <si>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</si>
  <si>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</si>
  <si>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</si>
  <si>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</si>
  <si>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</si>
  <si>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</si>
  <si>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</si>
  <si>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</si>
  <si>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</si>
  <si>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</si>
  <si>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</si>
  <si>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</si>
  <si>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</si>
  <si>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</si>
  <si>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</si>
  <si>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</si>
  <si>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</si>
  <si>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</si>
  <si>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</si>
  <si>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</si>
  <si>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</si>
  <si>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</si>
  <si>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</si>
  <si>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</si>
  <si>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</si>
  <si>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</si>
  <si>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</si>
  <si>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</si>
  <si>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</si>
  <si>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</si>
  <si>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</si>
  <si>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</si>
  <si>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</si>
  <si>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</si>
  <si>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</si>
  <si>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</si>
  <si>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</si>
  <si>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</si>
  <si>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</si>
  <si>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</si>
  <si>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</si>
  <si>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</si>
  <si>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</si>
  <si>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</si>
  <si>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</si>
  <si>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</si>
  <si>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</si>
  <si>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</si>
  <si>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</si>
  <si>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</si>
  <si>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</si>
  <si>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</si>
  <si>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</si>
  <si>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</si>
  <si>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</si>
  <si>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</si>
  <si>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</si>
  <si>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</si>
  <si>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</si>
  <si>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</si>
  <si>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</si>
  <si>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</si>
  <si>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</si>
  <si>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</si>
  <si>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</si>
  <si>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</si>
  <si>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</si>
  <si>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</si>
  <si>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</si>
  <si>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</si>
  <si>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</si>
  <si>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</si>
  <si>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</si>
  <si>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</si>
  <si>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</si>
  <si>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</si>
  <si>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</si>
  <si>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</si>
  <si>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</si>
  <si>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</si>
  <si>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</si>
  <si>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</si>
  <si>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</si>
  <si>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</si>
  <si>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</si>
  <si>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</si>
  <si>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</si>
  <si>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</si>
  <si>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</si>
  <si>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</si>
  <si>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</si>
  <si>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</si>
  <si>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</si>
  <si>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</si>
  <si>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</si>
  <si>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</si>
  <si>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</si>
  <si>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</si>
  <si>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</si>
  <si>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</si>
  <si>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</si>
  <si>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</si>
  <si>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</si>
  <si>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</si>
  <si>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</si>
  <si>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</si>
  <si>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</si>
  <si>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</si>
  <si>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</si>
  <si>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</si>
  <si>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</si>
  <si>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</si>
  <si>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</si>
  <si>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</si>
  <si>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</si>
  <si>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</si>
  <si>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</si>
  <si>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</si>
  <si>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</si>
  <si>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</si>
  <si>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</si>
  <si>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</si>
  <si>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</si>
  <si>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</si>
  <si>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</si>
  <si>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</si>
  <si>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</si>
  <si>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</si>
  <si>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</si>
  <si>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</si>
  <si>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</si>
  <si>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</si>
  <si>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</si>
  <si>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</si>
  <si>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</si>
  <si>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</si>
  <si>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</si>
  <si>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</si>
  <si>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</si>
  <si>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</si>
  <si>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</si>
  <si>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</si>
  <si>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</si>
  <si>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</si>
  <si>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</si>
  <si>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</si>
  <si>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</si>
  <si>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</si>
  <si>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</si>
  <si>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</si>
  <si>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</si>
  <si>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</si>
  <si>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</si>
  <si>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</si>
  <si>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</si>
  <si>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</si>
  <si>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</si>
  <si>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</si>
  <si>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</si>
  <si>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</si>
  <si>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</si>
  <si>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</si>
  <si>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</si>
  <si>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</si>
  <si>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</si>
  <si>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</si>
  <si>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</si>
  <si>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</si>
  <si>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</si>
  <si>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</si>
  <si>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</si>
  <si>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</si>
  <si>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</si>
  <si>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</si>
  <si>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</si>
  <si>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</si>
  <si>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</si>
  <si>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</si>
  <si>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</si>
  <si>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</si>
  <si>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</si>
  <si>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</si>
  <si>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</si>
  <si>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</si>
  <si>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</si>
  <si>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</si>
  <si>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</si>
  <si>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</si>
  <si>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</si>
  <si>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</si>
  <si>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</si>
  <si>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</si>
  <si>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</si>
  <si>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</si>
  <si>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</si>
  <si>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</si>
  <si>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</si>
  <si>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</si>
  <si>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</si>
  <si>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</si>
  <si>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</si>
  <si>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</si>
  <si>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</si>
  <si>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</si>
  <si>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</si>
  <si>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</si>
  <si>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</si>
  <si>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</si>
  <si>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</si>
  <si>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</si>
  <si>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</si>
  <si>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</si>
  <si>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</si>
  <si>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</si>
  <si>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</si>
  <si>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</si>
  <si>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</si>
  <si>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</si>
  <si>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</si>
  <si>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</si>
  <si>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</si>
  <si>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</si>
  <si>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</si>
  <si>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</si>
  <si>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</si>
  <si>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</si>
  <si>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</si>
  <si>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</si>
  <si>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</si>
  <si>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</si>
  <si>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</si>
  <si>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</si>
  <si>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</si>
  <si>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</si>
  <si>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</si>
  <si>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</si>
  <si>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</si>
  <si>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</si>
  <si>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</si>
  <si>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</si>
  <si>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</si>
  <si>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</si>
  <si>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</si>
  <si>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</si>
  <si>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</si>
  <si>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</si>
  <si>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</si>
  <si>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</si>
  <si>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</si>
  <si>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</si>
  <si>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</si>
  <si>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</si>
  <si>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</si>
  <si>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</si>
  <si>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</si>
  <si>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</si>
  <si>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</si>
  <si>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</si>
  <si>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</si>
  <si>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</si>
  <si>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</si>
  <si>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</si>
  <si>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</si>
  <si>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</si>
  <si>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</si>
  <si>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</si>
  <si>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</si>
  <si>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</si>
  <si>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</si>
  <si>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</si>
  <si>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</si>
  <si>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</si>
  <si>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</si>
  <si>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</si>
  <si>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</si>
  <si>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</si>
  <si>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</si>
  <si>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</si>
  <si>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</si>
  <si>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</si>
  <si>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</si>
  <si>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</si>
  <si>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</si>
  <si>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</si>
  <si>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</si>
  <si>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</si>
  <si>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</si>
  <si>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</si>
  <si>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</si>
  <si>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</si>
  <si>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</si>
  <si>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</si>
  <si>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</si>
  <si>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</si>
  <si>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</si>
  <si>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</si>
  <si>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</si>
  <si>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</si>
  <si>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</si>
  <si>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</si>
  <si>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</si>
  <si>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</si>
  <si>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</si>
  <si>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</si>
  <si>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</si>
  <si>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</si>
  <si>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</si>
  <si>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</si>
  <si>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</si>
  <si>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</si>
  <si>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</si>
  <si>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</si>
  <si>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</si>
  <si>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</si>
  <si>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</si>
  <si>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</si>
  <si>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</si>
  <si>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</si>
  <si>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</si>
  <si>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</si>
  <si>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</si>
  <si>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</si>
  <si>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</si>
  <si>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</si>
  <si>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</si>
  <si>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</si>
  <si>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</si>
  <si>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</si>
  <si>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</si>
  <si>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</si>
  <si>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</si>
  <si>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</si>
  <si>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</si>
  <si>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</si>
  <si>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</si>
  <si>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</si>
  <si>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</si>
  <si>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</si>
  <si>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</si>
  <si>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</si>
  <si>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</si>
  <si>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</si>
  <si>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</si>
  <si>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</si>
  <si>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</si>
  <si>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</si>
  <si>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</si>
  <si>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</si>
  <si>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</si>
  <si>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</si>
  <si>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</si>
  <si>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</si>
  <si>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</si>
  <si>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</si>
  <si>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</si>
  <si>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</si>
  <si>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</si>
  <si>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</si>
  <si>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</si>
  <si>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</si>
  <si>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</si>
  <si>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</si>
  <si>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</si>
  <si>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</si>
  <si>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</si>
  <si>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</si>
  <si>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</si>
  <si>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</si>
  <si>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</si>
  <si>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</si>
  <si>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</si>
  <si>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</si>
  <si>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</si>
  <si>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</si>
  <si>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</si>
  <si>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</si>
  <si>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</si>
  <si>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</si>
  <si>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</si>
  <si>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</si>
  <si>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</si>
  <si>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</si>
  <si>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</si>
  <si>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</si>
  <si>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</si>
  <si>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</si>
  <si>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</si>
  <si>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</si>
  <si>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</si>
  <si>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</si>
  <si>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</si>
  <si>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</si>
  <si>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</si>
  <si>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</si>
  <si>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</si>
  <si>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</si>
  <si>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</si>
  <si>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</si>
  <si>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</si>
  <si>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</si>
  <si>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</si>
  <si>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</si>
  <si>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</si>
  <si>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</si>
  <si>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</si>
  <si>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</si>
  <si>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</si>
  <si>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</si>
  <si>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</si>
  <si>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</si>
  <si>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</si>
  <si>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</si>
  <si>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</si>
  <si>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</si>
  <si>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</si>
  <si>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</si>
  <si>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</si>
  <si>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</si>
  <si>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</si>
  <si>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</si>
  <si>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</si>
  <si>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</si>
  <si>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</si>
  <si>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</si>
  <si>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</si>
  <si>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</si>
  <si>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</si>
  <si>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</si>
  <si>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</si>
  <si>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</si>
  <si>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</si>
  <si>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</si>
  <si>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</si>
  <si>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</si>
  <si>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</si>
  <si>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</si>
  <si>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</si>
  <si>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</si>
  <si>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</si>
  <si>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</si>
  <si>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</si>
  <si>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</si>
  <si>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</si>
  <si>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</si>
  <si>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</si>
  <si>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</si>
  <si>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</si>
  <si>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</si>
  <si>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</si>
  <si>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</si>
  <si>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</si>
  <si>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</si>
  <si>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</si>
  <si>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</si>
  <si>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</si>
  <si>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</si>
  <si>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</si>
  <si>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</si>
  <si>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</si>
  <si>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</si>
  <si>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</si>
  <si>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</si>
  <si>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</si>
  <si>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</si>
  <si>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</si>
  <si>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</si>
  <si>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</si>
  <si>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</si>
  <si>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</si>
  <si>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</si>
  <si>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</si>
  <si>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</si>
  <si>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</si>
  <si>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</si>
  <si>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</si>
  <si>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</si>
  <si>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</si>
  <si>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</si>
  <si>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</si>
  <si>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</si>
  <si>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</si>
  <si>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</si>
  <si>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</si>
  <si>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</si>
  <si>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</si>
  <si>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</si>
  <si>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</si>
  <si>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</si>
  <si>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</si>
  <si>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</si>
  <si>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</si>
  <si>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</si>
  <si>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</si>
  <si>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</si>
  <si>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</si>
  <si>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</si>
  <si>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</si>
  <si>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</si>
  <si>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</si>
  <si>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</si>
  <si>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</si>
  <si>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</si>
  <si>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</si>
  <si>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</si>
  <si>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</si>
  <si>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</si>
  <si>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</si>
  <si>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</si>
  <si>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</si>
  <si>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</si>
  <si>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</si>
  <si>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</si>
  <si>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</si>
  <si>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</si>
  <si>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</si>
  <si>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</si>
  <si>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</si>
  <si>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</si>
  <si>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</si>
  <si>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</si>
  <si>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</si>
  <si>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</si>
  <si>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</si>
  <si>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</si>
  <si>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</si>
  <si>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</si>
  <si>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</si>
  <si>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</si>
  <si>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</si>
  <si>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</si>
  <si>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</si>
  <si>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</si>
  <si>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</si>
  <si>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</si>
  <si>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</si>
  <si>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</si>
  <si>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</si>
  <si>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</si>
  <si>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</si>
  <si>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</si>
  <si>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</si>
  <si>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</si>
  <si>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</si>
  <si>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</si>
  <si>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</si>
  <si>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</si>
  <si>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</si>
  <si>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</si>
  <si>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</si>
  <si>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</si>
  <si>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</si>
  <si>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</si>
  <si>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</si>
  <si>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</si>
  <si>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</si>
  <si>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</si>
  <si>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</si>
  <si>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</si>
  <si>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</si>
  <si>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</si>
  <si>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</si>
  <si>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</si>
  <si>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</si>
  <si>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</si>
  <si>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</si>
  <si>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</si>
  <si>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</si>
  <si>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</si>
  <si>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</si>
  <si>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</si>
  <si>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</si>
  <si>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</si>
  <si>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</si>
  <si>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</si>
  <si>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</si>
  <si>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</si>
  <si>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</si>
  <si>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</si>
  <si>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</si>
  <si>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</si>
  <si>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</si>
  <si>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</si>
  <si>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</si>
  <si>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</si>
  <si>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</si>
  <si>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</si>
  <si>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</si>
  <si>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</si>
  <si>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</si>
  <si>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</si>
  <si>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</si>
  <si>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</si>
  <si>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</si>
  <si>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</si>
  <si>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</si>
  <si>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</si>
  <si>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</si>
  <si>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</si>
  <si>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</si>
  <si>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</si>
  <si>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</si>
  <si>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</si>
  <si>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</si>
  <si>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</si>
  <si>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</si>
  <si>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</si>
  <si>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</si>
  <si>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</si>
  <si>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</si>
  <si>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</si>
  <si>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</si>
  <si>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</si>
  <si>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</si>
  <si>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</si>
  <si>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</si>
  <si>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</si>
  <si>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</si>
  <si>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</si>
  <si>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</si>
  <si>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</si>
  <si>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</si>
  <si>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</si>
  <si>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</si>
  <si>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</si>
  <si>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</si>
  <si>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</si>
  <si>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</si>
  <si>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</si>
  <si>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</si>
  <si>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</si>
  <si>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</si>
  <si>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</si>
  <si>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</si>
  <si>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</si>
  <si>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</si>
  <si>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</si>
  <si>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</si>
  <si>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</si>
  <si>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</si>
  <si>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</si>
  <si>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</si>
  <si>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</si>
  <si>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</si>
  <si>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</si>
  <si>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</si>
  <si>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</si>
  <si>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</si>
  <si>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</si>
  <si>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</si>
  <si>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</si>
  <si>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</si>
  <si>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</si>
  <si>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</si>
  <si>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</si>
  <si>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</si>
  <si>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</si>
  <si>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</si>
  <si>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</si>
  <si>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</si>
  <si>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</si>
  <si>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</si>
  <si>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</si>
  <si>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</si>
  <si>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</si>
  <si>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</si>
  <si>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</si>
  <si>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</si>
  <si>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</si>
  <si>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</si>
  <si>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</si>
  <si>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</si>
  <si>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</si>
  <si>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</si>
  <si>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</si>
  <si>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</si>
  <si>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</si>
  <si>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</si>
  <si>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</si>
  <si>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</si>
  <si>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</si>
  <si>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</si>
  <si>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</si>
  <si>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</si>
  <si>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</si>
  <si>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</si>
  <si>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</si>
  <si>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</si>
  <si>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</si>
  <si>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</si>
  <si>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</si>
  <si>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</si>
  <si>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</si>
  <si>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</si>
  <si>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</si>
  <si>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</si>
  <si>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</si>
  <si>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</si>
  <si>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</si>
  <si>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</si>
  <si>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</si>
  <si>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</si>
  <si>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</si>
  <si>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</si>
  <si>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</si>
  <si>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</si>
  <si>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</si>
  <si>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</si>
  <si>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</si>
  <si>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</si>
  <si>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</si>
  <si>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</si>
  <si>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</si>
  <si>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</si>
  <si>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</si>
  <si>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</si>
  <si>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</si>
  <si>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</si>
  <si>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</si>
  <si>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</si>
  <si>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</si>
  <si>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</si>
  <si>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</si>
  <si>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</si>
  <si>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</si>
  <si>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</si>
  <si>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</si>
  <si>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</si>
  <si>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</si>
  <si>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</si>
  <si>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</si>
  <si>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</si>
  <si>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</si>
  <si>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</si>
  <si>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</si>
  <si>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</si>
  <si>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</si>
  <si>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</si>
  <si>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</si>
  <si>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</si>
  <si>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</si>
  <si>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</si>
  <si>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</si>
  <si>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</si>
  <si>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</si>
  <si>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</si>
  <si>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</si>
  <si>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</si>
  <si>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</si>
  <si>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</si>
  <si>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</si>
  <si>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</si>
  <si>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</si>
  <si>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</si>
  <si>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</si>
  <si>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</si>
  <si>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</si>
  <si>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</si>
  <si>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</si>
  <si>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</si>
  <si>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</si>
  <si>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</si>
  <si>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</si>
  <si>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</si>
  <si>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</si>
  <si>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</si>
  <si>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</si>
  <si>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</si>
  <si>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</si>
  <si>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</si>
  <si>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</si>
  <si>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</si>
  <si>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</si>
  <si>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</si>
  <si>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</si>
  <si>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</si>
  <si>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</si>
  <si>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</si>
  <si>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</si>
  <si>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</si>
  <si>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</si>
  <si>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</si>
  <si>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</si>
  <si>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</si>
  <si>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</si>
  <si>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</si>
  <si>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</si>
  <si>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</si>
  <si>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</si>
  <si>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</si>
  <si>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</si>
  <si>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</si>
  <si>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</si>
  <si>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</si>
  <si>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</si>
  <si>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</si>
  <si>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</si>
  <si>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</si>
  <si>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</si>
  <si>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</si>
  <si>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</si>
  <si>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</si>
  <si>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</si>
  <si>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</si>
  <si>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</si>
  <si>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</si>
  <si>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</si>
  <si>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</si>
  <si>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</si>
  <si>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</si>
  <si>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</si>
  <si>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</si>
  <si>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</si>
  <si>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</si>
  <si>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</si>
  <si>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</si>
  <si>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</si>
  <si>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</si>
  <si>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</si>
  <si>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</si>
  <si>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</si>
  <si>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</si>
  <si>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</si>
  <si>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</si>
  <si>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</si>
  <si>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</si>
  <si>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</si>
  <si>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</si>
  <si>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</si>
  <si>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</si>
  <si>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</si>
  <si>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</si>
  <si>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</si>
  <si>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</si>
  <si>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</si>
  <si>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</si>
  <si>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</si>
  <si>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</si>
  <si>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</si>
  <si>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</si>
  <si>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</si>
  <si>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</si>
  <si>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</si>
  <si>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</si>
  <si>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</si>
  <si>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</si>
  <si>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</si>
  <si>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</si>
  <si>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</si>
  <si>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</si>
  <si>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</si>
  <si>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</si>
  <si>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</si>
  <si>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</si>
  <si>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</si>
  <si>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</si>
  <si>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</si>
  <si>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</si>
  <si>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</si>
  <si>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</si>
  <si>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</si>
  <si>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</si>
  <si>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</si>
  <si>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</si>
  <si>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</si>
  <si>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</si>
  <si>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</si>
  <si>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</si>
  <si>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</si>
  <si>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</si>
  <si>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</si>
  <si>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</si>
  <si>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</si>
  <si>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</si>
  <si>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</si>
  <si>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</si>
  <si>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</si>
  <si>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</si>
  <si>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</si>
  <si>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</si>
  <si>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</si>
  <si>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</si>
  <si>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</si>
  <si>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</si>
  <si>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</si>
  <si>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</si>
  <si>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</si>
  <si>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</si>
  <si>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</si>
  <si>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</si>
  <si>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</si>
  <si>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</si>
  <si>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</si>
  <si>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</si>
  <si>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</si>
  <si>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</si>
  <si>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</si>
  <si>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</si>
  <si>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</si>
  <si>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</si>
  <si>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</si>
  <si>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</si>
  <si>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</si>
  <si>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</si>
  <si>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</si>
  <si>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</si>
  <si>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</si>
  <si>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</si>
  <si>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</si>
  <si>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</si>
  <si>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</si>
  <si>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</si>
  <si>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</si>
  <si>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</si>
  <si>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</si>
  <si>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</si>
  <si>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</si>
  <si>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</si>
  <si>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</si>
  <si>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</si>
  <si>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</si>
  <si>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</si>
  <si>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</si>
  <si>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</si>
  <si>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</si>
  <si>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</si>
  <si>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</si>
  <si>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</si>
  <si>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</si>
  <si>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</si>
  <si>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</si>
  <si>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</si>
  <si>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</si>
  <si>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</si>
  <si>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</si>
  <si>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</si>
  <si>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</si>
  <si>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</si>
  <si>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</si>
  <si>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</si>
  <si>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</si>
  <si>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</si>
  <si>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</si>
  <si>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</si>
  <si>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</si>
  <si>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</si>
  <si>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</si>
  <si>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</si>
  <si>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</si>
  <si>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</si>
  <si>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</si>
  <si>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</si>
  <si>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</si>
  <si>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</si>
  <si>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</si>
  <si>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</si>
  <si>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</si>
  <si>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</si>
  <si>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</si>
  <si>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</si>
  <si>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</si>
  <si>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</si>
  <si>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</si>
  <si>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</si>
  <si>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</si>
  <si>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</si>
  <si>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</si>
  <si>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</si>
  <si>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</si>
  <si>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</si>
  <si>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</si>
  <si>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</si>
  <si>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</si>
  <si>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</si>
  <si>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</si>
  <si>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</si>
  <si>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</si>
  <si>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</si>
  <si>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</si>
  <si>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</si>
  <si>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</si>
  <si>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</si>
  <si>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</si>
  <si>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</si>
  <si>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</si>
  <si>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</si>
  <si>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</si>
  <si>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</si>
  <si>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</si>
  <si>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</si>
  <si>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</si>
  <si>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</si>
  <si>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</si>
  <si>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</si>
  <si>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</si>
  <si>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</si>
  <si>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</si>
  <si>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</si>
  <si>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</si>
  <si>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</si>
  <si>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</si>
  <si>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</si>
  <si>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</si>
  <si>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</si>
  <si>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</si>
  <si>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</si>
  <si>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</si>
  <si>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</si>
  <si>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</si>
  <si>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</si>
  <si>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</si>
  <si>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</si>
  <si>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</si>
  <si>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</si>
  <si>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</si>
  <si>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</si>
  <si>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</si>
  <si>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</si>
  <si>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</si>
  <si>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</si>
  <si>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</si>
  <si>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</si>
  <si>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</si>
  <si>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</si>
  <si>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</si>
  <si>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</si>
  <si>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</si>
  <si>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</si>
  <si>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</si>
  <si>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</si>
  <si>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</si>
  <si>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</si>
  <si>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</si>
  <si>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</si>
  <si>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</si>
  <si>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</si>
  <si>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</si>
  <si>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</si>
  <si>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</si>
  <si>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</si>
  <si>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</si>
  <si>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</si>
  <si>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</si>
  <si>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</si>
  <si>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</si>
  <si>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</si>
  <si>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</si>
  <si>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</si>
  <si>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</si>
  <si>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</si>
  <si>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</si>
  <si>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</si>
  <si>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</si>
  <si>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</si>
  <si>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</si>
  <si>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</si>
  <si>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</si>
  <si>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</si>
  <si>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</si>
  <si>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</si>
  <si>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</si>
  <si>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</si>
  <si>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</si>
  <si>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</si>
  <si>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</si>
  <si>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</si>
  <si>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</si>
  <si>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</si>
  <si>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</si>
  <si>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</si>
  <si>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</si>
  <si>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</si>
  <si>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</si>
  <si>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</si>
  <si>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</si>
  <si>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</si>
  <si>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</si>
  <si>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</si>
  <si>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</si>
  <si>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</si>
  <si>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</si>
  <si>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</si>
  <si>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</si>
  <si>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</si>
  <si>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</si>
  <si>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</si>
  <si>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</si>
  <si>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</si>
  <si>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</si>
  <si>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</si>
  <si>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</si>
  <si>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</si>
  <si>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</si>
  <si>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</si>
  <si>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</si>
  <si>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</si>
  <si>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</si>
  <si>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</si>
  <si>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</si>
  <si>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</si>
  <si>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</si>
  <si>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</si>
  <si>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</si>
  <si>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</si>
  <si>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</si>
  <si>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</si>
  <si>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</si>
  <si>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</si>
  <si>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</si>
  <si>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</si>
  <si>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</si>
  <si>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</si>
  <si>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</si>
  <si>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</si>
  <si>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</si>
  <si>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</si>
  <si>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</si>
  <si>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</si>
  <si>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</si>
  <si>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</si>
  <si>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</si>
  <si>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</si>
  <si>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</si>
  <si>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</si>
  <si>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</si>
  <si>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</si>
  <si>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</si>
  <si>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</si>
  <si>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</si>
  <si>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</si>
  <si>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</si>
  <si>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</si>
  <si>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</si>
  <si>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</si>
  <si>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</si>
  <si>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</si>
  <si>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</si>
  <si>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</si>
  <si>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</si>
  <si>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</si>
  <si>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</si>
  <si>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</si>
  <si>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</si>
  <si>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</si>
  <si>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</si>
  <si>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</si>
  <si>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</si>
  <si>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</si>
  <si>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</si>
  <si>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</si>
  <si>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</si>
  <si>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</si>
  <si>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</si>
  <si>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</si>
  <si>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</si>
  <si>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</si>
  <si>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</si>
  <si>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</si>
  <si>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</si>
  <si>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</si>
  <si>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</si>
  <si>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</si>
  <si>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</si>
  <si>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</si>
  <si>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</si>
  <si>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</si>
  <si>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</si>
  <si>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</si>
  <si>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</si>
  <si>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</si>
  <si>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</si>
  <si>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</si>
  <si>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</si>
  <si>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</si>
  <si>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</si>
  <si>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</si>
  <si>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</si>
  <si>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</si>
  <si>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</si>
  <si>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</si>
  <si>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</si>
  <si>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</si>
  <si>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</si>
  <si>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</si>
  <si>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</si>
  <si>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</si>
  <si>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</si>
  <si>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</si>
  <si>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</si>
  <si>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</si>
  <si>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</si>
  <si>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</si>
  <si>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</si>
  <si>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</si>
  <si>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</si>
  <si>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</si>
  <si>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</si>
  <si>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</si>
  <si>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</si>
  <si>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</si>
  <si>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</si>
  <si>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</si>
  <si>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</si>
  <si>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</si>
  <si>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</si>
  <si>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</si>
  <si>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</si>
  <si>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</si>
  <si>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</si>
  <si>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</si>
  <si>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</si>
  <si>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</si>
  <si>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</si>
  <si>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</si>
  <si>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</si>
  <si>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</si>
  <si>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</si>
  <si>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</si>
  <si>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</si>
  <si>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</si>
  <si>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</si>
  <si>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</si>
  <si>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</si>
  <si>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</si>
  <si>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</si>
  <si>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</si>
  <si>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</si>
  <si>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</si>
  <si>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</si>
  <si>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</si>
  <si>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</si>
  <si>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</si>
  <si>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</si>
  <si>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</si>
  <si>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</si>
  <si>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</si>
  <si>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</si>
  <si>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</si>
  <si>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</si>
  <si>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</si>
  <si>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</si>
  <si>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</si>
  <si>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</si>
  <si>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</si>
  <si>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</si>
  <si>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</si>
  <si>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</si>
  <si>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</si>
  <si>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</si>
  <si>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</si>
  <si>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</si>
  <si>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</si>
  <si>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</si>
  <si>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</si>
  <si>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</si>
  <si>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</si>
  <si>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</si>
  <si>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</si>
  <si>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</si>
  <si>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</si>
  <si>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</si>
  <si>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</si>
  <si>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</si>
  <si>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</si>
  <si>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</si>
  <si>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</si>
  <si>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</si>
  <si>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</si>
  <si>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</si>
  <si>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</si>
  <si>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</si>
  <si>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</si>
  <si>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</si>
  <si>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</si>
  <si>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</si>
  <si>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</si>
  <si>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</si>
  <si>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</si>
  <si>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</si>
  <si>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</si>
  <si>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</si>
  <si>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</si>
  <si>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</si>
  <si>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</si>
  <si>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</si>
  <si>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</si>
  <si>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</si>
  <si>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</si>
  <si>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</si>
  <si>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</si>
  <si>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</si>
  <si>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</si>
  <si>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</si>
  <si>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</si>
  <si>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</si>
  <si>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</si>
  <si>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</si>
  <si>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</si>
  <si>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</si>
  <si>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</si>
  <si>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</si>
  <si>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</si>
  <si>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</si>
  <si>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</si>
  <si>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</si>
  <si>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</si>
  <si>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</si>
  <si>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</si>
  <si>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</si>
  <si>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</si>
  <si>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</si>
  <si>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</si>
  <si>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</si>
  <si>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</si>
  <si>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</si>
  <si>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</si>
  <si>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</si>
  <si>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</si>
  <si>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</si>
  <si>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</si>
  <si>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</si>
  <si>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</si>
  <si>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</si>
  <si>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</si>
  <si>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</si>
  <si>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</si>
  <si>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</si>
  <si>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</si>
  <si>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</si>
  <si>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</si>
  <si>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</si>
  <si>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</si>
  <si>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</si>
  <si>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</si>
  <si>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</si>
  <si>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</si>
  <si>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</si>
  <si>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</si>
  <si>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</si>
  <si>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</si>
  <si>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</si>
  <si>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</si>
  <si>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</si>
  <si>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</si>
  <si>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</si>
  <si>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</si>
  <si>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</si>
  <si>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</si>
  <si>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</si>
  <si>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</si>
  <si>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</si>
  <si>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</si>
  <si>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</si>
  <si>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</si>
  <si>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</si>
  <si>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</si>
  <si>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</si>
  <si>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</si>
  <si>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</si>
  <si>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</si>
  <si>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</si>
  <si>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</si>
  <si>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</si>
  <si>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</si>
  <si>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</si>
  <si>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</si>
  <si>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</si>
  <si>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</si>
  <si>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</si>
  <si>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</si>
  <si>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</si>
  <si>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</si>
  <si>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</si>
  <si>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</si>
  <si>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</si>
  <si>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</si>
  <si>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</si>
  <si>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</si>
  <si>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</si>
  <si>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</si>
  <si>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</si>
  <si>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</si>
  <si>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</si>
  <si>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</si>
  <si>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</si>
  <si>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</si>
  <si>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</si>
  <si>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</si>
  <si>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</si>
  <si>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</si>
  <si>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</si>
  <si>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</si>
  <si>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</si>
  <si>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</si>
  <si>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</si>
  <si>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</si>
  <si>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</si>
  <si>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</si>
  <si>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</si>
  <si>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</si>
  <si>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</si>
  <si>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</si>
  <si>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</si>
  <si>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</si>
  <si>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</si>
  <si>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</si>
  <si>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</si>
  <si>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</si>
  <si>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</si>
  <si>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</si>
  <si>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</si>
  <si>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</si>
  <si>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</si>
  <si>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</si>
  <si>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</si>
  <si>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</si>
  <si>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</si>
  <si>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</si>
  <si>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</si>
  <si>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</si>
  <si>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</si>
  <si>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</si>
  <si>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</si>
  <si>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</si>
  <si>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</si>
  <si>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</si>
  <si>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</si>
  <si>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</si>
  <si>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</si>
  <si>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</si>
  <si>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</si>
  <si>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</si>
  <si>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</si>
  <si>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</si>
  <si>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</si>
  <si>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</si>
  <si>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</si>
  <si>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</si>
  <si>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</si>
  <si>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</si>
  <si>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</si>
  <si>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</si>
  <si>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</si>
  <si>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</si>
  <si>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</si>
  <si>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</si>
  <si>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</si>
  <si>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</si>
  <si>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</si>
  <si>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</si>
  <si>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</si>
  <si>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</si>
  <si>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</si>
  <si>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</si>
  <si>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</si>
  <si>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</si>
  <si>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</si>
  <si>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</si>
  <si>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</si>
  <si>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</si>
  <si>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</si>
  <si>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</si>
  <si>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</si>
  <si>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</si>
  <si>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</si>
  <si>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</si>
  <si>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</si>
  <si>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</si>
  <si>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</si>
  <si>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</si>
  <si>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</si>
  <si>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</si>
  <si>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</si>
  <si>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</si>
  <si>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</si>
  <si>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</si>
  <si>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</si>
  <si>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</si>
  <si>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</si>
  <si>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</si>
  <si>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</si>
  <si>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</si>
  <si>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</si>
  <si>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</si>
  <si>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</si>
  <si>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</si>
  <si>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</si>
  <si>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</si>
  <si>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</si>
  <si>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</si>
  <si>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</si>
  <si>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</si>
  <si>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</si>
  <si>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</si>
  <si>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</si>
  <si>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</si>
  <si>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</si>
  <si>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</si>
  <si>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</si>
  <si>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</si>
  <si>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</si>
  <si>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</si>
  <si>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</si>
  <si>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</si>
  <si>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</si>
  <si>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</si>
  <si>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</si>
  <si>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</si>
  <si>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</si>
  <si>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</si>
  <si>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</si>
  <si>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</si>
  <si>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</si>
  <si>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</si>
  <si>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</si>
  <si>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</si>
  <si>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</si>
  <si>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</si>
  <si>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</si>
  <si>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</si>
  <si>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</si>
  <si>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</si>
  <si>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</si>
  <si>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</si>
  <si>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</si>
  <si>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</si>
  <si>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</si>
  <si>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</si>
  <si>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</si>
  <si>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</si>
  <si>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</si>
  <si>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</si>
  <si>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</si>
  <si>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</si>
  <si>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</si>
  <si>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</si>
  <si>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</si>
  <si>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</si>
  <si>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</si>
  <si>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</si>
  <si>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</si>
  <si>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</si>
  <si>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</si>
  <si>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</si>
  <si>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</si>
  <si>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</si>
  <si>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</si>
  <si>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</si>
  <si>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</si>
  <si>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</si>
  <si>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</si>
  <si>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</si>
  <si>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</si>
  <si>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</si>
  <si>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</si>
  <si>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</si>
  <si>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</si>
  <si>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</si>
  <si>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</si>
  <si>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</si>
  <si>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</si>
  <si>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</si>
  <si>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</si>
  <si>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</si>
  <si>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</si>
  <si>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</si>
  <si>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</si>
  <si>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</si>
  <si>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</si>
  <si>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</si>
  <si>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</si>
  <si>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</si>
  <si>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</si>
  <si>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</si>
  <si>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</si>
  <si>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</si>
  <si>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</si>
  <si>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</si>
  <si>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</si>
  <si>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</si>
  <si>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</si>
  <si>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</si>
  <si>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</si>
  <si>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</si>
  <si>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</si>
  <si>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</si>
  <si>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</si>
  <si>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</si>
  <si>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</si>
  <si>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</si>
  <si>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</si>
  <si>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</si>
  <si>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</si>
  <si>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</si>
  <si>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</si>
  <si>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</si>
  <si>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</si>
  <si>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</si>
  <si>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</si>
  <si>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</si>
  <si>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</si>
  <si>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</si>
  <si>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</si>
  <si>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</si>
  <si>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</si>
  <si>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</si>
  <si>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</si>
  <si>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</si>
  <si>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</si>
  <si>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</si>
  <si>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</si>
  <si>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</si>
  <si>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</si>
  <si>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</si>
  <si>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</si>
  <si>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</si>
  <si>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</si>
  <si>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</si>
  <si>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</si>
  <si>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</si>
  <si>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</si>
  <si>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</si>
  <si>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</si>
  <si>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</si>
  <si>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</si>
  <si>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</si>
  <si>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</si>
  <si>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</si>
  <si>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</si>
  <si>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</si>
  <si>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</si>
  <si>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</si>
  <si>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</si>
  <si>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</si>
  <si>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</si>
  <si>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</si>
  <si>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</si>
  <si>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</si>
  <si>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</si>
  <si>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</si>
  <si>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</si>
  <si>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</si>
  <si>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</si>
  <si>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</si>
  <si>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</si>
  <si>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</si>
  <si>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</si>
  <si>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</si>
  <si>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</si>
  <si>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</si>
  <si>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</si>
  <si>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</si>
  <si>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</si>
  <si>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</si>
  <si>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</si>
  <si>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</si>
  <si>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</si>
  <si>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</si>
  <si>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</si>
  <si>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</si>
  <si>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</si>
  <si>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</si>
  <si>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</si>
  <si>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</si>
  <si>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</si>
  <si>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</si>
  <si>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</si>
  <si>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</si>
  <si>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</si>
  <si>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</si>
  <si>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</si>
  <si>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</si>
  <si>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</si>
  <si>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</si>
  <si>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</si>
  <si>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</si>
  <si>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</si>
  <si>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</si>
  <si>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</si>
  <si>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</si>
  <si>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</si>
  <si>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</si>
  <si>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</si>
  <si>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</si>
  <si>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</si>
  <si>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</si>
  <si>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</si>
  <si>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</si>
  <si>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</si>
  <si>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</si>
  <si>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</si>
  <si>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</si>
  <si>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</si>
  <si>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</si>
  <si>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</si>
  <si>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</si>
  <si>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</si>
  <si>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</si>
  <si>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</si>
  <si>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</si>
  <si>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</si>
  <si>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</si>
  <si>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</si>
  <si>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</si>
  <si>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</si>
  <si>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</si>
  <si>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</si>
  <si>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</si>
  <si>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</si>
  <si>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</si>
  <si>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</si>
  <si>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</si>
  <si>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</si>
  <si>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</si>
  <si>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</si>
  <si>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</si>
  <si>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</si>
  <si>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</si>
  <si>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</si>
  <si>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</si>
  <si>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</si>
  <si>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</si>
  <si>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</si>
  <si>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</si>
  <si>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</si>
  <si>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</si>
  <si>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</si>
  <si>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</si>
  <si>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</si>
  <si>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</si>
  <si>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</si>
  <si>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</si>
  <si>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</si>
  <si>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</si>
  <si>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</si>
  <si>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</si>
  <si>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</si>
  <si>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</si>
  <si>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</si>
  <si>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</si>
  <si>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</si>
  <si>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</si>
  <si>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</si>
  <si>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</si>
  <si>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</si>
  <si>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</si>
  <si>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</si>
  <si>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</si>
  <si>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</si>
  <si>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</si>
  <si>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</si>
  <si>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</si>
  <si>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</si>
  <si>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</si>
  <si>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</si>
  <si>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</si>
  <si>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</si>
  <si>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</si>
  <si>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</si>
  <si>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</si>
  <si>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</si>
  <si>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</si>
  <si>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</si>
  <si>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</si>
  <si>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</si>
  <si>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</si>
  <si>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</si>
  <si>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</si>
  <si>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</si>
  <si>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</si>
  <si>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</si>
  <si>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</si>
  <si>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</si>
  <si>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</si>
  <si>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</si>
  <si>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</si>
  <si>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</si>
  <si>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</si>
  <si>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</si>
  <si>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</si>
  <si>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</si>
  <si>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</si>
  <si>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</si>
  <si>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</si>
  <si>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</si>
  <si>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</si>
  <si>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</si>
  <si>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</si>
  <si>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</si>
  <si>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</si>
  <si>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</si>
  <si>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</si>
  <si>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</si>
  <si>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</si>
  <si>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</si>
  <si>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</si>
  <si>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</si>
  <si>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</si>
  <si>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</si>
  <si>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</si>
  <si>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</si>
  <si>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</si>
  <si>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</si>
  <si>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</si>
  <si>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</si>
  <si>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</si>
  <si>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</si>
  <si>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</si>
  <si>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</si>
  <si>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</si>
  <si>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</si>
  <si>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</si>
  <si>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</si>
  <si>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</si>
  <si>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</si>
  <si>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</si>
  <si>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</si>
  <si>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</si>
  <si>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</si>
  <si>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</si>
  <si>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</si>
  <si>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</si>
  <si>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</si>
  <si>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</si>
  <si>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</si>
  <si>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</si>
  <si>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</si>
  <si>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</si>
  <si>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</si>
  <si>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</si>
  <si>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</si>
  <si>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</si>
  <si>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</si>
  <si>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</si>
  <si>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</si>
  <si>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</si>
  <si>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</si>
  <si>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</si>
  <si>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</si>
  <si>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</si>
  <si>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</si>
  <si>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</si>
  <si>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</si>
  <si>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</si>
  <si>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</si>
  <si>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</si>
  <si>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</si>
  <si>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</si>
  <si>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</si>
  <si>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</si>
  <si>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</si>
  <si>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</si>
  <si>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</si>
  <si>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</si>
  <si>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</si>
  <si>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</si>
  <si>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</si>
  <si>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</si>
  <si>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</si>
  <si>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</si>
  <si>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</si>
  <si>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</si>
  <si>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</si>
  <si>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</si>
  <si>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</si>
  <si>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</si>
  <si>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</si>
  <si>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</si>
  <si>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</si>
  <si>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</si>
  <si>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</si>
  <si>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</si>
  <si>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</si>
  <si>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</si>
  <si>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</si>
  <si>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</si>
  <si>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</si>
  <si>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</si>
  <si>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</si>
  <si>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</si>
  <si>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</si>
  <si>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</si>
  <si>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</si>
  <si>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</si>
  <si>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</si>
  <si>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</si>
  <si>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</si>
  <si>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</si>
  <si>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</si>
  <si>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</si>
  <si>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</si>
  <si>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</si>
  <si>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</si>
  <si>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</si>
  <si>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</si>
  <si>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</si>
  <si>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</si>
  <si>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</si>
  <si>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</si>
  <si>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</si>
  <si>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</si>
  <si>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</si>
  <si>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</si>
  <si>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</si>
  <si>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</si>
  <si>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</si>
  <si>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</si>
  <si>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</si>
  <si>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</si>
  <si>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</si>
  <si>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</si>
  <si>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</si>
  <si>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</si>
  <si>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</si>
  <si>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</si>
  <si>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</si>
  <si>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</si>
  <si>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</si>
  <si>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</si>
  <si>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</si>
  <si>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</si>
  <si>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</si>
  <si>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</si>
  <si>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</si>
  <si>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</si>
  <si>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</si>
  <si>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</si>
  <si>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</si>
  <si>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</si>
  <si>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</si>
  <si>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</si>
  <si>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</si>
  <si>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</si>
  <si>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</si>
  <si>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</si>
  <si>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</si>
  <si>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</si>
  <si>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</si>
  <si>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</si>
  <si>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</si>
  <si>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</si>
  <si>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</si>
  <si>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</si>
  <si>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</si>
  <si>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</si>
  <si>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</si>
  <si>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</si>
  <si>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</si>
  <si>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</si>
  <si>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</si>
  <si>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</si>
  <si>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</si>
  <si>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</si>
  <si>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</si>
  <si>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</si>
  <si>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</si>
  <si>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</si>
  <si>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</si>
  <si>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</si>
  <si>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</si>
  <si>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</si>
  <si>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</si>
  <si>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</si>
  <si>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</si>
  <si>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</si>
  <si>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</si>
  <si>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</si>
  <si>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</si>
  <si>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</si>
  <si>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</si>
  <si>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</si>
  <si>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</si>
  <si>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</si>
  <si>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</si>
  <si>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</si>
  <si>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</si>
  <si>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</si>
  <si>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</si>
  <si>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</si>
  <si>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</si>
  <si>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</si>
  <si>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</si>
  <si>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</si>
  <si>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</si>
  <si>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</si>
  <si>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</si>
  <si>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</si>
  <si>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</si>
  <si>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</si>
  <si>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</si>
  <si>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</si>
  <si>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</si>
  <si>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</si>
  <si>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</si>
  <si>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</si>
  <si>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</si>
  <si>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</si>
  <si>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</si>
  <si>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</si>
  <si>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</si>
  <si>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</si>
  <si>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</si>
  <si>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</si>
  <si>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</si>
  <si>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</si>
  <si>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</si>
  <si>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</si>
  <si>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</si>
  <si>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</si>
  <si>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</si>
  <si>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</si>
  <si>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</si>
  <si>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</si>
  <si>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</si>
  <si>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</si>
  <si>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</si>
  <si>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</si>
  <si>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</si>
  <si>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</si>
  <si>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</si>
  <si>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</si>
  <si>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</si>
  <si>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</si>
  <si>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</si>
  <si>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</si>
  <si>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</si>
  <si>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</si>
  <si>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</si>
  <si>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</si>
  <si>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</si>
  <si>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</si>
  <si>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</si>
  <si>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</si>
  <si>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</si>
  <si>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</si>
  <si>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</si>
  <si>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</si>
  <si>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</si>
  <si>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</si>
  <si>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</si>
  <si>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</si>
  <si>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</si>
  <si>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</si>
  <si>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</si>
  <si>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</si>
  <si>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</si>
  <si>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</si>
  <si>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</si>
  <si>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</si>
  <si>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</si>
  <si>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</si>
  <si>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</si>
  <si>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</si>
  <si>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</si>
  <si>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</si>
  <si>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</si>
  <si>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</si>
  <si>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</si>
  <si>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</si>
  <si>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</si>
  <si>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</si>
  <si>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</si>
  <si>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</si>
  <si>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</si>
  <si>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</si>
  <si>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</si>
  <si>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</si>
  <si>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</si>
  <si>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</si>
  <si>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</si>
  <si>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</si>
  <si>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</si>
  <si>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</si>
  <si>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</si>
  <si>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</si>
  <si>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</si>
  <si>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</si>
  <si>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</si>
  <si>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</si>
  <si>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</si>
  <si>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</si>
  <si>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</si>
  <si>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</si>
  <si>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</si>
  <si>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</si>
  <si>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</si>
  <si>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</si>
  <si>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</si>
  <si>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</si>
  <si>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</si>
  <si>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</si>
  <si>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</si>
  <si>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</si>
  <si>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</si>
  <si>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</si>
  <si>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</si>
  <si>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</si>
  <si>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</si>
  <si>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</si>
  <si>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</si>
  <si>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</si>
  <si>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</si>
  <si>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</si>
  <si>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</si>
  <si>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</si>
  <si>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</si>
  <si>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</si>
  <si>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</si>
  <si>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</si>
  <si>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</si>
  <si>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</si>
  <si>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</si>
  <si>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</si>
  <si>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</si>
  <si>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</si>
  <si>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</si>
  <si>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</si>
  <si>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</si>
  <si>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</si>
  <si>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</si>
  <si>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</si>
  <si>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</si>
  <si>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</si>
  <si>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</si>
  <si>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</si>
  <si>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</si>
  <si>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</si>
  <si>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</si>
  <si>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</si>
  <si>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</si>
  <si>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</si>
  <si>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</si>
  <si>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</si>
  <si>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</si>
  <si>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</si>
  <si>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</si>
  <si>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</si>
  <si>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</si>
  <si>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</si>
  <si>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</si>
  <si>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</si>
  <si>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</si>
  <si>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</si>
  <si>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</si>
  <si>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</si>
  <si>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</si>
  <si>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</si>
  <si>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</si>
  <si>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</si>
  <si>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</si>
  <si>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</si>
  <si>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</si>
  <si>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</si>
  <si>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</si>
  <si>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</si>
  <si>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</si>
  <si>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</si>
  <si>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</si>
  <si>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</si>
  <si>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</si>
  <si>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</si>
  <si>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</si>
  <si>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</si>
  <si>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</si>
  <si>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</si>
  <si>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</si>
  <si>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</si>
  <si>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</si>
  <si>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</si>
  <si>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</si>
  <si>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</si>
  <si>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</si>
  <si>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</si>
  <si>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</si>
  <si>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</si>
  <si>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</si>
  <si>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</si>
  <si>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</si>
  <si>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</si>
  <si>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</si>
  <si>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</si>
  <si>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</si>
  <si>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</si>
  <si>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</si>
  <si>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</si>
  <si>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</si>
  <si>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</si>
  <si>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</si>
  <si>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</si>
  <si>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</si>
  <si>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</si>
  <si>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</si>
  <si>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</si>
  <si>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</si>
  <si>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</si>
  <si>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</si>
  <si>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</si>
  <si>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</si>
  <si>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</si>
  <si>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</si>
  <si>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</si>
  <si>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</si>
  <si>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</si>
  <si>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</si>
  <si>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</si>
  <si>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</si>
  <si>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</si>
  <si>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</si>
  <si>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</si>
  <si>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</si>
  <si>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</si>
  <si>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</si>
  <si>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</si>
  <si>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</si>
  <si>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</si>
  <si>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</si>
  <si>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</si>
  <si>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</si>
  <si>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</si>
  <si>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</si>
  <si>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</si>
  <si>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</si>
  <si>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</si>
  <si>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</si>
  <si>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</si>
  <si>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</si>
  <si>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</si>
  <si>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</si>
  <si>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</si>
  <si>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</si>
  <si>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</si>
  <si>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</si>
  <si>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</si>
  <si>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</si>
  <si>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</si>
  <si>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</si>
  <si>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</si>
  <si>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</si>
  <si>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</si>
  <si>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</si>
  <si>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</si>
  <si>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</si>
  <si>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</si>
  <si>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</si>
  <si>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</si>
  <si>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</si>
  <si>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</si>
  <si>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</si>
  <si>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</si>
  <si>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</si>
  <si>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</si>
  <si>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</si>
  <si>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</si>
  <si>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</si>
  <si>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</si>
  <si>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</si>
  <si>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</si>
  <si>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</si>
  <si>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</si>
  <si>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</si>
  <si>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</si>
  <si>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</si>
  <si>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</si>
  <si>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</si>
  <si>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</si>
  <si>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</si>
  <si>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</si>
  <si>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</si>
  <si>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</si>
  <si>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</si>
  <si>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</si>
  <si>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</si>
  <si>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</si>
  <si>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</si>
  <si>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</si>
  <si>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</si>
  <si>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</si>
  <si>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</si>
  <si>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</si>
  <si>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</si>
  <si>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</si>
  <si>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</si>
  <si>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</si>
  <si>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</si>
  <si>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</si>
  <si>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</si>
  <si>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</si>
  <si>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</si>
  <si>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</si>
  <si>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</si>
  <si>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</si>
  <si>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</si>
  <si>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</si>
  <si>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</si>
  <si>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</si>
  <si>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</si>
  <si>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</si>
  <si>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</si>
  <si>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</si>
  <si>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</si>
  <si>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</si>
  <si>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</si>
  <si>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</si>
  <si>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</si>
  <si>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</si>
  <si>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</si>
  <si>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</si>
  <si>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</si>
  <si>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</si>
  <si>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</si>
  <si>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</si>
  <si>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</si>
  <si>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</si>
  <si>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</si>
  <si>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</si>
  <si>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</si>
  <si>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</si>
  <si>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</si>
  <si>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</si>
  <si>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</si>
  <si>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</si>
  <si>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</si>
  <si>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</si>
  <si>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</si>
  <si>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</si>
  <si>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</si>
  <si>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</si>
  <si>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</si>
  <si>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</si>
  <si>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</si>
  <si>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</si>
  <si>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</si>
  <si>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</si>
  <si>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</si>
  <si>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</si>
  <si>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</si>
  <si>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</si>
  <si>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</si>
  <si>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</si>
  <si>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</si>
  <si>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</si>
  <si>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</si>
  <si>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</si>
  <si>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</si>
  <si>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</si>
  <si>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</si>
  <si>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</si>
  <si>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</si>
  <si>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</si>
  <si>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</si>
  <si>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</si>
  <si>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</si>
  <si>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</si>
  <si>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</si>
  <si>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</si>
  <si>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</si>
  <si>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</si>
  <si>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</si>
  <si>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</si>
  <si>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</si>
  <si>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</si>
  <si>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</si>
  <si>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</si>
  <si>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</si>
  <si>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</si>
  <si>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</si>
  <si>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</si>
  <si>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</si>
  <si>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</si>
  <si>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</si>
  <si>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</si>
  <si>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</si>
  <si>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</si>
  <si>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</si>
  <si>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</si>
  <si>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</si>
  <si>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</si>
  <si>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</si>
  <si>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</si>
  <si>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</si>
  <si>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</si>
  <si>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</si>
  <si>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</si>
  <si>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</si>
  <si>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</si>
  <si>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</si>
  <si>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</si>
  <si>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</si>
  <si>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</si>
  <si>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</si>
  <si>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</si>
  <si>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</si>
  <si>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</si>
  <si>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</si>
  <si>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</si>
  <si>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</si>
  <si>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</si>
  <si>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</si>
  <si>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</si>
  <si>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</si>
  <si>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</si>
  <si>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</si>
  <si>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</si>
  <si>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</si>
  <si>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</si>
  <si>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</si>
  <si>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</si>
  <si>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</si>
  <si>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</si>
  <si>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</si>
  <si>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</si>
  <si>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</si>
  <si>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</si>
  <si>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</si>
  <si>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</si>
  <si>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</si>
  <si>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</si>
  <si>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</si>
  <si>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</si>
  <si>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</si>
  <si>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</si>
  <si>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</si>
  <si>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</si>
  <si>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</si>
  <si>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</si>
  <si>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</si>
  <si>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</si>
  <si>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</si>
  <si>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</si>
  <si>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</si>
  <si>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</si>
  <si>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</si>
  <si>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</si>
  <si>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</si>
  <si>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</si>
  <si>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</si>
  <si>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</si>
  <si>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</si>
  <si>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</si>
  <si>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</si>
  <si>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</si>
  <si>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</si>
  <si>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</si>
  <si>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</si>
  <si>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</si>
  <si>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</si>
  <si>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</si>
  <si>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</si>
  <si>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</si>
  <si>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</si>
  <si>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</si>
  <si>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</si>
  <si>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</si>
  <si>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</si>
  <si>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</si>
  <si>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</si>
  <si>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</si>
  <si>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</si>
  <si>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</si>
  <si>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</si>
  <si>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</si>
  <si>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</si>
  <si>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</si>
  <si>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</si>
  <si>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</si>
  <si>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</si>
  <si>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</si>
  <si>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</si>
  <si>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</si>
  <si>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</si>
  <si>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</si>
  <si>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</si>
  <si>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</si>
  <si>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</si>
  <si>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</si>
  <si>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</si>
  <si>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</si>
  <si>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</si>
  <si>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</si>
  <si>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</si>
  <si>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</si>
  <si>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</si>
  <si>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</si>
  <si>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</si>
  <si>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</si>
  <si>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</si>
  <si>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</si>
  <si>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</si>
  <si>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</si>
  <si>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</si>
  <si>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</si>
  <si>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</si>
  <si>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</si>
  <si>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</si>
  <si>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</si>
  <si>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</si>
  <si>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</si>
  <si>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</si>
  <si>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</si>
  <si>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</si>
  <si>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</si>
  <si>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</si>
  <si>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</si>
  <si>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</si>
  <si>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</si>
  <si>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</si>
  <si>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</si>
  <si>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</si>
  <si>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</si>
  <si>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</si>
  <si>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</si>
  <si>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</si>
  <si>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</si>
  <si>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</si>
  <si>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</si>
  <si>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</si>
  <si>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</si>
  <si>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</si>
  <si>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</si>
  <si>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</si>
  <si>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</si>
  <si>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</si>
  <si>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</si>
  <si>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</si>
  <si>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</si>
  <si>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</si>
  <si>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</si>
  <si>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</si>
  <si>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</si>
  <si>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</si>
  <si>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</si>
  <si>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</si>
  <si>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</si>
  <si>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</si>
  <si>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</si>
  <si>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</si>
  <si>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</si>
  <si>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</si>
  <si>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</si>
  <si>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</si>
  <si>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</si>
  <si>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</si>
  <si>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</si>
  <si>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</si>
  <si>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</si>
  <si>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</si>
  <si>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</si>
  <si>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</si>
  <si>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</si>
  <si>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</si>
  <si>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</si>
  <si>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</si>
  <si>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</si>
  <si>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</si>
  <si>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</si>
  <si>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</si>
  <si>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</si>
  <si>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</si>
  <si>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</si>
  <si>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</si>
  <si>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</si>
  <si>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</si>
  <si>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</si>
  <si>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</si>
  <si>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</si>
  <si>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</si>
  <si>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</si>
  <si>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</si>
  <si>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</si>
  <si>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</si>
  <si>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</si>
  <si>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</si>
  <si>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</si>
  <si>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</si>
  <si>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</si>
  <si>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</si>
  <si>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</si>
  <si>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</si>
  <si>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</si>
  <si>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</si>
  <si>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</si>
  <si>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</si>
  <si>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</si>
  <si>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</si>
  <si>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</si>
  <si>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</si>
  <si>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</si>
  <si>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</si>
  <si>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</si>
  <si>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</si>
  <si>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</si>
  <si>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</si>
  <si>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</si>
  <si>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</si>
  <si>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</si>
  <si>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</si>
  <si>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</si>
  <si>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</si>
  <si>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</si>
  <si>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</si>
  <si>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</si>
  <si>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</si>
  <si>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</si>
  <si>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</si>
  <si>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</si>
  <si>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</si>
  <si>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</si>
  <si>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</si>
  <si>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</si>
  <si>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</si>
  <si>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</si>
  <si>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</si>
  <si>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</si>
  <si>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</si>
  <si>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</si>
  <si>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</si>
  <si>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</si>
  <si>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</si>
  <si>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</si>
  <si>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</si>
  <si>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</si>
  <si>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</si>
  <si>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</si>
  <si>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</si>
  <si>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</si>
  <si>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</si>
  <si>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</si>
  <si>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</si>
  <si>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</si>
  <si>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</si>
  <si>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</si>
  <si>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</si>
  <si>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</si>
  <si>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</si>
  <si>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</si>
  <si>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</si>
  <si>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</si>
  <si>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</si>
  <si>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</si>
  <si>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</si>
  <si>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</si>
  <si>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</si>
  <si>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</si>
  <si>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</si>
  <si>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</si>
  <si>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</si>
  <si>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</si>
  <si>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</si>
  <si>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</si>
  <si>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</si>
  <si>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</si>
  <si>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</si>
  <si>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</si>
  <si>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</si>
  <si>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</si>
  <si>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</si>
  <si>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</si>
  <si>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</si>
  <si>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</si>
  <si>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</si>
  <si>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</si>
  <si>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</si>
  <si>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</si>
  <si>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</si>
  <si>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</si>
  <si>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</si>
  <si>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</si>
  <si>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</si>
  <si>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</si>
  <si>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</si>
  <si>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</si>
  <si>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</si>
  <si>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</si>
  <si>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</si>
  <si>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</si>
  <si>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</si>
  <si>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</si>
  <si>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</si>
  <si>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</si>
  <si>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</si>
  <si>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</si>
  <si>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</si>
  <si>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</si>
  <si>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</si>
  <si>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</si>
  <si>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</si>
  <si>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</si>
  <si>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</si>
  <si>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</si>
  <si>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</si>
  <si>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</si>
  <si>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</si>
  <si>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</si>
  <si>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</si>
  <si>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</si>
  <si>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</si>
  <si>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</si>
  <si>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</si>
  <si>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</si>
  <si>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</si>
  <si>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</si>
  <si>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</si>
  <si>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</si>
  <si>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</si>
  <si>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</si>
  <si>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</si>
  <si>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</si>
  <si>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</si>
  <si>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</si>
  <si>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</si>
  <si>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</si>
  <si>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</si>
  <si>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</si>
  <si>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</si>
  <si>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</si>
  <si>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</si>
  <si>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</si>
  <si>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</si>
  <si>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</si>
  <si>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</si>
  <si>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</si>
  <si>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</si>
  <si>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</si>
  <si>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</si>
  <si>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</si>
  <si>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</si>
  <si>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</si>
  <si>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</si>
  <si>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</si>
  <si>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</si>
  <si>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</si>
  <si>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</si>
  <si>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</si>
  <si>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</si>
  <si>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</si>
  <si>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</si>
  <si>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</si>
  <si>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</si>
  <si>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</si>
  <si>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</si>
  <si>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</si>
  <si>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</si>
  <si>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</si>
  <si>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</si>
  <si>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</si>
  <si>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</si>
  <si>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</si>
  <si>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</si>
  <si>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</si>
  <si>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</si>
  <si>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</si>
  <si>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</si>
  <si>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</si>
  <si>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</si>
  <si>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</si>
  <si>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</si>
  <si>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</si>
  <si>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</si>
  <si>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</si>
  <si>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</si>
  <si>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</si>
  <si>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</si>
  <si>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</si>
  <si>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</si>
  <si>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</si>
  <si>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</si>
  <si>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</si>
  <si>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</si>
  <si>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</si>
  <si>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</si>
  <si>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</si>
  <si>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</si>
  <si>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</si>
  <si>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</si>
  <si>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</si>
  <si>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</si>
  <si>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</si>
  <si>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</si>
  <si>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</si>
  <si>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</si>
  <si>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</si>
  <si>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</si>
  <si>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</si>
  <si>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</si>
  <si>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</si>
  <si>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</si>
  <si>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</si>
  <si>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</si>
  <si>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</si>
  <si>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</si>
  <si>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</si>
  <si>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</si>
  <si>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</si>
  <si>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</si>
  <si>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</si>
  <si>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</si>
  <si>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</si>
  <si>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</si>
  <si>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</si>
  <si>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</si>
  <si>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</si>
  <si>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</si>
  <si>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</si>
  <si>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</si>
  <si>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</si>
  <si>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</si>
  <si>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</si>
  <si>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</si>
  <si>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</si>
  <si>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</si>
  <si>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</si>
  <si>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</si>
  <si>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</si>
  <si>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</si>
  <si>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</si>
  <si>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</si>
  <si>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</si>
  <si>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</si>
  <si>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</si>
  <si>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</si>
  <si>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</si>
  <si>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</si>
  <si>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</si>
  <si>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</si>
  <si>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</si>
  <si>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</si>
  <si>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</si>
  <si>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</si>
  <si>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</si>
  <si>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</si>
  <si>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</si>
  <si>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</si>
  <si>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</si>
  <si>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</si>
  <si>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</si>
  <si>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</si>
  <si>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</si>
  <si>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</si>
  <si>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</si>
  <si>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</si>
  <si>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</si>
  <si>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</si>
  <si>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</si>
  <si>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</si>
  <si>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</si>
  <si>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</si>
  <si>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</si>
  <si>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</si>
  <si>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</si>
  <si>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</si>
  <si>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</si>
  <si>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</si>
  <si>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</si>
  <si>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</si>
  <si>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</si>
  <si>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</si>
  <si>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</si>
  <si>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</si>
  <si>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</si>
  <si>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</si>
  <si>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</si>
  <si>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</si>
  <si>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</si>
  <si>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</si>
  <si>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</si>
  <si>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</si>
  <si>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</si>
  <si>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</si>
  <si>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</si>
  <si>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</si>
  <si>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</si>
  <si>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</si>
  <si>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</si>
  <si>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</si>
  <si>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</si>
  <si>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</si>
  <si>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</si>
  <si>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</si>
  <si>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</si>
  <si>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</si>
  <si>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</si>
  <si>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</si>
  <si>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</si>
  <si>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</si>
  <si>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</si>
  <si>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</si>
  <si>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</si>
  <si>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</si>
  <si>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</si>
  <si>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</si>
  <si>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</si>
  <si>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</si>
  <si>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</si>
  <si>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</si>
  <si>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</si>
  <si>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</si>
  <si>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</si>
  <si>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</si>
  <si>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</si>
  <si>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</si>
  <si>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</si>
  <si>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</si>
  <si>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</si>
  <si>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</si>
  <si>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</si>
  <si>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</si>
  <si>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</si>
  <si>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</si>
  <si>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</si>
  <si>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</si>
  <si>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</si>
  <si>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</si>
  <si>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</si>
  <si>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</si>
  <si>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</si>
  <si>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</si>
  <si>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</si>
  <si>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</si>
  <si>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</si>
  <si>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</si>
  <si>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</si>
  <si>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</si>
  <si>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</si>
  <si>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</si>
  <si>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</si>
  <si>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</si>
  <si>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</si>
  <si>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</si>
  <si>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</si>
  <si>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</si>
  <si>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</si>
  <si>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</si>
  <si>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</si>
  <si>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</si>
  <si>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</si>
  <si>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</si>
  <si>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</si>
  <si>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</si>
  <si>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</si>
  <si>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</si>
  <si>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</si>
  <si>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</si>
  <si>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</si>
  <si>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</si>
  <si>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</si>
  <si>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</si>
  <si>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</si>
  <si>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</si>
  <si>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</si>
  <si>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</si>
  <si>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</si>
  <si>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</si>
  <si>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</si>
  <si>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</si>
  <si>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</si>
  <si>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</si>
  <si>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</si>
  <si>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</si>
  <si>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</si>
  <si>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</si>
  <si>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</si>
  <si>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</si>
  <si>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</si>
  <si>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</si>
  <si>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</si>
  <si>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</si>
  <si>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</si>
  <si>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</si>
  <si>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</si>
  <si>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</si>
  <si>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</si>
  <si>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</si>
  <si>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</si>
  <si>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</si>
  <si>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</si>
  <si>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</si>
  <si>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</si>
  <si>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</si>
  <si>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</si>
  <si>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</si>
  <si>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</si>
  <si>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</si>
  <si>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</si>
  <si>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</si>
  <si>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</si>
  <si>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</si>
  <si>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</si>
  <si>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</si>
  <si>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</si>
  <si>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</si>
  <si>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</si>
  <si>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</si>
  <si>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</si>
  <si>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</si>
  <si>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</si>
  <si>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</si>
  <si>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</si>
  <si>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</si>
  <si>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</si>
  <si>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</si>
  <si>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</si>
  <si>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</si>
  <si>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</si>
  <si>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</si>
  <si>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</si>
  <si>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</si>
  <si>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</si>
  <si>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</si>
  <si>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</si>
  <si>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</si>
  <si>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</si>
  <si>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</si>
  <si>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</si>
  <si>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</si>
  <si>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</si>
  <si>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</si>
  <si>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</si>
  <si>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</si>
  <si>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</si>
  <si>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</si>
  <si>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</si>
  <si>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</si>
  <si>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</si>
  <si>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</si>
  <si>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</si>
  <si>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</si>
  <si>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</si>
  <si>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</si>
  <si>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</si>
  <si>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</si>
  <si>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</si>
  <si>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</si>
  <si>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</si>
  <si>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</si>
  <si>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</si>
  <si>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</si>
  <si>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</si>
  <si>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</si>
  <si>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</si>
  <si>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</si>
  <si>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</si>
  <si>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</si>
  <si>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</si>
  <si>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</si>
  <si>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</si>
  <si>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</si>
  <si>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</si>
  <si>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</si>
  <si>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</si>
  <si>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</si>
  <si>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</si>
  <si>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</si>
  <si>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</si>
  <si>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</si>
  <si>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</si>
  <si>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</si>
  <si>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</si>
  <si>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</si>
  <si>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</si>
  <si>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</si>
  <si>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</si>
  <si>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</si>
  <si>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</si>
  <si>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</si>
  <si>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</si>
  <si>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</si>
  <si>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</si>
  <si>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</si>
  <si>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</si>
  <si>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</si>
  <si>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</si>
  <si>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</si>
  <si>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</si>
  <si>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</si>
  <si>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</si>
  <si>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</si>
  <si>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</si>
  <si>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</si>
  <si>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</si>
  <si>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</si>
  <si>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</si>
  <si>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</si>
  <si>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</si>
  <si>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</si>
  <si>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</si>
  <si>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</si>
  <si>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</si>
  <si>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</si>
  <si>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</si>
  <si>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</si>
  <si>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</si>
  <si>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</si>
  <si>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</si>
  <si>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</si>
  <si>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</si>
  <si>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</si>
  <si>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</si>
  <si>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</si>
  <si>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</si>
  <si>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</si>
  <si>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</si>
  <si>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</si>
  <si>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</si>
  <si>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</si>
  <si>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</si>
  <si>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</si>
  <si>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</si>
  <si>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</si>
  <si>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</si>
  <si>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</si>
  <si>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</si>
  <si>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</si>
  <si>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</si>
  <si>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</si>
  <si>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</si>
  <si>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</si>
  <si>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</si>
  <si>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</si>
  <si>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</si>
  <si>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</si>
  <si>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</si>
  <si>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</si>
  <si>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</si>
  <si>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</si>
  <si>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</si>
  <si>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</si>
  <si>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</si>
  <si>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</si>
  <si>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</si>
  <si>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</si>
  <si>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</si>
  <si>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</si>
  <si>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</si>
  <si>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</si>
  <si>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</si>
  <si>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</si>
  <si>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</si>
  <si>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</si>
  <si>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</si>
  <si>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</si>
  <si>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</si>
  <si>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</si>
  <si>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</si>
  <si>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</si>
  <si>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</si>
  <si>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</si>
  <si>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</si>
  <si>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</si>
  <si>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</si>
  <si>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</si>
  <si>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</si>
  <si>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</si>
  <si>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</si>
  <si>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</si>
  <si>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</si>
  <si>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</si>
  <si>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</si>
  <si>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</si>
  <si>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</si>
  <si>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</si>
  <si>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</si>
  <si>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</si>
  <si>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</si>
  <si>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</si>
  <si>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</si>
  <si>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</si>
  <si>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</si>
  <si>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</si>
  <si>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</si>
  <si>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</si>
  <si>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</si>
  <si>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</si>
  <si>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</si>
  <si>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</si>
  <si>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</si>
  <si>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</si>
  <si>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</si>
  <si>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</si>
  <si>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</si>
  <si>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</si>
  <si>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</si>
  <si>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</si>
  <si>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</si>
  <si>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</si>
  <si>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</si>
  <si>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</si>
  <si>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</si>
  <si>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</si>
  <si>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</si>
  <si>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</si>
  <si>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</si>
  <si>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</si>
  <si>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</si>
  <si>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</si>
  <si>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</si>
  <si>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</si>
  <si>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</si>
  <si>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</si>
  <si>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</si>
  <si>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</si>
  <si>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</si>
  <si>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</si>
  <si>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</si>
  <si>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</si>
  <si>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</si>
  <si>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</si>
  <si>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</si>
  <si>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</si>
  <si>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</si>
  <si>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</si>
  <si>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</si>
  <si>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</si>
  <si>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</si>
  <si>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</si>
  <si>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</si>
  <si>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</si>
  <si>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</si>
  <si>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</si>
  <si>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</si>
  <si>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</si>
  <si>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</si>
  <si>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</si>
  <si>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</si>
  <si>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</si>
  <si>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</si>
  <si>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</si>
  <si>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</si>
  <si>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</si>
  <si>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</si>
  <si>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</si>
  <si>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</si>
  <si>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</si>
  <si>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</si>
  <si>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</si>
  <si>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</si>
  <si>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</si>
  <si>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</si>
  <si>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</si>
  <si>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</si>
  <si>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</si>
  <si>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</si>
  <si>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</si>
  <si>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</si>
  <si>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</si>
  <si>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</si>
  <si>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</si>
  <si>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</si>
  <si>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</si>
  <si>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</si>
  <si>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</si>
  <si>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</si>
  <si>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</si>
  <si>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</si>
  <si>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</si>
  <si>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</si>
  <si>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</si>
  <si>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</si>
  <si>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</si>
  <si>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</si>
  <si>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</si>
  <si>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</si>
  <si>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</si>
  <si>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</si>
  <si>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</si>
  <si>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</si>
  <si>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</si>
  <si>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</si>
  <si>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</si>
  <si>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</si>
  <si>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</si>
  <si>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</si>
  <si>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</si>
  <si>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</si>
  <si>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</si>
  <si>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</si>
  <si>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</si>
  <si>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</si>
  <si>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</si>
  <si>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</si>
  <si>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</si>
  <si>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</si>
  <si>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</si>
  <si>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</si>
  <si>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</si>
  <si>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</si>
  <si>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</si>
  <si>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</si>
  <si>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</si>
  <si>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</si>
  <si>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</si>
  <si>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</si>
  <si>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</si>
  <si>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</si>
  <si>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</si>
  <si>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</si>
  <si>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</si>
  <si>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</si>
  <si>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</si>
  <si>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</si>
  <si>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</si>
  <si>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</si>
  <si>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</si>
  <si>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</si>
  <si>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</si>
  <si>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</si>
  <si>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</si>
  <si>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</si>
  <si>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</si>
  <si>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</si>
  <si>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</si>
  <si>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</si>
  <si>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</si>
  <si>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</si>
  <si>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</si>
  <si>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</si>
  <si>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</si>
  <si>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</si>
  <si>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</si>
  <si>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</si>
  <si>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</si>
  <si>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</si>
  <si>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</si>
  <si>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</si>
  <si>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</si>
  <si>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</si>
  <si>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</si>
  <si>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</si>
  <si>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</si>
  <si>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</si>
  <si>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</si>
  <si>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</si>
  <si>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</si>
  <si>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</si>
  <si>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</si>
  <si>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</si>
  <si>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</si>
  <si>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</si>
  <si>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</si>
  <si>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</si>
  <si>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</si>
  <si>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</si>
  <si>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</si>
  <si>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</si>
  <si>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</si>
  <si>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</si>
  <si>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</si>
  <si>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</si>
  <si>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</si>
  <si>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</si>
  <si>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</si>
  <si>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</si>
  <si>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</si>
  <si>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</si>
  <si>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</si>
  <si>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</si>
  <si>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</si>
  <si>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</si>
  <si>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</si>
  <si>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</si>
  <si>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</si>
  <si>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</si>
  <si>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</si>
  <si>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</si>
  <si>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</si>
  <si>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</si>
  <si>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</si>
  <si>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</si>
  <si>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</si>
  <si>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</si>
  <si>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</si>
  <si>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</si>
  <si>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</si>
  <si>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</si>
  <si>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</si>
  <si>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</si>
  <si>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</si>
  <si>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</si>
  <si>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</si>
  <si>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</si>
  <si>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</si>
  <si>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</si>
  <si>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</si>
  <si>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</si>
  <si>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</si>
  <si>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</si>
  <si>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</si>
  <si>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</si>
  <si>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</si>
  <si>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</si>
  <si>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</si>
  <si>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</si>
  <si>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</si>
  <si>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</si>
  <si>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</si>
  <si>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</si>
  <si>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</si>
  <si>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</si>
  <si>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</si>
  <si>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</si>
  <si>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</si>
  <si>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</si>
  <si>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</si>
  <si>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</si>
  <si>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</si>
  <si>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</si>
  <si>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</si>
  <si>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</si>
  <si>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</si>
  <si>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</si>
  <si>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</si>
  <si>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</si>
  <si>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</si>
  <si>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</si>
  <si>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</si>
  <si>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</si>
  <si>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</si>
  <si>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</si>
  <si>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</si>
  <si>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</si>
  <si>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</si>
  <si>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</si>
  <si>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</si>
  <si>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</si>
  <si>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</si>
  <si>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</si>
  <si>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</si>
  <si>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</si>
  <si>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</si>
  <si>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</si>
  <si>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</si>
  <si>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</si>
  <si>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</si>
  <si>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</si>
  <si>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</si>
  <si>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</si>
  <si>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</si>
  <si>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</si>
  <si>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</si>
  <si>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</si>
  <si>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</si>
  <si>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</si>
  <si>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</si>
  <si>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</si>
  <si>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</si>
  <si>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</si>
  <si>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</si>
  <si>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</si>
  <si>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</si>
  <si>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</si>
  <si>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</si>
  <si>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</si>
  <si>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</si>
  <si>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</si>
  <si>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</si>
  <si>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</si>
  <si>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</si>
  <si>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</si>
  <si>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</si>
  <si>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</si>
  <si>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</si>
  <si>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</si>
  <si>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</si>
  <si>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</si>
  <si>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</si>
  <si>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</si>
  <si>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</si>
  <si>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</si>
  <si>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</si>
  <si>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</si>
  <si>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</si>
  <si>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</si>
  <si>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</si>
  <si>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</si>
  <si>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</si>
  <si>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</si>
  <si>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</si>
  <si>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</si>
  <si>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</si>
  <si>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</si>
  <si>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</si>
  <si>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</si>
  <si>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</si>
  <si>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</si>
  <si>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</si>
  <si>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</si>
  <si>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</si>
  <si>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</si>
  <si>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</si>
  <si>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</si>
  <si>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</si>
  <si>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</si>
  <si>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</si>
  <si>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</si>
  <si>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</si>
  <si>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</si>
  <si>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</si>
  <si>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</si>
  <si>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</si>
  <si>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</si>
  <si>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</si>
  <si>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</si>
  <si>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</si>
  <si>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</si>
  <si>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</si>
  <si>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</si>
  <si>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</si>
  <si>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</si>
  <si>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</si>
  <si>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</si>
  <si>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</si>
  <si>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</si>
  <si>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</si>
  <si>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</si>
  <si>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</si>
  <si>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</si>
  <si>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</si>
  <si>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</si>
  <si>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</si>
  <si>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</si>
  <si>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</si>
  <si>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</si>
  <si>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</si>
  <si>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</si>
  <si>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</si>
  <si>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</si>
  <si>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</si>
  <si>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</si>
  <si>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</si>
  <si>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</si>
  <si>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</si>
  <si>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</si>
  <si>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</si>
  <si>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</si>
  <si>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</si>
  <si>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</si>
  <si>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</si>
  <si>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</si>
  <si>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</si>
  <si>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</si>
  <si>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</si>
  <si>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</si>
  <si>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</si>
  <si>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</si>
  <si>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</si>
  <si>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</si>
  <si>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</si>
  <si>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</si>
  <si>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</si>
  <si>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</si>
  <si>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</si>
  <si>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</si>
  <si>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</si>
  <si>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</si>
  <si>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</si>
  <si>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</si>
  <si>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</si>
  <si>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</si>
  <si>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</si>
  <si>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</si>
  <si>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</si>
  <si>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</si>
  <si>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</si>
  <si>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</si>
  <si>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</si>
  <si>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</si>
  <si>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</si>
  <si>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</si>
  <si>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</si>
  <si>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</si>
  <si>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</si>
  <si>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</si>
  <si>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</si>
  <si>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</si>
  <si>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</si>
  <si>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</si>
  <si>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</si>
  <si>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</si>
  <si>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</si>
  <si>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</si>
  <si>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</si>
  <si>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</si>
  <si>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</si>
  <si>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</si>
  <si>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</si>
  <si>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</si>
  <si>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</si>
  <si>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</si>
  <si>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</si>
  <si>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</si>
  <si>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</si>
  <si>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</si>
  <si>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</si>
  <si>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</si>
  <si>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</si>
  <si>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</si>
  <si>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</si>
  <si>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</si>
  <si>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</si>
  <si>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</si>
  <si>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</si>
  <si>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</si>
  <si>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</si>
  <si>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</si>
  <si>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</si>
  <si>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</si>
  <si>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</si>
  <si>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</si>
  <si>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</si>
  <si>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</si>
  <si>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</si>
  <si>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</si>
  <si>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</si>
  <si>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</si>
  <si>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</si>
  <si>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</si>
  <si>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</si>
  <si>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</si>
  <si>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</si>
  <si>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</si>
  <si>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</si>
  <si>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</si>
  <si>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</si>
  <si>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</si>
  <si>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</si>
  <si>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</si>
  <si>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</si>
  <si>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</si>
  <si>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</si>
  <si>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</si>
  <si>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</si>
  <si>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</si>
  <si>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</si>
  <si>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</si>
  <si>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</si>
  <si>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</si>
  <si>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</si>
  <si>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</si>
  <si>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</si>
  <si>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</si>
  <si>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</si>
  <si>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</si>
  <si>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</si>
  <si>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</si>
  <si>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</si>
  <si>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</si>
  <si>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</si>
  <si>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</si>
  <si>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</si>
  <si>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</si>
  <si>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</si>
  <si>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</si>
  <si>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</si>
  <si>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</si>
  <si>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</si>
  <si>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</si>
  <si>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</si>
  <si>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</si>
  <si>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</si>
  <si>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</si>
  <si>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</si>
  <si>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</si>
  <si>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</si>
  <si>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</si>
  <si>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</si>
  <si>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</si>
  <si>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</si>
  <si>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</si>
  <si>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</si>
  <si>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</si>
  <si>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</si>
  <si>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</si>
  <si>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</si>
  <si>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</si>
  <si>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</si>
  <si>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</si>
  <si>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</si>
  <si>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</si>
  <si>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</si>
  <si>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</si>
  <si>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</si>
  <si>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</si>
  <si>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</si>
  <si>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</si>
  <si>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</si>
  <si>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</si>
  <si>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</si>
  <si>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</si>
  <si>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</si>
  <si>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</si>
  <si>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</si>
  <si>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</si>
  <si>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</si>
  <si>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</si>
  <si>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</si>
  <si>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</si>
  <si>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</si>
  <si>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</si>
  <si>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</si>
  <si>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</si>
  <si>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</si>
  <si>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</si>
  <si>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</si>
  <si>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</si>
  <si>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</si>
  <si>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</si>
  <si>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</si>
  <si>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</si>
  <si>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</si>
  <si>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</si>
  <si>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</si>
  <si>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</si>
  <si>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</si>
  <si>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</si>
  <si>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</si>
  <si>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</si>
  <si>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</si>
  <si>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</si>
  <si>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</si>
  <si>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</si>
  <si>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</si>
  <si>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</si>
  <si>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</si>
  <si>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</si>
  <si>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</si>
  <si>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</si>
  <si>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</si>
  <si>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</si>
  <si>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</si>
  <si>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</si>
  <si>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</si>
  <si>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</si>
  <si>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</si>
  <si>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</si>
  <si>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</si>
  <si>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</si>
  <si>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</si>
  <si>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</si>
  <si>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</si>
  <si>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</si>
  <si>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</si>
  <si>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</si>
  <si>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</si>
  <si>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</si>
  <si>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</si>
  <si>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</si>
  <si>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</si>
  <si>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</si>
  <si>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</si>
  <si>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</si>
  <si>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</si>
  <si>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</si>
  <si>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</si>
  <si>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</si>
  <si>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</si>
  <si>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</si>
  <si>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</si>
  <si>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</si>
  <si>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</si>
  <si>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</si>
  <si>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</si>
  <si>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</si>
  <si>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</si>
  <si>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</si>
  <si>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</si>
  <si>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</si>
  <si>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</si>
  <si>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</si>
  <si>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</si>
  <si>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</si>
  <si>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</si>
  <si>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</si>
  <si>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</si>
  <si>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</si>
  <si>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</si>
  <si>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</si>
  <si>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</si>
  <si>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</si>
  <si>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</si>
  <si>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</si>
  <si>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</si>
  <si>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</si>
  <si>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</si>
  <si>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</si>
  <si>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</si>
  <si>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</si>
  <si>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</si>
  <si>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</si>
  <si>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</si>
  <si>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</si>
  <si>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</si>
  <si>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</si>
  <si>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</si>
  <si>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</si>
  <si>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</si>
  <si>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</si>
  <si>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</si>
  <si>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</si>
  <si>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</si>
  <si>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</si>
  <si>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</si>
  <si>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</si>
  <si>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</si>
  <si>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</si>
  <si>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</si>
  <si>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</si>
  <si>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</si>
  <si>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</si>
  <si>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</si>
  <si>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</si>
  <si>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</si>
  <si>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</si>
  <si>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</si>
  <si>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</si>
  <si>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</si>
  <si>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</si>
  <si>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</si>
  <si>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</si>
  <si>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</si>
  <si>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</si>
  <si>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</si>
  <si>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</si>
  <si>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</si>
  <si>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</si>
  <si>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</si>
  <si>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</si>
  <si>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</si>
  <si>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</si>
  <si>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</si>
  <si>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</si>
  <si>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</si>
  <si>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</si>
  <si>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</si>
  <si>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</si>
  <si>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</si>
  <si>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</si>
  <si>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</si>
  <si>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</si>
  <si>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</si>
  <si>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</si>
  <si>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</si>
  <si>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</si>
  <si>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</si>
  <si>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</si>
  <si>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</si>
  <si>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</si>
  <si>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</si>
  <si>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</si>
  <si>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</si>
  <si>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</si>
  <si>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</si>
  <si>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</si>
  <si>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</si>
  <si>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</si>
  <si>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</si>
  <si>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</si>
  <si>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</si>
  <si>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</si>
  <si>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</si>
  <si>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</si>
  <si>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</si>
  <si>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</si>
  <si>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</si>
  <si>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</si>
  <si>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</si>
  <si>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</si>
  <si>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</si>
  <si>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</si>
  <si>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</si>
  <si>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</si>
  <si>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</si>
  <si>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</si>
  <si>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</si>
  <si>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</si>
  <si>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</si>
  <si>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</si>
  <si>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</si>
  <si>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</si>
  <si>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</si>
  <si>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</si>
  <si>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</si>
  <si>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</si>
  <si>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</si>
  <si>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</si>
  <si>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</si>
  <si>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</si>
  <si>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</si>
  <si>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</si>
  <si>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</si>
  <si>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</si>
  <si>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</si>
  <si>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</si>
  <si>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</si>
  <si>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</si>
  <si>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</si>
  <si>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</si>
  <si>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</si>
  <si>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</si>
  <si>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</si>
  <si>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</si>
  <si>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</si>
  <si>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</si>
  <si>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</si>
  <si>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</si>
  <si>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</si>
  <si>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</si>
  <si>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</si>
  <si>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</si>
  <si>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</si>
  <si>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</si>
  <si>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</si>
  <si>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</si>
  <si>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</si>
  <si>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</si>
  <si>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</si>
  <si>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</si>
  <si>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</si>
  <si>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</si>
  <si>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</si>
  <si>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</si>
  <si>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</si>
  <si>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</si>
  <si>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</si>
  <si>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</si>
  <si>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</si>
  <si>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</si>
  <si>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</si>
  <si>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</si>
  <si>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</si>
  <si>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</si>
  <si>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</si>
  <si>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</si>
  <si>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</si>
  <si>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</si>
  <si>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</si>
  <si>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</si>
  <si>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</si>
  <si>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</si>
  <si>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</si>
  <si>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</si>
  <si>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</si>
  <si>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</si>
  <si>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</si>
  <si>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</si>
  <si>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</si>
  <si>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</si>
  <si>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</si>
  <si>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</si>
  <si>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</si>
  <si>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</si>
  <si>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</si>
  <si>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</si>
  <si>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</si>
  <si>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</si>
  <si>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</si>
  <si>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</si>
  <si>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</si>
  <si>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</si>
  <si>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</si>
  <si>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</si>
  <si>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</si>
  <si>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</si>
  <si>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</si>
  <si>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</si>
  <si>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</si>
  <si>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</si>
  <si>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</si>
  <si>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</si>
  <si>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</si>
  <si>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</si>
  <si>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</si>
  <si>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</si>
  <si>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</si>
  <si>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</si>
  <si>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</si>
  <si>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</si>
  <si>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</si>
  <si>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</si>
  <si>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</si>
  <si>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</si>
  <si>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</si>
  <si>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</si>
  <si>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</si>
  <si>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</si>
  <si>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</si>
  <si>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</si>
  <si>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</si>
  <si>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</si>
  <si>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</si>
  <si>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</si>
  <si>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</si>
  <si>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</si>
  <si>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</si>
  <si>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</si>
  <si>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</si>
  <si>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</si>
  <si>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</si>
  <si>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</si>
  <si>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</si>
  <si>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</si>
  <si>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</si>
  <si>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</si>
  <si>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</si>
  <si>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</si>
  <si>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</si>
  <si>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</si>
  <si>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</si>
  <si>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</si>
  <si>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</si>
  <si>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</si>
  <si>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</si>
  <si>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</si>
  <si>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</si>
  <si>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</si>
  <si>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</si>
  <si>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</si>
  <si>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</si>
  <si>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</si>
  <si>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</si>
  <si>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</si>
  <si>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</si>
  <si>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</si>
  <si>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</si>
  <si>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</si>
  <si>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</si>
  <si>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</si>
  <si>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</si>
  <si>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</si>
  <si>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</si>
  <si>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</si>
  <si>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</si>
  <si>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</si>
  <si>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</si>
  <si>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</si>
  <si>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</si>
  <si>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</si>
  <si>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</si>
  <si>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</si>
  <si>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</si>
  <si>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</si>
  <si>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</si>
  <si>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</si>
  <si>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</si>
  <si>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</si>
  <si>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</si>
  <si>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</si>
  <si>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</si>
  <si>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</si>
  <si>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</si>
  <si>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</si>
  <si>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</si>
  <si>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</si>
  <si>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</si>
  <si>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</si>
  <si>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</si>
  <si>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</si>
  <si>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</si>
  <si>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</si>
  <si>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</si>
  <si>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</si>
  <si>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</si>
  <si>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</si>
  <si>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</si>
  <si>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</si>
  <si>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</si>
  <si>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</si>
  <si>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</si>
  <si>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</si>
  <si>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</si>
  <si>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</si>
  <si>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</si>
  <si>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</si>
  <si>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</si>
  <si>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</si>
  <si>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</si>
  <si>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</si>
  <si>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</si>
  <si>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</si>
  <si>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</si>
  <si>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</si>
  <si>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</si>
  <si>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</si>
  <si>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</si>
  <si>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</si>
  <si>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</si>
  <si>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</si>
  <si>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</si>
  <si>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</si>
  <si>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</si>
  <si>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</si>
  <si>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</si>
  <si>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</si>
  <si>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</si>
  <si>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</si>
  <si>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</si>
  <si>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</si>
  <si>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</si>
  <si>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</si>
  <si>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</si>
  <si>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</si>
  <si>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</si>
  <si>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</si>
  <si>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</si>
  <si>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</si>
  <si>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</si>
  <si>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</si>
  <si>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</si>
  <si>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</si>
  <si>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</si>
  <si>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</si>
  <si>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</si>
  <si>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</si>
  <si>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</si>
  <si>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</si>
  <si>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</si>
  <si>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</si>
  <si>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</si>
  <si>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</si>
  <si>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</si>
  <si>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</si>
  <si>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</si>
  <si>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</si>
  <si>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</si>
  <si>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</si>
  <si>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</si>
  <si>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</si>
  <si>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</si>
  <si>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</si>
  <si>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</si>
  <si>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</si>
  <si>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</si>
  <si>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</si>
  <si>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</si>
  <si>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</si>
  <si>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</si>
  <si>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</si>
  <si>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</si>
  <si>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</si>
  <si>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</si>
  <si>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</si>
  <si>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</si>
  <si>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</si>
  <si>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</si>
  <si>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</si>
  <si>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</si>
  <si>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</si>
  <si>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</si>
  <si>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</si>
  <si>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</si>
  <si>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</si>
  <si>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</si>
  <si>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</si>
  <si>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</si>
  <si>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</si>
  <si>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</si>
  <si>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</si>
  <si>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</si>
  <si>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</si>
  <si>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</si>
  <si>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</si>
  <si>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</si>
  <si>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</si>
  <si>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</si>
  <si>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</si>
  <si>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</si>
  <si>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</si>
  <si>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</si>
  <si>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</si>
  <si>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</si>
  <si>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</si>
  <si>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</si>
  <si>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</si>
  <si>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</si>
  <si>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</si>
  <si>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</si>
  <si>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</si>
  <si>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</si>
  <si>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</si>
  <si>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</si>
  <si>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</si>
  <si>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</si>
  <si>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</si>
  <si>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</si>
  <si>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</si>
  <si>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</si>
  <si>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</si>
  <si>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</si>
  <si>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</si>
  <si>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</si>
  <si>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</si>
  <si>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</si>
  <si>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</si>
  <si>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</si>
  <si>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</si>
  <si>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</si>
  <si>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</si>
  <si>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</si>
  <si>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</si>
  <si>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</si>
  <si>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</si>
  <si>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</si>
  <si>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</si>
  <si>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</si>
  <si>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</si>
  <si>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</si>
  <si>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</si>
  <si>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</si>
  <si>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</si>
  <si>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</si>
  <si>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</si>
  <si>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</si>
  <si>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</si>
  <si>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</si>
  <si>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</si>
  <si>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</si>
  <si>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</si>
  <si>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</si>
  <si>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</si>
  <si>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</si>
  <si>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</si>
  <si>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</si>
  <si>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</si>
  <si>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</si>
  <si>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</si>
  <si>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</si>
  <si>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</si>
  <si>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</si>
  <si>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</si>
  <si>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</si>
  <si>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</si>
  <si>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</si>
  <si>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</si>
  <si>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</si>
  <si>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</si>
  <si>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</si>
  <si>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</si>
  <si>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</si>
  <si>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</si>
  <si>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</si>
  <si>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</si>
  <si>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</si>
  <si>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</si>
  <si>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</si>
  <si>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</si>
  <si>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</si>
  <si>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</si>
  <si>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</si>
  <si>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</si>
  <si>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</si>
  <si>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</si>
  <si>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</si>
  <si>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</si>
  <si>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</si>
  <si>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</si>
  <si>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</si>
  <si>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</si>
  <si>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</si>
  <si>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</si>
  <si>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</si>
  <si>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</si>
  <si>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</si>
  <si>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</si>
  <si>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</si>
  <si>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</si>
  <si>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</si>
  <si>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</si>
  <si>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</si>
  <si>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</si>
  <si>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</si>
  <si>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</si>
  <si>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</si>
  <si>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</si>
  <si>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</si>
  <si>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</si>
  <si>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</si>
  <si>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</si>
  <si>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</si>
  <si>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</si>
  <si>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</si>
  <si>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</si>
  <si>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</si>
  <si>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</si>
  <si>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</si>
  <si>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</si>
  <si>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</si>
  <si>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</si>
  <si>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</si>
  <si>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</si>
  <si>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</si>
  <si>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</si>
  <si>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</si>
  <si>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</si>
  <si>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</si>
  <si>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</si>
  <si>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</si>
  <si>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</si>
  <si>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</si>
  <si>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</si>
  <si>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</si>
  <si>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</si>
  <si>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</si>
  <si>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</si>
  <si>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</si>
  <si>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</si>
  <si>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</si>
  <si>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</si>
  <si>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</si>
  <si>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</si>
  <si>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</si>
  <si>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</si>
  <si>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</si>
  <si>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</si>
  <si>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</si>
  <si>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</si>
  <si>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</si>
  <si>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</si>
  <si>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</si>
  <si>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</si>
  <si>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</si>
  <si>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</si>
  <si>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</si>
  <si>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</si>
  <si>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</si>
  <si>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</si>
  <si>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</si>
  <si>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</si>
  <si>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</si>
  <si>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</si>
  <si>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</si>
  <si>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</si>
  <si>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</si>
  <si>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</si>
  <si>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</si>
  <si>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</si>
  <si>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</si>
  <si>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</si>
  <si>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</si>
  <si>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</si>
  <si>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</si>
  <si>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</si>
  <si>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</si>
  <si>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</si>
  <si>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</si>
  <si>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</si>
  <si>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</si>
  <si>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</si>
  <si>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</si>
  <si>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</si>
  <si>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</si>
  <si>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</si>
  <si>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</si>
  <si>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</si>
  <si>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</si>
  <si>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</si>
  <si>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</si>
  <si>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</si>
  <si>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</si>
  <si>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</si>
  <si>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</si>
  <si>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</si>
  <si>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</si>
  <si>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</si>
  <si>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</si>
  <si>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</si>
  <si>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</si>
  <si>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</si>
  <si>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</si>
  <si>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</si>
  <si>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</si>
  <si>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</si>
  <si>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</si>
  <si>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</si>
  <si>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</si>
  <si>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</si>
  <si>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</si>
  <si>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</si>
  <si>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</si>
  <si>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</si>
  <si>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</si>
  <si>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</si>
  <si>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</si>
  <si>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</si>
  <si>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</si>
  <si>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</si>
  <si>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</si>
  <si>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</si>
  <si>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</si>
  <si>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</si>
  <si>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</si>
  <si>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</si>
  <si>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</si>
  <si>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</si>
  <si>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</si>
  <si>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</si>
  <si>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</si>
  <si>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</si>
  <si>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</si>
  <si>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</si>
  <si>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</si>
  <si>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</si>
  <si>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</si>
  <si>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</si>
  <si>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</si>
  <si>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</si>
  <si>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</si>
  <si>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</si>
  <si>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</si>
  <si>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</si>
  <si>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</si>
  <si>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</si>
  <si>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</si>
  <si>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</si>
  <si>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</si>
  <si>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</si>
  <si>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</si>
  <si>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</si>
  <si>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</si>
  <si>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</si>
  <si>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</si>
  <si>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</si>
  <si>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</si>
  <si>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</si>
  <si>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</si>
  <si>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</si>
  <si>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</si>
  <si>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</si>
  <si>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</si>
  <si>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</si>
  <si>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</si>
  <si>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</si>
  <si>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</si>
  <si>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</si>
  <si>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</si>
  <si>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</si>
  <si>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</si>
  <si>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</si>
  <si>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</si>
  <si>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</si>
  <si>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</si>
  <si>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</si>
  <si>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</si>
  <si>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</si>
  <si>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</si>
  <si>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</si>
  <si>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</si>
  <si>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</si>
  <si>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</si>
  <si>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</si>
  <si>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</si>
  <si>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</si>
  <si>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</si>
  <si>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</si>
  <si>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</si>
  <si>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</si>
  <si>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</si>
  <si>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</si>
  <si>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</si>
  <si>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</si>
  <si>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</si>
  <si>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</si>
  <si>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</si>
  <si>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</si>
  <si>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</si>
  <si>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</si>
  <si>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</si>
  <si>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</si>
  <si>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</si>
  <si>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</si>
  <si>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</si>
  <si>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</si>
  <si>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</si>
  <si>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</si>
  <si>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</si>
  <si>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</si>
  <si>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</si>
  <si>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</si>
  <si>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</si>
  <si>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</si>
  <si>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</si>
  <si>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</si>
  <si>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</si>
  <si>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</si>
  <si>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</si>
  <si>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</si>
  <si>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</si>
  <si>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</si>
  <si>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</si>
  <si>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</si>
  <si>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</si>
  <si>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</si>
  <si>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</si>
  <si>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</si>
  <si>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</si>
  <si>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</si>
  <si>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</si>
  <si>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</si>
  <si>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</si>
  <si>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</si>
  <si>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</si>
  <si>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</si>
  <si>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</si>
  <si>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</si>
  <si>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</si>
  <si>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</si>
  <si>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</si>
  <si>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</si>
  <si>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</si>
  <si>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</si>
  <si>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</si>
  <si>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</si>
  <si>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</si>
  <si>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</si>
  <si>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</si>
  <si>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</si>
  <si>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</si>
  <si>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</si>
  <si>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</si>
  <si>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</si>
  <si>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</si>
  <si>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</si>
  <si>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</si>
  <si>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</si>
  <si>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</si>
  <si>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</si>
  <si>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</si>
  <si>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</si>
  <si>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</si>
  <si>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</si>
  <si>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</si>
  <si>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</si>
  <si>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</si>
  <si>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</si>
  <si>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</si>
  <si>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</si>
  <si>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</si>
  <si>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</si>
  <si>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</si>
  <si>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</si>
  <si>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</si>
  <si>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</si>
  <si>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</si>
  <si>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</si>
  <si>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</si>
  <si>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</si>
  <si>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</si>
  <si>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</si>
  <si>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</si>
  <si>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</si>
  <si>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</si>
  <si>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</si>
  <si>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</si>
  <si>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</si>
  <si>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</si>
  <si>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</si>
  <si>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</si>
  <si>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</si>
  <si>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</si>
  <si>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</si>
  <si>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</si>
  <si>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</si>
  <si>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</si>
  <si>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</si>
  <si>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</si>
  <si>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</si>
  <si>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</si>
  <si>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</si>
  <si>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</si>
  <si>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</si>
  <si>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</si>
  <si>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</si>
  <si>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</si>
  <si>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</si>
  <si>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</si>
  <si>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</si>
  <si>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</si>
  <si>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</si>
  <si>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</si>
  <si>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</si>
  <si>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</si>
  <si>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</si>
  <si>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</si>
  <si>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</si>
  <si>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</si>
  <si>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</si>
  <si>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</si>
  <si>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</si>
  <si>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</si>
  <si>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</si>
  <si>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</si>
  <si>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</si>
  <si>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</si>
  <si>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</si>
  <si>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</si>
  <si>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</si>
  <si>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</si>
  <si>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</si>
  <si>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</si>
  <si>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</si>
  <si>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</si>
  <si>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</si>
  <si>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</si>
  <si>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</si>
  <si>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</si>
  <si>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</si>
  <si>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</si>
  <si>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</si>
  <si>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</si>
  <si>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</si>
  <si>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</si>
  <si>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</si>
  <si>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</si>
  <si>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</si>
  <si>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</si>
  <si>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</si>
  <si>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</si>
  <si>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</si>
  <si>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</si>
  <si>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</si>
  <si>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</si>
  <si>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</si>
  <si>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</si>
  <si>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</si>
  <si>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</si>
  <si>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</si>
  <si>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</si>
  <si>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</si>
  <si>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</si>
  <si>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</si>
  <si>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</si>
  <si>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</si>
  <si>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</si>
  <si>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</si>
  <si>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</si>
  <si>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</si>
  <si>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</si>
  <si>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</si>
  <si>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</si>
  <si>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</si>
  <si>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</si>
  <si>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</si>
  <si>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</si>
  <si>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</si>
  <si>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</si>
  <si>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</si>
  <si>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</si>
  <si>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</si>
  <si>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</si>
  <si>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</si>
  <si>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</si>
  <si>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</si>
  <si>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</si>
  <si>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</si>
  <si>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</si>
  <si>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</si>
  <si>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</si>
  <si>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</si>
  <si>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</si>
  <si>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</si>
  <si>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</si>
  <si>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</si>
  <si>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</si>
  <si>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</si>
  <si>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</si>
  <si>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</si>
  <si>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</si>
  <si>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</si>
  <si>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</si>
  <si>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</si>
  <si>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</si>
  <si>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</si>
  <si>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</si>
  <si>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</si>
  <si>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</si>
  <si>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</si>
  <si>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</si>
  <si>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</si>
  <si>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</si>
  <si>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</si>
  <si>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</si>
  <si>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</si>
  <si>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</si>
  <si>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</si>
  <si>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</si>
  <si>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</si>
  <si>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</si>
  <si>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</si>
  <si>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</si>
  <si>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</si>
  <si>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</si>
  <si>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</si>
  <si>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</si>
  <si>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</si>
  <si>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</si>
  <si>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</si>
  <si>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</si>
  <si>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</si>
  <si>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</si>
  <si>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</si>
  <si>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</si>
  <si>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</si>
  <si>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</si>
  <si>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</si>
  <si>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</si>
  <si>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</si>
  <si>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</si>
  <si>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</si>
  <si>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</si>
  <si>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</si>
  <si>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</si>
  <si>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</si>
  <si>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</si>
  <si>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</si>
  <si>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</si>
  <si>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</si>
  <si>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</si>
  <si>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</si>
  <si>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</si>
  <si>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</si>
  <si>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</si>
  <si>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</si>
  <si>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</si>
  <si>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</si>
  <si>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</si>
  <si>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</si>
  <si>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</si>
  <si>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</si>
  <si>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</si>
  <si>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</si>
  <si>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</si>
  <si>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</si>
  <si>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</si>
  <si>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</si>
  <si>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</si>
  <si>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</si>
  <si>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</si>
  <si>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</si>
  <si>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</si>
  <si>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</si>
  <si>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</si>
  <si>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</si>
  <si>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</si>
  <si>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</si>
  <si>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</si>
  <si>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</si>
  <si>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</si>
  <si>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</si>
  <si>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</si>
  <si>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</si>
  <si>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</si>
  <si>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</si>
  <si>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</si>
  <si>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</si>
  <si>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</si>
  <si>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</si>
  <si>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</si>
  <si>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</si>
  <si>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</si>
  <si>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</si>
  <si>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</si>
  <si>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</si>
  <si>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</si>
  <si>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</si>
  <si>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</si>
  <si>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</si>
  <si>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</si>
  <si>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</si>
  <si>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</si>
  <si>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</si>
  <si>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</si>
  <si>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</si>
  <si>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</si>
  <si>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</si>
  <si>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</si>
  <si>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</si>
  <si>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</si>
  <si>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</si>
  <si>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</si>
  <si>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</si>
  <si>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</si>
  <si>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</si>
  <si>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</si>
  <si>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</si>
  <si>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</si>
  <si>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</si>
  <si>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</si>
  <si>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</si>
  <si>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</si>
  <si>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</si>
  <si>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</si>
  <si>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</si>
  <si>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</si>
  <si>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</si>
  <si>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</si>
  <si>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</si>
  <si>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</si>
  <si>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</si>
  <si>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</si>
  <si>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</si>
  <si>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</si>
  <si>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</si>
  <si>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</si>
  <si>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</si>
  <si>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</si>
  <si>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</si>
  <si>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</si>
  <si>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</si>
  <si>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</si>
  <si>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</si>
  <si>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</si>
  <si>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</si>
  <si>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</si>
  <si>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</si>
  <si>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</si>
  <si>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</si>
  <si>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</si>
  <si>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</si>
  <si>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</si>
  <si>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</si>
  <si>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</si>
  <si>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</si>
  <si>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</si>
  <si>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</si>
  <si>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</si>
  <si>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</si>
  <si>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</si>
  <si>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</si>
  <si>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</si>
  <si>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</si>
  <si>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</si>
  <si>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</si>
  <si>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</si>
  <si>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</si>
  <si>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</si>
  <si>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</si>
  <si>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</si>
  <si>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</si>
  <si>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</si>
  <si>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</si>
  <si>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</si>
  <si>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</si>
  <si>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</si>
  <si>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</si>
  <si>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</si>
  <si>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</si>
  <si>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</si>
  <si>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</si>
  <si>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</si>
  <si>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</si>
  <si>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</si>
  <si>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</si>
  <si>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</si>
  <si>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</si>
  <si>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</si>
  <si>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</si>
  <si>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</si>
  <si>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</si>
  <si>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</si>
  <si>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</si>
  <si>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</si>
  <si>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</si>
  <si>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</si>
  <si>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</si>
  <si>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</si>
  <si>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</si>
  <si>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</si>
  <si>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</si>
  <si>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</si>
  <si>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</si>
  <si>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</si>
  <si>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</si>
  <si>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</si>
  <si>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</si>
  <si>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</si>
  <si>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</si>
  <si>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</si>
  <si>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</si>
  <si>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</si>
  <si>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</si>
  <si>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</si>
  <si>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</si>
  <si>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</si>
  <si>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</si>
  <si>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</si>
  <si>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</si>
  <si>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</si>
  <si>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</si>
  <si>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</si>
  <si>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</si>
  <si>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</si>
  <si>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</si>
  <si>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</si>
  <si>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</si>
  <si>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</si>
  <si>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</si>
  <si>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</si>
  <si>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</si>
  <si>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</si>
  <si>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</si>
  <si>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</si>
  <si>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</si>
  <si>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</si>
  <si>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</si>
  <si>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</si>
  <si>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</si>
  <si>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</si>
  <si>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</si>
  <si>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</si>
  <si>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</si>
  <si>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</si>
  <si>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</si>
  <si>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</si>
  <si>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</si>
  <si>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</si>
  <si>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</si>
  <si>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</si>
  <si>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</si>
  <si>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</si>
  <si>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</si>
  <si>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</si>
  <si>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</si>
  <si>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</si>
  <si>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</si>
  <si>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</si>
  <si>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</si>
  <si>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</si>
  <si>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</si>
  <si>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</si>
  <si>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</si>
  <si>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</si>
  <si>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</si>
  <si>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</si>
  <si>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</si>
  <si>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</si>
  <si>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</si>
  <si>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</si>
  <si>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</si>
  <si>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</si>
  <si>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</si>
  <si>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</si>
  <si>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</si>
  <si>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</si>
  <si>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</si>
  <si>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</si>
  <si>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</si>
  <si>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</si>
  <si>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</si>
  <si>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</si>
  <si>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</si>
  <si>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</si>
  <si>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</si>
  <si>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</si>
  <si>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</si>
  <si>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</si>
  <si>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</si>
  <si>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</si>
  <si>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</si>
  <si>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</si>
  <si>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</si>
  <si>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</si>
  <si>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</si>
  <si>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</si>
  <si>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</si>
  <si>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</si>
  <si>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</si>
  <si>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</si>
  <si>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</si>
  <si>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</si>
  <si>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</si>
  <si>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</si>
  <si>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</si>
  <si>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</si>
  <si>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</si>
  <si>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</si>
  <si>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</si>
  <si>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</si>
  <si>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</si>
  <si>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</si>
  <si>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</si>
  <si>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</si>
  <si>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</si>
  <si>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</si>
  <si>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</si>
  <si>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</si>
  <si>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</si>
  <si>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</si>
  <si>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</si>
  <si>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</si>
  <si>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</si>
  <si>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</si>
  <si>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</si>
  <si>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</si>
  <si>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</si>
  <si>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</si>
  <si>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</si>
  <si>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</si>
  <si>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</si>
  <si>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</si>
  <si>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</si>
  <si>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</si>
  <si>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</si>
  <si>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</si>
  <si>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</si>
  <si>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</si>
  <si>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</si>
  <si>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</si>
  <si>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</si>
  <si>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</si>
  <si>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</si>
  <si>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</si>
  <si>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</si>
  <si>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</si>
  <si>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</si>
  <si>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</si>
  <si>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</si>
  <si>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</si>
  <si>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</si>
  <si>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</si>
  <si>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</si>
  <si>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</si>
  <si>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</si>
  <si>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</si>
  <si>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</si>
  <si>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</si>
  <si>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</si>
  <si>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</si>
  <si>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</si>
  <si>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</si>
  <si>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</si>
  <si>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</si>
  <si>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</si>
  <si>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</si>
  <si>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</si>
  <si>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</si>
  <si>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</si>
  <si>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</si>
  <si>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</si>
  <si>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</si>
  <si>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</si>
  <si>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</si>
  <si>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</si>
  <si>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</si>
  <si>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</si>
  <si>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</si>
  <si>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</si>
  <si>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</si>
  <si>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</si>
  <si>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</si>
  <si>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</si>
  <si>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</si>
  <si>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</si>
  <si>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</si>
  <si>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</si>
  <si>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</si>
  <si>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</si>
  <si>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</si>
  <si>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</si>
  <si>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</si>
  <si>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</si>
  <si>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</si>
  <si>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</si>
  <si>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</si>
  <si>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</si>
  <si>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</si>
  <si>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</si>
  <si>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</si>
  <si>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</si>
  <si>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</si>
  <si>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</si>
  <si>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</si>
  <si>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</si>
  <si>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</si>
  <si>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</si>
  <si>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</si>
  <si>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</si>
  <si>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</si>
  <si>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</si>
  <si>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</si>
  <si>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</si>
  <si>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</si>
  <si>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</si>
  <si>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</si>
  <si>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</si>
  <si>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</si>
  <si>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</si>
  <si>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</si>
  <si>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</si>
  <si>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</si>
  <si>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</si>
  <si>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</si>
  <si>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</si>
  <si>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</si>
  <si>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</si>
  <si>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</si>
  <si>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</si>
  <si>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</si>
  <si>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</si>
  <si>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</si>
  <si>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</si>
  <si>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</si>
  <si>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</si>
  <si>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</si>
  <si>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</si>
  <si>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</si>
  <si>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</si>
  <si>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</si>
  <si>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</si>
  <si>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</si>
  <si>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</si>
  <si>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</si>
  <si>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</si>
  <si>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</si>
  <si>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</si>
  <si>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</si>
  <si>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</si>
  <si>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</si>
  <si>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</si>
  <si>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</si>
  <si>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</si>
  <si>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</si>
  <si>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</si>
  <si>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</si>
  <si>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</si>
  <si>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</si>
  <si>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</si>
  <si>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</si>
  <si>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</si>
  <si>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</si>
  <si>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</si>
  <si>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</si>
  <si>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</si>
  <si>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</si>
  <si>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</si>
  <si>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</si>
  <si>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</si>
  <si>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</si>
  <si>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</si>
  <si>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</si>
  <si>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</si>
  <si>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</si>
  <si>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</si>
  <si>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</si>
  <si>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</si>
  <si>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</si>
  <si>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</si>
  <si>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</si>
  <si>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</si>
  <si>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</si>
  <si>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</si>
  <si>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</si>
  <si>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</si>
  <si>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</si>
  <si>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</si>
  <si>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</si>
  <si>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</si>
  <si>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</si>
  <si>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</si>
  <si>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</si>
  <si>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</si>
  <si>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</si>
  <si>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</si>
  <si>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</si>
  <si>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</si>
  <si>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</si>
  <si>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</si>
  <si>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</si>
  <si>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</si>
  <si>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</si>
  <si>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</si>
  <si>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</si>
  <si>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</si>
  <si>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</si>
  <si>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</si>
  <si>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</si>
  <si>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</si>
  <si>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</si>
  <si>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</si>
  <si>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</si>
  <si>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</si>
  <si>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</si>
  <si>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</si>
  <si>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</si>
  <si>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</si>
  <si>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</si>
  <si>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</si>
  <si>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</si>
  <si>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</si>
  <si>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</si>
  <si>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</si>
  <si>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</si>
  <si>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</si>
  <si>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</si>
  <si>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</si>
  <si>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</si>
  <si>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</si>
  <si>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</si>
  <si>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</si>
  <si>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</si>
  <si>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</si>
  <si>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</si>
  <si>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</si>
  <si>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</si>
  <si>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</si>
  <si>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</si>
  <si>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</si>
  <si>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</si>
  <si>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</si>
  <si>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</si>
  <si>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</si>
  <si>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</si>
  <si>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</si>
  <si>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</si>
  <si>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</si>
  <si>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</si>
  <si>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</si>
  <si>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</si>
  <si>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</si>
  <si>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</si>
  <si>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</si>
  <si>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</si>
  <si>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</si>
  <si>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</si>
  <si>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</si>
  <si>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</si>
  <si>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</si>
  <si>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</si>
  <si>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</si>
  <si>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</si>
  <si>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</si>
  <si>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</si>
  <si>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</si>
  <si>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</si>
  <si>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</si>
  <si>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</si>
  <si>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</si>
  <si>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</si>
  <si>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</si>
  <si>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</si>
  <si>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</si>
  <si>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</si>
  <si>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</si>
  <si>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</si>
  <si>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</si>
  <si>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</si>
  <si>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</si>
  <si>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</si>
  <si>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</si>
  <si>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</si>
  <si>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</si>
  <si>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</si>
  <si>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</si>
  <si>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</si>
  <si>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</si>
  <si>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</si>
  <si>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</si>
  <si>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</si>
  <si>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</si>
  <si>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</si>
  <si>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</si>
  <si>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</si>
  <si>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</si>
  <si>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</si>
  <si>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</si>
  <si>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</si>
  <si>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</si>
  <si>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</si>
  <si>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</si>
  <si>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</si>
  <si>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</si>
  <si>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</si>
  <si>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</si>
  <si>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</si>
  <si>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</si>
  <si>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</si>
  <si>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</si>
  <si>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</si>
  <si>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</si>
  <si>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</si>
  <si>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</si>
  <si>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</si>
  <si>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</si>
  <si>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</si>
  <si>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</si>
  <si>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</si>
  <si>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</si>
  <si>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</si>
  <si>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</si>
  <si>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</si>
  <si>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</si>
  <si>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</si>
  <si>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</si>
  <si>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</si>
  <si>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</si>
  <si>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</si>
  <si>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</si>
  <si>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</si>
  <si>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</si>
  <si>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</si>
  <si>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</si>
  <si>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</si>
  <si>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</si>
  <si>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</si>
  <si>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</si>
  <si>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</si>
  <si>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</si>
  <si>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</si>
  <si>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</si>
  <si>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</si>
  <si>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</si>
  <si>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</si>
  <si>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</si>
  <si>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</si>
  <si>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</si>
  <si>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</si>
  <si>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</si>
  <si>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</si>
  <si>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</si>
  <si>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</si>
  <si>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</si>
  <si>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</si>
  <si>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</si>
  <si>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</si>
  <si>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</si>
  <si>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</si>
  <si>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</si>
  <si>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</si>
  <si>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</si>
  <si>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</si>
  <si>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</si>
  <si>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</si>
  <si>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</si>
  <si>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</si>
  <si>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</si>
  <si>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</si>
  <si>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</si>
  <si>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</si>
  <si>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</si>
  <si>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</si>
  <si>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</si>
  <si>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</si>
  <si>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</si>
  <si>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</si>
  <si>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</si>
  <si>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</si>
  <si>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</si>
  <si>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</si>
  <si>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</si>
  <si>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</si>
  <si>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</si>
  <si>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</si>
  <si>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</si>
  <si>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</si>
  <si>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</si>
  <si>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</si>
  <si>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</si>
  <si>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</si>
  <si>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</si>
  <si>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</si>
  <si>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</si>
  <si>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</si>
  <si>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</si>
  <si>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</si>
  <si>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</si>
  <si>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</si>
  <si>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</si>
  <si>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</si>
  <si>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</si>
  <si>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</si>
  <si>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</si>
  <si>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</si>
  <si>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</si>
  <si>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</si>
  <si>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</si>
  <si>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</si>
  <si>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</si>
  <si>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</si>
  <si>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</si>
  <si>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</si>
  <si>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</si>
  <si>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</si>
  <si>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</si>
  <si>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</si>
  <si>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</si>
  <si>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</si>
  <si>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</si>
  <si>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</si>
  <si>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</si>
  <si>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</si>
  <si>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</si>
  <si>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</si>
  <si>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</si>
  <si>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</si>
  <si>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</si>
  <si>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</si>
  <si>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</si>
  <si>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</si>
  <si>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</si>
  <si>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</si>
  <si>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</si>
  <si>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</si>
  <si>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</si>
  <si>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</si>
  <si>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</si>
  <si>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</si>
  <si>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</si>
  <si>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</si>
  <si>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</si>
  <si>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</si>
  <si>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</si>
  <si>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</si>
  <si>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</si>
  <si>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</si>
  <si>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</si>
  <si>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</si>
  <si>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</si>
  <si>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</si>
  <si>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</si>
  <si>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</si>
  <si>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</si>
  <si>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</si>
  <si>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</si>
  <si>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</si>
  <si>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</si>
  <si>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</si>
  <si>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</si>
  <si>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</si>
  <si>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</si>
  <si>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</si>
  <si>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</si>
  <si>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</si>
  <si>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</si>
  <si>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</si>
  <si>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</si>
  <si>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</si>
  <si>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</si>
  <si>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</si>
  <si>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</si>
  <si>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</si>
  <si>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</si>
  <si>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</si>
  <si>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</si>
  <si>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</si>
  <si>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</si>
  <si>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</si>
  <si>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</si>
  <si>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</si>
  <si>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</si>
  <si>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</si>
  <si>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</si>
  <si>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</si>
  <si>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</si>
  <si>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</si>
  <si>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</si>
  <si>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</si>
  <si>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</si>
  <si>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</si>
  <si>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</si>
  <si>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</si>
  <si>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</si>
  <si>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</si>
  <si>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</si>
  <si>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</si>
  <si>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</si>
  <si>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</si>
  <si>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</si>
  <si>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</si>
  <si>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</si>
  <si>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</si>
  <si>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</si>
  <si>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</si>
  <si>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</si>
  <si>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</si>
  <si>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</si>
  <si>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</si>
  <si>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</si>
  <si>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</si>
  <si>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</si>
  <si>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</si>
  <si>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</si>
  <si>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</si>
  <si>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</si>
  <si>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</si>
  <si>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</si>
  <si>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</si>
  <si>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</si>
  <si>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</si>
  <si>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</si>
  <si>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</si>
  <si>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</si>
  <si>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</si>
  <si>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</si>
  <si>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</si>
  <si>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</si>
  <si>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</si>
  <si>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</si>
  <si>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</si>
  <si>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</si>
  <si>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</si>
  <si>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</si>
  <si>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</si>
  <si>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</si>
  <si>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</si>
  <si>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</si>
  <si>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</si>
  <si>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</si>
  <si>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</si>
  <si>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</si>
  <si>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</si>
  <si>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</si>
  <si>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</si>
  <si>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</si>
  <si>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</si>
  <si>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</si>
  <si>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</si>
  <si>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</si>
  <si>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</si>
  <si>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</si>
  <si>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</si>
  <si>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</si>
  <si>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</si>
  <si>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</si>
  <si>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</si>
  <si>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</si>
  <si>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</si>
  <si>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</si>
  <si>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</si>
  <si>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</si>
  <si>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</si>
  <si>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</si>
  <si>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</si>
  <si>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</si>
  <si>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</si>
  <si>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</si>
  <si>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</si>
  <si>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</si>
  <si>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</si>
  <si>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</si>
  <si>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</si>
  <si>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</si>
  <si>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</si>
  <si>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</si>
  <si>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</si>
  <si>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</si>
  <si>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</si>
  <si>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</si>
  <si>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</si>
  <si>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</si>
  <si>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</si>
  <si>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</si>
  <si>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</si>
  <si>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</si>
  <si>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</si>
  <si>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</si>
  <si>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</si>
  <si>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</si>
  <si>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</si>
  <si>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</si>
  <si>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</si>
  <si>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</si>
  <si>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</si>
  <si>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</si>
  <si>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</si>
  <si>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</si>
  <si>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</si>
  <si>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</si>
  <si>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</si>
  <si>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</si>
  <si>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</si>
  <si>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</si>
  <si>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</si>
  <si>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</si>
  <si>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</si>
  <si>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</si>
  <si>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</si>
  <si>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</si>
  <si>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</si>
  <si>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</si>
  <si>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</si>
  <si>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</si>
  <si>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</si>
  <si>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</si>
  <si>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</si>
  <si>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</si>
  <si>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</si>
  <si>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</si>
  <si>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</si>
  <si>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</si>
  <si>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</si>
  <si>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</si>
  <si>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</si>
  <si>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</si>
  <si>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</si>
  <si>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</si>
  <si>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</si>
  <si>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</si>
  <si>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</si>
  <si>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</si>
  <si>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</si>
  <si>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</si>
  <si>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</si>
  <si>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</si>
  <si>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</si>
  <si>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</si>
  <si>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</si>
  <si>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</si>
  <si>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</si>
  <si>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</si>
  <si>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</si>
  <si>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</si>
  <si>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</si>
  <si>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</si>
  <si>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</si>
  <si>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</si>
  <si>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</si>
  <si>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</si>
  <si>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</si>
  <si>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</si>
  <si>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</si>
  <si>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</si>
  <si>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</si>
  <si>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</si>
  <si>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</si>
  <si>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</si>
  <si>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</si>
  <si>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</si>
  <si>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</si>
  <si>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</si>
  <si>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</si>
  <si>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</si>
  <si>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</si>
  <si>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</si>
  <si>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</si>
  <si>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</si>
  <si>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</si>
  <si>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</si>
  <si>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</si>
  <si>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</si>
  <si>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</si>
  <si>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</si>
  <si>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</si>
  <si>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</si>
  <si>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</si>
  <si>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</si>
  <si>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</si>
  <si>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</si>
  <si>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</si>
  <si>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</si>
  <si>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</si>
  <si>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</si>
  <si>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</si>
  <si>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</si>
  <si>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</si>
  <si>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</si>
  <si>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</si>
  <si>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</si>
  <si>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</si>
  <si>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</si>
  <si>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</si>
  <si>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</si>
  <si>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</si>
  <si>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</si>
  <si>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</si>
  <si>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</si>
  <si>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</si>
  <si>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</si>
  <si>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</si>
  <si>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</si>
  <si>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</si>
  <si>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</si>
  <si>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</si>
  <si>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</si>
  <si>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</si>
  <si>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</si>
  <si>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</si>
  <si>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</si>
  <si>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</si>
  <si>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</si>
  <si>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</si>
  <si>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</si>
  <si>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</si>
  <si>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</si>
  <si>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</si>
  <si>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</si>
  <si>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</si>
  <si>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</si>
  <si>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</si>
  <si>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</si>
  <si>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</si>
  <si>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</si>
  <si>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</si>
  <si>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</si>
  <si>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</si>
  <si>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</si>
  <si>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</si>
  <si>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</si>
  <si>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</si>
  <si>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</si>
  <si>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</si>
  <si>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</si>
  <si>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</si>
  <si>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</si>
  <si>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</si>
  <si>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</si>
  <si>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</si>
  <si>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</si>
  <si>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</si>
  <si>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</si>
  <si>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</si>
  <si>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</si>
  <si>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</si>
  <si>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</si>
  <si>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</si>
  <si>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</si>
  <si>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</si>
  <si>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</si>
  <si>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</si>
  <si>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</si>
  <si>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</si>
  <si>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</si>
  <si>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</si>
  <si>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</si>
  <si>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</si>
  <si>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</si>
  <si>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</si>
  <si>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</si>
  <si>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</si>
  <si>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</si>
  <si>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</si>
  <si>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</si>
  <si>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</si>
  <si>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</si>
  <si>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</si>
  <si>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</si>
  <si>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</si>
  <si>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</si>
  <si>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</si>
  <si>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</si>
  <si>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</si>
  <si>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</si>
  <si>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</si>
  <si>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</si>
  <si>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</si>
  <si>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</si>
  <si>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</si>
  <si>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</si>
  <si>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</si>
  <si>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</si>
  <si>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</si>
  <si>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</si>
  <si>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</si>
  <si>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</si>
  <si>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</si>
  <si>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</si>
  <si>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</si>
  <si>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</si>
  <si>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</si>
  <si>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</si>
  <si>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</si>
  <si>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</si>
  <si>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</si>
  <si>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</si>
  <si>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</si>
  <si>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</si>
  <si>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</si>
  <si>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</si>
  <si>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</si>
  <si>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</si>
  <si>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</si>
  <si>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</si>
  <si>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</si>
  <si>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</si>
  <si>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</si>
  <si>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</si>
  <si>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</si>
  <si>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</si>
  <si>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</si>
  <si>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</si>
  <si>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</si>
  <si>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</si>
  <si>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</si>
  <si>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</si>
  <si>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</si>
  <si>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</si>
  <si>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</si>
  <si>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</si>
  <si>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</si>
  <si>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</si>
  <si>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</si>
  <si>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</si>
  <si>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</si>
  <si>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</si>
  <si>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</si>
  <si>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</si>
  <si>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</si>
  <si>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</si>
  <si>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</si>
  <si>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</si>
  <si>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</si>
  <si>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</si>
  <si>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</si>
  <si>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</si>
  <si>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</si>
  <si>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</si>
  <si>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</si>
  <si>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</si>
  <si>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</si>
  <si>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</si>
  <si>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</si>
  <si>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</si>
  <si>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</si>
  <si>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</si>
  <si>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</si>
  <si>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</si>
  <si>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</si>
  <si>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</si>
  <si>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</si>
  <si>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</si>
  <si>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</si>
  <si>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</si>
  <si>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</si>
  <si>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</si>
  <si>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</si>
  <si>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</si>
  <si>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</si>
  <si>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</si>
  <si>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</si>
  <si>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</si>
  <si>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</si>
  <si>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</si>
  <si>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</si>
  <si>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</si>
  <si>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</si>
  <si>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</si>
  <si>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</si>
  <si>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</si>
  <si>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</si>
  <si>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</si>
  <si>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</si>
  <si>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</si>
  <si>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</si>
  <si>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</si>
  <si>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</si>
  <si>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</si>
  <si>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</si>
  <si>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</si>
  <si>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</si>
  <si>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</si>
  <si>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</si>
  <si>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</si>
  <si>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</si>
  <si>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</si>
  <si>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</si>
  <si>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</si>
  <si>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</si>
  <si>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</si>
  <si>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</si>
  <si>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</si>
  <si>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</si>
  <si>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</si>
  <si>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</si>
  <si>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</si>
  <si>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</si>
  <si>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</si>
  <si>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</si>
  <si>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</si>
  <si>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</si>
  <si>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</si>
  <si>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</si>
  <si>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</si>
  <si>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</si>
  <si>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</si>
  <si>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</si>
  <si>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</si>
  <si>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</si>
  <si>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</si>
  <si>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</si>
  <si>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</si>
  <si>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</si>
  <si>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</si>
  <si>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</si>
  <si>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</si>
  <si>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</si>
  <si>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</si>
  <si>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</si>
  <si>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</si>
  <si>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</si>
  <si>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</si>
  <si>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</si>
  <si>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</si>
  <si>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</si>
  <si>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</si>
  <si>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</si>
  <si>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</si>
  <si>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</si>
  <si>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</si>
  <si>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</si>
  <si>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</si>
  <si>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</si>
  <si>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</si>
  <si>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</si>
  <si>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</si>
  <si>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</si>
  <si>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</si>
  <si>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</si>
  <si>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</si>
  <si>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</si>
  <si>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</si>
  <si>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</si>
  <si>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</si>
  <si>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</si>
  <si>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</si>
  <si>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</si>
  <si>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</si>
  <si>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</si>
  <si>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</si>
  <si>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</si>
  <si>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</si>
  <si>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</si>
  <si>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</si>
  <si>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</si>
  <si>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</si>
  <si>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</si>
  <si>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</si>
  <si>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</si>
  <si>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</si>
  <si>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</si>
  <si>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</si>
  <si>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</si>
  <si>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</si>
  <si>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</si>
  <si>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</si>
  <si>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</si>
  <si>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</si>
  <si>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</si>
  <si>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</si>
  <si>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</si>
  <si>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</si>
  <si>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</si>
  <si>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</si>
  <si>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</si>
  <si>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</si>
  <si>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</si>
  <si>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</si>
  <si>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</si>
  <si>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</si>
  <si>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</si>
  <si>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</si>
  <si>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</si>
  <si>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</si>
  <si>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</si>
  <si>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</si>
  <si>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</si>
  <si>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</si>
  <si>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</si>
  <si>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</si>
  <si>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</si>
  <si>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</si>
  <si>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</si>
  <si>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</si>
  <si>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</si>
  <si>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</si>
  <si>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</si>
  <si>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</si>
  <si>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</si>
  <si>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</si>
  <si>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</si>
  <si>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</si>
  <si>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</si>
  <si>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</si>
  <si>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</si>
  <si>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</si>
  <si>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</si>
  <si>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</si>
  <si>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</si>
  <si>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</si>
  <si>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</si>
  <si>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</si>
  <si>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</si>
  <si>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</si>
  <si>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</si>
  <si>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</si>
  <si>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</si>
  <si>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</si>
  <si>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</si>
  <si>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</si>
  <si>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</si>
  <si>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</si>
  <si>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</si>
  <si>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</si>
  <si>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</si>
  <si>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</si>
  <si>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</si>
  <si>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</si>
  <si>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</si>
  <si>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</si>
  <si>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</si>
  <si>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</si>
  <si>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</si>
  <si>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</si>
  <si>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</si>
  <si>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</si>
  <si>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</si>
  <si>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</si>
  <si>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</si>
  <si>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</si>
  <si>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</si>
  <si>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</si>
  <si>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</si>
  <si>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</si>
  <si>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</si>
  <si>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</si>
  <si>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</si>
  <si>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</si>
  <si>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</si>
  <si>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</si>
  <si>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</si>
  <si>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</si>
  <si>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</si>
  <si>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</si>
  <si>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</si>
  <si>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</si>
  <si>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</si>
  <si>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</si>
  <si>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</si>
  <si>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</si>
  <si>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</si>
  <si>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</si>
  <si>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</si>
  <si>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</si>
  <si>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</si>
  <si>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</si>
  <si>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</si>
  <si>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</si>
  <si>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</si>
  <si>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</si>
  <si>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</si>
  <si>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</si>
  <si>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</si>
  <si>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</si>
  <si>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</si>
  <si>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</si>
  <si>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</si>
  <si>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</si>
  <si>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</si>
  <si>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</si>
  <si>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</si>
  <si>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</si>
  <si>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</si>
  <si>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</si>
  <si>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</si>
  <si>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</si>
  <si>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</si>
  <si>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</si>
  <si>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</si>
  <si>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</si>
  <si>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</si>
  <si>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</si>
  <si>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</si>
  <si>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</si>
  <si>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</si>
  <si>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</si>
  <si>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</si>
  <si>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</si>
  <si>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</si>
  <si>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</si>
  <si>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</si>
  <si>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</si>
  <si>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</si>
  <si>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</si>
  <si>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</si>
  <si>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</si>
  <si>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</si>
  <si>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</si>
  <si>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</si>
  <si>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</si>
  <si>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</si>
  <si>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</si>
  <si>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</si>
  <si>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</si>
  <si>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</si>
  <si>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</si>
  <si>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</si>
  <si>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</si>
  <si>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</si>
  <si>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</si>
  <si>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</si>
  <si>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</si>
  <si>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</si>
  <si>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</si>
  <si>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</si>
  <si>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</si>
  <si>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</si>
  <si>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</si>
  <si>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</si>
  <si>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</si>
  <si>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</si>
  <si>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</si>
  <si>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</si>
  <si>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</si>
  <si>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</si>
  <si>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</si>
  <si>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</si>
  <si>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</si>
  <si>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</si>
  <si>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</si>
  <si>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</si>
  <si>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</si>
  <si>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</si>
  <si>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</si>
  <si>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</si>
  <si>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</si>
  <si>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</si>
  <si>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</si>
  <si>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</si>
  <si>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</si>
  <si>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</si>
  <si>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</si>
  <si>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</si>
  <si>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</si>
  <si>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</si>
  <si>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</si>
  <si>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</si>
  <si>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</si>
  <si>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</si>
  <si>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</si>
  <si>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</si>
  <si>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</si>
  <si>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</si>
  <si>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</si>
  <si>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</si>
  <si>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</si>
  <si>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</si>
  <si>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</si>
  <si>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</si>
  <si>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</si>
  <si>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</si>
  <si>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</si>
  <si>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</si>
  <si>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</si>
  <si>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</si>
  <si>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</si>
  <si>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</si>
  <si>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</si>
  <si>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</si>
  <si>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</si>
  <si>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</si>
  <si>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</si>
  <si>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</si>
  <si>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</si>
  <si>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</si>
  <si>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</si>
  <si>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</si>
  <si>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</si>
  <si>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</si>
  <si>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</si>
  <si>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</si>
  <si>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</si>
  <si>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</si>
  <si>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</si>
  <si>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</si>
  <si>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</si>
  <si>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</si>
  <si>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</si>
  <si>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</si>
  <si>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</si>
  <si>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</si>
  <si>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</si>
  <si>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</si>
  <si>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</si>
  <si>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</si>
  <si>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</si>
  <si>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</si>
  <si>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</si>
  <si>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</si>
  <si>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</si>
  <si>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</si>
  <si>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</si>
  <si>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</si>
  <si>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</si>
  <si>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</si>
  <si>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</si>
  <si>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</si>
  <si>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</si>
  <si>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</si>
  <si>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</si>
  <si>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</si>
  <si>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</si>
  <si>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</si>
  <si>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</si>
  <si>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</si>
  <si>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</si>
  <si>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</si>
  <si>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</si>
  <si>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</si>
  <si>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</si>
  <si>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</si>
  <si>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</si>
  <si>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</si>
  <si>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</si>
  <si>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</si>
  <si>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</si>
  <si>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</si>
  <si>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</si>
  <si>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</si>
  <si>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</si>
  <si>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</si>
  <si>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</si>
  <si>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</si>
  <si>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</si>
  <si>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</si>
  <si>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</si>
  <si>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</si>
  <si>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</si>
  <si>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</si>
  <si>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</si>
  <si>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</si>
  <si>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</si>
  <si>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</si>
  <si>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</si>
  <si>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</si>
  <si>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</si>
  <si>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</si>
  <si>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</si>
  <si>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</si>
  <si>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</si>
  <si>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</si>
  <si>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</si>
  <si>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</si>
  <si>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</si>
  <si>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</si>
  <si>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</si>
  <si>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</si>
  <si>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</si>
  <si>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</si>
  <si>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</si>
  <si>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</si>
  <si>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</si>
  <si>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</si>
  <si>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</si>
  <si>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</si>
  <si>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</si>
  <si>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</si>
  <si>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</si>
  <si>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</si>
  <si>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</si>
  <si>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</si>
  <si>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</si>
  <si>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</si>
  <si>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</si>
  <si>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</si>
  <si>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</si>
  <si>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</si>
  <si>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</si>
  <si>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</si>
  <si>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</si>
  <si>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</si>
  <si>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</si>
  <si>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</si>
  <si>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</si>
  <si>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</si>
  <si>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</si>
  <si>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</si>
  <si>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</si>
  <si>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</si>
  <si>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</si>
  <si>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</si>
  <si>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</si>
  <si>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</si>
  <si>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</si>
  <si>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</si>
  <si>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</si>
  <si>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</si>
  <si>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</si>
  <si>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</si>
  <si>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</si>
  <si>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</si>
  <si>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</si>
  <si>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</si>
  <si>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</si>
  <si>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</si>
  <si>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</si>
  <si>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</si>
  <si>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</si>
  <si>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</si>
  <si>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</si>
  <si>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</si>
  <si>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</si>
  <si>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</si>
  <si>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</si>
  <si>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</si>
  <si>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</si>
  <si>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</si>
  <si>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</si>
  <si>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</si>
  <si>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</si>
  <si>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</si>
  <si>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</si>
  <si>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</si>
  <si>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</si>
  <si>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</si>
  <si>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</si>
  <si>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</si>
  <si>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</si>
  <si>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</si>
  <si>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</si>
  <si>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</si>
  <si>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</si>
  <si>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</si>
  <si>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</si>
  <si>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</si>
  <si>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</si>
  <si>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</si>
  <si>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</si>
  <si>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</si>
  <si>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</si>
  <si>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</si>
  <si>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</si>
  <si>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</si>
  <si>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</si>
  <si>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</si>
  <si>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</si>
  <si>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</si>
  <si>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</si>
  <si>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</si>
  <si>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</si>
  <si>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</si>
  <si>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</si>
  <si>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</si>
  <si>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</si>
  <si>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</si>
  <si>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</si>
  <si>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</si>
  <si>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</si>
  <si>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</si>
  <si>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</si>
  <si>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</si>
  <si>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</si>
  <si>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</si>
  <si>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</si>
  <si>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</si>
  <si>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</si>
  <si>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</si>
  <si>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</si>
  <si>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</si>
  <si>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</si>
  <si>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</si>
  <si>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</si>
  <si>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</si>
  <si>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</si>
  <si>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</si>
  <si>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</si>
  <si>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</si>
  <si>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</si>
  <si>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</si>
  <si>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</si>
  <si>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</si>
  <si>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</si>
  <si>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</si>
  <si>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</si>
  <si>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</si>
  <si>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</si>
  <si>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</si>
  <si>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</si>
  <si>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</si>
  <si>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</si>
  <si>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</si>
  <si>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</si>
  <si>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</si>
  <si>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</si>
  <si>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</si>
  <si>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</si>
  <si>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</si>
  <si>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</si>
  <si>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</si>
  <si>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</si>
  <si>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</si>
  <si>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</si>
  <si>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</si>
  <si>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</si>
  <si>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</si>
  <si>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</si>
  <si>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</si>
  <si>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</si>
  <si>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</si>
  <si>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</si>
  <si>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</si>
  <si>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</si>
  <si>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</si>
  <si>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</si>
  <si>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</si>
  <si>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</si>
  <si>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</si>
  <si>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</si>
  <si>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</si>
  <si>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</si>
  <si>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</si>
  <si>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</si>
  <si>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</si>
  <si>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</si>
  <si>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</si>
  <si>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</si>
  <si>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</si>
  <si>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</si>
  <si>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</si>
  <si>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</si>
  <si>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</si>
  <si>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</si>
  <si>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</si>
  <si>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</si>
  <si>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</si>
  <si>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</si>
  <si>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</si>
  <si>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</si>
  <si>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</si>
  <si>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</si>
  <si>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</si>
  <si>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</si>
  <si>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</si>
  <si>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</si>
  <si>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</si>
  <si>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</si>
  <si>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</si>
  <si>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</si>
  <si>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</si>
  <si>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</si>
  <si>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</si>
  <si>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</si>
  <si>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</si>
  <si>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</si>
  <si>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</si>
  <si>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</si>
  <si>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</si>
  <si>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</si>
  <si>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</si>
  <si>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</si>
  <si>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</si>
  <si>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</si>
  <si>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</si>
  <si>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</si>
  <si>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</si>
  <si>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</si>
  <si>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</si>
  <si>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</si>
  <si>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</si>
  <si>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</si>
  <si>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</si>
  <si>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</si>
  <si>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</si>
  <si>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</si>
  <si>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</si>
  <si>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</si>
  <si>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</si>
  <si>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</si>
  <si>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</si>
  <si>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</si>
  <si>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</si>
  <si>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</si>
  <si>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</si>
  <si>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</si>
  <si>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</si>
  <si>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</si>
  <si>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</si>
  <si>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</si>
  <si>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</si>
  <si>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</si>
  <si>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</si>
  <si>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</si>
  <si>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</si>
  <si>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</si>
  <si>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</si>
  <si>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</si>
  <si>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</si>
  <si>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</si>
  <si>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</si>
  <si>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</si>
  <si>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</si>
  <si>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</si>
  <si>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</si>
  <si>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</si>
  <si>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</si>
  <si>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</si>
  <si>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</si>
  <si>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</si>
  <si>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</si>
  <si>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</si>
  <si>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</si>
  <si>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</si>
  <si>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</si>
  <si>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</si>
  <si>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</si>
  <si>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</si>
  <si>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</si>
  <si>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</si>
  <si>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</si>
  <si>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</si>
  <si>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</si>
  <si>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</si>
  <si>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</si>
  <si>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</si>
  <si>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</si>
  <si>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</si>
  <si>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</si>
  <si>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</si>
  <si>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</si>
  <si>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</si>
  <si>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</si>
  <si>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</si>
  <si>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</si>
  <si>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</si>
  <si>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</si>
  <si>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</si>
  <si>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</si>
  <si>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</si>
  <si>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</si>
  <si>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</si>
  <si>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</si>
  <si>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</si>
  <si>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</si>
  <si>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</si>
  <si>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</si>
  <si>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</si>
  <si>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</si>
  <si>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</si>
  <si>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</si>
  <si>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</si>
  <si>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</si>
  <si>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</si>
  <si>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</si>
  <si>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</si>
  <si>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</si>
  <si>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</si>
  <si>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</si>
  <si>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</si>
  <si>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</si>
  <si>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</si>
  <si>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</si>
  <si>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</si>
  <si>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</si>
  <si>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</si>
  <si>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</si>
  <si>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</si>
  <si>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</si>
  <si>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</si>
  <si>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</si>
  <si>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</si>
  <si>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</si>
  <si>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</si>
  <si>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</si>
  <si>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</si>
  <si>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</si>
  <si>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</si>
  <si>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</si>
  <si>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</si>
  <si>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</si>
  <si>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</si>
  <si>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</si>
  <si>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</si>
  <si>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</si>
  <si>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</si>
  <si>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</si>
  <si>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</si>
  <si>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</si>
  <si>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</si>
  <si>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</si>
  <si>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</si>
  <si>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</si>
  <si>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</si>
  <si>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</si>
  <si>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</si>
  <si>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</si>
  <si>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</si>
  <si>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</si>
  <si>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</si>
  <si>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</si>
  <si>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</si>
  <si>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</si>
  <si>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</si>
  <si>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</si>
  <si>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</si>
  <si>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</si>
  <si>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</si>
  <si>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</si>
  <si>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</si>
  <si>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</si>
  <si>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</si>
  <si>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</si>
  <si>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</si>
  <si>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</si>
  <si>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</si>
  <si>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</si>
  <si>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</si>
  <si>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</si>
  <si>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</si>
  <si>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</si>
  <si>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</si>
  <si>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</si>
  <si>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</si>
  <si>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</si>
  <si>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</si>
  <si>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</si>
  <si>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</si>
  <si>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</si>
  <si>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</si>
  <si>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</si>
  <si>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</si>
  <si>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</si>
  <si>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</si>
  <si>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</si>
  <si>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</si>
  <si>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</si>
  <si>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</si>
  <si>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</si>
  <si>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</si>
  <si>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</si>
  <si>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</si>
  <si>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</si>
  <si>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</si>
  <si>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</si>
  <si>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</si>
  <si>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</si>
  <si>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</si>
  <si>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</si>
  <si>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</si>
  <si>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</si>
  <si>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</si>
  <si>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</si>
  <si>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</si>
  <si>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</si>
  <si>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</si>
  <si>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</si>
  <si>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</si>
  <si>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</si>
  <si>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</si>
  <si>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</si>
  <si>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</si>
  <si>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</si>
  <si>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</si>
  <si>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</si>
  <si>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</si>
  <si>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</si>
  <si>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</si>
  <si>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</si>
  <si>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</si>
  <si>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</si>
  <si>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</si>
  <si>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</si>
  <si>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</si>
  <si>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</si>
  <si>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</si>
  <si>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</si>
  <si>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</si>
  <si>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</si>
  <si>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</si>
  <si>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</si>
  <si>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</si>
  <si>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</si>
  <si>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</si>
  <si>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</si>
  <si>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</si>
  <si>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</si>
  <si>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</si>
  <si>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</si>
  <si>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</si>
  <si>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</si>
  <si>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</si>
  <si>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</si>
  <si>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</si>
  <si>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</si>
  <si>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</si>
  <si>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</si>
  <si>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</si>
  <si>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</si>
  <si>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</si>
  <si>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</si>
  <si>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</si>
  <si>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</si>
  <si>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</si>
  <si>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</si>
  <si>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</si>
  <si>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</si>
  <si>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</si>
  <si>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</si>
  <si>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</si>
  <si>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</si>
  <si>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</si>
  <si>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</si>
  <si>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</si>
  <si>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</si>
  <si>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</si>
  <si>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</si>
  <si>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</si>
  <si>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</si>
  <si>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</si>
  <si>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</si>
  <si>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</si>
  <si>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</si>
  <si>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</si>
  <si>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</si>
  <si>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</si>
  <si>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</si>
  <si>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</si>
  <si>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</si>
  <si>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</si>
  <si>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</si>
  <si>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</si>
  <si>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</si>
  <si>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</si>
  <si>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</si>
  <si>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</si>
  <si>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</si>
  <si>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</si>
  <si>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</si>
  <si>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</si>
  <si>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</si>
  <si>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</si>
  <si>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</si>
  <si>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</si>
  <si>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</si>
  <si>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</si>
  <si>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</si>
  <si>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</si>
  <si>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</si>
  <si>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</si>
  <si>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</si>
  <si>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</si>
  <si>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</si>
  <si>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</si>
  <si>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</si>
  <si>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</si>
  <si>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</si>
  <si>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</si>
  <si>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</si>
  <si>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</si>
  <si>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</si>
  <si>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</si>
  <si>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</si>
  <si>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</si>
  <si>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</si>
  <si>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</si>
  <si>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</si>
  <si>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</si>
  <si>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</si>
  <si>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</si>
  <si>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</si>
  <si>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</si>
  <si>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</si>
  <si>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</si>
  <si>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</si>
  <si>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</si>
  <si>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</si>
  <si>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</si>
  <si>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</si>
  <si>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</si>
  <si>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</si>
  <si>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</si>
  <si>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</si>
  <si>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</si>
  <si>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</si>
  <si>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</si>
  <si>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</si>
  <si>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</si>
  <si>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</si>
  <si>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</si>
  <si>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</si>
  <si>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</si>
  <si>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</si>
  <si>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</si>
  <si>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</si>
  <si>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</si>
  <si>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</si>
  <si>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</si>
  <si>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</si>
  <si>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</si>
  <si>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</si>
  <si>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</si>
  <si>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</si>
  <si>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</si>
  <si>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</si>
  <si>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</si>
  <si>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</si>
  <si>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</si>
  <si>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</si>
  <si>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</si>
  <si>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</si>
  <si>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</si>
  <si>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</si>
  <si>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</si>
  <si>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</si>
  <si>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</si>
  <si>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</si>
  <si>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</si>
  <si>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</si>
  <si>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</si>
  <si>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</si>
  <si>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</si>
  <si>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</si>
  <si>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</si>
  <si>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</si>
  <si>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</si>
  <si>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</si>
  <si>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</si>
  <si>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</si>
  <si>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</si>
  <si>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</si>
  <si>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</si>
  <si>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</si>
  <si>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</si>
  <si>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</si>
  <si>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</si>
  <si>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</si>
  <si>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</si>
  <si>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</si>
  <si>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</si>
  <si>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</si>
  <si>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</si>
  <si>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</si>
  <si>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</si>
  <si>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</si>
  <si>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</si>
  <si>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</si>
  <si>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</si>
  <si>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</si>
  <si>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</si>
  <si>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</si>
  <si>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</si>
  <si>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</si>
  <si>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</si>
  <si>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</si>
  <si>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</si>
  <si>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</si>
  <si>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</si>
  <si>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</si>
  <si>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</si>
  <si>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</si>
  <si>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</si>
  <si>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</si>
  <si>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</si>
  <si>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</si>
  <si>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</si>
  <si>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</si>
  <si>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</si>
  <si>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</si>
  <si>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</si>
  <si>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</si>
  <si>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</si>
  <si>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</si>
  <si>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</si>
  <si>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</si>
  <si>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</si>
  <si>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</si>
  <si>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</si>
  <si>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</si>
  <si>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</si>
  <si>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</si>
  <si>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</si>
  <si>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</si>
  <si>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</si>
  <si>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</si>
  <si>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</si>
  <si>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</si>
  <si>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</si>
  <si>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</si>
  <si>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</si>
  <si>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</si>
  <si>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</si>
  <si>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</si>
  <si>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</si>
  <si>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</si>
  <si>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</si>
  <si>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</si>
  <si>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</si>
  <si>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</si>
  <si>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</si>
  <si>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</si>
  <si>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</si>
  <si>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</si>
  <si>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</si>
  <si>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</si>
  <si>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</si>
  <si>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</si>
  <si>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</si>
  <si>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</si>
  <si>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</si>
  <si>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</si>
  <si>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</si>
  <si>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</si>
  <si>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</si>
  <si>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</si>
  <si>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</si>
  <si>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</si>
  <si>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</si>
  <si>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</si>
  <si>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</si>
  <si>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</si>
  <si>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</si>
  <si>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</si>
  <si>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</si>
  <si>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</si>
  <si>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</si>
  <si>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</si>
  <si>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</si>
  <si>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</si>
  <si>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</si>
  <si>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</si>
  <si>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</si>
  <si>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</si>
  <si>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</si>
  <si>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</si>
  <si>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</si>
  <si>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</si>
  <si>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</si>
  <si>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</si>
  <si>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</si>
  <si>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</si>
  <si>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</si>
  <si>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</si>
  <si>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</si>
  <si>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</si>
  <si>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</si>
  <si>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</si>
  <si>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</si>
  <si>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</si>
  <si>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</si>
  <si>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</si>
  <si>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</si>
  <si>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</si>
  <si>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</si>
  <si>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</si>
  <si>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</si>
  <si>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</si>
  <si>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</si>
  <si>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</si>
  <si>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</si>
  <si>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</si>
  <si>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</si>
  <si>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</si>
  <si>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</si>
  <si>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</si>
  <si>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</si>
  <si>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</si>
  <si>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</si>
  <si>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</si>
  <si>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</si>
  <si>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</si>
  <si>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</si>
  <si>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</si>
  <si>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</si>
  <si>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</si>
  <si>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</si>
  <si>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</si>
  <si>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</si>
  <si>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</si>
  <si>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</si>
  <si>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</si>
  <si>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</si>
  <si>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</si>
  <si>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</si>
  <si>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</si>
  <si>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</si>
  <si>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</si>
  <si>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</si>
  <si>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</si>
  <si>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</si>
  <si>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</si>
  <si>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</si>
  <si>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</si>
  <si>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</si>
  <si>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</si>
  <si>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</si>
  <si>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</si>
  <si>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</si>
  <si>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</si>
  <si>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</si>
  <si>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</si>
  <si>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</si>
  <si>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</si>
  <si>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</si>
  <si>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</si>
  <si>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</si>
  <si>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</si>
  <si>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</si>
  <si>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</si>
  <si>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</si>
  <si>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</si>
  <si>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</si>
  <si>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</si>
  <si>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</si>
  <si>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</si>
  <si>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</si>
  <si>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</si>
  <si>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</si>
  <si>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</si>
  <si>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</si>
  <si>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</si>
  <si>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</si>
  <si>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</si>
  <si>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</si>
  <si>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</si>
  <si>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</si>
  <si>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</si>
  <si>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</si>
  <si>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</si>
  <si>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</si>
  <si>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</si>
  <si>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</si>
  <si>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</si>
  <si>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</si>
  <si>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</si>
  <si>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</si>
  <si>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</si>
  <si>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</si>
  <si>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</si>
  <si>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</si>
  <si>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</si>
  <si>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</si>
  <si>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</si>
  <si>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</si>
  <si>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</si>
  <si>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</si>
  <si>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</si>
  <si>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</si>
  <si>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</si>
  <si>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</si>
  <si>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</si>
  <si>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</si>
  <si>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</si>
  <si>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</si>
  <si>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</si>
  <si>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</si>
  <si>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</si>
  <si>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</si>
  <si>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</si>
  <si>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</si>
  <si>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</si>
  <si>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</si>
  <si>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</si>
  <si>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</si>
  <si>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</si>
  <si>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</si>
  <si>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</si>
  <si>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</si>
  <si>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</si>
  <si>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</si>
  <si>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</si>
  <si>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</si>
  <si>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</si>
  <si>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</si>
  <si>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</si>
  <si>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</si>
  <si>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</si>
  <si>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</si>
  <si>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</si>
  <si>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</si>
  <si>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</si>
  <si>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</si>
  <si>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</si>
  <si>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</si>
  <si>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</si>
  <si>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</si>
  <si>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</si>
  <si>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</si>
  <si>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</si>
  <si>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</si>
  <si>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</si>
  <si>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</si>
  <si>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</si>
  <si>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</si>
  <si>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</si>
  <si>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</si>
  <si>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</si>
  <si>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</si>
  <si>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</si>
  <si>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</si>
  <si>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</si>
  <si>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</si>
  <si>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</si>
  <si>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</si>
  <si>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</si>
  <si>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</si>
  <si>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</si>
  <si>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</si>
  <si>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</si>
  <si>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</si>
  <si>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</si>
  <si>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</si>
  <si>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</si>
  <si>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</si>
  <si>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</si>
  <si>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</si>
  <si>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</si>
  <si>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</si>
  <si>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</si>
  <si>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</si>
  <si>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</si>
  <si>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</si>
  <si>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</si>
  <si>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</si>
  <si>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</si>
  <si>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</si>
  <si>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</si>
  <si>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</si>
  <si>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</si>
  <si>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</si>
  <si>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</si>
  <si>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</si>
  <si>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</si>
  <si>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</si>
  <si>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</si>
  <si>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</si>
  <si>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</si>
  <si>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</si>
  <si>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</si>
  <si>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</si>
  <si>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</si>
  <si>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</si>
  <si>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</si>
  <si>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</si>
  <si>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</si>
  <si>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</si>
  <si>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</si>
  <si>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</si>
  <si>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</si>
  <si>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</si>
  <si>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</si>
  <si>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</si>
  <si>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</si>
  <si>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</si>
  <si>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</si>
  <si>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</si>
  <si>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</si>
  <si>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</si>
  <si>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</si>
  <si>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</si>
  <si>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</si>
  <si>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</si>
  <si>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</si>
  <si>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</si>
  <si>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</si>
  <si>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</si>
  <si>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</si>
  <si>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</si>
  <si>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</si>
  <si>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</si>
  <si>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</si>
  <si>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</si>
  <si>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</si>
  <si>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</si>
  <si>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</si>
  <si>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</si>
  <si>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</si>
  <si>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</si>
  <si>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</si>
  <si>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</si>
  <si>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</si>
  <si>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</si>
  <si>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</si>
  <si>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</si>
  <si>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</si>
  <si>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</si>
  <si>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</si>
  <si>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</si>
  <si>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</si>
  <si>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</si>
  <si>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</si>
  <si>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</si>
  <si>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</si>
  <si>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</si>
  <si>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</si>
  <si>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</si>
  <si>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</si>
  <si>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</si>
  <si>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</si>
  <si>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</si>
  <si>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</si>
  <si>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</si>
  <si>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</si>
  <si>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</si>
  <si>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</si>
  <si>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</si>
  <si>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</si>
  <si>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</si>
  <si>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</si>
  <si>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</si>
  <si>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</si>
  <si>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</si>
  <si>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</si>
  <si>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</si>
  <si>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</si>
  <si>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</si>
  <si>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</si>
  <si>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</si>
  <si>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</si>
  <si>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</si>
  <si>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</si>
  <si>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</si>
  <si>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</si>
  <si>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</si>
  <si>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</si>
  <si>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</si>
  <si>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</si>
  <si>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</si>
  <si>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</si>
  <si>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</si>
  <si>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</si>
  <si>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</si>
  <si>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</si>
  <si>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</si>
  <si>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</si>
  <si>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</si>
  <si>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</si>
  <si>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</si>
  <si>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</si>
  <si>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</si>
  <si>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</si>
  <si>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</si>
  <si>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</si>
  <si>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</si>
  <si>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</si>
  <si>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</si>
  <si>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</si>
  <si>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</si>
  <si>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</si>
  <si>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</si>
  <si>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</si>
  <si>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</si>
  <si>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</si>
  <si>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</si>
  <si>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</si>
  <si>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</si>
  <si>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</si>
  <si>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</si>
  <si>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</si>
  <si>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</si>
  <si>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</si>
  <si>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</si>
  <si>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</si>
  <si>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</si>
  <si>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</si>
  <si>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</si>
  <si>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</si>
  <si>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</si>
  <si>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</si>
  <si>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</si>
  <si>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</si>
  <si>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</si>
  <si>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</si>
  <si>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</si>
  <si>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</si>
  <si>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</si>
  <si>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</si>
  <si>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</si>
  <si>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</si>
  <si>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</si>
  <si>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</si>
  <si>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</si>
  <si>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</si>
  <si>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</si>
  <si>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</si>
  <si>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</si>
  <si>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</si>
  <si>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</si>
  <si>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</si>
  <si>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</si>
  <si>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</si>
  <si>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</si>
  <si>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</si>
  <si>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</si>
  <si>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</si>
  <si>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</si>
  <si>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</si>
  <si>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</si>
  <si>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</si>
  <si>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</si>
  <si>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</si>
  <si>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</si>
  <si>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</si>
  <si>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</si>
  <si>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</si>
  <si>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</si>
  <si>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</si>
  <si>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</si>
  <si>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</si>
  <si>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</si>
  <si>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</si>
  <si>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</si>
  <si>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</si>
  <si>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</si>
  <si>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</si>
  <si>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</si>
  <si>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</si>
  <si>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</si>
  <si>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</si>
  <si>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</si>
  <si>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</si>
  <si>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</si>
  <si>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</si>
  <si>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</si>
  <si>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</si>
  <si>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</si>
  <si>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</si>
  <si>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</si>
  <si>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</si>
  <si>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</si>
  <si>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</si>
  <si>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</si>
  <si>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</si>
  <si>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</si>
  <si>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</si>
  <si>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</si>
  <si>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</si>
  <si>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</si>
  <si>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</si>
  <si>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</si>
  <si>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</si>
  <si>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</si>
  <si>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</si>
  <si>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</si>
  <si>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</si>
  <si>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</si>
  <si>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</si>
  <si>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</si>
  <si>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</si>
  <si>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</si>
  <si>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</si>
  <si>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</si>
  <si>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</si>
  <si>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</si>
  <si>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</si>
  <si>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</si>
  <si>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</si>
  <si>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</si>
  <si>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</si>
  <si>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</si>
  <si>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</si>
  <si>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</si>
  <si>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</si>
  <si>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</si>
  <si>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</si>
  <si>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</si>
  <si>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</si>
  <si>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</si>
  <si>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</si>
  <si>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</si>
  <si>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</si>
  <si>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</si>
  <si>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</si>
  <si>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</si>
  <si>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</si>
  <si>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</si>
  <si>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</si>
  <si>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</si>
  <si>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</si>
  <si>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</si>
  <si>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</si>
  <si>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</si>
  <si>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</si>
  <si>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</si>
  <si>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</si>
  <si>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</si>
  <si>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</si>
  <si>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</si>
  <si>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</si>
  <si>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</si>
  <si>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</si>
  <si>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</si>
  <si>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</si>
  <si>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</si>
  <si>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</si>
  <si>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</si>
  <si>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</si>
  <si>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</si>
  <si>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</si>
  <si>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</si>
  <si>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</si>
  <si>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</si>
  <si>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</si>
  <si>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</si>
  <si>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</si>
  <si>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</si>
  <si>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</si>
  <si>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</si>
  <si>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</si>
  <si>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</si>
  <si>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</si>
  <si>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</si>
  <si>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</si>
  <si>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</si>
  <si>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</si>
  <si>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</si>
  <si>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</si>
  <si>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</si>
  <si>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</si>
  <si>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</si>
  <si>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</si>
  <si>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</si>
  <si>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</si>
  <si>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</si>
  <si>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</si>
  <si>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</si>
  <si>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</si>
  <si>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</si>
  <si>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</si>
  <si>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</si>
  <si>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</si>
  <si>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</si>
  <si>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</si>
  <si>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</si>
  <si>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</si>
  <si>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</si>
  <si>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</si>
  <si>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</si>
  <si>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</si>
  <si>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</si>
  <si>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</si>
  <si>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</si>
  <si>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</si>
  <si>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</si>
  <si>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</si>
  <si>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</si>
  <si>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</si>
  <si>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</si>
  <si>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</si>
  <si>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</si>
  <si>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</si>
  <si>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</si>
  <si>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</si>
  <si>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</si>
  <si>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</si>
  <si>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</si>
  <si>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</si>
  <si>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</si>
  <si>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</si>
  <si>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</si>
  <si>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</si>
  <si>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</si>
  <si>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</si>
  <si>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</si>
  <si>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</si>
  <si>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</si>
  <si>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</si>
  <si>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</si>
  <si>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</si>
  <si>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</si>
  <si>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</si>
  <si>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</si>
  <si>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</si>
  <si>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</si>
  <si>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</si>
  <si>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</si>
  <si>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</si>
  <si>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</si>
  <si>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</si>
  <si>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</si>
  <si>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</si>
  <si>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</si>
  <si>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</si>
  <si>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</si>
  <si>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</si>
  <si>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</si>
  <si>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</si>
  <si>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</si>
  <si>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</si>
  <si>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</si>
  <si>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</si>
  <si>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</si>
  <si>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</si>
  <si>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</si>
  <si>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</si>
  <si>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</si>
  <si>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</si>
  <si>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</si>
  <si>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</si>
  <si>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</si>
  <si>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</si>
  <si>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</si>
  <si>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</si>
  <si>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</si>
  <si>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</si>
  <si>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</si>
  <si>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</si>
  <si>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</si>
  <si>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</si>
  <si>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</si>
  <si>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</si>
  <si>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</si>
  <si>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</si>
  <si>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</si>
  <si>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</si>
  <si>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</si>
  <si>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</si>
  <si>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</si>
  <si>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</si>
  <si>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</si>
  <si>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</si>
  <si>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</si>
  <si>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</si>
  <si>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</si>
  <si>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</si>
  <si>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</si>
  <si>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</si>
  <si>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</si>
  <si>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</si>
  <si>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</si>
  <si>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</si>
  <si>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</si>
  <si>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</si>
  <si>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</si>
  <si>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</si>
  <si>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</si>
  <si>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</si>
  <si>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</si>
  <si>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</si>
  <si>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</si>
  <si>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</si>
  <si>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</si>
  <si>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</si>
  <si>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</si>
  <si>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</si>
  <si>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</si>
  <si>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</si>
  <si>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</si>
  <si>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</si>
  <si>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</si>
  <si>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</si>
  <si>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</si>
  <si>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</si>
  <si>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</si>
  <si>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</si>
  <si>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</si>
  <si>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</si>
  <si>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</si>
  <si>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</si>
  <si>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</si>
  <si>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</si>
  <si>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</si>
  <si>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</si>
  <si>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</si>
  <si>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</si>
  <si>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</si>
  <si>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</si>
  <si>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</si>
  <si>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</si>
  <si>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</si>
  <si>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</si>
  <si>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</si>
  <si>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</si>
  <si>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</si>
  <si>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</si>
  <si>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</si>
  <si>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</si>
  <si>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</si>
  <si>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</si>
  <si>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</si>
  <si>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</si>
  <si>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</si>
  <si>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</si>
  <si>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</si>
  <si>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</si>
  <si>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</si>
  <si>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</si>
  <si>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</si>
  <si>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</si>
  <si>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</si>
  <si>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</si>
  <si>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</si>
  <si>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</si>
  <si>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</si>
  <si>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</si>
  <si>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</si>
  <si>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</si>
  <si>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</si>
  <si>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</si>
  <si>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</si>
  <si>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</si>
  <si>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</si>
  <si>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</si>
  <si>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</si>
  <si>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</si>
  <si>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</si>
  <si>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</si>
  <si>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</si>
  <si>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</si>
  <si>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</si>
  <si>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</si>
  <si>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</si>
  <si>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</si>
  <si>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</si>
  <si>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</si>
  <si>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</si>
  <si>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</si>
  <si>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</si>
  <si>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</si>
  <si>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</si>
  <si>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</si>
  <si>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</si>
  <si>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</si>
  <si>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</si>
  <si>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</si>
  <si>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</si>
  <si>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</si>
  <si>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</si>
  <si>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</si>
  <si>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</si>
  <si>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</si>
  <si>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</si>
  <si>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</si>
  <si>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</si>
  <si>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</si>
  <si>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</si>
  <si>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</si>
  <si>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</si>
  <si>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</si>
  <si>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</si>
  <si>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</si>
  <si>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</si>
  <si>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</si>
  <si>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</si>
  <si>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</si>
  <si>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</si>
  <si>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</si>
  <si>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</si>
  <si>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</si>
  <si>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</si>
  <si>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</si>
  <si>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</si>
  <si>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</si>
  <si>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</si>
  <si>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</si>
  <si>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</si>
  <si>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</si>
  <si>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</si>
  <si>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</si>
  <si>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</si>
  <si>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</si>
  <si>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</si>
  <si>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</si>
  <si>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</si>
  <si>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</si>
  <si>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</si>
  <si>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</si>
  <si>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</si>
  <si>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</si>
  <si>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</si>
  <si>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</si>
  <si>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</si>
  <si>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</si>
  <si>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</si>
  <si>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</si>
  <si>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</si>
  <si>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</si>
  <si>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</si>
  <si>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</si>
  <si>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</si>
  <si>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</si>
  <si>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</si>
  <si>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</si>
  <si>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</si>
  <si>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</si>
  <si>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</si>
  <si>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</si>
  <si>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</si>
  <si>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</si>
  <si>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</si>
  <si>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</si>
  <si>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</si>
  <si>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</si>
  <si>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</si>
  <si>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</si>
  <si>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</si>
  <si>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</si>
  <si>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</si>
  <si>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</si>
  <si>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</si>
  <si>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</si>
  <si>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</si>
  <si>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</si>
  <si>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</si>
  <si>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</si>
  <si>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</si>
  <si>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</si>
  <si>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</si>
  <si>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</si>
  <si>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</si>
  <si>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</si>
  <si>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</si>
  <si>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</si>
  <si>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</si>
  <si>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</si>
  <si>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</si>
  <si>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</si>
  <si>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</si>
  <si>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</si>
  <si>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</si>
  <si>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</si>
  <si>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</si>
  <si>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</si>
  <si>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</si>
  <si>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</si>
  <si>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</si>
  <si>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</si>
  <si>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</si>
  <si>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</si>
  <si>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</si>
  <si>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</si>
  <si>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</si>
  <si>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</si>
  <si>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</si>
  <si>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</si>
  <si>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</si>
  <si>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</si>
  <si>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</si>
  <si>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</si>
  <si>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</si>
  <si>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</si>
  <si>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</si>
  <si>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</si>
  <si>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</si>
  <si>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</si>
  <si>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</si>
  <si>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</si>
  <si>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</si>
  <si>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</si>
  <si>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</si>
  <si>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</si>
  <si>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</si>
  <si>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</si>
  <si>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</si>
  <si>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</si>
  <si>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</si>
  <si>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</si>
  <si>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</si>
  <si>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</si>
  <si>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</si>
  <si>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</si>
  <si>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</si>
  <si>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</si>
  <si>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</si>
  <si>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</si>
  <si>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</si>
  <si>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</si>
  <si>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</si>
  <si>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</si>
  <si>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</si>
  <si>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</si>
  <si>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</si>
  <si>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</si>
  <si>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</si>
  <si>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</si>
  <si>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</si>
  <si>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</si>
  <si>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</si>
  <si>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</si>
  <si>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</si>
  <si>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</si>
  <si>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</si>
  <si>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</si>
  <si>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</si>
  <si>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</si>
  <si>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</si>
  <si>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</si>
  <si>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</si>
  <si>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</si>
  <si>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</si>
  <si>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</si>
  <si>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</si>
  <si>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</si>
  <si>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</si>
  <si>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</si>
  <si>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</si>
  <si>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</si>
  <si>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</si>
  <si>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</si>
  <si>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</si>
  <si>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</si>
  <si>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</si>
  <si>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</si>
  <si>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</si>
  <si>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</si>
  <si>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</si>
  <si>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</si>
  <si>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</si>
  <si>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</si>
  <si>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</si>
  <si>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</si>
  <si>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</si>
  <si>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</si>
  <si>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</si>
  <si>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</si>
  <si>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</si>
  <si>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</si>
  <si>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</si>
  <si>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</si>
  <si>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</si>
  <si>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</si>
  <si>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</si>
  <si>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</si>
  <si>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</si>
  <si>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</si>
  <si>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</si>
  <si>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</si>
  <si>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</si>
  <si>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</si>
  <si>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</si>
  <si>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</si>
  <si>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</si>
  <si>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</si>
  <si>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</si>
  <si>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</si>
  <si>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</si>
  <si>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</si>
  <si>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</si>
  <si>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</si>
  <si>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</si>
  <si>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</si>
  <si>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</si>
  <si>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</si>
  <si>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</si>
  <si>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</si>
  <si>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</si>
  <si>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</si>
  <si>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</si>
  <si>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</si>
  <si>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</si>
  <si>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</si>
  <si>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</si>
  <si>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</si>
  <si>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</si>
  <si>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</si>
  <si>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</si>
  <si>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</si>
  <si>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</si>
  <si>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</si>
  <si>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</si>
  <si>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</si>
  <si>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</si>
  <si>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</si>
  <si>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</si>
  <si>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</si>
  <si>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</si>
  <si>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</si>
  <si>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</si>
  <si>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</si>
  <si>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</si>
  <si>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</si>
  <si>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</si>
  <si>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</si>
  <si>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</si>
  <si>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</si>
  <si>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</si>
  <si>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</si>
  <si>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</si>
  <si>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</si>
  <si>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</si>
  <si>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</si>
  <si>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</si>
  <si>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</si>
  <si>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</si>
  <si>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</si>
  <si>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</si>
  <si>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</si>
  <si>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</si>
  <si>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</si>
  <si>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</si>
  <si>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</si>
  <si>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</si>
  <si>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</si>
  <si>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</si>
  <si>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</si>
  <si>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</si>
  <si>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</si>
  <si>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</si>
  <si>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</si>
  <si>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</si>
  <si>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</si>
  <si>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</si>
  <si>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</si>
  <si>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</si>
  <si>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</si>
  <si>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</si>
  <si>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</si>
  <si>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</si>
  <si>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</si>
  <si>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</si>
  <si>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</si>
  <si>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</si>
  <si>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</si>
  <si>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</si>
  <si>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</si>
  <si>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</si>
  <si>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</si>
  <si>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</si>
  <si>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</si>
  <si>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</si>
  <si>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</si>
  <si>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</si>
  <si>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</si>
  <si>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</si>
  <si>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</si>
  <si>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</si>
  <si>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</si>
  <si>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</si>
  <si>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</si>
  <si>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</si>
  <si>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</si>
  <si>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</si>
  <si>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</si>
  <si>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</si>
  <si>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</si>
  <si>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</si>
  <si>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</si>
  <si>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</si>
  <si>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</si>
  <si>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</si>
  <si>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</si>
  <si>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</si>
  <si>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</si>
  <si>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</si>
  <si>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</si>
  <si>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</si>
  <si>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</si>
  <si>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</si>
  <si>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</si>
  <si>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</si>
  <si>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</si>
  <si>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</si>
  <si>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</si>
  <si>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</si>
  <si>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</si>
  <si>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</si>
  <si>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</si>
  <si>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</si>
  <si>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</si>
  <si>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</si>
  <si>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</si>
  <si>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</si>
  <si>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</si>
  <si>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</si>
  <si>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</si>
  <si>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</si>
  <si>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</si>
  <si>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</si>
  <si>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</si>
  <si>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</si>
  <si>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</si>
  <si>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</si>
  <si>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</si>
  <si>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</si>
  <si>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</si>
  <si>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</si>
  <si>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</si>
  <si>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</si>
  <si>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</si>
  <si>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</si>
  <si>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</si>
  <si>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</si>
  <si>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</si>
  <si>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</si>
  <si>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</si>
  <si>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</si>
  <si>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</si>
  <si>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</si>
  <si>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</si>
  <si>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</si>
  <si>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</si>
  <si>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</si>
  <si>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</si>
  <si>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</si>
  <si>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</si>
  <si>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</si>
  <si>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</si>
  <si>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</si>
  <si>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</si>
  <si>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</si>
  <si>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</si>
  <si>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</si>
  <si>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</si>
  <si>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</si>
  <si>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</si>
  <si>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</si>
  <si>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</si>
  <si>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</si>
  <si>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</si>
  <si>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</si>
  <si>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</si>
  <si>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</si>
  <si>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</si>
  <si>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</si>
  <si>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</si>
  <si>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</si>
  <si>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</si>
  <si>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</si>
  <si>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</si>
  <si>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</si>
  <si>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</si>
  <si>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</si>
  <si>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</si>
  <si>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</si>
  <si>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</si>
  <si>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</si>
  <si>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</si>
  <si>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</si>
  <si>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</si>
  <si>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</si>
  <si>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</si>
  <si>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</si>
  <si>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</si>
  <si>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</si>
  <si>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</si>
  <si>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</si>
  <si>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</si>
  <si>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</si>
  <si>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</si>
  <si>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</si>
  <si>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</si>
  <si>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</si>
  <si>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</si>
  <si>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</si>
  <si>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</si>
  <si>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</si>
  <si>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</si>
  <si>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</si>
  <si>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</si>
  <si>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</si>
  <si>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</si>
  <si>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</si>
  <si>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</si>
  <si>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</si>
  <si>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</si>
  <si>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</si>
  <si>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</si>
  <si>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</si>
  <si>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</si>
  <si>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</si>
  <si>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</si>
  <si>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</si>
  <si>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</si>
  <si>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</si>
  <si>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</si>
  <si>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</si>
  <si>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</si>
  <si>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</si>
  <si>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</si>
  <si>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</si>
  <si>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</si>
  <si>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</si>
  <si>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</si>
  <si>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</si>
  <si>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</si>
  <si>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</si>
  <si>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</si>
  <si>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</si>
  <si>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</si>
  <si>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</si>
  <si>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</si>
  <si>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</si>
  <si>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</si>
  <si>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</si>
  <si>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</si>
  <si>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</si>
  <si>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</si>
  <si>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</si>
  <si>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</si>
  <si>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</si>
  <si>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</si>
  <si>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</si>
  <si>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</si>
  <si>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</si>
  <si>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</si>
  <si>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</si>
  <si>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</si>
  <si>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</si>
  <si>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</si>
  <si>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</si>
  <si>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</si>
  <si>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</si>
  <si>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</si>
  <si>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</si>
  <si>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</si>
  <si>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</si>
  <si>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</si>
  <si>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</si>
  <si>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</si>
  <si>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</si>
  <si>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</si>
  <si>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</si>
  <si>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</si>
  <si>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</si>
  <si>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</si>
  <si>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</si>
  <si>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</si>
  <si>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</si>
  <si>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</si>
  <si>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</si>
  <si>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</si>
  <si>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</si>
  <si>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</si>
  <si>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</si>
  <si>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</si>
  <si>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</si>
  <si>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</si>
  <si>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</si>
  <si>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</si>
  <si>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</si>
  <si>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</si>
  <si>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</si>
  <si>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</si>
  <si>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</si>
  <si>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</si>
  <si>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</si>
  <si>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</si>
  <si>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</si>
  <si>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</si>
  <si>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</si>
  <si>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</si>
  <si>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</si>
  <si>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</si>
  <si>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</si>
  <si>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</si>
  <si>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</si>
  <si>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</si>
  <si>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</si>
  <si>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</si>
  <si>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</si>
  <si>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</si>
  <si>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</si>
  <si>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</si>
  <si>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</si>
  <si>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</si>
  <si>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</si>
  <si>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</si>
  <si>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</si>
  <si>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</si>
  <si>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</si>
  <si>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</si>
  <si>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</si>
  <si>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</si>
  <si>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</si>
  <si>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</si>
  <si>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</si>
  <si>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</si>
  <si>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</si>
  <si>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</si>
  <si>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</si>
  <si>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</si>
  <si>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</si>
  <si>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</si>
  <si>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</si>
  <si>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</si>
  <si>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</si>
  <si>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</si>
  <si>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</si>
  <si>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</si>
  <si>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</si>
  <si>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</si>
  <si>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</si>
  <si>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</si>
  <si>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</si>
  <si>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</si>
  <si>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</si>
  <si>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</si>
  <si>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</si>
  <si>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</si>
  <si>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</si>
  <si>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</si>
  <si>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</si>
  <si>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</si>
  <si>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</si>
  <si>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</si>
  <si>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</si>
  <si>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</si>
  <si>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</si>
  <si>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</si>
  <si>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</si>
  <si>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</si>
  <si>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</si>
  <si>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</si>
  <si>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</si>
  <si>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</si>
  <si>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</si>
  <si>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</si>
  <si>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</si>
  <si>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</si>
  <si>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</si>
  <si>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</si>
  <si>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</si>
  <si>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</si>
  <si>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</si>
  <si>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</si>
  <si>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</si>
  <si>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</si>
  <si>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</si>
  <si>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</si>
  <si>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</si>
  <si>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</si>
  <si>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</si>
  <si>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</si>
  <si>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</si>
  <si>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</si>
  <si>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</si>
  <si>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</si>
  <si>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</si>
  <si>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</si>
  <si>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</si>
  <si>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</si>
  <si>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</si>
  <si>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</si>
  <si>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</si>
  <si>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</si>
  <si>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</si>
  <si>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</si>
  <si>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</si>
  <si>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</si>
  <si>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</si>
  <si>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</si>
  <si>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</si>
  <si>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</si>
  <si>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</si>
  <si>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</si>
  <si>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</si>
  <si>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</si>
  <si>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</si>
  <si>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</si>
  <si>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</si>
  <si>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</si>
  <si>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</si>
  <si>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</si>
  <si>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</si>
  <si>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</si>
  <si>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</si>
  <si>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</si>
  <si>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</si>
  <si>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</si>
  <si>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</si>
  <si>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</si>
  <si>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</si>
  <si>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</si>
  <si>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</si>
  <si>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</si>
  <si>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</si>
  <si>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</si>
  <si>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</si>
  <si>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</si>
  <si>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</si>
  <si>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</si>
  <si>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</si>
  <si>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</si>
  <si>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</si>
  <si>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</si>
  <si>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</si>
  <si>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</si>
  <si>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</si>
  <si>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</si>
  <si>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</si>
  <si>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</si>
  <si>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</si>
  <si>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</si>
  <si>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</si>
  <si>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</si>
  <si>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</si>
  <si>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</si>
  <si>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</si>
  <si>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</si>
  <si>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</si>
  <si>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</si>
  <si>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</si>
  <si>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</si>
  <si>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</si>
  <si>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</si>
  <si>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</si>
  <si>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</si>
  <si>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</si>
  <si>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</si>
  <si>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</si>
  <si>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</si>
  <si>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</si>
  <si>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</si>
  <si>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</si>
  <si>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</si>
  <si>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</si>
  <si>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</si>
  <si>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</si>
  <si>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</si>
  <si>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</si>
  <si>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</si>
  <si>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</si>
  <si>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</si>
  <si>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</si>
  <si>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</si>
  <si>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</si>
  <si>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</si>
  <si>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</si>
  <si>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</si>
  <si>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</si>
  <si>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</si>
  <si>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</si>
  <si>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</si>
  <si>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</si>
  <si>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</si>
  <si>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</si>
  <si>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</si>
  <si>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</si>
  <si>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</si>
  <si>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</si>
  <si>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</si>
  <si>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</si>
  <si>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</si>
  <si>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</si>
  <si>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</si>
  <si>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</si>
  <si>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</si>
  <si>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</si>
  <si>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</si>
  <si>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</si>
  <si>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</si>
  <si>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</si>
  <si>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</si>
  <si>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</si>
  <si>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</si>
  <si>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</si>
  <si>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</si>
  <si>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</si>
  <si>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</si>
  <si>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</si>
  <si>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</si>
  <si>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</si>
  <si>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</si>
  <si>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</si>
  <si>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</si>
  <si>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</si>
  <si>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</si>
  <si>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</si>
  <si>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</si>
  <si>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</si>
  <si>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</si>
  <si>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</si>
  <si>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</si>
  <si>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</si>
  <si>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</si>
  <si>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</si>
  <si>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</si>
  <si>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</si>
  <si>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</si>
  <si>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</si>
  <si>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</si>
  <si>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</si>
  <si>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</si>
  <si>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</si>
  <si>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</si>
  <si>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</si>
  <si>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</si>
  <si>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</si>
  <si>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</si>
  <si>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</si>
  <si>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</si>
  <si>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</si>
  <si>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</si>
  <si>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</si>
  <si>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</si>
  <si>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</si>
  <si>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</si>
  <si>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</si>
  <si>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</si>
  <si>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</si>
  <si>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</si>
  <si>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</si>
  <si>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</si>
  <si>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</si>
  <si>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</si>
  <si>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</si>
  <si>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</si>
  <si>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</si>
  <si>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</si>
  <si>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</si>
  <si>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</si>
  <si>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</si>
  <si>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</si>
  <si>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</si>
  <si>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</si>
  <si>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</si>
  <si>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</si>
  <si>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</si>
  <si>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</si>
  <si>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</si>
  <si>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</si>
  <si>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</si>
  <si>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</si>
  <si>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</si>
  <si>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</si>
  <si>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</si>
  <si>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</si>
  <si>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</si>
  <si>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</si>
  <si>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</si>
  <si>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</si>
  <si>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</si>
  <si>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</si>
  <si>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</si>
  <si>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</si>
  <si>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</si>
  <si>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</si>
  <si>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</si>
  <si>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</si>
  <si>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</si>
  <si>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</si>
  <si>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</si>
  <si>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</si>
  <si>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</si>
  <si>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</si>
  <si>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</si>
  <si>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</si>
  <si>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</si>
  <si>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</si>
  <si>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</si>
  <si>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</si>
  <si>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</si>
  <si>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</si>
  <si>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</si>
  <si>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</si>
  <si>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</si>
  <si>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</si>
  <si>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</si>
  <si>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</si>
  <si>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</si>
  <si>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</si>
  <si>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</si>
  <si>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</si>
  <si>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</si>
  <si>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</si>
  <si>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</si>
  <si>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</si>
  <si>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</si>
  <si>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</si>
  <si>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</si>
  <si>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</si>
  <si>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</si>
  <si>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</si>
  <si>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</si>
  <si>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</si>
  <si>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</si>
  <si>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</si>
  <si>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</si>
  <si>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</si>
  <si>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</si>
  <si>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</si>
  <si>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</si>
  <si>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</si>
  <si>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</si>
  <si>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</si>
  <si>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</si>
  <si>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</si>
  <si>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</si>
  <si>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</si>
  <si>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</si>
  <si>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</si>
  <si>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</si>
  <si>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</si>
  <si>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</si>
  <si>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</si>
  <si>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</si>
  <si>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</si>
  <si>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</si>
  <si>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</si>
  <si>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</si>
  <si>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</si>
  <si>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</si>
  <si>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</si>
  <si>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</si>
  <si>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</si>
  <si>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</si>
  <si>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</si>
  <si>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</si>
  <si>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</si>
  <si>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</si>
  <si>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</si>
  <si>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</si>
  <si>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</si>
  <si>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</si>
  <si>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</si>
  <si>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</si>
  <si>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</si>
  <si>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</si>
  <si>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</si>
  <si>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</si>
  <si>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</si>
  <si>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</si>
  <si>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</si>
  <si>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</si>
  <si>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</si>
  <si>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</si>
  <si>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</si>
  <si>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</si>
  <si>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</si>
  <si>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</si>
  <si>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</si>
  <si>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</si>
  <si>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</si>
  <si>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</si>
  <si>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</si>
  <si>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</si>
  <si>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</si>
  <si>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</si>
  <si>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</si>
  <si>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</si>
  <si>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</si>
  <si>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</si>
  <si>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</si>
  <si>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</si>
  <si>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</si>
  <si>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</si>
  <si>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</si>
  <si>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</si>
  <si>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</si>
  <si>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</si>
  <si>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</si>
  <si>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</si>
  <si>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</si>
  <si>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</si>
  <si>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</si>
  <si>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</si>
  <si>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</si>
  <si>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</si>
  <si>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</si>
  <si>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</si>
  <si>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</si>
  <si>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</si>
  <si>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</si>
  <si>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</si>
  <si>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</si>
  <si>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</si>
  <si>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</si>
  <si>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</si>
  <si>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</si>
  <si>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</si>
  <si>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</si>
  <si>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</si>
  <si>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</si>
  <si>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</si>
  <si>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</si>
  <si>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</si>
  <si>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</si>
  <si>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</si>
  <si>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</si>
  <si>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</si>
  <si>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</si>
  <si>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</si>
  <si>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</si>
  <si>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</si>
  <si>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</si>
  <si>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</si>
  <si>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</si>
  <si>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</si>
  <si>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</si>
  <si>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</si>
  <si>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</si>
  <si>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</si>
  <si>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</si>
  <si>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</si>
  <si>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</si>
  <si>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</si>
  <si>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</si>
  <si>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</si>
  <si>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</si>
  <si>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</si>
  <si>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</si>
  <si>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</si>
  <si>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</si>
  <si>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</si>
  <si>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</si>
  <si>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</si>
  <si>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</si>
  <si>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</si>
  <si>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</si>
  <si>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</si>
  <si>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</si>
  <si>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</si>
  <si>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</si>
  <si>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</si>
  <si>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</si>
  <si>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</si>
  <si>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</si>
  <si>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</si>
  <si>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</si>
  <si>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</si>
  <si>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</si>
  <si>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</si>
  <si>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</si>
  <si>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</si>
  <si>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</si>
  <si>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</si>
  <si>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</si>
  <si>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</si>
  <si>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</si>
  <si>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</si>
  <si>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</si>
  <si>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</si>
  <si>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</si>
  <si>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</si>
  <si>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</si>
  <si>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</si>
  <si>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</si>
  <si>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</si>
  <si>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</si>
  <si>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</si>
  <si>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</si>
  <si>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</si>
  <si>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</si>
  <si>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</si>
  <si>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</si>
  <si>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</si>
  <si>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</si>
  <si>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</si>
  <si>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</si>
  <si>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</si>
  <si>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</si>
  <si>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</si>
  <si>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</si>
  <si>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</si>
  <si>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</si>
  <si>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</si>
  <si>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</si>
  <si>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</si>
  <si>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</si>
  <si>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</si>
  <si>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</si>
  <si>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</si>
  <si>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</si>
  <si>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</si>
  <si>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</si>
  <si>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</si>
  <si>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</si>
  <si>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</si>
  <si>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</si>
  <si>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</si>
  <si>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</si>
  <si>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</si>
  <si>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</si>
  <si>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</si>
  <si>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</si>
  <si>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</si>
  <si>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</si>
  <si>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</si>
  <si>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</si>
  <si>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</si>
  <si>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</si>
  <si>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</si>
  <si>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</si>
  <si>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</si>
  <si>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</si>
  <si>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</si>
  <si>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</si>
  <si>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</si>
  <si>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</si>
  <si>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</si>
  <si>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</si>
  <si>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</si>
  <si>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</si>
  <si>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</si>
  <si>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</si>
  <si>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</si>
  <si>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</si>
  <si>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</si>
  <si>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</si>
  <si>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</si>
  <si>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</si>
  <si>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</si>
  <si>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</si>
  <si>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</si>
  <si>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</si>
  <si>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</si>
  <si>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</si>
  <si>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</si>
  <si>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</si>
  <si>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</si>
  <si>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</si>
  <si>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</si>
  <si>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</si>
  <si>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</si>
  <si>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</si>
  <si>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</si>
  <si>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</si>
  <si>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</si>
  <si>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</si>
  <si>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</si>
  <si>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</si>
  <si>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</si>
  <si>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</si>
  <si>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</si>
  <si>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</si>
  <si>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</si>
  <si>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</si>
  <si>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</si>
  <si>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</si>
  <si>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</si>
  <si>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</si>
  <si>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</si>
  <si>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</si>
  <si>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</si>
  <si>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</si>
  <si>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</si>
  <si>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</si>
  <si>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</si>
  <si>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</si>
  <si>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</si>
  <si>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</si>
  <si>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</si>
  <si>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</si>
  <si>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</si>
  <si>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</si>
  <si>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</si>
  <si>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</si>
  <si>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</si>
  <si>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</si>
  <si>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</si>
  <si>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</si>
  <si>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</si>
  <si>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</si>
  <si>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</si>
  <si>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</si>
  <si>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</si>
  <si>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</si>
  <si>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</si>
  <si>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</si>
  <si>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</si>
  <si>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</si>
  <si>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</si>
  <si>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</si>
  <si>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</si>
  <si>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</si>
  <si>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</si>
  <si>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</si>
  <si>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</si>
  <si>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</si>
  <si>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</si>
  <si>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</si>
  <si>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</si>
  <si>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</si>
  <si>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</si>
  <si>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</si>
  <si>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</si>
  <si>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</si>
  <si>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</si>
  <si>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</si>
  <si>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</si>
  <si>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</si>
  <si>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</si>
  <si>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</si>
  <si>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</si>
  <si>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</si>
  <si>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</si>
  <si>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</si>
  <si>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</si>
  <si>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</si>
  <si>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</si>
  <si>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</si>
  <si>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</si>
  <si>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</si>
  <si>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</si>
  <si>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</si>
  <si>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</si>
  <si>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</si>
  <si>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</si>
  <si>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</si>
  <si>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</si>
  <si>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</si>
  <si>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</si>
  <si>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</si>
  <si>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</si>
  <si>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</si>
  <si>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</si>
  <si>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</si>
  <si>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</si>
  <si>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</si>
  <si>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</si>
  <si>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</si>
  <si>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</si>
  <si>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</si>
  <si>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</si>
  <si>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</si>
  <si>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</si>
  <si>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</si>
  <si>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</si>
  <si>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</si>
  <si>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</si>
  <si>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</si>
  <si>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</si>
  <si>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</si>
  <si>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</si>
  <si>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</si>
  <si>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</si>
  <si>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</si>
  <si>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</si>
  <si>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</si>
  <si>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</si>
  <si>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</si>
  <si>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</si>
  <si>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</si>
  <si>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</si>
  <si>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</si>
  <si>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</si>
  <si>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</si>
  <si>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</si>
  <si>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</si>
  <si>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</si>
  <si>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</si>
  <si>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</si>
  <si>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</si>
  <si>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</si>
  <si>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</si>
  <si>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</si>
  <si>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</si>
  <si>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</si>
  <si>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</si>
  <si>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</si>
  <si>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</si>
  <si>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</si>
  <si>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</si>
  <si>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</si>
  <si>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</si>
  <si>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</si>
  <si>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</si>
  <si>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</si>
  <si>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</si>
  <si>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</si>
  <si>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</si>
  <si>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</si>
  <si>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</si>
  <si>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</si>
  <si>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</si>
  <si>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</si>
  <si>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</si>
  <si>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</si>
  <si>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</si>
  <si>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</si>
  <si>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</si>
  <si>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</si>
  <si>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</si>
  <si>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</si>
  <si>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</si>
  <si>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</si>
  <si>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</si>
  <si>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</si>
  <si>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</si>
  <si>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</si>
  <si>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</si>
  <si>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</si>
  <si>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</si>
  <si>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</si>
  <si>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</si>
  <si>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</si>
  <si>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</si>
  <si>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</si>
  <si>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</si>
  <si>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</si>
  <si>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</si>
  <si>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</si>
  <si>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</si>
  <si>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</si>
  <si>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</si>
  <si>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</si>
  <si>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</si>
  <si>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</si>
  <si>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</si>
  <si>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</si>
  <si>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</si>
  <si>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</si>
  <si>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</si>
  <si>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</si>
  <si>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</si>
  <si>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</si>
  <si>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</si>
  <si>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</si>
  <si>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</si>
  <si>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</si>
  <si>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</si>
  <si>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</si>
  <si>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</si>
  <si>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</si>
  <si>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</si>
  <si>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</si>
  <si>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</si>
  <si>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</si>
  <si>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</si>
  <si>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</si>
  <si>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</si>
  <si>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</si>
  <si>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</si>
  <si>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</si>
  <si>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</si>
  <si>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</si>
  <si>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</si>
  <si>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</si>
  <si>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</si>
  <si>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</si>
  <si>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</si>
  <si>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</si>
  <si>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</si>
  <si>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</si>
  <si>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</si>
  <si>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</si>
  <si>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</si>
  <si>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</si>
  <si>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</si>
  <si>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</si>
  <si>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</si>
  <si>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</si>
  <si>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</si>
  <si>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</si>
  <si>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</si>
  <si>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</si>
  <si>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</si>
  <si>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</si>
  <si>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</si>
  <si>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</si>
  <si>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</si>
  <si>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</si>
  <si>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</si>
  <si>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</si>
  <si>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</si>
  <si>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</si>
  <si>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</si>
  <si>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</si>
  <si>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</si>
  <si>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</si>
  <si>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</si>
  <si>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</si>
  <si>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</si>
  <si>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</si>
  <si>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</si>
  <si>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</si>
  <si>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</si>
  <si>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</si>
  <si>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</si>
  <si>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</si>
  <si>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</si>
  <si>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</si>
  <si>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</si>
  <si>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</si>
  <si>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</si>
  <si>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</si>
  <si>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</si>
  <si>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</si>
  <si>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</si>
  <si>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</si>
  <si>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</si>
  <si>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</si>
  <si>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</si>
  <si>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</si>
  <si>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</si>
  <si>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</si>
  <si>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</si>
  <si>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</si>
  <si>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</si>
  <si>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</si>
  <si>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</si>
  <si>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</si>
  <si>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</si>
  <si>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</si>
  <si>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</si>
  <si>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</si>
  <si>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</si>
  <si>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</si>
  <si>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</si>
  <si>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</si>
  <si>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</si>
  <si>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</si>
  <si>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</si>
  <si>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</si>
  <si>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</si>
  <si>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</si>
  <si>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</si>
  <si>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</si>
  <si>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</si>
  <si>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</si>
  <si>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</si>
  <si>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</si>
  <si>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</si>
  <si>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</si>
  <si>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</si>
  <si>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</si>
  <si>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</si>
  <si>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</si>
  <si>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</si>
  <si>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</si>
  <si>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</si>
  <si>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</si>
  <si>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</si>
  <si>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</si>
  <si>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</si>
  <si>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</si>
  <si>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</si>
  <si>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</si>
  <si>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</si>
  <si>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</si>
  <si>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</si>
  <si>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</si>
  <si>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</si>
  <si>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</si>
  <si>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</si>
  <si>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</si>
  <si>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</si>
  <si>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</si>
  <si>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</si>
  <si>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</si>
  <si>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</si>
  <si>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</si>
  <si>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</si>
  <si>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</si>
  <si>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</si>
  <si>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</si>
  <si>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</si>
  <si>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</si>
  <si>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</si>
  <si>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</si>
  <si>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</si>
  <si>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</si>
  <si>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</si>
  <si>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</si>
  <si>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</si>
  <si>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</si>
  <si>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</si>
  <si>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</si>
  <si>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</si>
  <si>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</si>
  <si>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</si>
  <si>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</si>
  <si>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</si>
  <si>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</si>
  <si>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</si>
  <si>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</si>
  <si>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</si>
  <si>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</si>
  <si>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</si>
  <si>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</si>
  <si>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</si>
  <si>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</si>
  <si>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</si>
  <si>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</si>
  <si>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</si>
  <si>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</si>
  <si>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</si>
  <si>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</si>
  <si>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</si>
  <si>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</si>
  <si>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</si>
  <si>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</si>
  <si>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</si>
  <si>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</si>
  <si>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</si>
  <si>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</si>
  <si>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</si>
  <si>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</si>
  <si>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</si>
  <si>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</si>
  <si>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</si>
  <si>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</si>
  <si>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</si>
  <si>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</si>
  <si>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</si>
  <si>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</si>
  <si>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</si>
  <si>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</si>
  <si>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</si>
  <si>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</si>
  <si>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</si>
  <si>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</si>
  <si>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</si>
  <si>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</si>
  <si>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</si>
  <si>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</si>
  <si>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</si>
  <si>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</si>
  <si>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</si>
  <si>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</si>
  <si>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</si>
  <si>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</si>
  <si>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</si>
  <si>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</si>
  <si>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</si>
  <si>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</si>
  <si>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</si>
  <si>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</si>
  <si>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</si>
  <si>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</si>
  <si>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</si>
  <si>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</si>
  <si>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</si>
  <si>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</si>
  <si>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</si>
  <si>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</si>
  <si>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</si>
  <si>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</si>
  <si>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</si>
  <si>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</si>
  <si>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</si>
  <si>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</si>
  <si>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</si>
  <si>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</si>
  <si>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</si>
  <si>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</si>
  <si>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</si>
  <si>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</si>
  <si>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</si>
  <si>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</si>
  <si>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</si>
  <si>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</si>
  <si>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</si>
  <si>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</si>
  <si>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</si>
  <si>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</si>
  <si>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</si>
  <si>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</si>
  <si>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</si>
  <si>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</si>
  <si>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</si>
  <si>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</si>
  <si>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</si>
  <si>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</si>
  <si>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</si>
  <si>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</si>
  <si>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</si>
  <si>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</si>
  <si>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</si>
  <si>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</si>
  <si>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</si>
  <si>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</si>
  <si>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</si>
  <si>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</si>
  <si>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</si>
  <si>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</si>
  <si>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</si>
  <si>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</si>
  <si>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</si>
  <si>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</si>
  <si>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</si>
  <si>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</si>
  <si>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</si>
  <si>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</si>
  <si>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</si>
  <si>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</si>
  <si>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</si>
  <si>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</si>
  <si>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</si>
  <si>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</si>
  <si>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</si>
  <si>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</si>
  <si>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</si>
  <si>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</si>
  <si>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</si>
  <si>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</si>
  <si>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</si>
  <si>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</si>
  <si>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</si>
  <si>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</si>
  <si>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</si>
  <si>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</si>
  <si>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</si>
  <si>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</si>
  <si>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</si>
  <si>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</si>
  <si>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</si>
  <si>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</si>
  <si>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</si>
  <si>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</si>
  <si>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</si>
  <si>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</si>
  <si>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</si>
  <si>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</si>
  <si>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</si>
  <si>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</si>
  <si>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</si>
  <si>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</si>
  <si>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</si>
  <si>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</si>
  <si>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</si>
  <si>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</si>
  <si>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</si>
  <si>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</si>
  <si>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</si>
  <si>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</si>
  <si>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</si>
  <si>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</si>
  <si>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</si>
  <si>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</si>
  <si>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</si>
  <si>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</si>
  <si>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</si>
  <si>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</si>
  <si>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</si>
  <si>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</si>
  <si>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</si>
  <si>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</si>
  <si>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</si>
  <si>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</si>
  <si>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</si>
  <si>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</si>
  <si>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</si>
  <si>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</si>
  <si>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</si>
  <si>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</si>
  <si>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</si>
  <si>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</si>
  <si>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</si>
  <si>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</si>
  <si>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</si>
  <si>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</si>
  <si>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</si>
  <si>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</si>
  <si>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</si>
  <si>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</si>
  <si>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</si>
  <si>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</si>
  <si>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</si>
  <si>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</si>
  <si>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</si>
  <si>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</si>
  <si>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</si>
  <si>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</si>
  <si>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</si>
  <si>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</si>
  <si>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</si>
  <si>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</si>
  <si>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</si>
  <si>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</si>
  <si>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</si>
  <si>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</si>
  <si>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</si>
  <si>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</si>
  <si>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</si>
  <si>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</si>
  <si>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</si>
  <si>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</si>
  <si>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</si>
  <si>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</si>
  <si>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</si>
  <si>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</si>
  <si>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</si>
  <si>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</si>
  <si>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</si>
  <si>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</si>
  <si>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</si>
  <si>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</si>
  <si>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</si>
  <si>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</si>
  <si>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</si>
  <si>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</si>
  <si>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</si>
  <si>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</si>
  <si>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</si>
  <si>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</si>
  <si>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</si>
  <si>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</si>
  <si>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</si>
  <si>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</si>
  <si>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</si>
  <si>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</si>
  <si>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</si>
  <si>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</si>
  <si>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</si>
  <si>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</si>
  <si>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</si>
  <si>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</si>
  <si>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</si>
  <si>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</si>
  <si>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</si>
  <si>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</si>
  <si>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</si>
  <si>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</si>
  <si>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</si>
  <si>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</si>
  <si>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</si>
  <si>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</si>
  <si>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</si>
  <si>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</si>
  <si>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</si>
  <si>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</si>
  <si>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</si>
  <si>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</si>
  <si>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</si>
  <si>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</si>
  <si>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</si>
  <si>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</si>
  <si>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</si>
  <si>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</si>
  <si>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</si>
  <si>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</si>
  <si>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</si>
  <si>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</si>
  <si>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</si>
  <si>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</si>
  <si>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</si>
  <si>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</si>
  <si>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</si>
  <si>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</si>
  <si>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</si>
  <si>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</si>
  <si>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</si>
  <si>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</si>
  <si>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</si>
  <si>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</si>
  <si>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</si>
  <si>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</si>
  <si>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</si>
  <si>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</si>
  <si>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</si>
  <si>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</si>
  <si>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</si>
  <si>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</si>
  <si>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</si>
  <si>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</si>
  <si>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</si>
  <si>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</si>
  <si>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</si>
  <si>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</si>
  <si>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</si>
  <si>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</si>
  <si>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</si>
  <si>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</si>
  <si>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</si>
  <si>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</si>
  <si>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</si>
  <si>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</si>
  <si>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</si>
  <si>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</si>
  <si>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</si>
  <si>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</si>
  <si>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</si>
  <si>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</si>
  <si>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</si>
  <si>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</si>
  <si>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</si>
  <si>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</si>
  <si>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</si>
  <si>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</si>
  <si>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</si>
  <si>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</si>
  <si>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</si>
  <si>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</si>
  <si>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</si>
  <si>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</si>
  <si>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</si>
  <si>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</si>
  <si>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</si>
  <si>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</si>
  <si>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</si>
  <si>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</si>
  <si>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</si>
  <si>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</si>
  <si>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</si>
  <si>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</si>
  <si>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</si>
  <si>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</si>
  <si>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</si>
  <si>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</si>
  <si>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</si>
  <si>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</si>
  <si>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</si>
  <si>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</si>
  <si>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</si>
  <si>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</si>
  <si>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</si>
  <si>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</si>
  <si>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</si>
  <si>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</si>
  <si>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</si>
  <si>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</si>
  <si>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</si>
  <si>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</si>
  <si>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</si>
  <si>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</si>
  <si>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</si>
  <si>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</si>
  <si>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</si>
  <si>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</si>
  <si>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</si>
  <si>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</si>
  <si>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</si>
  <si>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</si>
  <si>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</si>
  <si>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</si>
  <si>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</si>
  <si>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</si>
  <si>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</si>
  <si>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</si>
  <si>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</si>
  <si>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</si>
  <si>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</si>
  <si>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</si>
  <si>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</si>
  <si>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</si>
  <si>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</si>
  <si>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</si>
  <si>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</si>
  <si>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</si>
  <si>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</si>
  <si>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</si>
  <si>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</si>
  <si>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</si>
  <si>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</si>
  <si>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</si>
  <si>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</si>
  <si>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</si>
  <si>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</si>
  <si>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</si>
  <si>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</si>
  <si>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</si>
  <si>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</si>
  <si>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</si>
  <si>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</si>
  <si>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</si>
  <si>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</si>
  <si>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</si>
  <si>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</si>
  <si>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</si>
  <si>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</si>
  <si>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</si>
  <si>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</si>
  <si>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</si>
  <si>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</si>
  <si>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</si>
  <si>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</si>
  <si>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</si>
  <si>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</si>
  <si>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</si>
  <si>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</si>
  <si>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</si>
  <si>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</si>
  <si>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</si>
  <si>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</si>
  <si>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</si>
  <si>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</si>
  <si>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</si>
  <si>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</si>
  <si>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</si>
  <si>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</si>
  <si>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</si>
  <si>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</si>
  <si>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</si>
  <si>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</si>
  <si>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</si>
  <si>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</si>
  <si>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</si>
  <si>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</si>
  <si>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</si>
  <si>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</si>
  <si>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</si>
  <si>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</si>
  <si>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</si>
  <si>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</si>
  <si>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</si>
  <si>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</si>
  <si>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</si>
  <si>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</si>
  <si>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</si>
  <si>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</si>
  <si>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</si>
  <si>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</si>
  <si>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</si>
  <si>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</si>
  <si>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</si>
  <si>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</si>
  <si>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</si>
  <si>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</si>
  <si>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</si>
  <si>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</si>
  <si>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</si>
  <si>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</si>
  <si>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</si>
  <si>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</si>
  <si>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</si>
  <si>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</si>
  <si>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</si>
  <si>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</si>
  <si>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</si>
  <si>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</si>
  <si>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</si>
  <si>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</si>
  <si>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</si>
  <si>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</si>
  <si>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</si>
  <si>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</si>
  <si>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</si>
  <si>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</si>
  <si>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</si>
  <si>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</si>
  <si>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</si>
  <si>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</si>
  <si>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</si>
  <si>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</si>
  <si>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</si>
  <si>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</si>
  <si>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</si>
  <si>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</si>
  <si>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</si>
  <si>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</si>
  <si>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</si>
  <si>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</si>
  <si>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</si>
  <si>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</si>
  <si>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</si>
  <si>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</si>
  <si>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</si>
  <si>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</si>
  <si>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</si>
  <si>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</si>
  <si>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</si>
  <si>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</si>
  <si>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</si>
  <si>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</si>
  <si>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</si>
  <si>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</si>
  <si>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</si>
  <si>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</si>
  <si>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</si>
  <si>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</si>
  <si>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</si>
  <si>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</si>
  <si>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</si>
  <si>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</si>
  <si>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</si>
  <si>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</si>
  <si>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</si>
  <si>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</si>
  <si>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</si>
  <si>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</si>
  <si>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</si>
  <si>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</si>
  <si>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</si>
  <si>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</si>
  <si>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</si>
  <si>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</si>
  <si>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</si>
  <si>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</si>
  <si>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</si>
  <si>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</si>
  <si>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</si>
  <si>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</si>
  <si>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</si>
  <si>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</si>
  <si>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</si>
  <si>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</si>
  <si>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</si>
  <si>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</si>
  <si>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</si>
  <si>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</si>
  <si>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</si>
  <si>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</si>
  <si>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</si>
  <si>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</si>
  <si>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</si>
  <si>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</si>
  <si>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</si>
  <si>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</si>
  <si>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</si>
  <si>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</si>
  <si>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</si>
  <si>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</si>
  <si>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</si>
  <si>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</si>
  <si>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</si>
  <si>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</si>
  <si>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</si>
  <si>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</si>
  <si>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</si>
  <si>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</si>
  <si>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</si>
  <si>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</si>
  <si>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</si>
  <si>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</si>
  <si>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</si>
  <si>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</si>
  <si>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</si>
  <si>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</si>
  <si>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</si>
  <si>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</si>
  <si>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</si>
  <si>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</si>
  <si>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</si>
  <si>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</si>
  <si>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</si>
  <si>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</si>
  <si>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</si>
  <si>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</si>
  <si>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</si>
  <si>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</si>
  <si>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</si>
  <si>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</si>
  <si>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</si>
  <si>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</si>
  <si>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</si>
  <si>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</si>
  <si>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</si>
  <si>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</si>
  <si>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</si>
  <si>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</si>
  <si>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</si>
  <si>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</si>
  <si>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</si>
  <si>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</si>
  <si>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</si>
  <si>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</si>
  <si>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</si>
  <si>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</si>
  <si>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</si>
  <si>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</si>
  <si>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</si>
  <si>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</si>
  <si>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</si>
  <si>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</si>
  <si>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</si>
  <si>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</si>
  <si>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</si>
  <si>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</si>
  <si>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</si>
  <si>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</si>
  <si>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</si>
  <si>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</si>
  <si>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</si>
  <si>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</si>
  <si>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</si>
  <si>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</si>
  <si>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</si>
  <si>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</si>
  <si>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</si>
  <si>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</si>
  <si>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</si>
  <si>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</si>
  <si>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</si>
  <si>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</si>
  <si>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</si>
  <si>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</si>
  <si>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</si>
  <si>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</si>
  <si>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</si>
  <si>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</si>
  <si>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</si>
  <si>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</si>
  <si>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</si>
  <si>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</si>
  <si>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</si>
  <si>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</si>
  <si>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</si>
  <si>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</si>
  <si>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</si>
  <si>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</si>
  <si>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</si>
  <si>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</si>
  <si>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</si>
  <si>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</si>
  <si>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</si>
  <si>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</si>
  <si>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</si>
  <si>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</si>
  <si>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</si>
  <si>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</si>
  <si>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</si>
  <si>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</si>
  <si>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</si>
  <si>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</si>
  <si>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</si>
  <si>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</si>
  <si>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</si>
  <si>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</si>
  <si>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</si>
  <si>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</si>
  <si>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</si>
  <si>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</si>
  <si>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</si>
  <si>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</si>
  <si>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</si>
  <si>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</si>
  <si>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</si>
  <si>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</si>
  <si>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</si>
  <si>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</si>
  <si>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</si>
  <si>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</si>
  <si>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</si>
  <si>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</si>
  <si>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</si>
  <si>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</si>
  <si>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</si>
  <si>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</si>
  <si>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</si>
  <si>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</si>
  <si>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</si>
  <si>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</si>
  <si>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</si>
  <si>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</si>
  <si>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</si>
  <si>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</si>
  <si>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</si>
  <si>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</si>
  <si>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</si>
  <si>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</si>
  <si>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</si>
  <si>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</si>
  <si>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</si>
  <si>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</si>
  <si>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</si>
  <si>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</si>
  <si>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</si>
  <si>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</si>
  <si>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</si>
  <si>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</si>
  <si>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</si>
  <si>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</si>
  <si>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</si>
  <si>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</si>
  <si>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</si>
  <si>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</si>
  <si>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</si>
  <si>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</si>
  <si>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</si>
  <si>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</si>
  <si>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</si>
  <si>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</si>
  <si>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</si>
  <si>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</si>
  <si>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</si>
  <si>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</si>
  <si>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</si>
  <si>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</si>
  <si>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</si>
  <si>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</si>
  <si>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</si>
  <si>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</si>
  <si>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</si>
  <si>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</si>
  <si>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</si>
  <si>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</si>
  <si>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</si>
  <si>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</si>
  <si>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</si>
  <si>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</si>
  <si>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</si>
  <si>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</si>
  <si>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</si>
  <si>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</si>
  <si>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</si>
  <si>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</si>
  <si>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</si>
  <si>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</si>
  <si>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</si>
  <si>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</si>
  <si>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</si>
  <si>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</si>
  <si>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</si>
  <si>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</si>
  <si>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</si>
  <si>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</si>
  <si>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</si>
  <si>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</si>
  <si>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</si>
  <si>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</si>
  <si>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</si>
  <si>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</si>
  <si>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</si>
  <si>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</si>
  <si>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</si>
  <si>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</si>
  <si>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</si>
  <si>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</si>
  <si>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</si>
  <si>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</si>
  <si>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</si>
  <si>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</si>
  <si>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</si>
  <si>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</si>
  <si>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</si>
  <si>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</si>
  <si>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</si>
  <si>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</si>
  <si>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</si>
  <si>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</si>
  <si>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</si>
  <si>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</si>
  <si>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</si>
  <si>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</si>
  <si>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</si>
  <si>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</si>
  <si>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</si>
  <si>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</si>
  <si>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</si>
  <si>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</si>
  <si>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</si>
  <si>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</si>
  <si>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</si>
  <si>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</si>
  <si>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</si>
  <si>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</si>
  <si>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</si>
  <si>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</si>
  <si>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</si>
  <si>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</si>
  <si>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</si>
  <si>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</si>
  <si>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</si>
  <si>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</si>
  <si>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</si>
  <si>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</si>
  <si>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</si>
  <si>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</si>
  <si>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</si>
  <si>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</si>
  <si>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</si>
  <si>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</si>
  <si>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</si>
  <si>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</si>
  <si>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</si>
  <si>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</si>
  <si>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</si>
  <si>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</si>
  <si>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</si>
  <si>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</si>
  <si>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</si>
  <si>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</si>
  <si>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</si>
  <si>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</si>
  <si>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</si>
  <si>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</si>
  <si>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</si>
  <si>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</si>
  <si>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</si>
  <si>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</si>
  <si>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</si>
  <si>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</si>
  <si>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</si>
  <si>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</si>
  <si>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</si>
  <si>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</si>
  <si>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</si>
  <si>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</si>
  <si>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</si>
  <si>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</si>
  <si>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</si>
  <si>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</si>
  <si>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</si>
  <si>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</si>
  <si>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</si>
  <si>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</si>
  <si>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</si>
  <si>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</si>
  <si>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</si>
  <si>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</si>
  <si>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</si>
  <si>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</si>
  <si>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</si>
  <si>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</si>
  <si>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</si>
  <si>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</si>
  <si>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</si>
  <si>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</si>
  <si>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</si>
  <si>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</si>
  <si>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</si>
  <si>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</si>
  <si>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</si>
  <si>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</si>
  <si>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</si>
  <si>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</si>
  <si>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</si>
  <si>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</si>
  <si>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</si>
  <si>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</si>
  <si>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</si>
  <si>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</si>
  <si>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</si>
  <si>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</si>
  <si>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</si>
  <si>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</si>
  <si>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</si>
  <si>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</si>
  <si>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</si>
  <si>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</si>
  <si>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</si>
  <si>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</si>
  <si>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</si>
  <si>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</si>
  <si>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</si>
  <si>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</si>
  <si>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</si>
  <si>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</si>
  <si>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</si>
  <si>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</si>
  <si>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</si>
  <si>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</si>
  <si>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</si>
  <si>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</si>
  <si>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</si>
  <si>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</si>
  <si>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</si>
  <si>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</si>
  <si>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</si>
  <si>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</si>
  <si>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</si>
  <si>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</si>
  <si>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</si>
  <si>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</si>
  <si>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</si>
  <si>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</si>
  <si>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</si>
  <si>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</si>
  <si>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</si>
  <si>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</si>
  <si>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</si>
  <si>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</si>
  <si>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</si>
  <si>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</si>
  <si>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</si>
  <si>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</si>
  <si>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</si>
  <si>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</si>
  <si>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</si>
  <si>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</si>
  <si>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</si>
  <si>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</si>
  <si>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</si>
  <si>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</si>
  <si>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</si>
  <si>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</si>
  <si>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</si>
  <si>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</si>
  <si>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</si>
  <si>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</si>
  <si>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</si>
  <si>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</si>
  <si>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</si>
  <si>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</si>
  <si>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</si>
  <si>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</si>
  <si>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</si>
  <si>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</si>
  <si>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</si>
  <si>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</si>
  <si>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</si>
  <si>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</si>
  <si>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</si>
  <si>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</si>
  <si>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</si>
  <si>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</si>
  <si>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</si>
  <si>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</si>
  <si>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</si>
  <si>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</si>
  <si>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</si>
  <si>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</si>
  <si>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</si>
  <si>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</si>
  <si>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</si>
  <si>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</si>
  <si>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</si>
  <si>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</si>
  <si>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</si>
  <si>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</si>
  <si>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</si>
  <si>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</si>
  <si>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</si>
  <si>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</si>
  <si>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</si>
  <si>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</si>
  <si>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</si>
  <si>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</si>
  <si>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</si>
  <si>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</si>
  <si>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</si>
  <si>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</si>
  <si>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</si>
  <si>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</si>
  <si>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</si>
  <si>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</si>
  <si>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</si>
  <si>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</si>
  <si>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</si>
  <si>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</si>
  <si>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</si>
  <si>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</si>
  <si>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</si>
  <si>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</si>
  <si>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</si>
  <si>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</si>
  <si>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</si>
  <si>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</si>
  <si>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</si>
  <si>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</si>
  <si>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</si>
  <si>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</si>
  <si>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</si>
  <si>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</si>
  <si>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</si>
  <si>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</si>
  <si>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</si>
  <si>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</si>
  <si>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</si>
  <si>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</si>
  <si>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</si>
  <si>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</si>
  <si>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</si>
  <si>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</si>
  <si>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</si>
  <si>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</si>
  <si>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</si>
  <si>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</si>
  <si>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</si>
  <si>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</si>
  <si>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</si>
  <si>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</si>
  <si>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</si>
  <si>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</si>
  <si>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</si>
  <si>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</si>
  <si>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</si>
  <si>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</si>
  <si>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</si>
  <si>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</si>
  <si>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</si>
  <si>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</si>
  <si>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</si>
  <si>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</si>
  <si>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</si>
  <si>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</si>
  <si>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</si>
  <si>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</si>
  <si>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</si>
  <si>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</si>
  <si>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</si>
  <si>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</si>
  <si>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</si>
  <si>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</si>
  <si>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</si>
  <si>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</si>
  <si>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</si>
  <si>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</si>
  <si>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</si>
  <si>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</si>
  <si>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</si>
  <si>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</si>
  <si>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</si>
  <si>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</si>
  <si>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</si>
  <si>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</si>
  <si>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</si>
  <si>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</si>
  <si>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</si>
  <si>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</si>
  <si>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</si>
  <si>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</si>
  <si>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</si>
  <si>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</si>
  <si>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</si>
  <si>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</si>
  <si>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</si>
  <si>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</si>
  <si>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</si>
  <si>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</si>
  <si>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</si>
  <si>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</si>
  <si>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</si>
  <si>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</si>
  <si>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</si>
  <si>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</si>
  <si>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</si>
  <si>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</si>
  <si>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</si>
  <si>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</si>
  <si>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</si>
  <si>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</si>
  <si>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</si>
  <si>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</si>
  <si>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</si>
  <si>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</si>
  <si>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</si>
  <si>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</si>
  <si>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</si>
  <si>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</si>
  <si>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</si>
  <si>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</si>
  <si>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</si>
  <si>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</si>
  <si>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</si>
  <si>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</si>
  <si>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</si>
  <si>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</si>
  <si>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</si>
  <si>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</si>
  <si>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</si>
  <si>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</si>
  <si>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</si>
  <si>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</si>
  <si>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</si>
  <si>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</si>
  <si>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</si>
  <si>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</si>
  <si>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</si>
  <si>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</si>
  <si>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</si>
  <si>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</si>
  <si>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</si>
  <si>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</si>
  <si>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</si>
  <si>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</si>
  <si>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</si>
  <si>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</si>
  <si>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</si>
  <si>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</si>
  <si>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</si>
  <si>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</si>
  <si>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</si>
  <si>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</si>
  <si>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</si>
  <si>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</si>
  <si>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</si>
  <si>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</si>
  <si>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</si>
  <si>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</si>
  <si>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</si>
  <si>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</si>
  <si>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</si>
  <si>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</si>
  <si>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</si>
  <si>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</si>
  <si>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</si>
  <si>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</si>
  <si>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</si>
  <si>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</si>
  <si>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</si>
  <si>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</si>
  <si>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</si>
  <si>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</si>
  <si>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</si>
  <si>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</si>
  <si>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</si>
  <si>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</si>
  <si>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</si>
  <si>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</si>
  <si>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</si>
  <si>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</si>
  <si>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</si>
  <si>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</si>
  <si>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</si>
  <si>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</si>
  <si>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</si>
  <si>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</si>
  <si>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</si>
  <si>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</si>
  <si>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</si>
  <si>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</si>
  <si>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</si>
  <si>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</si>
  <si>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</si>
  <si>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</si>
  <si>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</si>
  <si>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</si>
  <si>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</si>
  <si>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</si>
  <si>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</si>
  <si>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</si>
  <si>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</si>
  <si>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</si>
  <si>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</si>
  <si>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</si>
  <si>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</si>
  <si>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</si>
  <si>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</si>
  <si>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</si>
  <si>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</si>
  <si>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</si>
  <si>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</si>
  <si>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</si>
  <si>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</si>
  <si>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</si>
  <si>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</si>
  <si>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</si>
  <si>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</si>
  <si>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</si>
  <si>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</si>
  <si>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</si>
  <si>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</si>
  <si>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</si>
  <si>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</si>
  <si>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</si>
  <si>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</si>
  <si>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</si>
  <si>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</si>
  <si>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</si>
  <si>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</si>
  <si>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</si>
  <si>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</si>
  <si>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</si>
  <si>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</si>
  <si>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</si>
  <si>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</si>
  <si>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</si>
  <si>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</si>
  <si>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</si>
  <si>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</si>
  <si>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</si>
  <si>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</si>
  <si>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</si>
  <si>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</si>
  <si>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</si>
  <si>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</si>
  <si>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</si>
  <si>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</si>
  <si>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</si>
  <si>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</si>
  <si>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</si>
  <si>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</si>
  <si>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</si>
  <si>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</si>
  <si>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</si>
  <si>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</si>
  <si>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</si>
  <si>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</si>
  <si>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</si>
  <si>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</si>
  <si>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</si>
  <si>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</si>
  <si>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</si>
  <si>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</si>
  <si>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</si>
  <si>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</si>
  <si>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</si>
  <si>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</si>
  <si>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</si>
  <si>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</si>
  <si>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</si>
  <si>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</si>
  <si>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</si>
  <si>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</si>
  <si>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</si>
  <si>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</si>
  <si>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</si>
  <si>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</si>
  <si>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</si>
  <si>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</si>
  <si>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</si>
  <si>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</si>
  <si>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</si>
  <si>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</si>
  <si>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</si>
  <si>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</si>
  <si>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</si>
  <si>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</si>
  <si>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</si>
  <si>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</si>
  <si>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</si>
  <si>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</si>
  <si>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</si>
  <si>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</si>
  <si>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</si>
  <si>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</si>
  <si>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</si>
  <si>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</si>
  <si>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</si>
  <si>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</si>
  <si>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</si>
  <si>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</si>
  <si>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</si>
  <si>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</si>
  <si>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</si>
  <si>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</si>
  <si>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</si>
  <si>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</si>
  <si>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</si>
  <si>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</si>
  <si>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</si>
  <si>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</si>
  <si>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</si>
  <si>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</si>
  <si>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</si>
  <si>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</si>
  <si>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</si>
  <si>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</si>
  <si>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</si>
  <si>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</si>
  <si>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</si>
  <si>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</si>
  <si>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</si>
  <si>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</si>
  <si>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</si>
  <si>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</si>
  <si>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</si>
  <si>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</si>
  <si>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</si>
  <si>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</si>
  <si>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</si>
  <si>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</si>
  <si>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</si>
  <si>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</si>
  <si>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</si>
  <si>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</si>
  <si>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</si>
  <si>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</si>
  <si>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</si>
  <si>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</si>
  <si>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</si>
  <si>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</si>
  <si>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</si>
  <si>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</si>
  <si>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</si>
  <si>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</si>
  <si>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</si>
  <si>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</si>
  <si>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</si>
  <si>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</si>
  <si>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</si>
  <si>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</si>
  <si>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</si>
  <si>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</si>
  <si>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</si>
  <si>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</si>
  <si>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</si>
  <si>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</si>
  <si>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</si>
  <si>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</si>
  <si>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</si>
  <si>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</si>
  <si>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</si>
  <si>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</si>
  <si>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</si>
  <si>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</si>
  <si>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</si>
  <si>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</si>
  <si>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</si>
  <si>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</si>
  <si>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</si>
  <si>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</si>
  <si>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</si>
  <si>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</si>
  <si>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</si>
  <si>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</si>
  <si>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</si>
  <si>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</si>
  <si>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</si>
  <si>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</si>
  <si>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</si>
  <si>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</si>
  <si>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</si>
  <si>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</si>
  <si>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</si>
  <si>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</si>
  <si>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</si>
  <si>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</si>
  <si>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</si>
  <si>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</si>
  <si>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</si>
  <si>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</si>
  <si>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</si>
  <si>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</si>
  <si>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</si>
  <si>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</si>
  <si>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</si>
  <si>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</si>
  <si>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</si>
  <si>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</si>
  <si>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</si>
  <si>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</si>
  <si>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</si>
  <si>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</si>
  <si>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</si>
  <si>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</si>
  <si>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</si>
  <si>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</si>
  <si>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</si>
  <si>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</si>
  <si>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</si>
  <si>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</si>
  <si>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</si>
  <si>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</si>
  <si>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</si>
  <si>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</si>
  <si>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</si>
  <si>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</si>
  <si>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</si>
  <si>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</si>
  <si>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</si>
  <si>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</si>
  <si>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</si>
  <si>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</si>
  <si>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</si>
  <si>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</si>
  <si>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</si>
  <si>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</si>
  <si>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</si>
  <si>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</si>
  <si>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</si>
  <si>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</si>
  <si>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</si>
  <si>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</si>
  <si>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</si>
  <si>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</si>
  <si>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</si>
  <si>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</si>
  <si>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</si>
  <si>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</si>
  <si>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</si>
  <si>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</si>
  <si>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</si>
  <si>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</si>
  <si>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</si>
  <si>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</si>
  <si>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</si>
  <si>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</si>
  <si>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</si>
  <si>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</si>
  <si>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</si>
  <si>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</si>
  <si>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</si>
  <si>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</si>
  <si>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</si>
  <si>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</si>
  <si>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</si>
  <si>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</si>
  <si>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</si>
  <si>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</si>
  <si>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</si>
  <si>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</si>
  <si>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</si>
  <si>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</si>
  <si>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</si>
  <si>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</si>
  <si>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</si>
  <si>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</si>
  <si>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</si>
  <si>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</si>
  <si>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</si>
  <si>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</si>
  <si>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</si>
  <si>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</si>
  <si>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</si>
  <si>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</si>
  <si>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</si>
  <si>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</si>
  <si>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</si>
  <si>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</si>
  <si>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</si>
  <si>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</si>
  <si>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</si>
  <si>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</si>
  <si>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</si>
  <si>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</si>
  <si>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</si>
  <si>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</si>
  <si>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</si>
  <si>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</si>
  <si>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</si>
  <si>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</si>
  <si>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</si>
  <si>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</si>
  <si>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</si>
  <si>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</si>
  <si>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</si>
  <si>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</si>
  <si>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</si>
  <si>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</si>
  <si>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</si>
  <si>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</si>
  <si>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</si>
  <si>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</si>
  <si>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</si>
  <si>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</si>
  <si>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</si>
  <si>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</si>
  <si>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</si>
  <si>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</si>
  <si>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</si>
  <si>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</si>
  <si>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</si>
  <si>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</si>
  <si>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</si>
  <si>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</si>
  <si>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</si>
  <si>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</si>
  <si>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</si>
  <si>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</si>
  <si>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</si>
  <si>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</si>
  <si>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</si>
  <si>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</si>
  <si>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</si>
  <si>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</si>
  <si>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</si>
  <si>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</si>
  <si>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</si>
  <si>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</si>
  <si>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</si>
  <si>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</si>
  <si>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</si>
  <si>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</si>
  <si>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</si>
  <si>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</si>
  <si>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</si>
  <si>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</si>
  <si>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</si>
  <si>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</si>
  <si>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</si>
  <si>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</si>
  <si>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</si>
  <si>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</si>
  <si>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</si>
  <si>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</si>
  <si>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</si>
  <si>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</si>
  <si>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</si>
  <si>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</si>
  <si>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</si>
  <si>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</si>
  <si>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</si>
  <si>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</si>
  <si>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</si>
  <si>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</si>
  <si>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</si>
  <si>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</si>
  <si>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</si>
  <si>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</si>
  <si>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</si>
  <si>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</si>
  <si>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</si>
  <si>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</si>
  <si>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</si>
  <si>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</si>
  <si>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</si>
  <si>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</si>
  <si>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</si>
  <si>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</si>
  <si>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</si>
  <si>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</si>
  <si>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</si>
  <si>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</si>
  <si>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</si>
  <si>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</si>
  <si>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</si>
  <si>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</si>
  <si>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</si>
  <si>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</si>
  <si>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</si>
  <si>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</si>
  <si>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</si>
  <si>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</si>
  <si>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</si>
  <si>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</si>
  <si>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</si>
  <si>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</si>
  <si>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</si>
  <si>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</si>
  <si>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</si>
  <si>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</si>
  <si>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</si>
  <si>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</si>
  <si>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</si>
  <si>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</si>
  <si>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</si>
  <si>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</si>
  <si>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</si>
  <si>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</si>
  <si>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</si>
  <si>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</si>
  <si>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</si>
  <si>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</si>
  <si>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</si>
  <si>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</si>
  <si>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</si>
  <si>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</si>
  <si>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</si>
  <si>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</si>
  <si>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</si>
  <si>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</si>
  <si>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</si>
  <si>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</si>
  <si>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</si>
  <si>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</si>
  <si>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</si>
  <si>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</si>
  <si>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</si>
  <si>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</si>
  <si>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</si>
  <si>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</si>
  <si>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</si>
  <si>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</si>
  <si>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</si>
  <si>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</si>
  <si>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</si>
  <si>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</si>
  <si>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</si>
  <si>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</si>
  <si>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</si>
  <si>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</si>
  <si>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</si>
  <si>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</si>
  <si>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</si>
  <si>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</si>
  <si>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</si>
  <si>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</si>
  <si>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</si>
  <si>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</si>
  <si>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</si>
  <si>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</si>
  <si>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</si>
  <si>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</si>
  <si>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</si>
  <si>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</si>
  <si>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</si>
  <si>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</si>
  <si>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</si>
  <si>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</si>
  <si>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</si>
  <si>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</si>
  <si>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</si>
  <si>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</si>
  <si>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</si>
  <si>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</si>
  <si>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</si>
  <si>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</si>
  <si>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</si>
  <si>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</si>
  <si>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</si>
  <si>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</si>
  <si>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</si>
  <si>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</si>
  <si>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</si>
  <si>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</si>
  <si>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</si>
  <si>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</si>
  <si>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</si>
  <si>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</si>
  <si>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</si>
  <si>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</si>
  <si>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</si>
  <si>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</si>
  <si>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</si>
  <si>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</si>
  <si>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</si>
  <si>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</si>
  <si>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</si>
  <si>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</si>
  <si>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</si>
  <si>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</si>
  <si>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</si>
  <si>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</si>
  <si>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</si>
  <si>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</si>
  <si>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</si>
  <si>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</si>
  <si>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</si>
  <si>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</si>
  <si>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</si>
  <si>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</si>
  <si>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</si>
  <si>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</si>
  <si>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</si>
  <si>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</si>
  <si>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</si>
  <si>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</si>
  <si>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</si>
  <si>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</si>
  <si>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</si>
  <si>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</si>
  <si>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</si>
  <si>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</si>
  <si>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</si>
  <si>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</si>
  <si>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</si>
  <si>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</si>
  <si>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</si>
  <si>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</si>
  <si>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</si>
  <si>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</si>
  <si>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</si>
  <si>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</si>
  <si>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</si>
  <si>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</si>
  <si>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</si>
  <si>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</si>
  <si>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</si>
  <si>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</si>
  <si>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</si>
  <si>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</si>
  <si>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</si>
  <si>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</si>
  <si>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</si>
  <si>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</si>
  <si>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</si>
  <si>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</si>
  <si>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</si>
  <si>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</si>
  <si>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</si>
  <si>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</si>
  <si>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</si>
  <si>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</si>
  <si>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</si>
  <si>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</si>
  <si>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</si>
  <si>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</si>
  <si>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</si>
  <si>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</si>
  <si>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</si>
  <si>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</si>
  <si>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</si>
  <si>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</si>
  <si>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</si>
  <si>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</si>
  <si>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</si>
  <si>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</si>
  <si>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</si>
  <si>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</si>
  <si>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</si>
  <si>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</si>
  <si>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</si>
  <si>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</si>
  <si>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</si>
  <si>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</si>
  <si>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</si>
  <si>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</si>
  <si>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</si>
  <si>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</si>
  <si>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</si>
  <si>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</si>
  <si>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</si>
  <si>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</si>
  <si>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</si>
  <si>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</si>
  <si>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</si>
  <si>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</si>
  <si>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</si>
  <si>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</si>
  <si>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</si>
  <si>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</si>
  <si>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</si>
  <si>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</si>
  <si>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</si>
  <si>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</si>
  <si>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</si>
  <si>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</si>
  <si>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</si>
  <si>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</si>
  <si>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</si>
  <si>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</si>
  <si>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</si>
  <si>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</si>
  <si>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</si>
  <si>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</si>
  <si>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</si>
  <si>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</si>
  <si>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</si>
  <si>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</si>
  <si>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</si>
  <si>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</si>
  <si>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</si>
  <si>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</si>
  <si>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</si>
  <si>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</si>
  <si>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</si>
  <si>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</si>
  <si>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</si>
  <si>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</si>
  <si>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</si>
  <si>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</si>
  <si>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</si>
  <si>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</si>
  <si>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</si>
  <si>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</si>
  <si>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</si>
  <si>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</si>
  <si>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</si>
  <si>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</si>
  <si>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</si>
  <si>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</si>
  <si>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</si>
  <si>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</si>
  <si>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</si>
  <si>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</si>
  <si>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</si>
  <si>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</si>
  <si>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</si>
  <si>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</si>
  <si>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</si>
  <si>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</si>
  <si>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</si>
  <si>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</si>
  <si>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</si>
  <si>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</si>
  <si>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</si>
  <si>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</si>
  <si>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</si>
  <si>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</si>
  <si>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</si>
  <si>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</si>
  <si>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</si>
  <si>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</si>
  <si>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</si>
  <si>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</si>
  <si>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</si>
  <si>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</si>
  <si>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</si>
  <si>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</si>
  <si>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</si>
  <si>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</si>
  <si>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</si>
  <si>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</si>
  <si>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</si>
  <si>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</si>
  <si>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</si>
  <si>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</si>
  <si>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</si>
  <si>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</si>
  <si>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</si>
  <si>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</si>
  <si>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</si>
  <si>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</si>
  <si>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</si>
  <si>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</si>
  <si>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</si>
  <si>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</si>
  <si>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</si>
  <si>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</si>
  <si>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</si>
  <si>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</si>
  <si>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</si>
  <si>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</si>
  <si>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</si>
  <si>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</si>
  <si>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</si>
  <si>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</si>
  <si>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</si>
  <si>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</si>
  <si>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</si>
  <si>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</si>
  <si>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</si>
  <si>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</si>
  <si>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</si>
  <si>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</si>
  <si>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</si>
  <si>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</si>
  <si>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</si>
  <si>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</si>
  <si>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</si>
  <si>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</si>
  <si>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</si>
  <si>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</si>
  <si>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</si>
  <si>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</si>
  <si>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</si>
  <si>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</si>
  <si>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</si>
  <si>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</si>
  <si>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</si>
  <si>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</si>
  <si>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</si>
  <si>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</si>
  <si>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</si>
  <si>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</si>
  <si>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</si>
  <si>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</si>
  <si>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</si>
  <si>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</si>
  <si>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</si>
  <si>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</si>
  <si>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</si>
  <si>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</si>
  <si>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</si>
  <si>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</si>
  <si>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</si>
  <si>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</si>
  <si>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</si>
  <si>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</si>
  <si>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</si>
  <si>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</si>
  <si>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</si>
  <si>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</si>
  <si>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</si>
  <si>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</si>
  <si>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</si>
  <si>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</si>
  <si>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</si>
  <si>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</si>
  <si>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</si>
  <si>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</si>
  <si>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</si>
  <si>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</si>
  <si>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</si>
  <si>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</si>
  <si>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</si>
  <si>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</si>
  <si>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</si>
  <si>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</si>
  <si>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</si>
  <si>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</si>
  <si>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</si>
  <si>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</si>
  <si>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</si>
  <si>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</si>
  <si>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</si>
  <si>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</si>
  <si>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</si>
  <si>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</si>
  <si>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</si>
  <si>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</si>
  <si>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</si>
  <si>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</si>
  <si>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</si>
  <si>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</si>
  <si>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</si>
  <si>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</si>
  <si>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</si>
  <si>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</si>
  <si>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</si>
  <si>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</si>
  <si>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</si>
  <si>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</si>
  <si>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</si>
  <si>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</si>
  <si>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</si>
  <si>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</si>
  <si>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</si>
  <si>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</si>
  <si>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</si>
  <si>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</si>
  <si>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</si>
  <si>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</si>
  <si>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</si>
  <si>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</si>
  <si>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</si>
  <si>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</si>
  <si>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</si>
  <si>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</si>
  <si>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</si>
  <si>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</si>
  <si>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</si>
  <si>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</si>
  <si>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</si>
  <si>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</si>
  <si>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</si>
  <si>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</si>
  <si>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</si>
  <si>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</si>
  <si>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</si>
  <si>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</si>
  <si>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</si>
  <si>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</si>
  <si>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</si>
  <si>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</si>
  <si>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</si>
  <si>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</si>
  <si>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</si>
  <si>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</si>
  <si>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</si>
  <si>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</si>
  <si>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</si>
  <si>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</si>
  <si>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</si>
  <si>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</si>
  <si>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</si>
  <si>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</si>
  <si>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</si>
  <si>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</si>
  <si>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</si>
  <si>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</si>
  <si>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</si>
  <si>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</si>
  <si>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</si>
  <si>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</si>
  <si>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</si>
  <si>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</si>
  <si>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</si>
  <si>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</si>
  <si>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</si>
  <si>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</si>
  <si>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</si>
  <si>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</si>
  <si>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</si>
  <si>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</si>
  <si>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</si>
  <si>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</si>
  <si>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</si>
  <si>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</si>
  <si>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</si>
  <si>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</si>
  <si>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</si>
  <si>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</si>
  <si>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</si>
  <si>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</si>
  <si>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</si>
  <si>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</si>
  <si>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</si>
  <si>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</si>
  <si>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</si>
  <si>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</si>
  <si>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</si>
  <si>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</si>
  <si>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</si>
  <si>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</si>
  <si>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</si>
  <si>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</si>
  <si>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</si>
  <si>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</si>
  <si>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</si>
  <si>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</si>
  <si>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</si>
  <si>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</si>
  <si>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</si>
  <si>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</si>
  <si>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</si>
  <si>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</si>
  <si>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</si>
  <si>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</si>
  <si>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</si>
  <si>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</si>
  <si>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</si>
  <si>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</si>
  <si>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</si>
  <si>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</si>
  <si>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</si>
  <si>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</si>
  <si>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</si>
  <si>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</si>
  <si>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</si>
  <si>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</si>
  <si>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</si>
  <si>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</si>
  <si>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</si>
  <si>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</si>
  <si>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</si>
  <si>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</si>
  <si>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</si>
  <si>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</si>
  <si>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</si>
  <si>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</si>
  <si>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</si>
  <si>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</si>
  <si>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</si>
  <si>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</si>
  <si>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</si>
  <si>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</si>
  <si>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</si>
  <si>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</si>
  <si>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</si>
  <si>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</si>
  <si>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</si>
  <si>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</si>
  <si>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</si>
  <si>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</si>
  <si>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</si>
  <si>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</si>
  <si>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</si>
  <si>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</si>
  <si>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</si>
  <si>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</si>
  <si>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</si>
  <si>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</si>
  <si>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</si>
  <si>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</si>
  <si>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</si>
  <si>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</si>
  <si>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</si>
  <si>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</si>
  <si>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</si>
  <si>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</si>
  <si>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</si>
  <si>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</si>
  <si>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</si>
  <si>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</si>
  <si>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</si>
  <si>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</si>
  <si>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</si>
  <si>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</si>
  <si>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</si>
  <si>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</si>
  <si>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</si>
  <si>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</si>
  <si>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</si>
  <si>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</si>
  <si>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</si>
  <si>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</si>
  <si>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</si>
  <si>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</si>
  <si>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</si>
  <si>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</si>
  <si>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</si>
  <si>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</si>
  <si>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</si>
  <si>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</si>
  <si>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</si>
  <si>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</si>
  <si>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</si>
  <si>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</si>
  <si>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</si>
  <si>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</si>
  <si>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</si>
  <si>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</si>
  <si>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</si>
  <si>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</si>
  <si>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</si>
  <si>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</si>
  <si>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</si>
  <si>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</si>
  <si>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</si>
  <si>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</si>
  <si>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</si>
  <si>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</si>
  <si>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</si>
  <si>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</si>
  <si>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</si>
  <si>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</si>
  <si>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</si>
  <si>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</si>
  <si>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</si>
  <si>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</si>
  <si>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</si>
  <si>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</si>
  <si>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</si>
  <si>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</si>
  <si>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</si>
  <si>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</si>
  <si>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</si>
  <si>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</si>
  <si>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</si>
  <si>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</si>
  <si>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</si>
  <si>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</si>
  <si>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</si>
  <si>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</si>
  <si>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</si>
  <si>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</si>
  <si>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</si>
  <si>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</si>
  <si>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</si>
  <si>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</si>
  <si>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</si>
  <si>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</si>
  <si>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</si>
  <si>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</si>
  <si>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</si>
  <si>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</si>
  <si>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</si>
  <si>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</si>
  <si>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</si>
  <si>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</si>
  <si>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</si>
  <si>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</si>
  <si>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</si>
  <si>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</si>
  <si>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</si>
  <si>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</si>
  <si>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</si>
  <si>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</si>
  <si>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</si>
  <si>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</si>
  <si>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</si>
  <si>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</si>
  <si>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</si>
  <si>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</si>
  <si>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</si>
  <si>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</si>
  <si>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</si>
  <si>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</si>
  <si>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</si>
  <si>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</si>
  <si>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</si>
  <si>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</si>
  <si>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</si>
  <si>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</si>
  <si>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</si>
  <si>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</si>
  <si>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</si>
  <si>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</si>
  <si>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</si>
  <si>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</si>
  <si>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</si>
  <si>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</si>
  <si>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</si>
  <si>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</si>
  <si>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</si>
  <si>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</si>
  <si>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</si>
  <si>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</si>
  <si>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</si>
  <si>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</si>
  <si>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</si>
  <si>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</si>
  <si>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</si>
  <si>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</si>
  <si>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</si>
  <si>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</si>
  <si>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</si>
  <si>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</si>
  <si>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</si>
  <si>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</si>
  <si>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</si>
  <si>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</si>
  <si>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</si>
  <si>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</si>
  <si>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</si>
  <si>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</si>
  <si>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</si>
  <si>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</si>
  <si>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</si>
  <si>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</si>
  <si>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</si>
  <si>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</si>
  <si>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</si>
  <si>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</si>
  <si>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</si>
  <si>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</si>
  <si>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</si>
  <si>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</si>
  <si>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</si>
  <si>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</si>
  <si>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</si>
  <si>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</si>
  <si>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</si>
  <si>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</si>
  <si>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</si>
  <si>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</si>
  <si>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</si>
  <si>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</si>
  <si>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</si>
  <si>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</si>
  <si>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</si>
  <si>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</si>
  <si>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</si>
  <si>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</si>
  <si>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</si>
  <si>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</si>
  <si>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</si>
  <si>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</si>
  <si>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</si>
  <si>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</si>
  <si>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</si>
  <si>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</si>
  <si>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</si>
  <si>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</si>
  <si>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</si>
  <si>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</si>
  <si>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</si>
  <si>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</si>
  <si>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</si>
  <si>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</si>
  <si>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</si>
  <si>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</si>
  <si>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</si>
  <si>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</si>
  <si>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</si>
  <si>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</si>
  <si>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</si>
  <si>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</si>
  <si>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</si>
  <si>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</si>
  <si>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</si>
  <si>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</si>
  <si>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</si>
  <si>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</si>
  <si>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</si>
  <si>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</si>
  <si>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</si>
  <si>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</si>
  <si>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</si>
  <si>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</si>
  <si>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</si>
  <si>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</si>
  <si>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</si>
  <si>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</si>
  <si>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</si>
  <si>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</si>
  <si>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</si>
  <si>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</si>
  <si>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</si>
  <si>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</si>
  <si>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</si>
  <si>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</si>
  <si>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</si>
  <si>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</si>
  <si>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</si>
  <si>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</si>
  <si>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</si>
  <si>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</si>
  <si>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</si>
  <si>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</si>
  <si>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</si>
  <si>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</si>
  <si>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</si>
  <si>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</si>
  <si>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</si>
  <si>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</si>
  <si>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</si>
  <si>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</si>
  <si>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</si>
  <si>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</si>
  <si>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</si>
  <si>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</si>
  <si>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</si>
  <si>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</si>
  <si>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</si>
  <si>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</si>
  <si>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</si>
  <si>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</si>
  <si>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</si>
  <si>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</si>
  <si>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</si>
  <si>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</si>
  <si>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</si>
  <si>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</si>
  <si>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</si>
  <si>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</si>
  <si>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</si>
  <si>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</si>
  <si>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</si>
  <si>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</si>
  <si>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</si>
  <si>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</si>
  <si>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</si>
  <si>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</si>
  <si>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</si>
  <si>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</si>
  <si>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</si>
  <si>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</si>
  <si>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</si>
  <si>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</si>
  <si>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</si>
  <si>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</si>
  <si>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</si>
  <si>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</si>
  <si>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</si>
  <si>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</si>
  <si>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</si>
  <si>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</si>
  <si>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</si>
  <si>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</si>
  <si>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</si>
  <si>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</si>
  <si>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</si>
  <si>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</si>
  <si>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</si>
  <si>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</si>
  <si>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</si>
  <si>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</si>
  <si>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</si>
  <si>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</si>
  <si>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</si>
  <si>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</si>
  <si>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</si>
  <si>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</si>
  <si>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</si>
  <si>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</si>
  <si>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</si>
  <si>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</si>
  <si>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</si>
  <si>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</si>
  <si>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</si>
  <si>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</si>
  <si>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</si>
  <si>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</si>
  <si>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</si>
  <si>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</si>
  <si>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</si>
  <si>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</si>
  <si>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</si>
  <si>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</si>
  <si>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</si>
  <si>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</si>
  <si>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</si>
  <si>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</si>
  <si>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</si>
  <si>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</si>
  <si>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</si>
  <si>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</si>
  <si>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</si>
  <si>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</si>
  <si>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</si>
  <si>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</si>
  <si>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</si>
  <si>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</si>
  <si>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</si>
  <si>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</si>
  <si>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</si>
  <si>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</si>
  <si>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</si>
  <si>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</si>
  <si>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</si>
  <si>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</si>
  <si>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</si>
  <si>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</si>
  <si>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</si>
  <si>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</si>
  <si>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</si>
  <si>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</si>
  <si>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</si>
  <si>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</si>
  <si>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</si>
  <si>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</si>
  <si>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</si>
  <si>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</si>
  <si>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</si>
  <si>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</si>
  <si>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</si>
  <si>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</si>
  <si>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</si>
  <si>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</si>
  <si>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</si>
  <si>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</si>
  <si>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</si>
  <si>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</si>
  <si>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</si>
  <si>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</si>
  <si>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</si>
  <si>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</si>
  <si>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</si>
  <si>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</si>
  <si>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</si>
  <si>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</si>
  <si>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</si>
  <si>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</si>
  <si>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</si>
  <si>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</si>
  <si>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</si>
  <si>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</si>
  <si>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</si>
  <si>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</si>
  <si>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</si>
  <si>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</si>
  <si>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</si>
  <si>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</si>
  <si>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</si>
  <si>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</si>
  <si>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</si>
  <si>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</si>
  <si>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</si>
  <si>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</si>
  <si>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</si>
  <si>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</si>
  <si>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</si>
  <si>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</si>
  <si>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</si>
  <si>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</si>
  <si>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</si>
  <si>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</si>
  <si>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</si>
  <si>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</si>
  <si>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</si>
  <si>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</si>
  <si>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</si>
  <si>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</si>
  <si>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</si>
  <si>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</si>
  <si>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</si>
  <si>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</si>
  <si>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</si>
  <si>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</si>
  <si>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</si>
  <si>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</si>
  <si>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</si>
  <si>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</si>
  <si>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</si>
  <si>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</si>
  <si>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</si>
  <si>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</si>
  <si>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</si>
  <si>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</si>
  <si>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</si>
  <si>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</si>
  <si>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</si>
  <si>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</si>
  <si>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</si>
  <si>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</si>
  <si>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</si>
  <si>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</si>
  <si>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</si>
  <si>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</si>
  <si>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</si>
  <si>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</si>
  <si>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</si>
  <si>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</si>
  <si>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</si>
  <si>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</si>
  <si>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</si>
  <si>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</si>
  <si>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</si>
  <si>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</si>
  <si>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</si>
  <si>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</si>
  <si>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</si>
  <si>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</si>
  <si>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</si>
  <si>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</si>
  <si>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</si>
  <si>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</si>
  <si>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</si>
  <si>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</si>
  <si>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</si>
  <si>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</si>
  <si>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</si>
  <si>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</si>
  <si>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</si>
  <si>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</si>
  <si>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</si>
  <si>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</si>
  <si>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</si>
  <si>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</si>
  <si>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</si>
  <si>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</si>
  <si>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</si>
  <si>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</si>
  <si>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</si>
  <si>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</si>
  <si>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</si>
  <si>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</si>
  <si>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</si>
  <si>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</si>
  <si>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</si>
  <si>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</si>
  <si>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</si>
  <si>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</si>
  <si>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</si>
  <si>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</si>
  <si>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</si>
  <si>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</si>
  <si>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</si>
  <si>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</si>
  <si>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</si>
  <si>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</si>
  <si>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</si>
  <si>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</si>
  <si>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</si>
  <si>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</si>
  <si>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</si>
  <si>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</si>
  <si>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</si>
  <si>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</si>
  <si>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</si>
  <si>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</si>
  <si>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</si>
  <si>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</si>
  <si>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</si>
  <si>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</si>
  <si>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</si>
  <si>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</si>
  <si>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</si>
  <si>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</si>
  <si>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</si>
  <si>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</si>
  <si>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</si>
  <si>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</si>
  <si>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</si>
  <si>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</si>
  <si>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</si>
  <si>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</si>
  <si>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</si>
  <si>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</si>
  <si>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</si>
  <si>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</si>
  <si>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</si>
  <si>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</si>
  <si>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</si>
  <si>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</si>
  <si>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</si>
  <si>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</si>
  <si>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</si>
  <si>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</si>
  <si>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</si>
  <si>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</si>
  <si>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</si>
  <si>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</si>
  <si>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</si>
  <si>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</si>
  <si>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</si>
  <si>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</si>
  <si>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</si>
  <si>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</si>
  <si>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</si>
  <si>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</si>
  <si>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</si>
  <si>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</si>
  <si>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</si>
  <si>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</si>
  <si>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</si>
  <si>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</si>
  <si>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</si>
  <si>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</si>
  <si>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</si>
  <si>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</si>
  <si>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</si>
  <si>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</si>
  <si>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</si>
  <si>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</si>
  <si>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</si>
  <si>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</si>
  <si>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</si>
  <si>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</si>
  <si>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</si>
  <si>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</si>
  <si>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</si>
  <si>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</si>
  <si>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</si>
  <si>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</si>
  <si>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</si>
  <si>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</si>
  <si>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</si>
  <si>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</si>
  <si>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</si>
  <si>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</si>
  <si>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</si>
  <si>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</si>
  <si>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</si>
  <si>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</si>
  <si>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</si>
  <si>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</si>
  <si>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</si>
  <si>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</si>
  <si>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</si>
  <si>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</si>
  <si>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</si>
  <si>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</si>
  <si>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</si>
  <si>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</si>
  <si>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</si>
  <si>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</si>
  <si>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</si>
  <si>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</si>
  <si>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</si>
  <si>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</si>
  <si>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</si>
  <si>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</si>
  <si>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</si>
  <si>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</si>
  <si>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</si>
  <si>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</si>
  <si>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</si>
  <si>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</si>
  <si>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</si>
  <si>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</si>
  <si>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</si>
  <si>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</si>
  <si>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</si>
  <si>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</si>
  <si>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</si>
  <si>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</si>
  <si>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</si>
  <si>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</si>
  <si>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</si>
  <si>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</si>
  <si>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</si>
  <si>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</si>
  <si>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</si>
  <si>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</si>
  <si>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</si>
  <si>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</si>
  <si>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</si>
  <si>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</si>
  <si>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</si>
  <si>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</si>
  <si>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</si>
  <si>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</si>
  <si>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</si>
  <si>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</si>
  <si>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</si>
  <si>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</si>
  <si>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</si>
  <si>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</si>
  <si>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</si>
  <si>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</si>
  <si>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</si>
  <si>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</si>
  <si>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</si>
  <si>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</si>
  <si>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</si>
  <si>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</si>
  <si>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</si>
  <si>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</si>
  <si>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</si>
  <si>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</si>
  <si>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</si>
  <si>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</si>
  <si>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</si>
  <si>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</si>
  <si>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</si>
  <si>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</si>
  <si>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</si>
  <si>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</si>
  <si>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</si>
  <si>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</si>
  <si>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</si>
  <si>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</si>
  <si>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</si>
  <si>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</si>
  <si>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</si>
  <si>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</si>
  <si>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</si>
  <si>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</si>
  <si>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</si>
  <si>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</si>
  <si>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</si>
  <si>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</si>
  <si>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</si>
  <si>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</si>
  <si>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</si>
  <si>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</si>
  <si>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</si>
  <si>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</si>
  <si>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</si>
  <si>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</si>
  <si>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</si>
  <si>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</si>
  <si>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</si>
  <si>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</si>
  <si>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</si>
  <si>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</si>
  <si>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</si>
  <si>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</si>
  <si>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</si>
  <si>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</si>
  <si>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</si>
  <si>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</si>
  <si>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</si>
  <si>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</si>
  <si>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</si>
  <si>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</si>
  <si>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</si>
  <si>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</si>
  <si>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</si>
  <si>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</si>
  <si>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</si>
  <si>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</si>
  <si>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</si>
  <si>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</si>
  <si>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</si>
  <si>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</si>
  <si>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</si>
  <si>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</si>
  <si>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</si>
  <si>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</si>
  <si>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</si>
  <si>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</si>
  <si>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</si>
  <si>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</si>
  <si>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</si>
  <si>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</si>
  <si>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</si>
  <si>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</si>
  <si>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</si>
  <si>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</si>
  <si>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</si>
  <si>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</si>
  <si>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</si>
  <si>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</si>
  <si>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</si>
  <si>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</si>
  <si>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</si>
  <si>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</si>
  <si>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</si>
  <si>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</si>
  <si>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</si>
  <si>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</si>
  <si>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</si>
  <si>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</si>
  <si>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</si>
  <si>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</si>
  <si>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</si>
  <si>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</si>
  <si>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</si>
  <si>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</si>
  <si>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</si>
  <si>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</si>
  <si>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</si>
  <si>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</si>
  <si>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</si>
  <si>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</si>
  <si>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</si>
  <si>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</si>
  <si>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</si>
  <si>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</si>
  <si>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</si>
  <si>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</si>
  <si>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</si>
  <si>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</si>
  <si>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</si>
  <si>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</si>
  <si>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</si>
  <si>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</si>
  <si>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</si>
  <si>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</si>
  <si>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</si>
  <si>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</si>
  <si>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</si>
  <si>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</si>
  <si>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</si>
  <si>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</si>
  <si>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</si>
  <si>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</si>
  <si>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</si>
  <si>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</si>
  <si>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</si>
  <si>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</si>
  <si>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</si>
  <si>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</si>
  <si>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</si>
  <si>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</si>
  <si>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</si>
  <si>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</si>
  <si>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</si>
  <si>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</si>
  <si>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</si>
  <si>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</si>
  <si>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</si>
  <si>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</si>
  <si>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</si>
  <si>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</si>
  <si>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</si>
  <si>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</si>
  <si>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</si>
  <si>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</si>
  <si>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</si>
  <si>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</si>
  <si>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</si>
  <si>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</si>
  <si>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</si>
  <si>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</si>
  <si>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</si>
  <si>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</si>
  <si>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</si>
  <si>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</si>
  <si>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</si>
  <si>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</si>
  <si>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</si>
  <si>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</si>
  <si>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</si>
  <si>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</si>
  <si>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</si>
  <si>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</si>
  <si>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</si>
  <si>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</si>
  <si>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</si>
  <si>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</si>
  <si>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</si>
  <si>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</si>
  <si>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</si>
  <si>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</si>
  <si>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</si>
  <si>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</si>
  <si>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</si>
  <si>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</si>
  <si>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</si>
  <si>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</si>
  <si>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</si>
  <si>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</si>
  <si>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</si>
  <si>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</si>
  <si>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</si>
  <si>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</si>
  <si>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</si>
  <si>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</si>
  <si>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</si>
  <si>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</si>
  <si>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</si>
  <si>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</si>
  <si>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</si>
  <si>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</si>
  <si>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</si>
  <si>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</si>
  <si>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</si>
  <si>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</si>
  <si>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</si>
  <si>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</si>
  <si>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</si>
  <si>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</si>
  <si>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</si>
  <si>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</si>
  <si>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</si>
  <si>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</si>
  <si>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</si>
  <si>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</si>
  <si>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</si>
  <si>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</si>
  <si>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</si>
  <si>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</si>
  <si>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</si>
  <si>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</si>
  <si>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</si>
  <si>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</si>
  <si>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</si>
  <si>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</si>
  <si>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</si>
  <si>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</si>
  <si>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</si>
  <si>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</si>
  <si>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</si>
  <si>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</si>
  <si>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</si>
  <si>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</si>
  <si>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</si>
  <si>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</si>
  <si>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</si>
  <si>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</si>
  <si>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</si>
  <si>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</si>
  <si>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</si>
  <si>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</si>
  <si>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</si>
  <si>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</si>
  <si>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</si>
  <si>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</si>
  <si>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</si>
  <si>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</si>
  <si>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</si>
  <si>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</si>
  <si>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</si>
  <si>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</si>
  <si>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</si>
  <si>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</si>
  <si>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</si>
  <si>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</si>
  <si>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</si>
  <si>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</si>
  <si>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</si>
  <si>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</si>
  <si>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</si>
  <si>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</si>
  <si>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</si>
  <si>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</si>
  <si>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</si>
  <si>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</si>
  <si>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</si>
  <si>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</si>
  <si>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</si>
  <si>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</si>
  <si>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</si>
  <si>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</si>
  <si>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</si>
  <si>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</si>
  <si>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</si>
  <si>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</si>
  <si>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</si>
  <si>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</si>
  <si>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</si>
  <si>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</si>
  <si>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</si>
  <si>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</si>
  <si>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</si>
  <si>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</si>
  <si>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</si>
  <si>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</si>
  <si>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</si>
  <si>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</si>
  <si>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</si>
  <si>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</si>
  <si>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</si>
  <si>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</si>
  <si>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</si>
  <si>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</si>
  <si>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</si>
  <si>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</si>
  <si>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</si>
  <si>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</si>
  <si>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</si>
  <si>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</si>
  <si>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</si>
  <si>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</si>
  <si>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</si>
  <si>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</si>
  <si>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</si>
  <si>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</si>
  <si>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</si>
  <si>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</si>
  <si>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</si>
  <si>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</si>
  <si>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</si>
  <si>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</si>
  <si>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</si>
  <si>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</si>
  <si>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</si>
  <si>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</si>
  <si>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</si>
  <si>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</si>
  <si>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</si>
  <si>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</si>
  <si>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</si>
  <si>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</si>
  <si>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</si>
  <si>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</si>
  <si>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</si>
  <si>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</si>
  <si>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</si>
  <si>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</si>
  <si>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</si>
  <si>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</si>
  <si>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</si>
  <si>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</si>
  <si>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</si>
  <si>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</si>
  <si>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</si>
  <si>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</si>
  <si>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</si>
  <si>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</si>
  <si>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</si>
  <si>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</si>
  <si>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</si>
  <si>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</si>
  <si>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</si>
  <si>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</si>
  <si>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</si>
  <si>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</si>
  <si>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</si>
  <si>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</si>
  <si>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</si>
  <si>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</si>
  <si>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</si>
  <si>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</si>
  <si>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</si>
  <si>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</si>
  <si>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</si>
  <si>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</si>
  <si>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</si>
  <si>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</si>
  <si>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</si>
  <si>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</si>
  <si>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</si>
  <si>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</si>
  <si>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</si>
  <si>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</si>
  <si>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</si>
  <si>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</si>
  <si>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</si>
  <si>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</si>
  <si>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</si>
  <si>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</si>
  <si>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</si>
  <si>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</si>
  <si>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</si>
  <si>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</si>
  <si>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</si>
  <si>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</si>
  <si>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</si>
  <si>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</si>
  <si>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</si>
  <si>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</si>
  <si>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</si>
  <si>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</si>
  <si>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</si>
  <si>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</si>
  <si>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</si>
  <si>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</si>
  <si>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</si>
  <si>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</si>
  <si>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</si>
  <si>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</si>
  <si>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</si>
  <si>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</si>
  <si>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</si>
  <si>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</si>
  <si>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</si>
  <si>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</si>
  <si>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</si>
  <si>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</si>
  <si>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</si>
  <si>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</si>
  <si>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</si>
  <si>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</si>
  <si>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</si>
  <si>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</si>
  <si>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</si>
  <si>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</si>
  <si>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</si>
  <si>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</si>
  <si>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</si>
  <si>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</si>
  <si>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</si>
  <si>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</si>
  <si>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</si>
  <si>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</si>
  <si>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</si>
  <si>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</si>
  <si>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</si>
  <si>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</si>
  <si>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</si>
  <si>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</si>
  <si>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</si>
  <si>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</si>
  <si>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</si>
  <si>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</si>
  <si>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</si>
  <si>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</si>
  <si>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</si>
  <si>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</si>
  <si>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</si>
  <si>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</si>
  <si>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</si>
  <si>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</si>
  <si>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</si>
  <si>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</si>
  <si>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</si>
  <si>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</si>
  <si>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</si>
  <si>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</si>
  <si>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</si>
  <si>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</si>
  <si>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</si>
  <si>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</si>
  <si>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</si>
  <si>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</si>
  <si>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</si>
  <si>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</si>
  <si>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</si>
  <si>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</si>
  <si>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</si>
  <si>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</si>
  <si>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</si>
  <si>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</si>
  <si>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</si>
  <si>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</si>
  <si>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</si>
  <si>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</si>
  <si>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</si>
  <si>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</si>
  <si>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</si>
  <si>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</si>
  <si>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</si>
  <si>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</si>
  <si>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</si>
  <si>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</si>
  <si>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</si>
  <si>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</si>
  <si>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</si>
  <si>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</si>
  <si>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</si>
  <si>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</si>
  <si>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</si>
  <si>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</si>
  <si>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</si>
  <si>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</si>
  <si>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</si>
  <si>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</si>
  <si>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</si>
  <si>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</si>
  <si>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</si>
  <si>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</si>
  <si>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</si>
  <si>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</si>
  <si>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</si>
  <si>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</si>
  <si>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</si>
  <si>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</si>
  <si>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</si>
  <si>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</si>
  <si>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</si>
  <si>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</si>
  <si>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</si>
  <si>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</si>
  <si>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</si>
  <si>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</si>
  <si>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</si>
  <si>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</si>
  <si>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</si>
  <si>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</si>
  <si>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</si>
  <si>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</si>
  <si>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</si>
  <si>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</si>
  <si>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</si>
  <si>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</si>
  <si>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</si>
  <si>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</si>
  <si>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</si>
  <si>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</si>
  <si>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</si>
  <si>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</si>
  <si>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</si>
  <si>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</si>
  <si>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</si>
  <si>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</si>
  <si>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</si>
  <si>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</si>
  <si>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</si>
  <si>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</si>
  <si>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</si>
  <si>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</si>
  <si>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</si>
  <si>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</si>
  <si>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</si>
  <si>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</si>
  <si>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</si>
  <si>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</si>
  <si>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</si>
  <si>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</si>
  <si>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</si>
  <si>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</si>
  <si>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</si>
  <si>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</si>
  <si>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</si>
  <si>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</si>
  <si>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</si>
  <si>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</si>
  <si>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</si>
  <si>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</si>
  <si>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</si>
  <si>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</si>
  <si>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</si>
  <si>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</si>
  <si>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</si>
  <si>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</si>
  <si>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</si>
  <si>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</si>
  <si>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</si>
  <si>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</si>
  <si>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</si>
  <si>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</si>
  <si>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</si>
  <si>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</si>
  <si>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</si>
  <si>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</si>
  <si>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</si>
  <si>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</si>
  <si>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</si>
  <si>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</si>
  <si>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</si>
  <si>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</si>
  <si>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</si>
  <si>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</si>
  <si>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</si>
  <si>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</si>
  <si>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</si>
  <si>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</si>
  <si>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</si>
  <si>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</si>
  <si>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</si>
  <si>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</si>
  <si>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</si>
  <si>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</si>
  <si>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</si>
  <si>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</si>
  <si>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</si>
  <si>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</si>
  <si>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</si>
  <si>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</si>
  <si>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</si>
  <si>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</si>
  <si>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</si>
  <si>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</si>
  <si>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</si>
  <si>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</si>
  <si>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</si>
  <si>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</si>
  <si>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</si>
  <si>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</si>
  <si>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</si>
  <si>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</si>
  <si>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</si>
  <si>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</si>
  <si>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</si>
  <si>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</si>
  <si>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</si>
  <si>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</si>
  <si>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</si>
  <si>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</si>
  <si>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</si>
  <si>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</si>
  <si>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</si>
  <si>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</si>
  <si>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</si>
  <si>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</si>
  <si>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</si>
  <si>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</si>
  <si>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</si>
  <si>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</si>
  <si>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</si>
  <si>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</si>
  <si>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</si>
  <si>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</si>
  <si>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</si>
  <si>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</si>
  <si>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</si>
  <si>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</si>
  <si>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</si>
  <si>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</si>
  <si>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</si>
  <si>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</si>
  <si>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</si>
  <si>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</si>
  <si>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</si>
  <si>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</si>
  <si>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</si>
  <si>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</si>
  <si>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</si>
  <si>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</si>
  <si>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</si>
  <si>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</si>
  <si>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</si>
  <si>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</si>
  <si>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</si>
  <si>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</si>
  <si>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</si>
  <si>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</si>
  <si>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</si>
  <si>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</si>
  <si>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</si>
  <si>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</si>
  <si>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</si>
  <si>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</si>
  <si>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</si>
  <si>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</si>
  <si>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</si>
  <si>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</si>
  <si>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</si>
  <si>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</si>
  <si>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</si>
  <si>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</si>
  <si>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</si>
  <si>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</si>
  <si>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</si>
  <si>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</si>
  <si>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</si>
  <si>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</si>
  <si>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</si>
  <si>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</si>
  <si>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</si>
  <si>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</si>
  <si>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</si>
  <si>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</si>
  <si>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</si>
  <si>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</si>
  <si>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</si>
  <si>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</si>
  <si>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</si>
  <si>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</si>
  <si>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</si>
  <si>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</si>
  <si>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</si>
  <si>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</si>
  <si>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</si>
  <si>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</si>
  <si>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</si>
  <si>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</si>
  <si>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</si>
  <si>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</si>
  <si>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</si>
  <si>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</si>
  <si>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</si>
  <si>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</si>
  <si>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</si>
  <si>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</si>
  <si>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</si>
  <si>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</si>
  <si>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</si>
  <si>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</si>
  <si>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</si>
  <si>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</si>
  <si>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</si>
  <si>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</si>
  <si>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</si>
  <si>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</si>
  <si>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</si>
  <si>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</si>
  <si>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</si>
  <si>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</si>
  <si>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</si>
  <si>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</si>
  <si>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</si>
  <si>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</si>
  <si>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</si>
  <si>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</si>
  <si>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</si>
  <si>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</si>
  <si>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</si>
  <si>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</si>
  <si>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</si>
  <si>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</si>
  <si>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</si>
  <si>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</si>
  <si>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</si>
  <si>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</si>
  <si>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</si>
  <si>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</si>
  <si>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</si>
  <si>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</si>
  <si>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</si>
  <si>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</si>
  <si>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</si>
  <si>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</si>
  <si>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</si>
  <si>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</si>
  <si>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</si>
  <si>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</si>
  <si>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</si>
  <si>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</si>
  <si>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</si>
  <si>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</si>
  <si>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</si>
  <si>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</si>
  <si>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</si>
  <si>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</si>
  <si>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</si>
  <si>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</si>
  <si>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</si>
  <si>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</si>
  <si>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</si>
  <si>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</si>
  <si>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</si>
  <si>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</si>
  <si>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</si>
  <si>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</si>
  <si>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</si>
  <si>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</si>
  <si>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</si>
  <si>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</si>
  <si>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</si>
  <si>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</si>
  <si>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</si>
  <si>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</si>
  <si>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</si>
  <si>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</si>
  <si>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</si>
  <si>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</si>
  <si>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</si>
  <si>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</si>
  <si>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</si>
  <si>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</si>
  <si>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</si>
  <si>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</si>
  <si>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</si>
  <si>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</si>
  <si>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</si>
  <si>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</si>
  <si>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</si>
  <si>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</si>
  <si>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</si>
  <si>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</si>
  <si>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</si>
  <si>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</si>
  <si>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</si>
  <si>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</si>
  <si>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</si>
  <si>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</si>
  <si>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</si>
  <si>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</si>
  <si>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</si>
  <si>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</si>
  <si>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</si>
  <si>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</si>
  <si>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</si>
  <si>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</si>
  <si>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</si>
  <si>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</si>
  <si>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</si>
  <si>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</si>
  <si>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</si>
  <si>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</si>
  <si>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</si>
  <si>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</si>
  <si>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</si>
  <si>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</si>
  <si>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</si>
  <si>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</si>
  <si>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</si>
  <si>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</si>
  <si>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</si>
  <si>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</si>
  <si>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</si>
  <si>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</si>
  <si>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</si>
  <si>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</si>
  <si>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</si>
  <si>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</si>
  <si>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</si>
  <si>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</si>
  <si>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</si>
  <si>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</si>
  <si>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</si>
  <si>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</si>
  <si>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</si>
  <si>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</si>
  <si>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</si>
  <si>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</si>
  <si>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</si>
  <si>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</si>
  <si>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</si>
  <si>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</si>
  <si>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</si>
  <si>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</si>
  <si>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</si>
  <si>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</si>
  <si>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</si>
  <si>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</si>
  <si>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</si>
  <si>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</si>
  <si>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</si>
  <si>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</si>
  <si>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</si>
  <si>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</si>
  <si>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</si>
  <si>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</si>
  <si>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</si>
  <si>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</si>
  <si>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</si>
  <si>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</si>
  <si>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</si>
  <si>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</si>
  <si>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</si>
  <si>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</si>
  <si>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</si>
  <si>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</si>
  <si>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</si>
  <si>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</si>
  <si>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</si>
  <si>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</si>
  <si>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</si>
  <si>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</si>
  <si>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</si>
  <si>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</si>
  <si>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</si>
  <si>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</si>
  <si>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</si>
  <si>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</si>
  <si>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</si>
  <si>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</si>
  <si>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</si>
  <si>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</si>
  <si>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</si>
  <si>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</si>
  <si>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</si>
  <si>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</si>
  <si>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</si>
  <si>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</si>
  <si>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</si>
  <si>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</si>
  <si>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</si>
  <si>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</si>
  <si>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</si>
  <si>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</si>
  <si>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</si>
  <si>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</si>
  <si>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</si>
  <si>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</si>
  <si>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</si>
  <si>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</si>
  <si>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</si>
  <si>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</si>
  <si>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</si>
  <si>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</si>
  <si>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</si>
  <si>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</si>
  <si>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</si>
  <si>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</si>
  <si>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</si>
  <si>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</si>
  <si>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</si>
  <si>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</si>
  <si>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</si>
  <si>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</si>
  <si>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</si>
  <si>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</si>
  <si>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</si>
  <si>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</si>
  <si>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</si>
  <si>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</si>
  <si>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</si>
  <si>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</si>
  <si>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</si>
  <si>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</si>
  <si>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</si>
  <si>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</si>
  <si>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</si>
  <si>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</si>
  <si>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</si>
  <si>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</si>
  <si>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</si>
  <si>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</si>
  <si>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</si>
  <si>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</si>
  <si>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</si>
  <si>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</si>
  <si>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</si>
  <si>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</si>
  <si>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</si>
  <si>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</si>
  <si>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</si>
  <si>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</si>
  <si>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</si>
  <si>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</si>
  <si>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</si>
  <si>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</si>
  <si>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</si>
  <si>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</si>
  <si>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</si>
  <si>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</si>
  <si>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</si>
  <si>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</si>
  <si>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</si>
  <si>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</si>
  <si>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</si>
  <si>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</si>
  <si>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</si>
  <si>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</si>
  <si>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</si>
  <si>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</si>
  <si>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</si>
  <si>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</si>
  <si>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</si>
  <si>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</si>
  <si>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</si>
  <si>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</si>
  <si>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</si>
  <si>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</si>
  <si>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</si>
  <si>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</si>
  <si>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</si>
  <si>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</si>
  <si>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</si>
  <si>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</si>
  <si>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</si>
  <si>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</si>
  <si>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</si>
  <si>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</si>
  <si>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</si>
  <si>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</si>
  <si>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</si>
  <si>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</si>
  <si>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</si>
  <si>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</si>
  <si>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</si>
  <si>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</si>
  <si>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</si>
  <si>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</si>
  <si>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</si>
  <si>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</si>
  <si>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</si>
  <si>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</si>
  <si>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</si>
  <si>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</si>
  <si>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</si>
  <si>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</si>
  <si>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</si>
  <si>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</si>
  <si>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</si>
  <si>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</si>
  <si>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</si>
  <si>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</si>
  <si>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</si>
  <si>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</si>
  <si>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</si>
  <si>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</si>
  <si>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</si>
  <si>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</si>
  <si>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</si>
  <si>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</si>
  <si>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</si>
  <si>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</si>
  <si>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</si>
  <si>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</si>
  <si>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</si>
  <si>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</si>
  <si>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</si>
  <si>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</si>
  <si>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</si>
  <si>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</si>
  <si>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</si>
  <si>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</si>
  <si>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</si>
  <si>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</si>
  <si>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</si>
  <si>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</si>
  <si>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</si>
  <si>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</si>
  <si>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</si>
  <si>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</si>
  <si>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</si>
  <si>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</si>
  <si>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</si>
  <si>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</si>
  <si>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</si>
  <si>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</si>
  <si>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</si>
  <si>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</si>
  <si>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</si>
  <si>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</si>
  <si>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</si>
  <si>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</si>
  <si>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</si>
  <si>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</si>
  <si>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</si>
  <si>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</si>
  <si>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</si>
  <si>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</si>
  <si>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</si>
  <si>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</si>
  <si>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</si>
  <si>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</si>
  <si>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</si>
  <si>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</si>
  <si>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</si>
  <si>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</si>
  <si>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</si>
  <si>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</si>
  <si>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</si>
  <si>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</si>
  <si>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</si>
  <si>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</si>
  <si>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</si>
  <si>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</si>
  <si>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</si>
  <si>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</si>
  <si>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</si>
  <si>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</si>
  <si>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</si>
  <si>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</si>
  <si>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</si>
  <si>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</si>
  <si>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</si>
  <si>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</si>
  <si>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</si>
  <si>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</si>
  <si>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</si>
  <si>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</si>
  <si>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</si>
  <si>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</si>
  <si>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</si>
  <si>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</si>
  <si>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</si>
  <si>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</si>
  <si>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</si>
  <si>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</si>
  <si>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</si>
  <si>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</si>
  <si>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</si>
  <si>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</si>
  <si>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</si>
  <si>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</si>
  <si>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</si>
  <si>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</si>
  <si>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</si>
  <si>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</si>
  <si>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</si>
  <si>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</si>
  <si>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</si>
  <si>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</si>
  <si>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</si>
  <si>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</si>
  <si>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</si>
  <si>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</si>
  <si>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</si>
  <si>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</si>
  <si>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</si>
  <si>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</si>
  <si>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</si>
  <si>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</si>
  <si>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</si>
  <si>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</si>
  <si>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</si>
  <si>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</si>
  <si>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</si>
  <si>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</si>
  <si>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</si>
  <si>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</si>
  <si>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</si>
  <si>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</si>
  <si>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</si>
  <si>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</si>
  <si>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</si>
  <si>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</si>
  <si>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</si>
  <si>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</si>
  <si>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</si>
  <si>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</si>
  <si>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</si>
  <si>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</si>
  <si>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</si>
  <si>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</si>
  <si>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</si>
  <si>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</si>
  <si>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</si>
  <si>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</si>
  <si>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</si>
  <si>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</si>
  <si>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</si>
  <si>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</si>
  <si>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</si>
  <si>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</si>
  <si>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</si>
  <si>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</si>
  <si>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</si>
  <si>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</si>
  <si>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</si>
  <si>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</si>
  <si>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</si>
  <si>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</si>
  <si>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</si>
  <si>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</si>
  <si>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</si>
  <si>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</si>
  <si>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</si>
  <si>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</si>
  <si>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</si>
  <si>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</si>
  <si>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</si>
  <si>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</si>
  <si>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</si>
  <si>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</si>
  <si>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</si>
  <si>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</si>
  <si>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</si>
  <si>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</si>
  <si>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</si>
  <si>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</si>
  <si>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</si>
  <si>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</si>
  <si>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</si>
  <si>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</si>
  <si>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</si>
  <si>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</si>
  <si>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</si>
  <si>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</si>
  <si>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</si>
  <si>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</si>
  <si>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</si>
  <si>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</si>
  <si>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</si>
  <si>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</si>
  <si>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</si>
  <si>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</si>
  <si>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</si>
  <si>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</si>
  <si>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</si>
  <si>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</si>
  <si>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</si>
  <si>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</si>
  <si>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</si>
  <si>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</si>
  <si>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</si>
  <si>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</si>
  <si>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</si>
  <si>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</si>
  <si>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</si>
  <si>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</si>
  <si>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</si>
  <si>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</si>
  <si>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</si>
  <si>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</si>
  <si>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</si>
  <si>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</si>
  <si>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</si>
  <si>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</si>
  <si>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</si>
  <si>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</si>
  <si>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</si>
  <si>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</si>
  <si>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</si>
  <si>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</si>
  <si>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</si>
  <si>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</si>
  <si>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</si>
  <si>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</si>
  <si>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</si>
  <si>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</si>
  <si>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</si>
  <si>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</si>
  <si>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</si>
  <si>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</si>
  <si>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</si>
  <si>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</si>
  <si>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</si>
  <si>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</si>
  <si>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</si>
  <si>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</si>
  <si>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</si>
  <si>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</si>
  <si>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</si>
  <si>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</si>
  <si>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</si>
  <si>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</si>
  <si>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</si>
  <si>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</si>
  <si>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</si>
  <si>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</si>
  <si>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</si>
  <si>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</si>
  <si>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</si>
  <si>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</si>
  <si>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</si>
  <si>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</si>
  <si>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</si>
  <si>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</si>
  <si>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</si>
  <si>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</si>
  <si>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</si>
  <si>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</si>
  <si>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</si>
  <si>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</si>
  <si>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</si>
  <si>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</si>
  <si>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</si>
  <si>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</si>
  <si>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</si>
  <si>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</si>
  <si>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</si>
  <si>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</si>
  <si>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</si>
  <si>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</si>
  <si>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</si>
  <si>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</si>
  <si>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</si>
  <si>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</si>
  <si>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</si>
  <si>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</si>
  <si>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</si>
  <si>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</si>
  <si>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</si>
  <si>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</si>
  <si>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</si>
  <si>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</si>
  <si>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</si>
  <si>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</si>
  <si>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</si>
  <si>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</si>
  <si>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</si>
  <si>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</si>
  <si>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</si>
  <si>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</si>
  <si>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</si>
  <si>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</si>
  <si>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</si>
  <si>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</si>
  <si>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</si>
  <si>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</si>
  <si>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</si>
  <si>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</si>
  <si>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</si>
  <si>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</si>
  <si>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</si>
  <si>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</si>
  <si>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</si>
  <si>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</si>
  <si>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</si>
  <si>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</si>
  <si>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</si>
  <si>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</si>
  <si>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</si>
  <si>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</si>
  <si>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</si>
  <si>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</si>
  <si>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</si>
  <si>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</si>
  <si>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</si>
  <si>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</si>
  <si>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</si>
  <si>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</si>
  <si>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</si>
  <si>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</si>
  <si>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</si>
  <si>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</si>
  <si>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</si>
  <si>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</si>
  <si>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</si>
  <si>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</si>
  <si>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</si>
  <si>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</si>
  <si>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</si>
  <si>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</si>
  <si>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</si>
  <si>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</si>
  <si>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</si>
  <si>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</si>
  <si>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</si>
  <si>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</si>
  <si>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</si>
  <si>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</si>
  <si>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</si>
  <si>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</si>
  <si>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</si>
  <si>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</si>
  <si>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</si>
  <si>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</si>
  <si>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</si>
  <si>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</si>
  <si>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</si>
  <si>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</si>
  <si>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</si>
  <si>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</si>
  <si>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</si>
  <si>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</si>
  <si>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</si>
  <si>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</si>
  <si>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</si>
  <si>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</si>
  <si>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</si>
  <si>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</si>
  <si>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</si>
  <si>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</si>
  <si>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</si>
  <si>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</si>
  <si>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</si>
  <si>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</si>
  <si>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</si>
  <si>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</si>
  <si>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</si>
  <si>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</si>
  <si>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</si>
  <si>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</si>
  <si>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</si>
  <si>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</si>
  <si>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</si>
  <si>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</si>
  <si>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</si>
  <si>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</si>
  <si>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</si>
  <si>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</si>
  <si>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</si>
  <si>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</si>
  <si>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</si>
  <si>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</si>
  <si>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</si>
  <si>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</si>
  <si>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</si>
  <si>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</si>
  <si>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</si>
  <si>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</si>
  <si>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</si>
  <si>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</si>
  <si>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</si>
  <si>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</si>
  <si>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</si>
  <si>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</si>
  <si>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</si>
  <si>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</si>
  <si>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</si>
  <si>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</si>
  <si>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</si>
  <si>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</si>
  <si>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</si>
  <si>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</si>
  <si>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</si>
  <si>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</si>
  <si>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</si>
  <si>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</si>
  <si>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</si>
  <si>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</si>
  <si>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</si>
  <si>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</si>
  <si>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</si>
  <si>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</si>
  <si>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</si>
  <si>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</si>
  <si>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</si>
  <si>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</si>
  <si>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</si>
  <si>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</si>
  <si>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</si>
  <si>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</si>
  <si>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</si>
  <si>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</si>
  <si>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</si>
  <si>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</si>
  <si>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</si>
  <si>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</si>
  <si>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</si>
  <si>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</si>
  <si>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</si>
  <si>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</si>
  <si>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</si>
  <si>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</si>
  <si>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</si>
  <si>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</si>
  <si>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</si>
  <si>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</si>
  <si>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</si>
  <si>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</si>
  <si>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</si>
  <si>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</si>
  <si>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</si>
  <si>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</si>
  <si>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</si>
  <si>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</si>
  <si>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</si>
  <si>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</si>
  <si>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</si>
  <si>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</si>
  <si>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</si>
  <si>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</si>
  <si>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</si>
  <si>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</si>
  <si>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</si>
  <si>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</si>
  <si>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</si>
  <si>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</si>
  <si>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</si>
  <si>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</si>
  <si>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</si>
  <si>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</si>
  <si>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</si>
  <si>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</si>
  <si>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</si>
  <si>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</si>
  <si>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</si>
  <si>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</si>
  <si>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</si>
  <si>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</si>
  <si>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</si>
  <si>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</si>
  <si>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</si>
  <si>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</si>
  <si>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</si>
  <si>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</si>
  <si>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</si>
  <si>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</si>
  <si>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</si>
  <si>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</si>
  <si>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</si>
  <si>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</si>
  <si>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</si>
  <si>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</si>
  <si>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</si>
  <si>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</si>
  <si>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</si>
  <si>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</si>
  <si>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</si>
  <si>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</si>
  <si>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</si>
  <si>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</si>
  <si>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</si>
  <si>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</si>
  <si>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</si>
  <si>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</si>
  <si>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</si>
  <si>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</si>
  <si>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</si>
  <si>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</si>
  <si>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</si>
  <si>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</si>
  <si>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</si>
  <si>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</si>
  <si>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</si>
  <si>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</si>
  <si>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</si>
  <si>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</si>
  <si>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</si>
  <si>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</si>
  <si>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</si>
  <si>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</si>
  <si>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</si>
  <si>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</si>
  <si>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</si>
  <si>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</si>
  <si>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</si>
  <si>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</si>
  <si>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</si>
  <si>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</si>
  <si>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</si>
  <si>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</si>
  <si>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</si>
  <si>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</si>
  <si>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</si>
  <si>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</si>
  <si>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</si>
  <si>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</si>
  <si>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</si>
  <si>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</si>
  <si>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</si>
  <si>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</si>
  <si>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</si>
  <si>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</si>
  <si>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</si>
  <si>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</si>
  <si>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</si>
  <si>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</si>
  <si>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</si>
  <si>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</si>
  <si>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</si>
  <si>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</si>
  <si>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</si>
  <si>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</si>
  <si>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</si>
  <si>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</si>
  <si>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</si>
  <si>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</si>
  <si>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</si>
  <si>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</si>
  <si>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</si>
  <si>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</si>
  <si>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</si>
  <si>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</si>
  <si>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</si>
  <si>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</si>
  <si>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</si>
  <si>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</si>
  <si>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</si>
  <si>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</si>
  <si>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</si>
  <si>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</si>
  <si>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</si>
  <si>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</si>
  <si>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</si>
  <si>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</si>
  <si>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</si>
  <si>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</si>
  <si>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</si>
  <si>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</si>
  <si>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</si>
  <si>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</si>
  <si>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</si>
  <si>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</si>
  <si>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</si>
  <si>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</si>
  <si>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</si>
  <si>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</si>
  <si>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</si>
  <si>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</si>
  <si>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</si>
  <si>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</si>
  <si>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</si>
  <si>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</si>
  <si>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</si>
  <si>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</si>
  <si>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</si>
  <si>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</si>
  <si>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</si>
  <si>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</si>
  <si>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</si>
  <si>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</si>
  <si>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</si>
  <si>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</si>
  <si>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</si>
  <si>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</si>
  <si>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</si>
  <si>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</si>
  <si>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</si>
  <si>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</si>
  <si>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</si>
  <si>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</si>
  <si>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</si>
  <si>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</si>
  <si>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</si>
  <si>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</si>
  <si>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</si>
  <si>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</si>
  <si>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</si>
  <si>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</si>
  <si>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</si>
  <si>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</si>
  <si>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</si>
  <si>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</si>
  <si>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</si>
  <si>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</si>
  <si>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</si>
  <si>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</si>
  <si>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</si>
  <si>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</si>
  <si>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</si>
  <si>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</si>
  <si>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</si>
  <si>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</si>
  <si>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</si>
  <si>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</si>
  <si>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</si>
  <si>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</si>
  <si>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</si>
  <si>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</si>
  <si>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</si>
  <si>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</si>
  <si>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</si>
  <si>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</si>
  <si>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</si>
  <si>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</si>
  <si>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</si>
  <si>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</si>
  <si>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</si>
  <si>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</si>
  <si>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</si>
  <si>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</si>
  <si>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</si>
  <si>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</si>
  <si>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</si>
  <si>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</si>
  <si>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</si>
  <si>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</si>
  <si>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</si>
  <si>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</si>
  <si>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</si>
  <si>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</si>
  <si>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</si>
  <si>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</si>
  <si>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</si>
  <si>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</si>
  <si>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</si>
  <si>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</si>
  <si>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</si>
  <si>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</si>
  <si>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</si>
  <si>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</si>
  <si>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</si>
  <si>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</si>
  <si>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</si>
  <si>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</si>
  <si>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</si>
  <si>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</si>
  <si>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</si>
  <si>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</si>
  <si>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</si>
  <si>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</si>
  <si>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</si>
  <si>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</si>
  <si>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</si>
  <si>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</si>
  <si>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</si>
  <si>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</si>
  <si>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</si>
  <si>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</si>
  <si>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</si>
  <si>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</si>
  <si>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</si>
  <si>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</si>
  <si>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</si>
  <si>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</si>
  <si>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</si>
  <si>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</si>
  <si>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</si>
  <si>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</si>
  <si>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</si>
  <si>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</si>
  <si>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</si>
  <si>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</si>
  <si>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</si>
  <si>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</si>
  <si>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</si>
  <si>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</si>
  <si>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</si>
  <si>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</si>
  <si>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</si>
  <si>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</si>
  <si>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</si>
  <si>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</si>
  <si>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</si>
  <si>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</si>
  <si>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</si>
  <si>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</si>
  <si>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</si>
  <si>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</si>
  <si>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</si>
  <si>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</si>
  <si>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</si>
  <si>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</si>
  <si>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</si>
  <si>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</si>
  <si>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</si>
  <si>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</si>
  <si>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</si>
  <si>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</si>
  <si>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</si>
  <si>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</si>
  <si>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</si>
  <si>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</si>
  <si>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</si>
  <si>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</si>
  <si>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</si>
  <si>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</si>
  <si>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</si>
  <si>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</si>
  <si>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</si>
  <si>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</si>
  <si>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</si>
  <si>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</si>
  <si>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</si>
  <si>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</si>
  <si>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</si>
  <si>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</si>
  <si>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</si>
  <si>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</si>
  <si>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</si>
  <si>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</si>
  <si>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</si>
  <si>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</si>
  <si>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</si>
  <si>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</si>
  <si>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</si>
  <si>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</si>
  <si>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</si>
  <si>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</si>
  <si>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</si>
  <si>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</si>
  <si>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</si>
  <si>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</si>
  <si>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</si>
  <si>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</si>
  <si>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</si>
  <si>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</si>
  <si>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</si>
  <si>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</si>
  <si>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</si>
  <si>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</si>
  <si>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</si>
  <si>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</si>
  <si>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</si>
  <si>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</si>
  <si>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</si>
  <si>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</si>
  <si>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</si>
  <si>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</si>
  <si>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</si>
  <si>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</si>
  <si>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</si>
  <si>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</si>
  <si>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</si>
  <si>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</si>
  <si>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</si>
  <si>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</si>
  <si>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</si>
  <si>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</si>
  <si>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</si>
  <si>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</si>
  <si>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</si>
  <si>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</si>
  <si>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</si>
  <si>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</si>
  <si>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</si>
  <si>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</si>
  <si>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</si>
  <si>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</si>
  <si>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</si>
  <si>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</si>
  <si>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</si>
  <si>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</si>
  <si>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</si>
  <si>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</si>
  <si>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</si>
  <si>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</si>
  <si>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</si>
  <si>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</si>
  <si>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</si>
  <si>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</si>
  <si>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</si>
  <si>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</si>
  <si>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</si>
  <si>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</si>
  <si>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</si>
  <si>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</si>
  <si>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</si>
  <si>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</si>
  <si>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</si>
  <si>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</si>
  <si>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</si>
  <si>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</si>
  <si>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</si>
  <si>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</si>
  <si>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</si>
  <si>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</si>
  <si>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</si>
  <si>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</si>
  <si>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</si>
  <si>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</si>
  <si>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</si>
  <si>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</si>
  <si>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</si>
  <si>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</si>
  <si>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</si>
  <si>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</si>
  <si>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</si>
  <si>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</si>
  <si>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</si>
  <si>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</si>
  <si>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</si>
  <si>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</si>
  <si>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</si>
  <si>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</si>
  <si>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</si>
  <si>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</si>
  <si>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</si>
  <si>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</si>
  <si>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</si>
  <si>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</si>
  <si>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</si>
  <si>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</si>
  <si>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</si>
  <si>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</si>
  <si>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</si>
  <si>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</si>
  <si>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</si>
  <si>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</si>
  <si>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</si>
  <si>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</si>
  <si>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</si>
  <si>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</si>
  <si>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</si>
  <si>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</si>
  <si>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</si>
  <si>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</si>
  <si>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</si>
  <si>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</si>
  <si>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</si>
  <si>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</si>
  <si>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</si>
  <si>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</si>
  <si>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</si>
  <si>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</si>
  <si>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</si>
  <si>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</si>
  <si>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</si>
  <si>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</si>
  <si>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</si>
  <si>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</si>
  <si>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</si>
  <si>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</si>
  <si>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</si>
  <si>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</si>
  <si>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</si>
  <si>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</si>
  <si>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</si>
  <si>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</si>
  <si>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</si>
  <si>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</si>
  <si>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</si>
  <si>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</si>
  <si>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</si>
  <si>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</si>
  <si>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</si>
  <si>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</si>
  <si>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</si>
  <si>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</si>
  <si>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</si>
  <si>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</si>
  <si>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</si>
  <si>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</si>
  <si>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</si>
  <si>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</si>
  <si>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</si>
  <si>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</si>
  <si>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</si>
  <si>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</si>
  <si>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</si>
  <si>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</si>
  <si>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</si>
  <si>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</si>
  <si>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</si>
  <si>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</si>
  <si>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</si>
  <si>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</si>
  <si>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</si>
  <si>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</si>
  <si>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</si>
  <si>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</si>
  <si>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</si>
  <si>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</si>
  <si>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</si>
  <si>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</si>
  <si>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</si>
  <si>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</si>
  <si>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</si>
  <si>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</si>
  <si>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</si>
  <si>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</si>
  <si>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</si>
  <si>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</si>
  <si>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</si>
  <si>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</si>
  <si>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</si>
  <si>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</si>
  <si>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</si>
  <si>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</si>
  <si>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</si>
  <si>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</si>
  <si>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</si>
  <si>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</si>
  <si>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</si>
  <si>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</si>
  <si>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</si>
  <si>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</si>
  <si>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</si>
  <si>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</si>
  <si>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</si>
  <si>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</si>
  <si>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</si>
  <si>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</si>
  <si>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</si>
  <si>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</si>
  <si>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</si>
  <si>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</si>
  <si>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</si>
  <si>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</si>
  <si>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</si>
  <si>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</si>
  <si>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</si>
  <si>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</si>
  <si>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</si>
  <si>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</si>
  <si>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</si>
  <si>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</si>
  <si>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</si>
  <si>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</si>
  <si>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</si>
  <si>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</si>
  <si>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</si>
  <si>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</si>
  <si>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</si>
  <si>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</si>
  <si>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</si>
  <si>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</si>
  <si>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</si>
  <si>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</si>
  <si>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</si>
  <si>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</si>
  <si>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</si>
  <si>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</si>
  <si>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</si>
  <si>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</si>
  <si>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</si>
  <si>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</si>
  <si>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</si>
  <si>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</si>
  <si>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</si>
  <si>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</si>
  <si>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</si>
  <si>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</si>
  <si>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</si>
  <si>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</si>
  <si>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</si>
  <si>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</si>
  <si>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</si>
  <si>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</si>
  <si>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</si>
  <si>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</si>
  <si>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</si>
  <si>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</si>
  <si>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</si>
  <si>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</si>
  <si>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</si>
  <si>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</si>
  <si>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</si>
  <si>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</si>
  <si>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</si>
  <si>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</si>
  <si>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</si>
  <si>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</si>
  <si>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</si>
  <si>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</si>
  <si>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</si>
  <si>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</si>
  <si>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</si>
  <si>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</si>
  <si>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</si>
  <si>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</si>
  <si>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</si>
  <si>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</si>
  <si>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</si>
  <si>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</si>
  <si>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</si>
  <si>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</si>
  <si>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</si>
  <si>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</si>
  <si>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</si>
  <si>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</si>
  <si>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</si>
  <si>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</si>
  <si>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</si>
  <si>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</si>
  <si>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</si>
  <si>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</si>
  <si>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</si>
  <si>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</si>
  <si>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</si>
  <si>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</si>
  <si>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</si>
  <si>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</si>
  <si>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</si>
  <si>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</si>
  <si>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</si>
  <si>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</si>
  <si>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</si>
  <si>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</si>
  <si>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</si>
  <si>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</si>
  <si>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</si>
  <si>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</si>
  <si>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</si>
  <si>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</si>
  <si>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</si>
  <si>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</si>
  <si>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</si>
  <si>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</si>
  <si>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</si>
  <si>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</si>
  <si>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</si>
  <si>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</si>
  <si>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</si>
  <si>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</si>
  <si>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</si>
  <si>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</si>
  <si>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</si>
  <si>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</si>
  <si>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</si>
  <si>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</si>
  <si>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</si>
  <si>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</si>
  <si>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</si>
  <si>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</si>
  <si>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</si>
  <si>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</si>
  <si>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</si>
  <si>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</si>
  <si>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</si>
  <si>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</si>
  <si>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</si>
  <si>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</si>
  <si>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</si>
  <si>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</si>
  <si>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</si>
  <si>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</si>
  <si>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</si>
  <si>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</si>
  <si>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</si>
  <si>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</si>
  <si>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</si>
  <si>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</si>
  <si>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</si>
  <si>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</si>
  <si>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</si>
  <si>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</si>
  <si>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</si>
  <si>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</si>
  <si>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</si>
  <si>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</si>
  <si>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</si>
  <si>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</si>
  <si>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</si>
  <si>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</si>
  <si>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</si>
  <si>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</si>
  <si>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</si>
  <si>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</si>
  <si>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</si>
  <si>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</si>
  <si>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</si>
  <si>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</si>
  <si>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</si>
  <si>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</si>
  <si>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</si>
  <si>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</si>
  <si>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</si>
  <si>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</si>
  <si>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</si>
  <si>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</si>
  <si>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</si>
  <si>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</si>
  <si>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</si>
  <si>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</si>
  <si>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</si>
  <si>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</si>
  <si>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</si>
  <si>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</si>
  <si>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</si>
  <si>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</si>
  <si>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</si>
  <si>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</si>
  <si>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</si>
  <si>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</si>
  <si>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</si>
  <si>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</si>
  <si>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</si>
  <si>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</si>
  <si>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</si>
  <si>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</si>
  <si>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</si>
  <si>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</si>
  <si>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</si>
  <si>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</si>
  <si>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</si>
  <si>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</si>
  <si>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</si>
  <si>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</si>
  <si>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</si>
  <si>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</si>
  <si>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</si>
  <si>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</si>
  <si>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</si>
  <si>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</si>
  <si>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</si>
  <si>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</si>
  <si>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</si>
  <si>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</si>
  <si>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</si>
  <si>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</si>
  <si>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</si>
  <si>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</si>
  <si>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</si>
  <si>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</si>
  <si>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</si>
  <si>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</si>
  <si>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</si>
  <si>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</si>
  <si>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</si>
  <si>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</si>
  <si>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</si>
  <si>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</si>
  <si>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</si>
  <si>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</si>
  <si>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</si>
  <si>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</si>
  <si>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</si>
  <si>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</si>
  <si>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</si>
  <si>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</si>
  <si>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</si>
  <si>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</si>
  <si>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</si>
  <si>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</si>
  <si>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</si>
  <si>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</si>
  <si>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</si>
  <si>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</si>
  <si>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</si>
  <si>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</si>
  <si>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</si>
  <si>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</si>
  <si>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</si>
  <si>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</si>
  <si>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</si>
  <si>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</si>
  <si>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</si>
  <si>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</si>
  <si>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</si>
  <si>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</si>
  <si>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</si>
  <si>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</si>
  <si>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</si>
  <si>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</si>
  <si>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</si>
  <si>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</si>
  <si>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</si>
  <si>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</si>
  <si>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</si>
  <si>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</si>
  <si>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</si>
  <si>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</si>
  <si>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</si>
  <si>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</si>
  <si>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</si>
  <si>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</si>
  <si>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</si>
  <si>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</si>
  <si>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</si>
  <si>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</si>
  <si>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</si>
  <si>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</si>
  <si>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</si>
  <si>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</si>
  <si>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</si>
  <si>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</si>
  <si>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</si>
  <si>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</si>
  <si>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</si>
  <si>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</si>
  <si>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</si>
  <si>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</si>
  <si>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</si>
  <si>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</si>
  <si>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</si>
  <si>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</si>
  <si>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</si>
  <si>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</si>
  <si>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</si>
  <si>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</si>
  <si>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</si>
  <si>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</si>
  <si>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</si>
  <si>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</si>
  <si>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</si>
  <si>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</si>
  <si>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</si>
  <si>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</si>
  <si>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</si>
  <si>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</si>
  <si>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</si>
  <si>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</si>
  <si>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</si>
  <si>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</si>
  <si>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</si>
  <si>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</si>
  <si>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</si>
  <si>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</si>
  <si>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</si>
  <si>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</si>
  <si>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</si>
  <si>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</si>
  <si>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</si>
  <si>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</si>
  <si>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</si>
  <si>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</si>
  <si>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</si>
  <si>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</si>
  <si>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</si>
  <si>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</si>
  <si>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</si>
  <si>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</si>
  <si>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</si>
  <si>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</si>
  <si>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</si>
  <si>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</si>
  <si>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</si>
  <si>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</si>
  <si>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</si>
  <si>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</si>
  <si>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</si>
  <si>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</si>
  <si>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</si>
  <si>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</si>
  <si>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</si>
  <si>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</si>
  <si>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</si>
  <si>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</si>
  <si>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</si>
  <si>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</si>
  <si>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</si>
  <si>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</si>
  <si>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</si>
  <si>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</si>
  <si>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</si>
  <si>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</si>
  <si>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</si>
  <si>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</si>
  <si>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</si>
  <si>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</si>
  <si>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</si>
  <si>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</si>
  <si>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</si>
  <si>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</si>
  <si>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</si>
  <si>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</si>
  <si>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</si>
  <si>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</si>
  <si>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</si>
  <si>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</si>
  <si>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</si>
  <si>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</si>
  <si>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</si>
  <si>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</si>
  <si>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</si>
  <si>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</si>
  <si>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</si>
  <si>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</si>
  <si>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</si>
  <si>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</si>
  <si>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</si>
  <si>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</si>
  <si>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</si>
  <si>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</si>
  <si>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</si>
  <si>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</si>
  <si>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</si>
  <si>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</si>
  <si>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</si>
  <si>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</si>
  <si>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</si>
  <si>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</si>
  <si>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</si>
  <si>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</si>
  <si>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</si>
  <si>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</si>
  <si>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</si>
  <si>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</si>
  <si>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</si>
  <si>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</si>
  <si>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</si>
  <si>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</si>
  <si>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</si>
  <si>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</si>
  <si>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</si>
  <si>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</si>
  <si>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</si>
  <si>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</si>
  <si>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</si>
  <si>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</si>
  <si>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</si>
  <si>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</si>
  <si>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</si>
  <si>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</si>
  <si>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</si>
  <si>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</si>
  <si>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</si>
  <si>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</si>
  <si>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</si>
  <si>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</si>
  <si>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</si>
  <si>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</si>
  <si>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</si>
  <si>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</si>
  <si>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</si>
  <si>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</si>
  <si>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</si>
  <si>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</si>
  <si>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</si>
  <si>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</si>
  <si>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</si>
  <si>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</si>
  <si>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</si>
  <si>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</si>
  <si>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</si>
  <si>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</si>
  <si>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</si>
  <si>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</si>
  <si>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</si>
  <si>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</si>
  <si>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</si>
  <si>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</si>
  <si>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</si>
  <si>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</si>
  <si>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</si>
  <si>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</si>
  <si>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</si>
  <si>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</si>
  <si>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</si>
  <si>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</si>
  <si>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</si>
  <si>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</si>
  <si>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</si>
  <si>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</si>
  <si>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</si>
  <si>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</si>
  <si>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</si>
  <si>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</si>
  <si>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</si>
  <si>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</si>
  <si>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</si>
  <si>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</si>
  <si>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</si>
  <si>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</si>
  <si>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</si>
  <si>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</si>
  <si>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</si>
  <si>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</si>
  <si>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</si>
  <si>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</si>
  <si>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</si>
  <si>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</si>
  <si>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</si>
  <si>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</si>
  <si>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</si>
  <si>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</si>
  <si>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</si>
  <si>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</si>
  <si>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</si>
  <si>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</si>
  <si>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</si>
  <si>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</si>
  <si>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</si>
  <si>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</si>
  <si>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</si>
  <si>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</si>
  <si>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</si>
  <si>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</si>
  <si>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</si>
  <si>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</si>
  <si>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</si>
  <si>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</si>
  <si>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</si>
  <si>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</si>
  <si>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</si>
  <si>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</si>
  <si>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</si>
  <si>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</si>
  <si>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</si>
  <si>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</si>
  <si>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</si>
  <si>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</si>
  <si>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</si>
  <si>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</si>
  <si>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</si>
  <si>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</si>
  <si>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</si>
  <si>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</si>
  <si>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</si>
  <si>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</si>
  <si>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</si>
  <si>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</si>
  <si>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</si>
  <si>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</si>
  <si>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</si>
  <si>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</si>
  <si>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</si>
  <si>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</si>
  <si>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</si>
  <si>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</si>
  <si>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</si>
  <si>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</si>
  <si>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</si>
  <si>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</si>
  <si>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</si>
  <si>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</si>
  <si>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</si>
  <si>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</si>
  <si>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</si>
  <si>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</si>
  <si>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</si>
  <si>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</si>
  <si>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</si>
  <si>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</si>
  <si>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</si>
  <si>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</si>
  <si>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</si>
  <si>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</si>
  <si>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</si>
  <si>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</si>
  <si>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</si>
  <si>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</si>
  <si>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</si>
  <si>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</si>
  <si>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</si>
  <si>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</si>
  <si>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</si>
  <si>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</si>
  <si>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</si>
  <si>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</si>
  <si>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</si>
  <si>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</si>
  <si>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</si>
  <si>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</si>
  <si>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</si>
  <si>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</si>
  <si>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</si>
  <si>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</si>
  <si>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</si>
  <si>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</si>
  <si>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</si>
  <si>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</si>
  <si>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</si>
  <si>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</si>
  <si>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</si>
  <si>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</si>
  <si>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</si>
  <si>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</si>
  <si>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</si>
  <si>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</si>
  <si>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</si>
  <si>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</si>
  <si>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</si>
  <si>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</si>
  <si>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</si>
  <si>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</si>
  <si>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</si>
  <si>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</si>
  <si>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</si>
  <si>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</si>
  <si>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</si>
  <si>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</si>
  <si>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</si>
  <si>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</si>
  <si>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</si>
  <si>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</si>
  <si>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</si>
  <si>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</si>
  <si>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</si>
  <si>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</si>
  <si>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</si>
  <si>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</si>
  <si>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</si>
  <si>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</si>
  <si>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</si>
  <si>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</si>
  <si>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</si>
  <si>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</si>
  <si>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</si>
  <si>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</si>
  <si>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</si>
  <si>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</si>
  <si>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</si>
  <si>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</si>
  <si>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</si>
  <si>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</si>
  <si>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</si>
  <si>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</si>
  <si>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</si>
  <si>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</si>
  <si>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</si>
  <si>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</si>
  <si>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</si>
  <si>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</si>
  <si>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</si>
  <si>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</si>
  <si>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</si>
  <si>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</si>
  <si>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</si>
  <si>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</si>
  <si>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</si>
  <si>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</si>
  <si>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</si>
  <si>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</si>
  <si>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</si>
  <si>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</si>
  <si>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</si>
  <si>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</si>
  <si>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</si>
  <si>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</si>
  <si>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</si>
  <si>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</si>
  <si>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</si>
  <si>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</si>
  <si>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</si>
  <si>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</si>
  <si>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</si>
  <si>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</si>
  <si>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</si>
  <si>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</si>
  <si>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</si>
  <si>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</si>
  <si>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</si>
  <si>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</si>
  <si>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</si>
  <si>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</si>
  <si>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</si>
  <si>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</si>
  <si>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</si>
  <si>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</si>
  <si>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</si>
  <si>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</si>
  <si>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</si>
  <si>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</si>
  <si>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</si>
  <si>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</si>
  <si>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</si>
  <si>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</si>
  <si>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</si>
  <si>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</si>
  <si>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</si>
  <si>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</si>
  <si>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</si>
  <si>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</si>
  <si>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</si>
  <si>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</si>
  <si>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</si>
  <si>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</si>
  <si>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</si>
  <si>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</si>
  <si>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</si>
  <si>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</si>
  <si>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</si>
  <si>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</si>
  <si>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</si>
  <si>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</si>
  <si>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</si>
  <si>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</si>
  <si>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</si>
  <si>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</si>
  <si>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</si>
  <si>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</si>
  <si>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</si>
  <si>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</si>
  <si>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</si>
  <si>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</si>
  <si>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</si>
  <si>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</si>
  <si>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</si>
  <si>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</si>
  <si>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</si>
  <si>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</si>
  <si>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</si>
  <si>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</si>
  <si>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</si>
  <si>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</si>
  <si>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</si>
  <si>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</si>
  <si>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</si>
  <si>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</si>
  <si>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</si>
  <si>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</si>
  <si>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</si>
  <si>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</si>
  <si>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</si>
  <si>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</si>
  <si>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</si>
  <si>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</si>
  <si>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</si>
  <si>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</si>
  <si>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</si>
  <si>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</si>
  <si>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</si>
  <si>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</si>
  <si>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</si>
  <si>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</si>
  <si>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</si>
  <si>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</si>
  <si>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</si>
  <si>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</si>
  <si>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</si>
  <si>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</si>
  <si>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</si>
  <si>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</si>
  <si>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</si>
  <si>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</si>
  <si>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</si>
  <si>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</si>
  <si>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</si>
  <si>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</si>
  <si>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</si>
  <si>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</si>
  <si>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</si>
  <si>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</si>
  <si>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</si>
  <si>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</si>
  <si>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</si>
  <si>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</si>
  <si>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</si>
  <si>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</si>
  <si>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</si>
  <si>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</si>
  <si>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</si>
  <si>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</si>
  <si>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</si>
  <si>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</si>
  <si>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</si>
  <si>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</si>
  <si>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</si>
  <si>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</si>
  <si>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</si>
  <si>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</si>
  <si>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</si>
  <si>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</si>
  <si>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</si>
  <si>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</si>
  <si>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</si>
  <si>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</si>
  <si>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</si>
  <si>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</si>
  <si>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</si>
  <si>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</si>
  <si>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</si>
  <si>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</si>
  <si>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</si>
  <si>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</si>
  <si>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</si>
  <si>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</si>
  <si>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</si>
  <si>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</si>
  <si>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</si>
  <si>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</si>
  <si>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</si>
  <si>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</si>
  <si>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</si>
  <si>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</si>
  <si>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</si>
  <si>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</si>
  <si>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</si>
  <si>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</si>
  <si>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</si>
  <si>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</si>
  <si>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</si>
  <si>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</si>
  <si>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</si>
  <si>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</si>
  <si>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</si>
  <si>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</si>
  <si>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</si>
  <si>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</si>
  <si>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</si>
  <si>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</si>
  <si>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</si>
  <si>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</si>
  <si>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</si>
  <si>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</si>
  <si>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</si>
  <si>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</si>
  <si>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</si>
  <si>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</si>
  <si>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</si>
  <si>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</si>
  <si>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</si>
  <si>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</si>
  <si>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</si>
  <si>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</si>
  <si>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</si>
  <si>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</si>
  <si>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</si>
  <si>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</si>
  <si>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</si>
  <si>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</si>
  <si>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</si>
  <si>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</si>
  <si>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</si>
  <si>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</si>
  <si>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</si>
  <si>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</si>
  <si>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</si>
  <si>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</si>
  <si>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</si>
  <si>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</si>
  <si>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</si>
  <si>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</si>
  <si>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</si>
  <si>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</si>
  <si>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</si>
  <si>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</si>
  <si>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</si>
  <si>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</si>
  <si>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</si>
  <si>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</si>
  <si>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</si>
  <si>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</si>
  <si>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</si>
  <si>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</si>
  <si>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</si>
  <si>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</si>
  <si>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</si>
  <si>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</si>
  <si>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</si>
  <si>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</si>
  <si>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</si>
  <si>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</si>
  <si>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</si>
  <si>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</si>
  <si>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</si>
  <si>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</si>
  <si>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</si>
  <si>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</si>
  <si>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</si>
  <si>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</si>
  <si>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</si>
  <si>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</si>
  <si>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</si>
  <si>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</si>
  <si>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</si>
  <si>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</si>
  <si>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</si>
  <si>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</si>
  <si>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</si>
  <si>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</si>
  <si>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</si>
  <si>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</si>
  <si>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</si>
  <si>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</si>
  <si>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</si>
  <si>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</si>
  <si>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</si>
  <si>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</si>
  <si>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</si>
  <si>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</si>
  <si>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</si>
  <si>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</si>
  <si>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</si>
  <si>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</si>
  <si>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</si>
  <si>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</si>
  <si>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</si>
  <si>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</si>
  <si>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</si>
  <si>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</si>
  <si>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</si>
  <si>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</si>
  <si>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</si>
  <si>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</si>
  <si>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</si>
  <si>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</si>
  <si>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</si>
  <si>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</si>
  <si>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</si>
  <si>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</si>
  <si>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</si>
  <si>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</si>
  <si>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</si>
  <si>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</si>
  <si>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</si>
  <si>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</si>
  <si>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</si>
  <si>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</si>
  <si>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</si>
  <si>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</si>
  <si>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</si>
  <si>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</si>
  <si>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</si>
  <si>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</si>
  <si>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</si>
  <si>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</si>
  <si>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</si>
  <si>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</si>
  <si>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</si>
  <si>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</si>
  <si>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</si>
  <si>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</si>
  <si>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</si>
  <si>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</si>
  <si>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</si>
  <si>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</si>
  <si>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</si>
  <si>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</si>
  <si>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</si>
  <si>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</si>
  <si>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</si>
  <si>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</si>
  <si>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</si>
  <si>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</si>
  <si>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</si>
  <si>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</si>
  <si>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</si>
  <si>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</si>
  <si>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</si>
  <si>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</si>
  <si>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</si>
  <si>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</si>
  <si>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</si>
  <si>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</si>
  <si>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</si>
  <si>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</si>
  <si>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</si>
  <si>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</si>
  <si>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</si>
  <si>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</si>
  <si>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</si>
  <si>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</si>
  <si>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</si>
  <si>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</si>
  <si>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</si>
  <si>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</si>
  <si>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</si>
  <si>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</si>
  <si>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</si>
  <si>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</si>
  <si>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</si>
  <si>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</si>
  <si>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</si>
  <si>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</si>
  <si>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</si>
  <si>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</si>
  <si>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</si>
  <si>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</si>
  <si>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</si>
  <si>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</si>
  <si>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</si>
  <si>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</si>
  <si>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</si>
  <si>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</si>
  <si>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</si>
  <si>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</si>
  <si>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</si>
  <si>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</si>
  <si>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</si>
  <si>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</si>
  <si>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</si>
  <si>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</si>
  <si>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</si>
  <si>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</si>
  <si>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</si>
  <si>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</si>
  <si>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</si>
  <si>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</si>
  <si>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</si>
  <si>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</si>
  <si>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</si>
  <si>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</si>
  <si>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</si>
  <si>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</si>
  <si>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</si>
  <si>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</si>
  <si>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</si>
  <si>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</si>
  <si>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</si>
  <si>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</si>
  <si>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</si>
  <si>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</si>
  <si>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</si>
  <si>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</si>
  <si>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</si>
  <si>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</si>
  <si>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</si>
  <si>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</si>
  <si>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</si>
  <si>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</si>
  <si>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</si>
  <si>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</si>
  <si>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</si>
  <si>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</si>
  <si>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</si>
  <si>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</si>
  <si>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</si>
  <si>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</si>
  <si>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</si>
  <si>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</si>
  <si>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</si>
  <si>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</si>
  <si>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</si>
  <si>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</si>
  <si>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</si>
  <si>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</si>
  <si>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</si>
  <si>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</si>
  <si>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</si>
  <si>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</si>
  <si>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</si>
  <si>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</si>
  <si>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</si>
  <si>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</si>
  <si>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</si>
  <si>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</si>
  <si>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</si>
  <si>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</si>
  <si>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</si>
  <si>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</si>
  <si>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</si>
  <si>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</si>
  <si>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</si>
  <si>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</si>
  <si>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</si>
  <si>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</si>
  <si>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</si>
  <si>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</si>
  <si>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</si>
  <si>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</si>
  <si>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</si>
  <si>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</si>
  <si>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</si>
  <si>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</si>
  <si>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</si>
  <si>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</si>
  <si>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</si>
  <si>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</si>
  <si>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</si>
  <si>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</si>
  <si>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</si>
  <si>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</si>
  <si>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</si>
  <si>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</si>
  <si>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</si>
  <si>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</si>
  <si>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</si>
  <si>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</si>
  <si>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</si>
  <si>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</si>
  <si>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</si>
  <si>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</si>
  <si>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</si>
  <si>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</si>
  <si>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</si>
  <si>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</si>
  <si>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</si>
  <si>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</si>
  <si>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</si>
  <si>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</si>
  <si>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</si>
  <si>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</si>
  <si>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</si>
  <si>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</si>
  <si>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</si>
  <si>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</si>
  <si>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</si>
  <si>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</si>
  <si>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</si>
  <si>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</si>
  <si>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</si>
  <si>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</si>
  <si>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</si>
  <si>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</si>
  <si>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</si>
  <si>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</si>
  <si>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</si>
  <si>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</si>
  <si>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</si>
  <si>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</si>
  <si>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</si>
  <si>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</si>
  <si>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</si>
  <si>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</si>
  <si>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</si>
  <si>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</si>
  <si>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</si>
  <si>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</si>
  <si>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</si>
  <si>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</si>
  <si>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</si>
  <si>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</si>
  <si>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</si>
  <si>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</si>
  <si>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</si>
  <si>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</si>
  <si>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</si>
  <si>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</si>
  <si>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</si>
  <si>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</si>
  <si>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</si>
  <si>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</si>
  <si>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</si>
  <si>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</si>
  <si>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</si>
  <si>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</si>
  <si>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</si>
  <si>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</si>
  <si>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</si>
  <si>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</si>
  <si>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</si>
  <si>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</si>
  <si>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</si>
  <si>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</si>
  <si>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</si>
  <si>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</si>
  <si>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</si>
  <si>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</si>
  <si>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</si>
  <si>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</si>
  <si>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</si>
  <si>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</si>
  <si>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</si>
  <si>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</si>
  <si>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</si>
  <si>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</si>
  <si>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</si>
  <si>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</si>
  <si>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</si>
  <si>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</si>
  <si>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</si>
  <si>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</si>
  <si>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</si>
  <si>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</si>
  <si>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</si>
  <si>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</si>
  <si>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</si>
  <si>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</si>
  <si>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</si>
  <si>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</si>
  <si>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</si>
  <si>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</si>
  <si>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</si>
  <si>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</si>
  <si>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</si>
  <si>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</si>
  <si>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</si>
  <si>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</si>
  <si>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</si>
  <si>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</si>
  <si>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</si>
  <si>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</si>
  <si>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</si>
  <si>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</si>
  <si>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</si>
  <si>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</si>
  <si>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</si>
  <si>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</si>
  <si>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</si>
  <si>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</si>
  <si>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</si>
  <si>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</si>
  <si>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</si>
  <si>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</si>
  <si>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</si>
  <si>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</si>
  <si>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</si>
  <si>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</si>
  <si>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</si>
  <si>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</si>
  <si>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</si>
  <si>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</si>
  <si>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</si>
  <si>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</si>
  <si>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</si>
  <si>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</si>
  <si>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</si>
  <si>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</si>
  <si>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</si>
  <si>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</si>
  <si>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</si>
  <si>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</si>
  <si>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</si>
  <si>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</si>
  <si>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</si>
  <si>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</si>
  <si>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</si>
  <si>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</si>
  <si>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</si>
  <si>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</si>
  <si>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</si>
  <si>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</si>
  <si>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</si>
  <si>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</si>
  <si>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</si>
  <si>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</si>
  <si>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</si>
  <si>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</si>
  <si>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</si>
  <si>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</si>
  <si>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</si>
  <si>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</si>
  <si>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</si>
  <si>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</si>
  <si>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</si>
  <si>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</si>
  <si>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</si>
  <si>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</si>
  <si>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</si>
  <si>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</si>
  <si>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</si>
  <si>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</si>
  <si>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</si>
  <si>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</si>
  <si>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</si>
  <si>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</si>
  <si>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</si>
  <si>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</si>
  <si>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</si>
  <si>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</si>
  <si>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</si>
  <si>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</si>
  <si>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</si>
  <si>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</si>
  <si>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</si>
  <si>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</si>
  <si>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</si>
  <si>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</si>
  <si>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</si>
  <si>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</si>
  <si>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</si>
  <si>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</si>
  <si>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</si>
  <si>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</si>
  <si>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</si>
  <si>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</si>
  <si>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</si>
  <si>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</si>
  <si>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</si>
  <si>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</si>
  <si>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</si>
  <si>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</si>
  <si>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</si>
  <si>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</si>
  <si>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</si>
  <si>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</si>
  <si>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</si>
  <si>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</si>
  <si>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</si>
  <si>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</si>
  <si>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</si>
  <si>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</si>
  <si>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</si>
  <si>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</si>
  <si>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</si>
  <si>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</si>
  <si>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</si>
  <si>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</si>
  <si>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</si>
  <si>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</si>
  <si>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</si>
  <si>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</si>
  <si>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</si>
  <si>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</si>
  <si>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</si>
  <si>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</si>
  <si>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</si>
  <si>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</si>
  <si>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</si>
  <si>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</si>
  <si>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</si>
  <si>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</si>
  <si>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</si>
  <si>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</si>
  <si>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</si>
  <si>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</si>
  <si>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</si>
  <si>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</si>
  <si>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</si>
  <si>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</si>
  <si>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</si>
  <si>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</si>
  <si>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</si>
  <si>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</si>
  <si>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</si>
  <si>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</si>
  <si>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</si>
  <si>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</si>
  <si>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</si>
  <si>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</si>
  <si>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</si>
  <si>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</si>
  <si>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</si>
  <si>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</si>
  <si>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</si>
  <si>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</si>
  <si>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</si>
  <si>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</si>
  <si>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</si>
  <si>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</si>
  <si>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</si>
  <si>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</si>
  <si>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</si>
  <si>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</si>
  <si>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</si>
  <si>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</si>
  <si>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</si>
  <si>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</si>
  <si>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</si>
  <si>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</si>
  <si>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</si>
  <si>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</si>
  <si>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</si>
  <si>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</si>
  <si>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</si>
  <si>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</si>
  <si>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</si>
  <si>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</si>
  <si>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</si>
  <si>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</si>
  <si>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</si>
  <si>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</si>
  <si>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</si>
  <si>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</si>
  <si>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</si>
  <si>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</si>
  <si>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</si>
  <si>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</si>
  <si>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</si>
  <si>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</si>
  <si>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</si>
  <si>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</si>
  <si>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</si>
  <si>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</si>
  <si>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</si>
  <si>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</si>
  <si>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</si>
  <si>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</si>
  <si>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</si>
  <si>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</si>
  <si>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</si>
  <si>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</si>
  <si>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</si>
  <si>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</si>
  <si>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</si>
  <si>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</si>
  <si>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</si>
  <si>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</si>
  <si>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</si>
  <si>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</si>
  <si>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</si>
  <si>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</si>
  <si>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</si>
  <si>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</si>
  <si>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</si>
  <si>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</si>
  <si>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</si>
  <si>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</si>
  <si>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</si>
  <si>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</si>
  <si>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</si>
  <si>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</si>
  <si>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</si>
  <si>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</si>
  <si>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</si>
  <si>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</si>
  <si>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</si>
  <si>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</si>
  <si>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</si>
  <si>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</si>
  <si>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</si>
  <si>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</si>
  <si>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</si>
  <si>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</si>
  <si>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</si>
  <si>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</si>
  <si>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</si>
  <si>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</si>
  <si>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</si>
  <si>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</si>
  <si>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</si>
  <si>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</si>
  <si>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</si>
  <si>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</si>
  <si>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</si>
  <si>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</si>
  <si>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</si>
  <si>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</si>
  <si>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</si>
  <si>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</si>
  <si>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</si>
  <si>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</si>
  <si>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</si>
  <si>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</si>
  <si>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</si>
  <si>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</si>
  <si>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</si>
  <si>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</si>
  <si>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</si>
  <si>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</si>
  <si>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</si>
  <si>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</si>
  <si>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</si>
  <si>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</si>
  <si>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</si>
  <si>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</si>
  <si>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</si>
  <si>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</si>
  <si>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</si>
  <si>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</si>
  <si>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</si>
  <si>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</si>
  <si>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</si>
  <si>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</si>
  <si>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</si>
  <si>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</si>
  <si>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</si>
  <si>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</si>
  <si>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</si>
  <si>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</si>
  <si>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</si>
  <si>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</si>
  <si>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</si>
  <si>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</si>
  <si>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</si>
  <si>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</si>
  <si>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</si>
  <si>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</si>
  <si>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</si>
  <si>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</si>
  <si>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</si>
  <si>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</si>
  <si>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</si>
  <si>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</si>
  <si>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</si>
  <si>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</si>
  <si>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</si>
  <si>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</si>
  <si>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</si>
  <si>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</si>
  <si>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</si>
  <si>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</si>
  <si>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</si>
  <si>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</si>
  <si>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</si>
  <si>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</si>
  <si>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</si>
  <si>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</si>
  <si>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</si>
  <si>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</si>
  <si>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</si>
  <si>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</si>
  <si>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</si>
  <si>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</si>
  <si>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</si>
  <si>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</si>
  <si>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</si>
  <si>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</si>
  <si>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</si>
  <si>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</si>
  <si>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</si>
  <si>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</si>
  <si>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</si>
  <si>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</si>
  <si>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</si>
  <si>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</si>
  <si>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</si>
  <si>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</si>
  <si>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</si>
  <si>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</si>
  <si>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</si>
  <si>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</si>
  <si>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</si>
  <si>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</si>
  <si>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</si>
  <si>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</si>
  <si>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</si>
  <si>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</si>
  <si>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</si>
  <si>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</si>
  <si>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</si>
  <si>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</si>
  <si>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</si>
  <si>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</si>
  <si>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</si>
  <si>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</si>
  <si>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</si>
  <si>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</si>
  <si>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</si>
  <si>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</si>
  <si>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</si>
  <si>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</si>
  <si>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</si>
  <si>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</si>
  <si>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</si>
  <si>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</si>
  <si>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</si>
  <si>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</si>
  <si>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</si>
  <si>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</si>
  <si>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</si>
  <si>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</si>
  <si>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</si>
  <si>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</si>
  <si>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</si>
  <si>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</si>
  <si>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</si>
  <si>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</si>
  <si>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</si>
  <si>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</si>
  <si>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</si>
  <si>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</si>
  <si>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</si>
  <si>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</si>
  <si>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</si>
  <si>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</si>
  <si>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</si>
  <si>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</si>
  <si>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</si>
  <si>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</si>
  <si>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</si>
  <si>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</si>
  <si>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</si>
  <si>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</si>
  <si>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</si>
  <si>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</si>
  <si>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</si>
  <si>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</si>
  <si>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</si>
  <si>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</si>
  <si>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</si>
  <si>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</si>
  <si>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</si>
  <si>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</si>
  <si>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</si>
  <si>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</si>
  <si>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</si>
  <si>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</si>
  <si>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</si>
  <si>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</si>
  <si>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</si>
  <si>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</si>
  <si>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</si>
  <si>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</si>
  <si>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</si>
  <si>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</si>
  <si>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</si>
  <si>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</si>
  <si>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</si>
  <si>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</si>
  <si>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</si>
  <si>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</si>
  <si>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</si>
  <si>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</si>
  <si>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</si>
  <si>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</si>
  <si>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</si>
  <si>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</si>
  <si>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</si>
  <si>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</si>
  <si>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</si>
  <si>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</si>
  <si>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</si>
  <si>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</si>
  <si>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</si>
  <si>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</si>
  <si>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</si>
  <si>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</si>
  <si>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</si>
  <si>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</si>
  <si>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</si>
  <si>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</si>
  <si>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</si>
  <si>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</si>
  <si>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</si>
  <si>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</si>
  <si>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</si>
  <si>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</si>
  <si>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</si>
  <si>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</si>
  <si>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</si>
  <si>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</si>
  <si>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</si>
  <si>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</si>
  <si>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</si>
  <si>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</si>
  <si>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</si>
  <si>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</si>
  <si>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</si>
  <si>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</si>
  <si>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</si>
  <si>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</si>
  <si>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</si>
  <si>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</si>
  <si>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</si>
  <si>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</si>
  <si>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</si>
  <si>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</si>
  <si>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</si>
  <si>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</si>
  <si>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</si>
  <si>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</si>
  <si>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</si>
  <si>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</si>
  <si>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</si>
  <si>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</si>
  <si>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</si>
  <si>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</si>
  <si>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</si>
  <si>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</si>
  <si>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</si>
  <si>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</si>
  <si>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</si>
  <si>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</si>
  <si>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</si>
  <si>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</si>
  <si>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</si>
  <si>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</si>
  <si>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</si>
  <si>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</si>
  <si>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</si>
  <si>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</si>
  <si>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</si>
  <si>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</si>
  <si>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</si>
  <si>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</si>
  <si>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</si>
  <si>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</si>
  <si>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</si>
  <si>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</si>
  <si>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</si>
  <si>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</si>
  <si>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</si>
  <si>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</si>
  <si>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</si>
  <si>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</si>
  <si>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</si>
  <si>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</si>
  <si>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</si>
  <si>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</si>
  <si>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</si>
  <si>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</si>
  <si>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</si>
  <si>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</si>
  <si>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</si>
  <si>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</si>
  <si>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</si>
  <si>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</si>
  <si>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</si>
  <si>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</si>
  <si>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</si>
  <si>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</si>
  <si>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</si>
  <si>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</si>
  <si>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</si>
  <si>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</si>
  <si>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</si>
  <si>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</si>
  <si>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</si>
  <si>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</si>
  <si>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</si>
  <si>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</si>
  <si>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</si>
  <si>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</si>
  <si>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</si>
  <si>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</si>
  <si>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</si>
  <si>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</si>
  <si>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</si>
  <si>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</si>
  <si>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</si>
  <si>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</si>
  <si>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</si>
  <si>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</si>
  <si>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</si>
  <si>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</si>
  <si>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</si>
  <si>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</si>
  <si>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</si>
  <si>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</si>
  <si>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</si>
  <si>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</si>
  <si>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</si>
  <si>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</si>
  <si>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</si>
  <si>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</si>
  <si>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</si>
  <si>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</si>
  <si>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</si>
  <si>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</si>
  <si>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</si>
  <si>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</si>
  <si>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</si>
  <si>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</si>
  <si>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</si>
  <si>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</si>
  <si>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</si>
  <si>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</si>
  <si>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</si>
  <si>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</si>
  <si>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</si>
  <si>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</si>
  <si>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</si>
  <si>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</si>
  <si>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</si>
  <si>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</si>
  <si>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</si>
  <si>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</si>
  <si>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</si>
  <si>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</si>
  <si>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</si>
  <si>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</si>
  <si>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</si>
  <si>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</si>
  <si>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</si>
  <si>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</si>
  <si>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</si>
  <si>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</si>
  <si>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</si>
  <si>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</si>
  <si>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</si>
  <si>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</si>
  <si>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</si>
  <si>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</si>
  <si>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</si>
  <si>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</si>
  <si>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</si>
  <si>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</si>
  <si>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</si>
  <si>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</si>
  <si>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</si>
  <si>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</si>
  <si>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</si>
  <si>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</si>
  <si>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</si>
  <si>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</si>
  <si>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</si>
  <si>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</si>
  <si>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</si>
  <si>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</si>
  <si>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</si>
  <si>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</si>
  <si>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</si>
  <si>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</si>
  <si>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</si>
  <si>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</si>
  <si>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</si>
  <si>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</si>
  <si>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</si>
  <si>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</si>
  <si>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</si>
  <si>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</si>
  <si>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</si>
  <si>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</si>
  <si>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</si>
  <si>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</si>
  <si>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</si>
  <si>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</si>
  <si>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</si>
  <si>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</si>
  <si>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</si>
  <si>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</si>
  <si>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</si>
  <si>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</si>
  <si>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</si>
  <si>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</si>
  <si>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</si>
  <si>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</si>
  <si>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</si>
  <si>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</si>
  <si>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</si>
  <si>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</si>
  <si>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</si>
  <si>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</si>
  <si>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</si>
  <si>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</si>
  <si>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</si>
  <si>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</si>
  <si>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</si>
  <si>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</si>
  <si>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</si>
  <si>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</si>
  <si>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</si>
  <si>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</si>
  <si>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</si>
  <si>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</si>
  <si>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</si>
  <si>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</si>
  <si>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</si>
  <si>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</si>
  <si>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</si>
  <si>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</si>
  <si>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</si>
  <si>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</si>
  <si>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</si>
  <si>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</si>
  <si>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</si>
  <si>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</si>
  <si>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</si>
  <si>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</si>
  <si>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</si>
  <si>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</si>
  <si>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</si>
  <si>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</si>
  <si>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</si>
  <si>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</si>
  <si>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</si>
  <si>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</si>
  <si>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</si>
  <si>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</si>
  <si>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</si>
  <si>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</si>
  <si>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</si>
  <si>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</si>
  <si>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</si>
  <si>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</si>
  <si>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</si>
  <si>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</si>
  <si>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</si>
  <si>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</si>
  <si>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</si>
  <si>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</si>
  <si>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</si>
  <si>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</si>
  <si>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</si>
  <si>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</si>
  <si>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</si>
  <si>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</si>
  <si>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</si>
  <si>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</si>
  <si>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</si>
  <si>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</si>
  <si>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</si>
  <si>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</si>
  <si>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</si>
  <si>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</si>
  <si>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</si>
  <si>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</si>
  <si>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</si>
  <si>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</si>
  <si>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</si>
  <si>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</si>
  <si>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</si>
  <si>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</si>
  <si>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</si>
  <si>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</si>
  <si>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</si>
  <si>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</si>
  <si>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</si>
  <si>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</si>
  <si>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</si>
  <si>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</si>
  <si>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</si>
  <si>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</si>
  <si>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</si>
  <si>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</si>
  <si>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</si>
  <si>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</si>
  <si>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</si>
  <si>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</si>
  <si>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</si>
  <si>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</si>
  <si>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</si>
  <si>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</si>
  <si>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</si>
  <si>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</si>
  <si>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</si>
  <si>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</si>
  <si>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</si>
  <si>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</si>
  <si>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</si>
  <si>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</si>
  <si>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</si>
  <si>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</si>
  <si>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</si>
  <si>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</si>
  <si>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</si>
  <si>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</si>
  <si>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</si>
  <si>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</si>
  <si>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</si>
  <si>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</si>
  <si>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</si>
  <si>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</si>
  <si>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</si>
  <si>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</si>
  <si>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</si>
  <si>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</si>
  <si>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</si>
  <si>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</si>
  <si>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</si>
  <si>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</si>
  <si>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</si>
  <si>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</si>
  <si>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</si>
  <si>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</si>
  <si>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</si>
  <si>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</si>
  <si>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</si>
  <si>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</si>
  <si>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</si>
  <si>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</si>
  <si>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</si>
  <si>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</si>
  <si>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</si>
  <si>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</si>
  <si>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</si>
  <si>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</si>
  <si>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</si>
  <si>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</si>
  <si>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</si>
  <si>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</si>
  <si>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</si>
  <si>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</si>
  <si>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</si>
  <si>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</si>
  <si>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</si>
  <si>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</si>
  <si>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</si>
  <si>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</si>
  <si>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</si>
  <si>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</si>
  <si>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</si>
  <si>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</si>
  <si>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</si>
  <si>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</si>
  <si>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</si>
  <si>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</si>
  <si>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</si>
  <si>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</si>
  <si>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</si>
  <si>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</si>
  <si>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</si>
  <si>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</si>
  <si>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</si>
  <si>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</si>
  <si>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</si>
  <si>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</si>
  <si>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</si>
  <si>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</si>
  <si>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</si>
  <si>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</si>
  <si>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</si>
  <si>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</si>
  <si>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</si>
  <si>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</si>
  <si>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</si>
  <si>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</si>
  <si>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</si>
  <si>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</si>
  <si>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</si>
  <si>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</si>
  <si>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</si>
  <si>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</si>
  <si>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</si>
  <si>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</si>
  <si>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</si>
  <si>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</si>
  <si>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</si>
  <si>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</si>
  <si>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</si>
  <si>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</si>
  <si>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</si>
  <si>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</si>
  <si>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</si>
  <si>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</si>
  <si>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</si>
  <si>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</si>
  <si>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</si>
  <si>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</si>
  <si>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</si>
  <si>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</si>
  <si>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</si>
  <si>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</si>
  <si>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</si>
  <si>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</si>
  <si>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</si>
  <si>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</si>
  <si>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</si>
  <si>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</si>
  <si>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</si>
  <si>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</si>
  <si>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</si>
  <si>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</si>
  <si>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</si>
  <si>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</si>
  <si>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</si>
  <si>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</si>
  <si>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</si>
  <si>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</si>
  <si>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</si>
  <si>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</si>
  <si>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</si>
  <si>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</si>
  <si>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</si>
  <si>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</si>
  <si>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</si>
  <si>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</si>
  <si>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</si>
  <si>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</si>
  <si>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</si>
  <si>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</si>
  <si>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</si>
  <si>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</si>
  <si>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</si>
  <si>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</si>
  <si>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</si>
  <si>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</si>
  <si>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</si>
  <si>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</si>
  <si>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</si>
  <si>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</si>
  <si>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</si>
  <si>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</si>
  <si>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</si>
  <si>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</si>
  <si>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</si>
  <si>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</si>
  <si>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</si>
  <si>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</si>
  <si>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</si>
  <si>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</si>
  <si>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</si>
  <si>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</si>
  <si>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</si>
  <si>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</si>
  <si>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</si>
  <si>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</si>
  <si>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</si>
  <si>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</si>
  <si>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</si>
  <si>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</si>
  <si>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</si>
  <si>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</si>
  <si>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</si>
  <si>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</si>
  <si>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</si>
  <si>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</si>
  <si>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</si>
  <si>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</si>
  <si>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</si>
  <si>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</si>
  <si>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</si>
  <si>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</si>
  <si>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</si>
  <si>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</si>
  <si>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</si>
  <si>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</si>
  <si>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</si>
  <si>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</si>
  <si>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</si>
  <si>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</si>
  <si>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</si>
  <si>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</si>
  <si>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</si>
  <si>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</si>
  <si>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</si>
  <si>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</si>
  <si>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</si>
  <si>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</si>
  <si>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</si>
  <si>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</si>
  <si>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</si>
  <si>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</si>
  <si>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</si>
  <si>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</si>
  <si>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</si>
  <si>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</si>
  <si>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</si>
  <si>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</si>
  <si>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</si>
  <si>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</si>
  <si>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</si>
  <si>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</si>
  <si>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</si>
  <si>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</si>
  <si>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</si>
  <si>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</si>
  <si>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</si>
  <si>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</si>
  <si>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</si>
  <si>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</si>
  <si>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</si>
  <si>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</si>
  <si>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</si>
  <si>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</si>
  <si>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</si>
  <si>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</si>
  <si>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</si>
  <si>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</si>
  <si>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</si>
  <si>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</si>
  <si>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</si>
  <si>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</si>
  <si>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</si>
  <si>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</si>
  <si>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</si>
  <si>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</si>
  <si>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</si>
  <si>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</si>
  <si>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</si>
  <si>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</si>
  <si>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</si>
  <si>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</si>
  <si>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</si>
  <si>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</si>
  <si>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</si>
  <si>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</si>
  <si>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</si>
  <si>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</si>
  <si>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</si>
  <si>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</si>
  <si>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</si>
  <si>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</si>
  <si>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</si>
  <si>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</si>
  <si>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</si>
  <si>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</si>
  <si>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</si>
  <si>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</si>
  <si>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</si>
  <si>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</si>
  <si>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</si>
  <si>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</si>
  <si>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</si>
  <si>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</si>
  <si>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</si>
  <si>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</si>
  <si>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</si>
  <si>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</si>
  <si>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</si>
  <si>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</si>
  <si>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</si>
  <si>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</si>
  <si>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</si>
  <si>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</si>
  <si>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</si>
  <si>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</si>
  <si>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</si>
  <si>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</si>
  <si>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</si>
  <si>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</si>
  <si>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</si>
  <si>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</si>
  <si>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</si>
  <si>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</si>
  <si>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</si>
  <si>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</si>
  <si>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</si>
  <si>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</si>
  <si>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</si>
  <si>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</si>
  <si>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</si>
  <si>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</si>
  <si>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</si>
  <si>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</si>
  <si>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</si>
  <si>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</si>
  <si>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</si>
  <si>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</si>
  <si>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</si>
  <si>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</si>
  <si>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</si>
  <si>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</si>
  <si>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</si>
  <si>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</si>
  <si>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</si>
  <si>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</si>
  <si>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</si>
  <si>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</si>
  <si>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</si>
  <si>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</si>
  <si>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</si>
  <si>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</si>
  <si>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</si>
  <si>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</si>
  <si>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</si>
  <si>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</si>
  <si>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</si>
  <si>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</si>
  <si>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</si>
  <si>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</si>
  <si>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</si>
  <si>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</si>
  <si>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</si>
  <si>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</si>
  <si>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</si>
  <si>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</si>
  <si>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</si>
  <si>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</si>
  <si>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</si>
  <si>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</si>
  <si>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</si>
  <si>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</si>
  <si>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</si>
  <si>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</si>
  <si>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</si>
  <si>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</si>
  <si>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</si>
  <si>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</si>
  <si>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</si>
  <si>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</si>
  <si>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</si>
  <si>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</si>
  <si>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</si>
  <si>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</si>
  <si>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</si>
  <si>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</si>
  <si>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</si>
  <si>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</si>
  <si>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</si>
  <si>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</si>
  <si>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</si>
  <si>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</si>
  <si>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</si>
  <si>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</si>
  <si>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</si>
  <si>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</si>
  <si>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</si>
  <si>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</si>
  <si>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</si>
  <si>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</si>
  <si>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</si>
  <si>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</si>
  <si>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</si>
  <si>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</si>
  <si>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</si>
  <si>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</si>
  <si>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</si>
  <si>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</si>
  <si>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</si>
  <si>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</si>
  <si>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</si>
  <si>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</si>
  <si>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</si>
  <si>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</si>
  <si>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</si>
  <si>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</si>
  <si>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</si>
  <si>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</si>
  <si>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</si>
  <si>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</si>
  <si>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</si>
  <si>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</si>
  <si>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</si>
  <si>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</si>
  <si>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</si>
  <si>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</si>
  <si>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</si>
  <si>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</si>
  <si>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</si>
  <si>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</si>
  <si>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</si>
  <si>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</si>
  <si>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</si>
  <si>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</si>
  <si>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</si>
  <si>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</si>
  <si>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</si>
  <si>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</si>
  <si>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</si>
  <si>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</si>
  <si>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</si>
  <si>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</si>
  <si>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</si>
  <si>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</si>
  <si>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</si>
  <si>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</si>
  <si>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</si>
  <si>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</si>
  <si>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</si>
  <si>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</si>
  <si>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</si>
  <si>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</si>
  <si>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</si>
  <si>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</si>
  <si>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</si>
  <si>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</si>
  <si>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</si>
  <si>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</si>
  <si>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</si>
  <si>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</si>
  <si>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</si>
  <si>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</si>
  <si>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</si>
  <si>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</si>
  <si>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</si>
  <si>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</si>
  <si>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</si>
  <si>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</si>
  <si>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</si>
  <si>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</si>
  <si>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</si>
  <si>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</si>
  <si>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</si>
  <si>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</si>
  <si>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</si>
  <si>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</si>
  <si>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</si>
  <si>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</si>
  <si>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</si>
  <si>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</si>
  <si>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</si>
  <si>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</si>
  <si>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</si>
  <si>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</si>
  <si>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</si>
  <si>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</si>
  <si>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</si>
  <si>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</si>
  <si>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</si>
  <si>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</si>
  <si>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</si>
  <si>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</si>
  <si>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</si>
  <si>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</si>
  <si>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</si>
  <si>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</si>
  <si>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</si>
  <si>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</si>
  <si>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</si>
  <si>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</si>
  <si>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</si>
  <si>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</si>
  <si>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</si>
  <si>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</si>
  <si>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</si>
  <si>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</si>
  <si>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</si>
  <si>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</si>
  <si>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</si>
  <si>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</si>
  <si>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</si>
  <si>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</si>
  <si>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</si>
  <si>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</si>
  <si>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</si>
  <si>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</si>
  <si>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</si>
  <si>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</si>
  <si>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</si>
  <si>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</si>
  <si>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</si>
  <si>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</si>
  <si>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</si>
  <si>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</si>
  <si>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</si>
  <si>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</si>
  <si>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</si>
  <si>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</si>
  <si>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</si>
  <si>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</si>
  <si>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</si>
  <si>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</si>
  <si>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</si>
  <si>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</si>
  <si>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</si>
  <si>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</si>
  <si>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</si>
  <si>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</si>
  <si>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</si>
  <si>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</si>
  <si>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</si>
  <si>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</si>
  <si>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</si>
  <si>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</si>
  <si>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</si>
  <si>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</si>
  <si>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</si>
  <si>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</si>
  <si>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</si>
  <si>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</si>
  <si>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</si>
  <si>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</si>
  <si>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</si>
  <si>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</si>
  <si>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</si>
  <si>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</si>
  <si>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</si>
  <si>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</si>
  <si>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</si>
  <si>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</si>
  <si>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</si>
  <si>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</si>
  <si>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</si>
  <si>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</si>
  <si>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</si>
  <si>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</si>
  <si>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</si>
  <si>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</si>
  <si>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</si>
  <si>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</si>
  <si>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</si>
  <si>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</si>
  <si>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</si>
  <si>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</si>
  <si>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</si>
  <si>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</si>
  <si>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</si>
  <si>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</si>
  <si>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</si>
  <si>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</si>
  <si>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</si>
  <si>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</si>
  <si>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</si>
  <si>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</si>
  <si>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</si>
  <si>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</si>
  <si>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</si>
  <si>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</si>
  <si>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</si>
  <si>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</si>
  <si>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</si>
  <si>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</si>
  <si>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</si>
  <si>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</si>
  <si>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</si>
  <si>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</si>
  <si>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</si>
  <si>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</si>
  <si>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</si>
  <si>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</si>
  <si>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</si>
  <si>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</si>
  <si>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</si>
  <si>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</si>
  <si>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</si>
  <si>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</si>
  <si>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</si>
  <si>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</si>
  <si>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</si>
  <si>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</si>
  <si>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</si>
  <si>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</si>
  <si>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</si>
  <si>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</si>
  <si>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</si>
  <si>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</si>
  <si>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</si>
  <si>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</si>
  <si>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</si>
  <si>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</si>
  <si>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</si>
  <si>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</si>
  <si>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</si>
  <si>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</si>
  <si>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</si>
  <si>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</si>
  <si>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</si>
  <si>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</si>
  <si>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</si>
  <si>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</si>
  <si>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</si>
  <si>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</si>
  <si>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</si>
  <si>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</si>
  <si>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</si>
  <si>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</si>
  <si>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</si>
  <si>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</si>
  <si>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</si>
  <si>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</si>
  <si>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</si>
  <si>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</si>
  <si>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</si>
  <si>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</si>
  <si>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</si>
  <si>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</si>
  <si>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</si>
  <si>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</si>
  <si>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</si>
  <si>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</si>
  <si>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</si>
  <si>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</si>
  <si>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</si>
  <si>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</si>
  <si>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</si>
  <si>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</si>
  <si>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</si>
  <si>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</si>
  <si>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</si>
  <si>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</si>
  <si>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</si>
  <si>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</si>
  <si>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</si>
  <si>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</si>
  <si>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</si>
  <si>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</si>
  <si>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</si>
  <si>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</si>
  <si>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</si>
  <si>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</si>
  <si>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</si>
  <si>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</si>
  <si>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</si>
  <si>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</si>
  <si>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</si>
  <si>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</si>
  <si>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</si>
  <si>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</si>
  <si>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</si>
  <si>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</si>
  <si>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</si>
  <si>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</si>
  <si>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</si>
  <si>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</si>
  <si>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</si>
  <si>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</si>
  <si>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</si>
  <si>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</si>
  <si>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</si>
  <si>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</si>
  <si>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</si>
  <si>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</si>
  <si>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</si>
  <si>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</si>
  <si>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</si>
  <si>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</si>
  <si>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</si>
  <si>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</si>
  <si>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</si>
  <si>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</si>
  <si>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</si>
  <si>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</si>
  <si>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</si>
  <si>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</si>
  <si>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</si>
  <si>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</si>
  <si>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</si>
  <si>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</si>
  <si>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</si>
  <si>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</si>
  <si>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</si>
  <si>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</si>
  <si>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</si>
  <si>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</si>
  <si>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</si>
  <si>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</si>
  <si>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</si>
  <si>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</si>
  <si>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</si>
  <si>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</si>
  <si>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</si>
  <si>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</si>
  <si>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</si>
  <si>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</si>
  <si>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</si>
  <si>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</si>
  <si>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</si>
  <si>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</si>
  <si>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</si>
  <si>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</si>
  <si>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</si>
  <si>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</si>
  <si>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</si>
  <si>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</si>
  <si>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</si>
  <si>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</si>
  <si>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</si>
  <si>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</si>
  <si>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</si>
  <si>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</si>
  <si>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</si>
  <si>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</si>
  <si>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</si>
  <si>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</si>
  <si>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</si>
  <si>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</si>
  <si>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</si>
  <si>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</si>
  <si>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</si>
  <si>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</si>
  <si>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</si>
  <si>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</si>
  <si>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</si>
  <si>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</si>
  <si>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</si>
  <si>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</si>
  <si>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</si>
  <si>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</si>
  <si>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</si>
  <si>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</si>
  <si>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</si>
  <si>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</si>
  <si>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</si>
  <si>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</si>
  <si>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</si>
  <si>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</si>
  <si>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</si>
  <si>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</si>
  <si>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</si>
  <si>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</si>
  <si>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</si>
  <si>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</si>
  <si>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</si>
  <si>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</si>
  <si>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</si>
  <si>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</si>
  <si>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</si>
  <si>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</si>
  <si>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</si>
  <si>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</si>
  <si>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</si>
  <si>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</si>
  <si>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</si>
  <si>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</si>
  <si>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</si>
  <si>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</si>
  <si>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</si>
  <si>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</si>
  <si>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</si>
  <si>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</si>
  <si>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</si>
  <si>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</si>
  <si>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</si>
  <si>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</si>
  <si>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</si>
  <si>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</si>
  <si>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</si>
  <si>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</si>
  <si>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</si>
  <si>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</si>
  <si>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</si>
  <si>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</si>
  <si>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</si>
  <si>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</si>
  <si>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</si>
  <si>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</si>
  <si>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</si>
  <si>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</si>
  <si>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</si>
  <si>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</si>
  <si>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</si>
  <si>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</si>
  <si>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</si>
  <si>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</si>
  <si>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</si>
  <si>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</si>
  <si>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</si>
  <si>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</si>
  <si>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</si>
  <si>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</si>
  <si>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</si>
  <si>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</si>
  <si>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</si>
  <si>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</si>
  <si>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</si>
  <si>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</si>
  <si>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</si>
  <si>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</si>
  <si>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</si>
  <si>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</si>
  <si>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</si>
  <si>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</si>
  <si>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</si>
  <si>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</si>
  <si>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</si>
  <si>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</si>
  <si>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</si>
  <si>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</si>
  <si>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</si>
  <si>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</si>
  <si>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</si>
  <si>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</si>
  <si>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</si>
  <si>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</si>
  <si>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</si>
  <si>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</si>
  <si>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</si>
  <si>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</si>
  <si>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</si>
  <si>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</si>
  <si>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</si>
  <si>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</si>
  <si>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</si>
  <si>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</si>
  <si>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</si>
  <si>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</si>
  <si>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</si>
  <si>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</si>
  <si>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</si>
  <si>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</si>
  <si>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</si>
  <si>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</si>
  <si>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</si>
  <si>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</si>
  <si>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</si>
  <si>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</si>
  <si>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</si>
  <si>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</si>
  <si>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</si>
  <si>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</si>
  <si>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</si>
  <si>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</si>
  <si>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</si>
  <si>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</si>
  <si>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</si>
  <si>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</si>
  <si>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</si>
  <si>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</si>
  <si>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</si>
  <si>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</si>
  <si>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</si>
  <si>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</si>
  <si>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</si>
  <si>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</si>
  <si>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</si>
  <si>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</si>
  <si>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</si>
  <si>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</si>
  <si>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</si>
  <si>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</si>
  <si>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</si>
  <si>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</si>
  <si>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</si>
  <si>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</si>
  <si>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</si>
  <si>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</si>
  <si>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</si>
  <si>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</si>
  <si>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</si>
  <si>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</si>
  <si>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</si>
  <si>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</si>
  <si>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</si>
  <si>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</si>
  <si>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</si>
  <si>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</si>
  <si>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</si>
  <si>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</si>
  <si>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</si>
  <si>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</si>
  <si>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</si>
  <si>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</si>
  <si>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</si>
  <si>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</si>
  <si>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</si>
  <si>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</si>
  <si>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</si>
  <si>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</si>
  <si>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</si>
  <si>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</si>
  <si>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</si>
  <si>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</si>
  <si>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</si>
  <si>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</si>
  <si>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</si>
  <si>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</si>
  <si>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</si>
  <si>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</si>
  <si>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</si>
  <si>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</si>
  <si>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</si>
  <si>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</si>
  <si>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</si>
  <si>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</si>
  <si>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</si>
  <si>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</si>
  <si>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</si>
  <si>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</si>
  <si>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</si>
  <si>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</si>
  <si>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</si>
  <si>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</si>
  <si>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</si>
  <si>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</si>
  <si>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</si>
  <si>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</si>
  <si>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</si>
  <si>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</si>
  <si>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</si>
  <si>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</si>
  <si>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</si>
  <si>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</si>
  <si>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</si>
  <si>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</si>
  <si>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</si>
  <si>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</si>
  <si>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</si>
  <si>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</si>
  <si>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</si>
  <si>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</si>
  <si>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</si>
  <si>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</si>
  <si>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</si>
  <si>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</si>
  <si>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</si>
  <si>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</si>
  <si>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</si>
  <si>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</si>
  <si>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</si>
  <si>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</si>
  <si>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</si>
  <si>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</si>
  <si>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</si>
  <si>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</si>
  <si>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</si>
  <si>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</si>
  <si>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</si>
  <si>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</si>
  <si>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</si>
  <si>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</si>
  <si>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</si>
  <si>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</si>
  <si>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</si>
  <si>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</si>
  <si>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</si>
  <si>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</si>
  <si>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</si>
  <si>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</si>
  <si>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</si>
  <si>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</si>
  <si>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</si>
  <si>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</si>
  <si>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</si>
  <si>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</si>
  <si>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</si>
  <si>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</si>
  <si>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</si>
  <si>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</si>
  <si>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</si>
  <si>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</si>
  <si>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</si>
  <si>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</si>
  <si>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</si>
  <si>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</si>
  <si>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</si>
  <si>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</si>
  <si>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</si>
  <si>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</si>
  <si>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</si>
  <si>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</si>
  <si>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</si>
  <si>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</si>
  <si>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</si>
  <si>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</si>
  <si>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</si>
  <si>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</si>
  <si>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</si>
  <si>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</si>
  <si>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</si>
  <si>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</si>
  <si>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</si>
  <si>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</si>
  <si>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</si>
  <si>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</si>
  <si>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</si>
  <si>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</si>
  <si>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</si>
  <si>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</si>
  <si>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</si>
  <si>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</si>
  <si>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</si>
  <si>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</si>
  <si>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</si>
  <si>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</si>
  <si>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</si>
  <si>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</si>
  <si>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</si>
  <si>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</si>
  <si>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</si>
  <si>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</si>
  <si>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</si>
  <si>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</si>
  <si>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</si>
  <si>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</si>
  <si>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</si>
  <si>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</si>
  <si>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</si>
  <si>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</si>
  <si>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</si>
  <si>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</si>
  <si>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</si>
  <si>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</si>
  <si>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</si>
  <si>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</si>
  <si>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</si>
  <si>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</si>
  <si>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</si>
  <si>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</si>
  <si>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</si>
  <si>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</si>
  <si>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</si>
  <si>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</si>
  <si>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</si>
  <si>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</si>
  <si>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</si>
  <si>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</si>
  <si>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</si>
  <si>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</si>
  <si>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</si>
  <si>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</si>
  <si>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</si>
  <si>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</si>
  <si>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</si>
  <si>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</si>
  <si>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</si>
  <si>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</si>
  <si>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</si>
  <si>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</si>
  <si>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</si>
  <si>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</si>
  <si>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</si>
  <si>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</si>
  <si>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</si>
  <si>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</si>
  <si>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</si>
  <si>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</si>
  <si>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</si>
  <si>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</si>
  <si>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</si>
  <si>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</si>
  <si>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</si>
  <si>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</si>
  <si>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</si>
  <si>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</si>
  <si>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</si>
  <si>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</si>
  <si>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</si>
  <si>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</si>
  <si>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</si>
  <si>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</si>
  <si>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</si>
  <si>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</si>
  <si>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</si>
  <si>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</si>
  <si>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</si>
  <si>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</si>
  <si>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</si>
  <si>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</si>
  <si>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</si>
  <si>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</si>
  <si>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</si>
  <si>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</si>
  <si>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</si>
  <si>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</si>
  <si>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</si>
  <si>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</si>
  <si>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</si>
  <si>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</si>
  <si>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</si>
  <si>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</si>
  <si>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</si>
  <si>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</si>
  <si>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</si>
  <si>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</si>
  <si>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</si>
  <si>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</si>
  <si>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</si>
  <si>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</si>
  <si>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</si>
  <si>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</si>
  <si>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</si>
  <si>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</si>
  <si>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</si>
  <si>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</si>
  <si>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</si>
  <si>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</si>
  <si>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</si>
  <si>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</si>
  <si>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</si>
  <si>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</si>
  <si>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</si>
  <si>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</si>
  <si>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</si>
  <si>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</si>
  <si>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</si>
  <si>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</si>
  <si>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</si>
  <si>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</si>
  <si>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</si>
  <si>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</si>
  <si>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</si>
  <si>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</si>
  <si>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</si>
  <si>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</si>
  <si>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</si>
  <si>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</si>
  <si>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</si>
  <si>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</si>
  <si>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</si>
  <si>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</si>
  <si>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</si>
  <si>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</si>
  <si>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</si>
  <si>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</si>
  <si>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</si>
  <si>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</si>
  <si>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</si>
  <si>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</si>
  <si>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</si>
  <si>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</si>
  <si>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</si>
  <si>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</si>
  <si>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</si>
  <si>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</si>
  <si>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</si>
  <si>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</si>
  <si>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</si>
  <si>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</si>
  <si>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</si>
  <si>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</si>
  <si>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</si>
  <si>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</si>
  <si>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</si>
  <si>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</si>
  <si>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</si>
  <si>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</si>
  <si>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</si>
  <si>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</si>
  <si>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</si>
  <si>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</si>
  <si>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</si>
  <si>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</si>
  <si>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</si>
  <si>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</si>
  <si>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</si>
  <si>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</si>
  <si>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</si>
  <si>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</si>
  <si>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</si>
  <si>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</si>
  <si>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</si>
  <si>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</si>
  <si>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</si>
  <si>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</si>
  <si>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</si>
  <si>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</si>
  <si>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</si>
  <si>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</si>
  <si>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</si>
  <si>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</si>
  <si>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</si>
  <si>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</si>
  <si>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</si>
  <si>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</si>
  <si>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</si>
  <si>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</si>
  <si>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</si>
  <si>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</si>
  <si>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</si>
  <si>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</si>
  <si>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</si>
  <si>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</si>
  <si>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</si>
  <si>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</si>
  <si>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</si>
  <si>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</si>
  <si>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</si>
  <si>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</si>
  <si>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</si>
  <si>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</si>
  <si>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</si>
  <si>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</si>
  <si>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</si>
  <si>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</si>
  <si>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</si>
  <si>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</si>
  <si>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</si>
  <si>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</si>
  <si>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</si>
  <si>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</si>
  <si>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</si>
  <si>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</si>
  <si>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</si>
  <si>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</si>
  <si>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</si>
  <si>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</si>
  <si>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</si>
  <si>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</si>
  <si>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</si>
  <si>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</si>
  <si>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</si>
  <si>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</si>
  <si>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</si>
  <si>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</si>
  <si>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</si>
  <si>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</si>
  <si>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</si>
  <si>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</si>
  <si>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</si>
  <si>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</si>
  <si>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</si>
  <si>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</si>
  <si>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</si>
  <si>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</si>
  <si>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</si>
  <si>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</si>
  <si>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</si>
  <si>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</si>
  <si>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</si>
  <si>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</si>
  <si>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</si>
  <si>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</si>
  <si>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</si>
  <si>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</si>
  <si>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</si>
  <si>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</si>
  <si>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</si>
  <si>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</si>
  <si>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</si>
  <si>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</si>
  <si>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</si>
  <si>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</si>
  <si>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</si>
  <si>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</si>
  <si>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</si>
  <si>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</si>
  <si>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</si>
  <si>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</si>
  <si>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</si>
  <si>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</si>
  <si>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</si>
  <si>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</si>
  <si>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</si>
  <si>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</si>
  <si>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</si>
  <si>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</si>
  <si>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</si>
  <si>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</si>
  <si>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</si>
  <si>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</si>
  <si>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</si>
  <si>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</si>
  <si>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</si>
  <si>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</si>
  <si>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</si>
  <si>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</si>
  <si>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</si>
  <si>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</si>
  <si>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</si>
  <si>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</si>
  <si>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</si>
  <si>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</si>
  <si>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</si>
  <si>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</si>
  <si>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</si>
  <si>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</si>
  <si>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</si>
  <si>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</si>
  <si>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</si>
  <si>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</si>
  <si>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</si>
  <si>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</si>
  <si>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</si>
  <si>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</si>
  <si>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</si>
  <si>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</si>
  <si>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</si>
  <si>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</si>
  <si>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</si>
  <si>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</si>
  <si>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</si>
  <si>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</si>
  <si>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</si>
  <si>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</si>
  <si>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</si>
  <si>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</si>
  <si>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</si>
  <si>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</si>
  <si>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</si>
  <si>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</si>
  <si>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</si>
  <si>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</si>
  <si>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</si>
  <si>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</si>
  <si>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</si>
  <si>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</si>
  <si>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</si>
  <si>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</si>
  <si>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</si>
  <si>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</si>
  <si>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</si>
  <si>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</si>
  <si>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</si>
  <si>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</si>
  <si>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</si>
  <si>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</si>
  <si>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</si>
  <si>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</si>
  <si>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</si>
  <si>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</si>
  <si>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</si>
  <si>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</si>
  <si>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</si>
  <si>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</si>
  <si>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</si>
  <si>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</si>
  <si>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</si>
  <si>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</si>
  <si>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</si>
  <si>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</si>
  <si>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</si>
  <si>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</si>
  <si>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</si>
  <si>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</si>
  <si>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</si>
  <si>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</si>
  <si>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</si>
  <si>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</si>
  <si>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</si>
  <si>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</si>
  <si>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</si>
  <si>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</si>
  <si>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</si>
  <si>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</si>
  <si>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</si>
  <si>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</si>
  <si>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</si>
  <si>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</si>
  <si>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</si>
  <si>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</si>
  <si>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</si>
  <si>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</si>
  <si>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</si>
  <si>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</si>
  <si>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</si>
  <si>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</si>
  <si>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</si>
  <si>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</si>
  <si>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</si>
  <si>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</si>
  <si>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</si>
  <si>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</si>
  <si>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</si>
  <si>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</si>
  <si>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</si>
  <si>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</si>
  <si>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</si>
  <si>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</si>
  <si>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</si>
  <si>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</si>
  <si>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</si>
  <si>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</si>
  <si>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</si>
  <si>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</si>
  <si>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</si>
  <si>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</si>
  <si>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</si>
  <si>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</si>
  <si>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</si>
  <si>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</si>
  <si>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</si>
  <si>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</si>
  <si>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</si>
  <si>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</si>
  <si>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</si>
  <si>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</si>
  <si>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</si>
  <si>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</si>
  <si>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</si>
  <si>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</si>
  <si>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</si>
  <si>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</si>
  <si>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</si>
  <si>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</si>
  <si>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</si>
  <si>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</si>
  <si>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</si>
  <si>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</si>
  <si>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</si>
  <si>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</si>
  <si>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</si>
  <si>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</si>
  <si>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</si>
  <si>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</si>
  <si>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</si>
  <si>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</si>
  <si>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</si>
  <si>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</si>
  <si>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</si>
  <si>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</si>
  <si>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</si>
  <si>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</si>
  <si>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</si>
  <si>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</si>
  <si>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</si>
  <si>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</si>
  <si>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</si>
  <si>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</si>
  <si>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</si>
  <si>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</si>
  <si>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</si>
  <si>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</si>
  <si>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</si>
  <si>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</si>
  <si>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</si>
  <si>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</si>
  <si>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</si>
  <si>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</si>
  <si>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</si>
  <si>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</si>
  <si>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</si>
  <si>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</si>
  <si>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</si>
  <si>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</si>
  <si>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</si>
  <si>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</si>
  <si>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</si>
  <si>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</si>
  <si>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</si>
  <si>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</si>
  <si>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</si>
  <si>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</si>
  <si>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</si>
  <si>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</si>
  <si>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</si>
  <si>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</si>
  <si>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</si>
  <si>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</si>
  <si>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</si>
  <si>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</si>
  <si>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</si>
  <si>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</si>
  <si>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</si>
  <si>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</si>
  <si>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</si>
  <si>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</si>
  <si>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</si>
  <si>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</si>
  <si>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</si>
  <si>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</si>
  <si>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</si>
  <si>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</si>
  <si>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</si>
  <si>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</si>
  <si>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</si>
  <si>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</si>
  <si>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</si>
  <si>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</si>
  <si>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</si>
  <si>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</si>
  <si>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</si>
  <si>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</si>
  <si>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</si>
  <si>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</si>
  <si>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</si>
  <si>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</si>
  <si>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</si>
  <si>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</si>
  <si>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</si>
  <si>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</si>
  <si>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</si>
  <si>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</si>
  <si>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</si>
  <si>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</si>
  <si>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</si>
  <si>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</si>
  <si>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</si>
  <si>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</si>
  <si>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</si>
  <si>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</si>
  <si>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</si>
  <si>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</si>
  <si>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</si>
  <si>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</si>
  <si>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</si>
  <si>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</si>
  <si>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</si>
  <si>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</si>
  <si>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</si>
  <si>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</si>
  <si>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</si>
  <si>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</si>
  <si>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</si>
  <si>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</si>
  <si>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</si>
  <si>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</si>
  <si>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</si>
  <si>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</si>
  <si>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</si>
  <si>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</si>
  <si>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</si>
  <si>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</si>
  <si>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</si>
  <si>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</si>
  <si>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</si>
  <si>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</si>
  <si>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</si>
  <si>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</si>
  <si>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</si>
  <si>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</si>
  <si>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</si>
  <si>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</si>
  <si>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</si>
  <si>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</si>
  <si>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</si>
  <si>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</si>
  <si>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</si>
  <si>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</si>
  <si>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</si>
  <si>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</si>
  <si>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</si>
  <si>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</si>
  <si>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</si>
  <si>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</si>
  <si>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</si>
  <si>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</si>
  <si>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</si>
  <si>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</si>
  <si>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</si>
  <si>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</si>
  <si>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</si>
  <si>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</si>
  <si>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</si>
  <si>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</si>
  <si>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</si>
  <si>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</si>
  <si>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</si>
  <si>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</si>
  <si>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</si>
  <si>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</si>
  <si>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</si>
  <si>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</si>
  <si>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</si>
  <si>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</si>
  <si>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</si>
  <si>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</si>
  <si>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</si>
  <si>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</si>
  <si>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</si>
  <si>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</si>
  <si>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</si>
  <si>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</si>
  <si>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</si>
  <si>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</si>
  <si>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</si>
  <si>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</si>
  <si>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</si>
  <si>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</si>
  <si>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</si>
  <si>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</si>
  <si>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</si>
  <si>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</si>
  <si>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</si>
  <si>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</si>
  <si>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</si>
  <si>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</si>
  <si>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</si>
  <si>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</si>
  <si>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</si>
  <si>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</si>
  <si>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</si>
  <si>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</si>
  <si>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</si>
  <si>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</si>
  <si>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</si>
  <si>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</si>
  <si>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</si>
  <si>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</si>
  <si>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</si>
  <si>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</si>
  <si>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</si>
  <si>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</si>
  <si>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</si>
  <si>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</si>
  <si>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</si>
  <si>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</si>
  <si>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</si>
  <si>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</si>
  <si>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</si>
  <si>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</si>
  <si>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</si>
  <si>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</si>
  <si>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</si>
  <si>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</si>
  <si>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</si>
  <si>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</si>
  <si>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</si>
  <si>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</si>
  <si>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</si>
  <si>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</si>
  <si>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</si>
  <si>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</si>
  <si>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</si>
  <si>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</si>
  <si>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</si>
  <si>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</si>
  <si>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</si>
  <si>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</si>
  <si>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</si>
  <si>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</si>
  <si>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</si>
  <si>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</si>
  <si>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</si>
  <si>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</si>
  <si>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</si>
  <si>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</si>
  <si>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</si>
  <si>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</si>
  <si>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</si>
  <si>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</si>
  <si>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</si>
  <si>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</si>
  <si>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</si>
  <si>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</si>
  <si>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</si>
  <si>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</si>
  <si>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</si>
  <si>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</si>
  <si>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</si>
  <si>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</si>
  <si>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</si>
  <si>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</si>
  <si>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</si>
  <si>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</si>
  <si>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</si>
  <si>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</si>
  <si>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</si>
  <si>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</si>
  <si>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</si>
  <si>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</si>
  <si>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</si>
  <si>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</si>
  <si>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</si>
  <si>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</si>
  <si>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</si>
  <si>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</si>
  <si>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</si>
  <si>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</si>
  <si>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</si>
  <si>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</si>
  <si>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</si>
  <si>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</si>
  <si>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</si>
  <si>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</si>
  <si>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</si>
  <si>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</si>
  <si>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</si>
  <si>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</si>
  <si>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</si>
  <si>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</si>
  <si>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</si>
  <si>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</si>
  <si>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</si>
  <si>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</si>
  <si>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</si>
  <si>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</si>
  <si>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</si>
  <si>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</si>
  <si>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</si>
  <si>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</si>
  <si>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</si>
  <si>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</si>
  <si>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</si>
  <si>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</si>
  <si>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</si>
  <si>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</si>
  <si>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</si>
  <si>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</si>
  <si>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</si>
  <si>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</si>
  <si>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</si>
  <si>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</si>
  <si>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</si>
  <si>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</si>
  <si>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</si>
  <si>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</si>
  <si>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</si>
  <si>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</si>
  <si>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</si>
  <si>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</si>
  <si>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</si>
  <si>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</si>
  <si>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</si>
  <si>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</si>
  <si>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</si>
  <si>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</si>
  <si>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</si>
  <si>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</si>
  <si>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</si>
  <si>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</si>
  <si>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</si>
  <si>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</si>
  <si>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</si>
  <si>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</si>
  <si>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</si>
  <si>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</si>
  <si>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</si>
  <si>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</si>
  <si>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</si>
  <si>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</si>
  <si>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</si>
  <si>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</si>
  <si>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</si>
  <si>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</si>
  <si>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</si>
  <si>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</si>
  <si>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</si>
  <si>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</si>
  <si>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</si>
  <si>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</si>
  <si>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</si>
  <si>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</si>
  <si>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</si>
  <si>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</si>
  <si>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</si>
  <si>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</si>
  <si>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</si>
  <si>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</si>
  <si>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</si>
  <si>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</si>
  <si>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</si>
  <si>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</si>
  <si>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</si>
  <si>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</si>
  <si>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</si>
  <si>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</si>
  <si>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</si>
  <si>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</si>
  <si>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</si>
  <si>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</si>
  <si>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</si>
  <si>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</si>
  <si>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</si>
  <si>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</si>
  <si>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</si>
  <si>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</si>
  <si>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</si>
  <si>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</si>
  <si>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</si>
  <si>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</si>
  <si>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</si>
  <si>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</si>
  <si>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</si>
  <si>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</si>
  <si>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</si>
  <si>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</si>
  <si>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</si>
  <si>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</si>
  <si>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</si>
  <si>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</si>
  <si>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</si>
  <si>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</si>
  <si>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</si>
  <si>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</si>
  <si>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</si>
  <si>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</si>
  <si>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</si>
  <si>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</si>
  <si>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</si>
  <si>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</si>
  <si>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</si>
  <si>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</si>
  <si>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</si>
  <si>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</si>
  <si>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</si>
  <si>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</si>
  <si>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</si>
  <si>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</si>
  <si>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</si>
  <si>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</si>
  <si>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</si>
  <si>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</si>
  <si>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</si>
  <si>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</si>
  <si>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</si>
  <si>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</si>
  <si>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</si>
  <si>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</si>
  <si>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</si>
  <si>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</si>
  <si>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</si>
  <si>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</si>
  <si>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</si>
  <si>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</si>
  <si>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</si>
  <si>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</si>
  <si>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</si>
  <si>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</si>
  <si>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</si>
  <si>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</si>
  <si>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</si>
  <si>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</si>
  <si>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</si>
  <si>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</si>
  <si>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</si>
  <si>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</si>
  <si>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</si>
  <si>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</si>
  <si>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</si>
  <si>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</si>
  <si>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</si>
  <si>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</si>
  <si>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</si>
  <si>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</si>
  <si>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</si>
  <si>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</si>
  <si>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</si>
  <si>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</si>
  <si>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</si>
  <si>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</si>
  <si>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</si>
  <si>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</si>
  <si>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</si>
  <si>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</si>
  <si>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</si>
  <si>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</si>
  <si>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</si>
  <si>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</si>
  <si>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</si>
  <si>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</si>
  <si>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</si>
  <si>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</si>
  <si>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</si>
  <si>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</si>
  <si>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</si>
  <si>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</si>
  <si>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</si>
  <si>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</si>
  <si>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</si>
  <si>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</si>
  <si>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</si>
  <si>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</si>
  <si>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</si>
  <si>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</si>
  <si>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</si>
  <si>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</si>
  <si>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</si>
  <si>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</si>
  <si>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</si>
  <si>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</si>
  <si>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</si>
  <si>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</si>
  <si>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</si>
  <si>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</si>
  <si>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</si>
  <si>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</si>
  <si>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</si>
  <si>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</si>
  <si>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</si>
  <si>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</si>
  <si>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</si>
  <si>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</si>
  <si>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</si>
  <si>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</si>
  <si>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</si>
  <si>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</si>
  <si>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</si>
  <si>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</si>
  <si>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</si>
  <si>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</si>
  <si>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</si>
  <si>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</si>
  <si>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</si>
  <si>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</si>
  <si>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</si>
  <si>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</si>
  <si>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</si>
  <si>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</si>
  <si>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</si>
  <si>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</si>
  <si>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</si>
  <si>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</si>
  <si>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</si>
  <si>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</si>
  <si>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</si>
  <si>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</si>
  <si>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</si>
  <si>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</si>
  <si>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</si>
  <si>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</si>
  <si>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</si>
  <si>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</si>
  <si>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</si>
  <si>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</si>
  <si>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</si>
  <si>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</si>
  <si>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</si>
  <si>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</si>
  <si>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</si>
  <si>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</si>
  <si>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</si>
  <si>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</si>
  <si>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</si>
  <si>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</si>
  <si>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</si>
  <si>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</si>
  <si>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</si>
  <si>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</si>
  <si>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</si>
  <si>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</si>
  <si>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</si>
  <si>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</si>
  <si>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</si>
  <si>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</si>
  <si>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</si>
  <si>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</si>
  <si>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</si>
  <si>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</si>
  <si>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</si>
  <si>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</si>
  <si>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</si>
  <si>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</si>
  <si>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</si>
  <si>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</si>
  <si>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</si>
  <si>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</si>
  <si>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</si>
  <si>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</si>
  <si>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</si>
  <si>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</si>
  <si>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</si>
  <si>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</si>
  <si>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</si>
  <si>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</si>
  <si>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</si>
  <si>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</si>
  <si>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</si>
  <si>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</si>
  <si>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</si>
  <si>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</si>
  <si>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</si>
  <si>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</si>
  <si>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</si>
  <si>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</si>
  <si>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</si>
  <si>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</si>
  <si>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</si>
  <si>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</si>
  <si>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</si>
  <si>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</si>
  <si>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</si>
  <si>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</si>
  <si>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</si>
  <si>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</si>
  <si>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</si>
  <si>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</si>
  <si>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</si>
  <si>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</si>
  <si>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</si>
  <si>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</si>
  <si>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</si>
  <si>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</si>
  <si>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</si>
  <si>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</si>
  <si>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</si>
  <si>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</si>
  <si>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</si>
  <si>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</si>
  <si>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</si>
  <si>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</si>
  <si>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</si>
  <si>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</si>
  <si>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</si>
  <si>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</si>
  <si>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</si>
  <si>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</si>
  <si>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</si>
  <si>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</si>
  <si>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</si>
  <si>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</si>
  <si>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</si>
  <si>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</si>
  <si>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</si>
  <si>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</si>
  <si>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</si>
  <si>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</si>
  <si>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</si>
  <si>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</si>
  <si>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</si>
  <si>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</si>
  <si>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</si>
  <si>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</si>
  <si>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</si>
  <si>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</si>
  <si>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</si>
  <si>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</si>
  <si>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</si>
  <si>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</si>
  <si>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</si>
  <si>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</si>
  <si>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</si>
  <si>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</si>
  <si>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</si>
  <si>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</si>
  <si>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</si>
  <si>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</si>
  <si>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</si>
  <si>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</si>
  <si>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</si>
  <si>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</si>
  <si>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</si>
  <si>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</si>
  <si>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</si>
  <si>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</si>
  <si>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</si>
  <si>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</si>
  <si>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</si>
  <si>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</si>
  <si>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</si>
  <si>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</si>
  <si>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</si>
  <si>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</si>
  <si>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</si>
  <si>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</si>
  <si>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</si>
  <si>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</si>
  <si>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</si>
  <si>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</si>
  <si>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</si>
  <si>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</si>
  <si>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</si>
  <si>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</si>
  <si>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</si>
  <si>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</si>
  <si>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</si>
  <si>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</si>
  <si>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</si>
  <si>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</si>
  <si>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</si>
  <si>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</si>
  <si>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</si>
  <si>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</si>
  <si>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</si>
  <si>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</si>
  <si>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</si>
  <si>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</si>
  <si>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</si>
  <si>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</si>
  <si>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</si>
  <si>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</si>
  <si>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</si>
  <si>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</si>
  <si>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</si>
  <si>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</si>
  <si>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</si>
  <si>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</si>
  <si>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</si>
  <si>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</si>
  <si>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</si>
  <si>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</si>
  <si>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</si>
  <si>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</si>
  <si>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</si>
  <si>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</si>
  <si>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</si>
  <si>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</si>
  <si>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</si>
  <si>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</si>
  <si>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</si>
  <si>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</si>
  <si>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</si>
  <si>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</si>
  <si>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</si>
  <si>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</si>
  <si>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</si>
  <si>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</si>
  <si>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</si>
  <si>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</si>
  <si>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</si>
  <si>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</si>
  <si>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</si>
  <si>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</si>
  <si>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</si>
  <si>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</si>
  <si>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</si>
  <si>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</si>
  <si>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</si>
  <si>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</si>
  <si>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</si>
  <si>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</si>
  <si>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</si>
  <si>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</si>
  <si>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</si>
  <si>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</si>
  <si>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</si>
  <si>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</si>
  <si>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</si>
  <si>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</si>
  <si>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</si>
  <si>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</si>
  <si>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</si>
  <si>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</si>
  <si>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</si>
  <si>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</si>
  <si>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</si>
  <si>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</si>
  <si>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</si>
  <si>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</si>
  <si>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</si>
  <si>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</si>
  <si>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</si>
  <si>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</si>
  <si>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</si>
  <si>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</si>
  <si>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</si>
  <si>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</si>
  <si>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</si>
  <si>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</si>
  <si>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</si>
  <si>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</si>
  <si>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</si>
  <si>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</si>
  <si>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</si>
  <si>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</si>
  <si>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</si>
  <si>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</si>
  <si>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</si>
  <si>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</si>
  <si>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</si>
  <si>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</si>
  <si>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</si>
  <si>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</si>
  <si>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</si>
  <si>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</si>
  <si>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</si>
  <si>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</si>
  <si>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</si>
  <si>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</si>
  <si>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</si>
  <si>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</si>
  <si>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</si>
  <si>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</si>
  <si>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</si>
  <si>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</si>
  <si>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</si>
  <si>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</si>
  <si>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</si>
  <si>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</si>
  <si>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</si>
  <si>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</si>
  <si>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</si>
  <si>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</si>
  <si>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</si>
  <si>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</si>
  <si>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</si>
  <si>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</si>
  <si>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</si>
  <si>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</si>
  <si>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</si>
  <si>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</si>
  <si>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</si>
  <si>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</si>
  <si>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</si>
  <si>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</si>
  <si>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</si>
  <si>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</si>
  <si>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</si>
  <si>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</si>
  <si>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</si>
  <si>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</si>
  <si>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</si>
  <si>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</si>
  <si>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</si>
  <si>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</si>
  <si>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</si>
  <si>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</si>
  <si>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</si>
  <si>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</si>
  <si>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</si>
  <si>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</si>
  <si>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</si>
  <si>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</si>
  <si>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</si>
  <si>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</si>
  <si>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</si>
  <si>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</si>
  <si>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</si>
  <si>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</si>
  <si>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</si>
  <si>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</si>
  <si>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</si>
  <si>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</si>
  <si>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</si>
  <si>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</si>
  <si>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</si>
  <si>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</si>
  <si>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</si>
  <si>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</si>
  <si>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</si>
  <si>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</si>
  <si>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</si>
  <si>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</si>
  <si>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</si>
  <si>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</si>
  <si>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</si>
  <si>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</si>
  <si>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</si>
  <si>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</si>
  <si>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</si>
  <si>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</si>
  <si>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</si>
  <si>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</si>
  <si>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</si>
  <si>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</si>
  <si>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</si>
  <si>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</si>
  <si>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</si>
  <si>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</si>
  <si>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</si>
  <si>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</si>
  <si>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</si>
  <si>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</si>
  <si>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</si>
  <si>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</si>
  <si>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</si>
  <si>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</si>
  <si>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</si>
  <si>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</si>
  <si>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</si>
  <si>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</si>
  <si>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</si>
  <si>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</si>
  <si>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</si>
  <si>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</si>
  <si>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</si>
  <si>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</si>
  <si>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</si>
  <si>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</si>
  <si>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</si>
  <si>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</si>
  <si>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</si>
  <si>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</si>
  <si>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</si>
  <si>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</si>
  <si>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</si>
  <si>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</si>
  <si>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</si>
  <si>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</si>
  <si>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</si>
  <si>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</si>
  <si>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</si>
  <si>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</si>
  <si>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</si>
  <si>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</si>
  <si>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</si>
  <si>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</si>
  <si>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</si>
  <si>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</si>
  <si>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</si>
  <si>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</si>
  <si>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</si>
  <si>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</si>
  <si>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</si>
  <si>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</si>
  <si>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</si>
  <si>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</si>
  <si>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</si>
  <si>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</si>
  <si>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</si>
  <si>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</si>
  <si>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</si>
  <si>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</si>
  <si>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</si>
  <si>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</si>
  <si>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</si>
  <si>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</si>
  <si>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</si>
  <si>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</si>
  <si>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</si>
  <si>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</si>
  <si>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</si>
  <si>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</si>
  <si>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</si>
  <si>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</si>
  <si>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</si>
  <si>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</si>
  <si>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</si>
  <si>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</si>
  <si>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</si>
  <si>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</si>
  <si>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</si>
  <si>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</si>
  <si>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</si>
  <si>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</si>
  <si>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</si>
  <si>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</si>
  <si>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</si>
  <si>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</si>
  <si>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</si>
  <si>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</si>
  <si>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</si>
  <si>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</si>
  <si>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</si>
  <si>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</si>
  <si>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</si>
  <si>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</si>
  <si>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</si>
  <si>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</si>
  <si>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</si>
  <si>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</si>
  <si>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</si>
  <si>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</si>
  <si>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</si>
  <si>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</si>
  <si>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</si>
  <si>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</si>
  <si>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</si>
  <si>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</si>
  <si>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</si>
  <si>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</si>
  <si>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</si>
  <si>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</si>
  <si>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</si>
  <si>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</si>
  <si>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</si>
  <si>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</si>
  <si>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</si>
  <si>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</si>
  <si>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</si>
  <si>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</si>
  <si>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</si>
  <si>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</si>
  <si>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</si>
  <si>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</si>
  <si>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</si>
  <si>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</si>
  <si>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</si>
  <si>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</si>
  <si>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</si>
  <si>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</si>
  <si>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</si>
  <si>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</si>
  <si>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</si>
  <si>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</si>
  <si>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</si>
  <si>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</si>
  <si>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</si>
  <si>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</si>
  <si>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</si>
  <si>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</si>
  <si>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</si>
  <si>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</si>
  <si>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</si>
  <si>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</si>
  <si>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</si>
  <si>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</si>
  <si>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</si>
  <si>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</si>
  <si>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</si>
  <si>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</si>
  <si>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</si>
  <si>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</si>
  <si>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</si>
  <si>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</si>
  <si>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</si>
  <si>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</si>
  <si>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</si>
  <si>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</si>
  <si>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</si>
  <si>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</si>
  <si>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</si>
  <si>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</si>
  <si>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</si>
  <si>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</si>
  <si>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</si>
  <si>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</si>
  <si>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</si>
  <si>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</si>
  <si>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</si>
  <si>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</si>
  <si>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</si>
  <si>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</si>
  <si>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</si>
  <si>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</si>
  <si>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</si>
  <si>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</si>
  <si>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</si>
  <si>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</si>
  <si>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</si>
  <si>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</si>
  <si>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</si>
  <si>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</si>
  <si>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</si>
  <si>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</si>
  <si>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</si>
  <si>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</si>
  <si>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</si>
  <si>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</si>
  <si>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</si>
  <si>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</si>
  <si>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</si>
  <si>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</si>
  <si>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</si>
  <si>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</si>
  <si>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</si>
  <si>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</si>
  <si>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</si>
  <si>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</si>
  <si>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</si>
  <si>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</si>
  <si>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</si>
  <si>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</si>
  <si>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</si>
  <si>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</si>
  <si>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</si>
  <si>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</si>
  <si>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</si>
  <si>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</si>
  <si>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</si>
  <si>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</si>
  <si>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</si>
  <si>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</si>
  <si>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</si>
  <si>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</si>
  <si>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</si>
  <si>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</si>
  <si>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</si>
  <si>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</si>
  <si>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</si>
  <si>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</si>
  <si>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</si>
  <si>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</si>
  <si>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</si>
  <si>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</si>
  <si>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</si>
  <si>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</si>
  <si>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</si>
  <si>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</si>
  <si>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</si>
  <si>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</si>
  <si>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</si>
  <si>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</si>
  <si>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</si>
  <si>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</si>
  <si>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</si>
  <si>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</si>
  <si>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</si>
  <si>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</si>
  <si>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</si>
  <si>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</si>
  <si>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</si>
  <si>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</si>
  <si>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</si>
  <si>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</si>
  <si>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</si>
  <si>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</si>
  <si>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</si>
  <si>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</si>
  <si>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</si>
  <si>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</si>
  <si>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</si>
  <si>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</si>
  <si>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</si>
  <si>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</si>
  <si>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</si>
  <si>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</si>
  <si>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</si>
  <si>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</si>
  <si>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</si>
  <si>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</si>
  <si>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</si>
  <si>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</si>
  <si>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</si>
  <si>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</si>
  <si>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</si>
  <si>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</si>
  <si>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</si>
  <si>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</si>
  <si>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</si>
  <si>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</si>
  <si>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</si>
  <si>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</si>
  <si>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</si>
  <si>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</si>
  <si>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</si>
  <si>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</si>
  <si>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</si>
  <si>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</si>
  <si>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</si>
  <si>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</si>
  <si>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</si>
  <si>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</si>
  <si>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</si>
  <si>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</si>
  <si>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</si>
  <si>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</si>
  <si>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</si>
  <si>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</si>
  <si>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</si>
  <si>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</si>
  <si>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</si>
  <si>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</si>
  <si>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</si>
  <si>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</si>
  <si>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</si>
  <si>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</si>
  <si>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</si>
  <si>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</si>
  <si>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</si>
  <si>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</si>
  <si>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</si>
  <si>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</si>
  <si>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</si>
  <si>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</si>
  <si>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</si>
  <si>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</si>
  <si>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</si>
  <si>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</si>
  <si>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</si>
  <si>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</si>
  <si>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</si>
  <si>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</si>
  <si>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</si>
  <si>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</si>
  <si>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</si>
  <si>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</si>
  <si>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</si>
  <si>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</si>
  <si>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</si>
  <si>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</si>
  <si>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</si>
  <si>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</si>
  <si>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</si>
  <si>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</si>
  <si>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</si>
  <si>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</si>
  <si>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</si>
  <si>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</si>
  <si>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</si>
  <si>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</si>
  <si>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</si>
  <si>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</si>
  <si>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</si>
  <si>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</si>
  <si>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</si>
  <si>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</si>
  <si>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</si>
  <si>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</si>
  <si>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</si>
  <si>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</si>
  <si>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</si>
  <si>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</si>
  <si>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</si>
  <si>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</si>
  <si>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</si>
  <si>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</si>
  <si>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</si>
  <si>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</si>
  <si>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</si>
  <si>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</si>
  <si>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</si>
  <si>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</si>
  <si>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</si>
  <si>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</si>
  <si>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</si>
  <si>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</si>
  <si>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</si>
  <si>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</si>
  <si>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</si>
  <si>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</si>
  <si>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</si>
  <si>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</si>
  <si>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</si>
  <si>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</si>
  <si>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</si>
  <si>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</si>
  <si>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</si>
  <si>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</si>
  <si>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</si>
  <si>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</si>
  <si>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</si>
  <si>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</si>
  <si>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</si>
  <si>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</si>
  <si>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</si>
  <si>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</si>
  <si>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</si>
  <si>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</si>
  <si>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</si>
  <si>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</si>
  <si>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</si>
  <si>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</si>
  <si>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</si>
  <si>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</si>
  <si>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</si>
  <si>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</si>
  <si>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</si>
  <si>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</si>
  <si>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</si>
  <si>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</si>
  <si>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</si>
  <si>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</si>
  <si>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</si>
  <si>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</si>
  <si>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</si>
  <si>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</si>
  <si>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</si>
  <si>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</si>
  <si>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</si>
  <si>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</si>
  <si>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</si>
  <si>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</si>
  <si>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</si>
  <si>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</si>
  <si>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</si>
  <si>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</si>
  <si>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</si>
  <si>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</si>
  <si>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</si>
  <si>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</si>
  <si>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</si>
  <si>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</si>
  <si>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</si>
  <si>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</si>
  <si>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</si>
  <si>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</si>
  <si>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</si>
  <si>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</si>
  <si>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</si>
  <si>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</si>
  <si>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</si>
  <si>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</si>
  <si>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</si>
  <si>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</si>
  <si>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</si>
  <si>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</si>
  <si>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</si>
  <si>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</si>
  <si>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</si>
  <si>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</si>
  <si>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</si>
  <si>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</si>
  <si>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</si>
  <si>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</si>
  <si>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</si>
  <si>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</si>
  <si>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</si>
  <si>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</si>
  <si>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</si>
  <si>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</si>
  <si>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</si>
  <si>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</si>
  <si>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</si>
  <si>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</si>
  <si>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</si>
  <si>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</si>
  <si>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</si>
  <si>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</si>
  <si>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</si>
  <si>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</si>
  <si>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</si>
  <si>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</si>
  <si>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</si>
  <si>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</si>
  <si>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</si>
  <si>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</si>
  <si>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</si>
  <si>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</si>
  <si>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</si>
  <si>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</si>
  <si>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</si>
  <si>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</si>
  <si>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</si>
  <si>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</si>
  <si>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</si>
  <si>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</si>
  <si>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</si>
  <si>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</si>
  <si>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</si>
  <si>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</si>
  <si>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</si>
  <si>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</si>
  <si>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</si>
  <si>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</si>
  <si>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</si>
  <si>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</si>
  <si>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</si>
  <si>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</si>
  <si>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</si>
  <si>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</si>
  <si>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</si>
  <si>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</si>
  <si>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</si>
  <si>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</si>
  <si>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</si>
  <si>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</si>
  <si>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</si>
  <si>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</si>
  <si>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</si>
  <si>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</si>
  <si>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</si>
  <si>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</si>
  <si>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</si>
  <si>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</si>
  <si>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</si>
  <si>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</si>
  <si>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</si>
  <si>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</si>
  <si>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</si>
  <si>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</si>
  <si>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</si>
  <si>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</si>
  <si>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</si>
  <si>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</si>
  <si>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</si>
  <si>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</si>
  <si>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</si>
  <si>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</si>
  <si>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</si>
  <si>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</si>
  <si>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</si>
  <si>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</si>
  <si>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</si>
  <si>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</si>
  <si>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</si>
  <si>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</si>
  <si>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</si>
  <si>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</si>
  <si>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</si>
  <si>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</si>
  <si>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</si>
  <si>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</si>
  <si>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</si>
  <si>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</si>
  <si>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</si>
  <si>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</si>
  <si>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</si>
  <si>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</si>
  <si>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</si>
  <si>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</si>
  <si>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</si>
  <si>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</si>
  <si>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</si>
  <si>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</si>
  <si>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</si>
  <si>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</si>
  <si>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</si>
  <si>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</si>
  <si>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</si>
  <si>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</si>
  <si>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</si>
  <si>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</si>
  <si>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</si>
  <si>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</si>
  <si>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</si>
  <si>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</si>
  <si>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</si>
  <si>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</si>
  <si>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</si>
  <si>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</si>
  <si>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</si>
  <si>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</si>
  <si>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</si>
  <si>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</si>
  <si>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</si>
  <si>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</si>
  <si>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</si>
  <si>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</si>
  <si>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</si>
  <si>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</si>
  <si>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</si>
  <si>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</si>
  <si>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</si>
  <si>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</si>
  <si>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</si>
  <si>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</si>
  <si>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</si>
  <si>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</si>
  <si>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</si>
  <si>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</si>
  <si>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</si>
  <si>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</si>
  <si>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</si>
  <si>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</si>
  <si>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</si>
  <si>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</si>
  <si>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</si>
  <si>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</si>
  <si>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</si>
  <si>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</si>
  <si>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</si>
  <si>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</si>
  <si>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</si>
  <si>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</si>
  <si>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</si>
  <si>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</si>
  <si>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</si>
  <si>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</si>
  <si>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</si>
  <si>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</si>
  <si>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</si>
  <si>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</si>
  <si>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</si>
  <si>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</si>
  <si>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</si>
  <si>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</si>
  <si>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</si>
  <si>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</si>
  <si>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</si>
  <si>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</si>
  <si>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</si>
  <si>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</si>
  <si>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</si>
  <si>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</si>
  <si>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</si>
  <si>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</si>
  <si>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</si>
  <si>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</si>
  <si>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</si>
  <si>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</si>
  <si>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</si>
  <si>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</si>
  <si>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</si>
  <si>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</si>
  <si>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</si>
  <si>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</si>
  <si>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</si>
  <si>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</si>
  <si>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</si>
  <si>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</si>
  <si>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</si>
  <si>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</si>
  <si>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</si>
  <si>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</si>
  <si>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</si>
  <si>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</si>
  <si>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</si>
  <si>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</si>
  <si>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</si>
  <si>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</si>
  <si>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</si>
  <si>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</si>
  <si>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</si>
  <si>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</si>
  <si>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</si>
  <si>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</si>
  <si>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</si>
  <si>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</si>
  <si>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</si>
  <si>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</si>
  <si>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</si>
  <si>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</si>
  <si>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</si>
  <si>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</si>
  <si>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</si>
  <si>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</si>
  <si>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</si>
  <si>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</si>
  <si>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</si>
  <si>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</si>
  <si>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</si>
  <si>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</si>
  <si>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</si>
  <si>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</si>
  <si>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</si>
  <si>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</si>
  <si>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</si>
  <si>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</si>
  <si>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</si>
  <si>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</si>
  <si>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</si>
  <si>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</si>
  <si>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</si>
  <si>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</si>
  <si>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</si>
  <si>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</si>
  <si>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</si>
  <si>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</si>
  <si>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</si>
  <si>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</si>
  <si>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</si>
  <si>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</si>
  <si>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</si>
  <si>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</si>
  <si>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</si>
  <si>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</si>
  <si>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</si>
  <si>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</si>
  <si>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</si>
  <si>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</si>
  <si>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</si>
  <si>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</si>
  <si>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</si>
  <si>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</si>
  <si>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</si>
  <si>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</si>
  <si>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</si>
  <si>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</si>
  <si>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</si>
  <si>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</si>
  <si>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</si>
  <si>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</si>
  <si>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</si>
  <si>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</si>
  <si>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</si>
  <si>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</si>
  <si>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</si>
  <si>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</si>
  <si>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</si>
  <si>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</si>
  <si>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</si>
  <si>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</si>
  <si>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</si>
  <si>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</si>
  <si>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</si>
  <si>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</si>
  <si>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</si>
  <si>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</si>
  <si>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</si>
  <si>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</si>
  <si>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</si>
  <si>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</si>
  <si>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</si>
  <si>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</si>
  <si>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</si>
  <si>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</si>
  <si>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</si>
  <si>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</si>
  <si>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</si>
  <si>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</si>
  <si>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</si>
  <si>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</si>
  <si>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</si>
  <si>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</si>
  <si>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</si>
  <si>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</si>
  <si>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</si>
  <si>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</si>
  <si>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</si>
  <si>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</si>
  <si>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</si>
  <si>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</si>
  <si>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</si>
  <si>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</si>
  <si>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</si>
  <si>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</si>
  <si>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</si>
  <si>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</si>
  <si>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</si>
  <si>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</si>
  <si>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</si>
  <si>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</si>
  <si>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</si>
  <si>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</si>
  <si>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</si>
  <si>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</si>
  <si>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</si>
  <si>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</si>
  <si>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</si>
  <si>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</si>
  <si>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</si>
  <si>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</si>
  <si>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</si>
  <si>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</si>
  <si>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</si>
  <si>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</si>
  <si>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</si>
  <si>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</si>
  <si>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</si>
  <si>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</si>
  <si>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</si>
  <si>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</si>
  <si>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</si>
  <si>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</si>
  <si>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</si>
  <si>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</si>
  <si>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</si>
  <si>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</si>
  <si>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</si>
  <si>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</si>
  <si>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</si>
  <si>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</si>
  <si>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</si>
  <si>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</si>
  <si>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</si>
  <si>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</si>
  <si>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</si>
  <si>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</si>
  <si>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</si>
  <si>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</si>
  <si>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</si>
  <si>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</si>
  <si>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</si>
  <si>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</si>
  <si>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</si>
  <si>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</si>
  <si>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</si>
  <si>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</si>
  <si>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</si>
  <si>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</si>
  <si>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</si>
  <si>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</si>
  <si>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</si>
  <si>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</si>
  <si>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</si>
  <si>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</si>
  <si>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</si>
  <si>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</si>
  <si>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</si>
  <si>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</si>
  <si>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</si>
  <si>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</si>
  <si>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</si>
  <si>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</si>
  <si>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</si>
  <si>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</si>
  <si>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</si>
  <si>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</si>
  <si>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</si>
  <si>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</si>
  <si>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</si>
  <si>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</si>
  <si>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</si>
  <si>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</si>
  <si>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</si>
  <si>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</si>
  <si>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</si>
  <si>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</si>
  <si>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</si>
  <si>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</si>
  <si>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</si>
  <si>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</si>
  <si>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</si>
  <si>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</si>
  <si>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</si>
  <si>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</si>
  <si>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</si>
  <si>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</si>
  <si>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</si>
  <si>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</si>
  <si>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</si>
  <si>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</si>
  <si>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</si>
  <si>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</si>
  <si>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</si>
  <si>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</si>
  <si>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</si>
  <si>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</si>
  <si>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</si>
  <si>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</si>
  <si>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</si>
  <si>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</si>
  <si>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</si>
  <si>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</si>
  <si>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</si>
  <si>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</si>
  <si>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</si>
  <si>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</si>
  <si>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</si>
  <si>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</si>
  <si>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</si>
  <si>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</si>
  <si>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</si>
  <si>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</si>
  <si>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</si>
  <si>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</si>
  <si>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</si>
  <si>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</si>
  <si>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</si>
  <si>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</si>
  <si>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</si>
  <si>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</si>
  <si>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</si>
  <si>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</si>
  <si>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</si>
  <si>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</si>
  <si>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</si>
  <si>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</si>
  <si>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</si>
  <si>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</si>
  <si>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</si>
  <si>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</si>
  <si>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</si>
  <si>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</si>
  <si>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</si>
  <si>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</si>
  <si>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</si>
  <si>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</si>
  <si>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</si>
  <si>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</si>
  <si>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</si>
  <si>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</si>
  <si>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</si>
  <si>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</si>
  <si>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</si>
  <si>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</si>
  <si>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</si>
  <si>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</si>
  <si>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</si>
  <si>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</si>
  <si>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</si>
  <si>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</si>
  <si>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</si>
  <si>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</si>
  <si>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</si>
  <si>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</si>
  <si>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</si>
  <si>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</si>
  <si>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</si>
  <si>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</si>
  <si>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</si>
  <si>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</si>
  <si>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</si>
  <si>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</si>
  <si>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</si>
  <si>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</si>
  <si>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</si>
  <si>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</si>
  <si>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</si>
  <si>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</si>
  <si>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</si>
  <si>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</si>
  <si>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</si>
  <si>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</si>
  <si>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</si>
  <si>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</si>
  <si>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</si>
  <si>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</si>
  <si>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</si>
  <si>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</si>
  <si>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</si>
  <si>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</si>
  <si>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</si>
  <si>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</si>
  <si>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</si>
  <si>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</si>
  <si>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</si>
  <si>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</si>
  <si>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</si>
  <si>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</si>
  <si>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</si>
  <si>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</si>
  <si>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</si>
  <si>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</si>
  <si>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</si>
  <si>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</si>
  <si>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</si>
  <si>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</si>
  <si>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</si>
  <si>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</si>
  <si>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</si>
  <si>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</si>
  <si>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</si>
  <si>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</si>
  <si>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</si>
  <si>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</si>
  <si>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</si>
  <si>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</si>
  <si>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</si>
  <si>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</si>
  <si>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</si>
  <si>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</si>
  <si>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</si>
  <si>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</si>
  <si>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</si>
  <si>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</si>
  <si>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</si>
  <si>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</si>
  <si>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</si>
  <si>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</si>
  <si>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</si>
  <si>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</si>
  <si>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</si>
  <si>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</si>
  <si>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</si>
  <si>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</si>
  <si>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</si>
  <si>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</si>
  <si>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</si>
  <si>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</si>
  <si>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</si>
  <si>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</si>
  <si>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</si>
  <si>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</si>
  <si>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</si>
  <si>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</si>
  <si>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</si>
  <si>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</si>
  <si>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</si>
  <si>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</si>
  <si>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</si>
  <si>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</si>
  <si>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</si>
  <si>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</si>
  <si>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</si>
  <si>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</si>
  <si>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</si>
  <si>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</si>
  <si>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</si>
  <si>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</si>
  <si>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</si>
  <si>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</si>
  <si>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</si>
  <si>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</si>
  <si>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</si>
  <si>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</si>
  <si>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</si>
  <si>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</si>
  <si>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</si>
  <si>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</si>
  <si>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</si>
  <si>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</si>
  <si>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</si>
  <si>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</si>
  <si>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</si>
  <si>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</si>
  <si>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</si>
  <si>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</si>
  <si>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</si>
  <si>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</si>
  <si>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</si>
  <si>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</si>
  <si>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</si>
  <si>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</si>
  <si>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</si>
  <si>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</si>
  <si>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</si>
  <si>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</si>
  <si>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</si>
  <si>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</si>
  <si>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</si>
  <si>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</si>
  <si>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</si>
  <si>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</si>
  <si>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</si>
  <si>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</si>
  <si>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</si>
  <si>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</si>
  <si>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</si>
  <si>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</si>
  <si>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</si>
  <si>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</si>
  <si>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</si>
  <si>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</si>
  <si>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</si>
  <si>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</si>
  <si>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</si>
  <si>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</si>
  <si>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</si>
  <si>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</si>
  <si>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</si>
  <si>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</si>
  <si>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</si>
  <si>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</si>
  <si>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</si>
  <si>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</si>
  <si>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</si>
  <si>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</si>
  <si>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</si>
  <si>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</si>
  <si>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</si>
  <si>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</si>
  <si>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</si>
  <si>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</si>
  <si>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</si>
  <si>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</si>
  <si>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</si>
  <si>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</si>
  <si>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</si>
  <si>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</si>
  <si>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</si>
  <si>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</si>
  <si>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</si>
  <si>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</si>
  <si>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</si>
  <si>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</si>
  <si>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</si>
  <si>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</si>
  <si>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</si>
  <si>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</si>
  <si>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</si>
  <si>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</si>
  <si>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</si>
  <si>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</si>
  <si>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</si>
  <si>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</si>
  <si>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</si>
  <si>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</si>
  <si>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</si>
  <si>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</si>
  <si>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</si>
  <si>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</si>
  <si>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</si>
  <si>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</si>
  <si>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</si>
  <si>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</si>
  <si>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</si>
  <si>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</si>
  <si>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</si>
  <si>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</si>
  <si>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</si>
  <si>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</si>
  <si>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</si>
  <si>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</si>
  <si>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</si>
  <si>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</si>
  <si>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</si>
  <si>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</si>
  <si>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</si>
  <si>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</si>
  <si>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</si>
  <si>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</si>
  <si>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</si>
  <si>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</si>
  <si>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</si>
  <si>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</si>
  <si>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</si>
  <si>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</si>
  <si>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</si>
  <si>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</si>
  <si>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</si>
  <si>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</si>
  <si>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</si>
  <si>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</si>
  <si>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</si>
  <si>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</si>
  <si>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</si>
  <si>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</si>
  <si>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</si>
  <si>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</si>
  <si>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</si>
  <si>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</si>
  <si>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</si>
  <si>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</si>
  <si>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</si>
  <si>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</si>
  <si>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</si>
  <si>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</si>
  <si>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</si>
  <si>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</si>
  <si>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</si>
  <si>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</si>
  <si>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</si>
  <si>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</si>
  <si>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</si>
  <si>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</si>
  <si>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</si>
  <si>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</si>
  <si>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</si>
  <si>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</si>
  <si>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</si>
  <si>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</si>
  <si>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</si>
  <si>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</si>
  <si>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</si>
  <si>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</si>
  <si>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</si>
  <si>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</si>
  <si>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</si>
  <si>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</si>
  <si>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</si>
  <si>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</si>
  <si>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</si>
  <si>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</si>
  <si>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</si>
  <si>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</si>
  <si>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</si>
  <si>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</si>
  <si>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</si>
  <si>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</si>
  <si>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</si>
  <si>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</si>
  <si>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</si>
  <si>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</si>
  <si>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</si>
  <si>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</si>
  <si>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</si>
  <si>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</si>
  <si>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</si>
  <si>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</si>
  <si>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</si>
  <si>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</si>
  <si>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</si>
  <si>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</si>
  <si>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</si>
  <si>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</si>
  <si>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</si>
  <si>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</si>
  <si>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</si>
  <si>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</si>
  <si>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</si>
  <si>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</si>
  <si>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</si>
  <si>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</si>
  <si>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</si>
  <si>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</si>
  <si>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</si>
  <si>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</si>
  <si>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</si>
  <si>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</si>
  <si>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</si>
  <si>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</si>
  <si>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</si>
  <si>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</si>
  <si>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</si>
  <si>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</si>
  <si>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</si>
  <si>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</si>
  <si>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</si>
  <si>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</si>
  <si>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</si>
  <si>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</si>
  <si>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</si>
  <si>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</si>
  <si>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</si>
  <si>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</si>
  <si>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</si>
  <si>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</si>
  <si>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</si>
  <si>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</si>
  <si>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</si>
  <si>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</si>
  <si>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</si>
  <si>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</si>
  <si>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</si>
  <si>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</si>
  <si>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</si>
  <si>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</si>
  <si>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</si>
  <si>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</si>
  <si>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</si>
  <si>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</si>
  <si>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</si>
  <si>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</si>
  <si>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</si>
  <si>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</si>
  <si>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</si>
  <si>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</si>
  <si>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</si>
  <si>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</si>
  <si>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</si>
  <si>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</si>
  <si>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</si>
  <si>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</si>
  <si>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</si>
  <si>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</si>
  <si>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</si>
  <si>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</si>
  <si>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</si>
  <si>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</si>
  <si>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</si>
  <si>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</si>
  <si>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</si>
  <si>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</si>
  <si>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</si>
  <si>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</si>
  <si>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</si>
  <si>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</si>
  <si>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</si>
  <si>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</si>
  <si>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</si>
  <si>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</si>
  <si>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</si>
  <si>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</si>
  <si>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</si>
  <si>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</si>
  <si>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</si>
  <si>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</si>
  <si>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</si>
  <si>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</si>
  <si>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</si>
  <si>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</si>
  <si>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</si>
  <si>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</si>
  <si>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</si>
  <si>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</si>
  <si>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</si>
  <si>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</si>
  <si>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</si>
  <si>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</si>
  <si>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</si>
  <si>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</si>
  <si>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</si>
  <si>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</si>
  <si>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</si>
  <si>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</si>
  <si>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</si>
  <si>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</si>
  <si>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</si>
  <si>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</si>
  <si>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</si>
  <si>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</si>
  <si>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</si>
  <si>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</si>
  <si>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</si>
  <si>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</si>
  <si>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</si>
  <si>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</si>
  <si>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</si>
  <si>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</si>
  <si>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</si>
  <si>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</si>
  <si>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</si>
  <si>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</si>
  <si>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</si>
  <si>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</si>
  <si>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</si>
  <si>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</si>
  <si>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</si>
  <si>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</si>
  <si>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</si>
  <si>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</si>
  <si>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</si>
  <si>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</si>
  <si>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</si>
  <si>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</si>
  <si>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</si>
  <si>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</si>
  <si>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</si>
  <si>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</si>
  <si>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</si>
  <si>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</si>
  <si>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</si>
  <si>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</si>
  <si>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</si>
  <si>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</si>
  <si>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</si>
  <si>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</si>
  <si>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</si>
  <si>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</si>
  <si>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</si>
  <si>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</si>
  <si>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</si>
  <si>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</si>
  <si>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</si>
  <si>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</si>
  <si>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</si>
  <si>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</si>
  <si>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</si>
  <si>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</si>
  <si>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</si>
  <si>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</si>
  <si>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</si>
  <si>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</si>
  <si>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</si>
  <si>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</si>
  <si>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</si>
  <si>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</si>
  <si>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</si>
  <si>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</si>
  <si>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</si>
  <si>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</si>
  <si>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</si>
  <si>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</si>
  <si>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</si>
  <si>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</si>
  <si>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</si>
  <si>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</si>
  <si>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</si>
  <si>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</si>
  <si>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</si>
  <si>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</si>
  <si>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</si>
  <si>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</si>
  <si>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</si>
  <si>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</si>
  <si>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</si>
  <si>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</si>
  <si>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</si>
  <si>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</si>
  <si>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</si>
  <si>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</si>
  <si>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</si>
  <si>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</si>
  <si>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</si>
  <si>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</si>
  <si>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</si>
  <si>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</si>
  <si>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</si>
  <si>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</si>
  <si>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</si>
  <si>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</si>
  <si>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</si>
  <si>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</si>
  <si>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</si>
  <si>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</si>
  <si>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</si>
  <si>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</si>
  <si>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</si>
  <si>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</si>
  <si>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</si>
  <si>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</si>
  <si>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</si>
  <si>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</si>
  <si>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</si>
  <si>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</si>
  <si>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</si>
  <si>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</si>
  <si>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</si>
  <si>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</si>
  <si>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</si>
  <si>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</si>
  <si>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</si>
  <si>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</si>
  <si>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</si>
  <si>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</si>
  <si>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</si>
  <si>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</si>
  <si>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</si>
  <si>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</si>
  <si>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</si>
  <si>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</si>
  <si>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</si>
  <si>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</si>
  <si>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</si>
  <si>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</si>
  <si>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</si>
  <si>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</si>
  <si>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</si>
  <si>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</si>
  <si>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</si>
  <si>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</si>
  <si>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</si>
  <si>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</si>
  <si>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</si>
  <si>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</si>
  <si>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</si>
  <si>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</si>
  <si>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</si>
  <si>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</si>
  <si>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</si>
  <si>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</si>
  <si>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</si>
  <si>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</si>
  <si>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</si>
  <si>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</si>
  <si>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</si>
  <si>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</si>
  <si>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</si>
  <si>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</si>
  <si>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</si>
  <si>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</si>
  <si>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</si>
  <si>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</si>
  <si>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</si>
  <si>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</si>
  <si>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</si>
  <si>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</si>
  <si>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</si>
  <si>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</si>
  <si>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</si>
  <si>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</si>
  <si>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</si>
  <si>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</si>
  <si>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</si>
  <si>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</si>
  <si>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</si>
  <si>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</si>
  <si>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</si>
  <si>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</si>
  <si>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</si>
  <si>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</si>
  <si>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</si>
  <si>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</si>
  <si>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</si>
  <si>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</si>
  <si>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</si>
  <si>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</si>
  <si>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</si>
  <si>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</si>
  <si>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</si>
  <si>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</si>
  <si>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</si>
  <si>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</si>
  <si>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</si>
  <si>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</si>
  <si>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</si>
  <si>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</si>
  <si>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</si>
  <si>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</si>
  <si>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</si>
  <si>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</si>
  <si>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</si>
  <si>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</si>
  <si>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</si>
  <si>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</si>
  <si>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</si>
  <si>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</si>
  <si>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</si>
  <si>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</si>
  <si>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</si>
  <si>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</si>
  <si>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</si>
  <si>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</si>
  <si>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</si>
  <si>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</si>
  <si>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</si>
  <si>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</si>
  <si>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</si>
  <si>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</si>
  <si>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</si>
  <si>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</si>
  <si>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</si>
  <si>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</si>
  <si>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</si>
  <si>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</si>
  <si>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</si>
  <si>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</si>
  <si>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</si>
  <si>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</si>
  <si>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</si>
  <si>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</si>
  <si>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</si>
  <si>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</si>
  <si>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</si>
  <si>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</si>
  <si>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</si>
  <si>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</si>
  <si>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</si>
  <si>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</si>
  <si>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</si>
  <si>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</si>
  <si>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</si>
  <si>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</si>
  <si>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</si>
  <si>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</si>
  <si>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</si>
  <si>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</si>
  <si>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</si>
  <si>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</si>
  <si>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</si>
  <si>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</si>
  <si>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</si>
  <si>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</si>
  <si>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</si>
  <si>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</si>
  <si>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</si>
  <si>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</si>
  <si>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</si>
  <si>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</si>
  <si>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</si>
  <si>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</si>
  <si>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</si>
  <si>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</si>
  <si>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</si>
  <si>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</si>
  <si>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</si>
  <si>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</si>
  <si>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</si>
  <si>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</si>
  <si>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</si>
  <si>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</si>
  <si>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</si>
  <si>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</si>
  <si>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</si>
  <si>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</si>
  <si>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</si>
  <si>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</si>
  <si>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</si>
  <si>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</si>
  <si>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</si>
  <si>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</si>
  <si>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</si>
  <si>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</si>
  <si>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</si>
  <si>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</si>
  <si>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</si>
  <si>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</si>
  <si>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</si>
  <si>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</si>
  <si>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</si>
  <si>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</si>
  <si>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</si>
  <si>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</si>
  <si>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</si>
  <si>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</si>
  <si>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</si>
  <si>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</si>
  <si>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</si>
  <si>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</si>
  <si>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</si>
  <si>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</si>
  <si>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</si>
  <si>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</si>
  <si>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</si>
  <si>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</si>
  <si>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</si>
  <si>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</si>
  <si>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</si>
  <si>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</si>
  <si>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</si>
  <si>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</si>
  <si>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</si>
  <si>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</si>
  <si>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</si>
  <si>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</si>
  <si>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</si>
  <si>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</si>
  <si>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</si>
  <si>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</si>
  <si>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</si>
  <si>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</si>
  <si>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</si>
  <si>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</si>
  <si>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</si>
  <si>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</si>
  <si>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</si>
  <si>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</si>
  <si>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</si>
  <si>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</si>
  <si>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</si>
  <si>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</si>
  <si>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</si>
  <si>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</si>
  <si>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</si>
  <si>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</si>
  <si>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</si>
  <si>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</si>
  <si>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</si>
  <si>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</si>
  <si>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</si>
  <si>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</si>
  <si>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</si>
  <si>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</si>
  <si>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</si>
  <si>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</si>
  <si>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</si>
  <si>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</si>
  <si>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</si>
  <si>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</si>
  <si>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</si>
  <si>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</si>
  <si>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</si>
  <si>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</si>
  <si>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</si>
  <si>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</si>
  <si>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</si>
  <si>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</si>
  <si>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</si>
  <si>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</si>
  <si>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</si>
  <si>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</si>
  <si>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</si>
  <si>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</si>
  <si>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</si>
  <si>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</si>
  <si>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</si>
  <si>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</si>
  <si>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</si>
  <si>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</si>
  <si>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</si>
  <si>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</si>
  <si>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</si>
  <si>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</si>
  <si>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</si>
  <si>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</si>
  <si>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</si>
  <si>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</si>
  <si>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</si>
  <si>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</si>
  <si>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</si>
  <si>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</si>
  <si>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</si>
  <si>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</si>
  <si>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</si>
  <si>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</si>
  <si>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</si>
  <si>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</si>
  <si>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</si>
  <si>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</si>
  <si>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</si>
  <si>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</si>
  <si>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</si>
  <si>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</si>
  <si>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</si>
  <si>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</si>
  <si>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</si>
  <si>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</si>
  <si>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</si>
  <si>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</si>
  <si>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</si>
  <si>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</si>
  <si>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</si>
  <si>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</si>
  <si>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</si>
  <si>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</si>
  <si>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</si>
  <si>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</si>
  <si>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</si>
  <si>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</si>
  <si>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</si>
  <si>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</si>
  <si>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</si>
  <si>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</si>
  <si>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</si>
  <si>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</si>
  <si>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</si>
  <si>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</si>
  <si>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</si>
  <si>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</si>
  <si>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</si>
  <si>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</si>
  <si>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</si>
  <si>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</si>
  <si>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</si>
  <si>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</si>
  <si>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</si>
  <si>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</si>
  <si>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</si>
  <si>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</si>
  <si>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</si>
  <si>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</si>
  <si>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</si>
  <si>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</si>
  <si>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</si>
  <si>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</si>
  <si>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</si>
  <si>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</si>
  <si>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</si>
  <si>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</si>
  <si>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</si>
  <si>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</si>
  <si>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</si>
  <si>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</si>
  <si>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</si>
  <si>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</si>
  <si>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</si>
  <si>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</si>
  <si>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</si>
  <si>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</si>
  <si>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</si>
  <si>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</si>
  <si>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</si>
  <si>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</si>
  <si>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</si>
  <si>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</si>
  <si>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</si>
  <si>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</si>
  <si>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</si>
  <si>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</si>
  <si>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</si>
  <si>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</si>
  <si>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</si>
  <si>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</si>
  <si>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</si>
  <si>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</si>
  <si>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</si>
  <si>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</si>
  <si>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</si>
  <si>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</si>
  <si>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</si>
  <si>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</si>
  <si>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</si>
  <si>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</si>
  <si>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</si>
  <si>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</si>
  <si>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</si>
  <si>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</si>
  <si>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</si>
  <si>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</si>
  <si>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</si>
  <si>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</si>
  <si>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</si>
  <si>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</si>
  <si>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</si>
  <si>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</si>
  <si>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</si>
  <si>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</si>
  <si>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</si>
  <si>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</si>
  <si>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</si>
  <si>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</si>
  <si>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</si>
  <si>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</si>
  <si>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</si>
  <si>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</si>
  <si>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</si>
  <si>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</si>
  <si>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</si>
  <si>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</si>
  <si>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</si>
  <si>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</si>
  <si>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</si>
  <si>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</si>
  <si>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</si>
  <si>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</si>
  <si>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</si>
  <si>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</si>
  <si>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</si>
  <si>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</si>
  <si>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</si>
  <si>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</si>
  <si>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</si>
  <si>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</si>
  <si>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</si>
  <si>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</si>
  <si>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</si>
  <si>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</si>
  <si>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</si>
  <si>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</si>
  <si>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</si>
  <si>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</si>
  <si>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</si>
  <si>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</si>
  <si>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</si>
  <si>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</si>
  <si>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</si>
  <si>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</si>
  <si>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</si>
  <si>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</si>
  <si>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</si>
  <si>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</si>
  <si>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</si>
  <si>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</si>
  <si>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</si>
  <si>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</si>
  <si>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</si>
  <si>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</si>
  <si>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</si>
  <si>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</si>
  <si>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</si>
  <si>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</si>
  <si>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</si>
  <si>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</si>
  <si>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</si>
  <si>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</si>
  <si>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</si>
  <si>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</si>
  <si>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</si>
  <si>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</si>
  <si>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</si>
  <si>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</si>
  <si>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</si>
  <si>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</si>
  <si>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</si>
  <si>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</si>
  <si>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</si>
  <si>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</si>
  <si>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</si>
  <si>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</si>
  <si>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</si>
  <si>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</si>
  <si>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</si>
  <si>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</si>
  <si>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</si>
  <si>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</si>
  <si>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</si>
  <si>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</si>
  <si>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</si>
  <si>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</si>
  <si>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</si>
  <si>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</si>
  <si>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</si>
  <si>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</si>
  <si>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</si>
  <si>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</si>
  <si>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</si>
  <si>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</si>
  <si>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</si>
  <si>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</si>
  <si>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</si>
  <si>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</si>
  <si>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</si>
  <si>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</si>
  <si>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</si>
  <si>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</si>
  <si>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</si>
  <si>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</si>
  <si>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</si>
  <si>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</si>
  <si>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</si>
  <si>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</si>
  <si>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</si>
  <si>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</si>
  <si>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</si>
  <si>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</si>
  <si>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</si>
  <si>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</si>
  <si>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</si>
  <si>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</si>
  <si>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</si>
  <si>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</si>
  <si>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</si>
  <si>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</si>
  <si>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</si>
  <si>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</si>
  <si>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</si>
  <si>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</si>
  <si>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</si>
  <si>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</si>
  <si>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</si>
  <si>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</si>
  <si>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</si>
  <si>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</si>
  <si>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</si>
  <si>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</si>
  <si>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</si>
  <si>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</si>
  <si>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</si>
  <si>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</si>
  <si>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</si>
  <si>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</si>
  <si>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</si>
  <si>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</si>
  <si>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</si>
  <si>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</si>
  <si>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</si>
  <si>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</si>
  <si>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</si>
  <si>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</si>
  <si>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</si>
  <si>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</si>
  <si>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</si>
  <si>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</si>
  <si>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</si>
  <si>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</si>
  <si>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</si>
  <si>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</si>
  <si>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</si>
  <si>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</si>
  <si>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</si>
  <si>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</si>
  <si>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</si>
  <si>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</si>
  <si>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</si>
  <si>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</si>
  <si>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</si>
  <si>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</si>
  <si>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</si>
  <si>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</si>
  <si>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</si>
  <si>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</si>
  <si>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</si>
  <si>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</si>
  <si>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</si>
  <si>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</si>
  <si>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</si>
  <si>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</si>
  <si>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</si>
  <si>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</si>
  <si>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</si>
  <si>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</si>
  <si>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</si>
  <si>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</si>
  <si>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</si>
  <si>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</si>
  <si>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</si>
  <si>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</si>
  <si>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</si>
  <si>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</si>
  <si>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</si>
  <si>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</si>
  <si>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</si>
  <si>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</si>
  <si>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</si>
  <si>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</si>
  <si>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</si>
  <si>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</si>
  <si>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</si>
  <si>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</si>
  <si>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</si>
  <si>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</si>
  <si>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</si>
  <si>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</si>
  <si>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</si>
  <si>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</si>
  <si>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</si>
  <si>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</si>
  <si>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</si>
  <si>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</si>
  <si>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</si>
  <si>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</si>
  <si>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</si>
  <si>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</si>
  <si>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</si>
  <si>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</si>
  <si>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</si>
  <si>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</si>
  <si>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</si>
  <si>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</si>
  <si>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</si>
  <si>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</si>
  <si>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</si>
  <si>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</si>
  <si>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</si>
  <si>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</si>
  <si>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</si>
  <si>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</si>
  <si>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</si>
  <si>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</si>
  <si>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</si>
  <si>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</si>
  <si>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</si>
  <si>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</si>
  <si>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</si>
  <si>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</si>
  <si>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</si>
  <si>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</si>
  <si>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</si>
  <si>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</si>
  <si>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</si>
  <si>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</si>
  <si>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</si>
  <si>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</si>
  <si>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</si>
  <si>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</si>
  <si>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</si>
  <si>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</si>
  <si>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</si>
  <si>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</si>
  <si>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</si>
  <si>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</si>
  <si>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</si>
  <si>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</si>
  <si>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</si>
  <si>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</si>
  <si>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</si>
  <si>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</si>
  <si>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</si>
  <si>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</si>
  <si>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</si>
  <si>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</si>
  <si>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</si>
  <si>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</si>
  <si>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</si>
  <si>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</si>
  <si>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</si>
  <si>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</si>
  <si>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</si>
  <si>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</si>
  <si>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</si>
  <si>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</si>
  <si>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</si>
  <si>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</si>
  <si>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</si>
  <si>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</si>
  <si>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</si>
  <si>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</si>
  <si>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</si>
  <si>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</si>
  <si>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</si>
  <si>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</si>
  <si>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</si>
  <si>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</si>
  <si>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</si>
  <si>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</si>
  <si>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</si>
  <si>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</si>
  <si>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</si>
  <si>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</si>
  <si>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</si>
  <si>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</si>
  <si>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</si>
  <si>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</si>
  <si>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</si>
  <si>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</si>
  <si>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</si>
  <si>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</si>
  <si>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</si>
  <si>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</si>
  <si>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</si>
  <si>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</si>
  <si>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</si>
  <si>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</si>
  <si>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</si>
  <si>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</si>
  <si>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</si>
  <si>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</si>
  <si>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</si>
  <si>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</si>
  <si>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</si>
  <si>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</si>
  <si>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</si>
  <si>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</si>
  <si>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</si>
  <si>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</si>
  <si>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</si>
  <si>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</si>
  <si>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</si>
  <si>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</si>
  <si>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</si>
  <si>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</si>
  <si>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</si>
  <si>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</si>
  <si>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</si>
  <si>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</si>
  <si>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</si>
  <si>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</si>
  <si>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</si>
  <si>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</si>
  <si>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</si>
  <si>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</si>
  <si>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</si>
  <si>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</si>
  <si>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</si>
  <si>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</si>
  <si>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</si>
  <si>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</si>
  <si>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</si>
  <si>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</si>
  <si>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</si>
  <si>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</si>
  <si>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</si>
  <si>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</si>
  <si>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</si>
  <si>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</si>
  <si>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</si>
  <si>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</si>
  <si>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</si>
  <si>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</si>
  <si>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</si>
  <si>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</si>
  <si>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</si>
  <si>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</si>
  <si>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</si>
  <si>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</si>
  <si>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</si>
  <si>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</si>
  <si>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</si>
  <si>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</si>
  <si>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</si>
  <si>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</si>
  <si>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</si>
  <si>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</si>
  <si>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</si>
  <si>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</si>
  <si>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</si>
  <si>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</si>
  <si>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</si>
  <si>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</si>
  <si>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</si>
  <si>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</si>
  <si>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</si>
  <si>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</si>
  <si>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</si>
  <si>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</si>
  <si>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</si>
  <si>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</si>
  <si>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</si>
  <si>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</si>
  <si>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</si>
  <si>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</si>
  <si>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</si>
  <si>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</si>
  <si>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</si>
  <si>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</si>
  <si>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</si>
  <si>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</si>
  <si>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</si>
  <si>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</si>
  <si>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</si>
  <si>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</si>
  <si>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</si>
  <si>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</si>
  <si>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</si>
  <si>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</si>
  <si>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</si>
  <si>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</si>
  <si>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</si>
  <si>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</si>
  <si>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</si>
  <si>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</si>
  <si>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</si>
  <si>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</si>
  <si>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</si>
  <si>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</si>
  <si>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</si>
  <si>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</si>
  <si>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</si>
  <si>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</si>
  <si>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</si>
  <si>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</si>
  <si>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</si>
  <si>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</si>
  <si>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</si>
  <si>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</si>
  <si>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</si>
  <si>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</si>
  <si>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</si>
  <si>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</si>
  <si>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</si>
  <si>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</si>
  <si>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</si>
  <si>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</si>
  <si>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</si>
  <si>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</si>
  <si>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</si>
  <si>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</si>
  <si>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</si>
  <si>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</si>
  <si>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</si>
  <si>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</si>
  <si>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</si>
  <si>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</si>
  <si>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</si>
  <si>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</si>
  <si>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</si>
  <si>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</si>
  <si>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</si>
  <si>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</si>
  <si>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</si>
  <si>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</si>
  <si>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</si>
  <si>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</si>
  <si>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</si>
  <si>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</si>
  <si>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</si>
  <si>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</si>
  <si>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</si>
  <si>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</si>
  <si>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</si>
  <si>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</si>
  <si>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</si>
  <si>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</si>
  <si>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</si>
  <si>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</si>
  <si>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</si>
  <si>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</si>
  <si>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</si>
  <si>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</si>
  <si>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</si>
  <si>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</si>
  <si>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</si>
  <si>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</si>
  <si>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</si>
  <si>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</si>
  <si>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</si>
  <si>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</si>
  <si>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</si>
  <si>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</si>
  <si>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</si>
  <si>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</si>
  <si>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</si>
  <si>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</si>
  <si>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</si>
  <si>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</si>
  <si>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</si>
  <si>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</si>
  <si>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</si>
  <si>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</si>
  <si>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</si>
  <si>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</si>
  <si>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</si>
  <si>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</si>
  <si>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</si>
  <si>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</si>
  <si>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</si>
  <si>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</si>
  <si>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</si>
  <si>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</si>
  <si>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</si>
  <si>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</si>
  <si>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</si>
  <si>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</si>
  <si>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</si>
  <si>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</si>
  <si>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</si>
  <si>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</si>
  <si>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</si>
  <si>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</si>
  <si>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</si>
  <si>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</si>
  <si>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</si>
  <si>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</si>
  <si>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</si>
  <si>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</si>
  <si>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</si>
  <si>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</si>
  <si>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</si>
  <si>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</si>
  <si>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</si>
  <si>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</si>
  <si>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</si>
  <si>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</si>
  <si>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</si>
  <si>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</si>
  <si>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</si>
  <si>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</si>
  <si>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</si>
  <si>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</si>
  <si>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</si>
  <si>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</si>
  <si>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</si>
  <si>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</si>
  <si>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</si>
  <si>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</si>
  <si>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</si>
  <si>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</si>
  <si>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</si>
  <si>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</si>
  <si>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</si>
  <si>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</si>
  <si>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</si>
  <si>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</si>
  <si>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</si>
  <si>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</si>
  <si>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</si>
  <si>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</si>
  <si>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</si>
  <si>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</si>
  <si>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</si>
  <si>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</si>
  <si>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</si>
  <si>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</si>
  <si>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</si>
  <si>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</si>
  <si>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</si>
  <si>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</si>
  <si>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</si>
  <si>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</si>
  <si>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</si>
  <si>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</si>
  <si>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</si>
  <si>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</si>
  <si>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</si>
  <si>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</si>
  <si>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</si>
  <si>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</si>
  <si>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</si>
  <si>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</si>
  <si>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</si>
  <si>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</si>
  <si>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</si>
  <si>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</si>
  <si>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</si>
  <si>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</si>
  <si>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</si>
  <si>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</si>
  <si>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</si>
  <si>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</si>
  <si>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</si>
  <si>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</si>
  <si>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</si>
  <si>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</si>
  <si>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</si>
  <si>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</si>
  <si>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</si>
  <si>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</si>
  <si>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</si>
  <si>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</si>
  <si>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</si>
  <si>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</si>
  <si>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</si>
  <si>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</si>
  <si>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</si>
  <si>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</si>
  <si>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</si>
  <si>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</si>
  <si>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</si>
  <si>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</si>
  <si>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</si>
  <si>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</si>
  <si>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</si>
  <si>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</si>
  <si>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</si>
  <si>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</si>
  <si>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</si>
  <si>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</si>
  <si>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</si>
  <si>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</si>
  <si>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</si>
  <si>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</si>
  <si>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</si>
  <si>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</si>
  <si>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</si>
  <si>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</si>
  <si>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</si>
  <si>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</si>
  <si>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</si>
  <si>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</si>
  <si>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</si>
  <si>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</si>
  <si>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</si>
  <si>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</si>
  <si>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</si>
  <si>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</si>
  <si>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</si>
  <si>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</si>
  <si>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</si>
  <si>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</si>
  <si>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</si>
  <si>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</si>
  <si>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</si>
  <si>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</si>
  <si>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</si>
  <si>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</si>
  <si>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</si>
  <si>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</si>
  <si>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</si>
  <si>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</si>
  <si>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</si>
  <si>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</si>
  <si>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</si>
  <si>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</si>
  <si>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</si>
  <si>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</si>
  <si>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</si>
  <si>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</si>
  <si>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</si>
  <si>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</si>
  <si>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</si>
  <si>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</si>
  <si>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</si>
  <si>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</si>
  <si>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</si>
  <si>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</si>
  <si>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</si>
  <si>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</si>
  <si>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</si>
  <si>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</si>
  <si>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</si>
  <si>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</si>
  <si>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</si>
  <si>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</si>
  <si>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</si>
  <si>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</si>
  <si>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</si>
  <si>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</si>
  <si>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</si>
  <si>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</si>
  <si>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</si>
  <si>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</si>
  <si>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</si>
  <si>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</si>
  <si>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</si>
  <si>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</si>
  <si>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</si>
  <si>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</si>
  <si>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</si>
  <si>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</si>
  <si>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</si>
  <si>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</si>
  <si>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</si>
  <si>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</si>
  <si>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</si>
  <si>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</si>
  <si>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</si>
  <si>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</si>
  <si>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</si>
  <si>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</si>
  <si>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</si>
  <si>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</si>
  <si>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</si>
  <si>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</si>
  <si>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</si>
  <si>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</si>
  <si>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</si>
  <si>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</si>
  <si>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</si>
  <si>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</si>
  <si>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</si>
  <si>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</si>
  <si>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</si>
  <si>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</si>
  <si>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</si>
  <si>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</si>
  <si>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</si>
  <si>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</si>
  <si>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</si>
  <si>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</si>
  <si>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</si>
  <si>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</si>
  <si>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</si>
  <si>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</si>
  <si>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</si>
  <si>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</si>
  <si>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</si>
  <si>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</si>
  <si>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</si>
  <si>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</si>
  <si>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</si>
  <si>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</si>
  <si>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</si>
  <si>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</si>
  <si>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</si>
  <si>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</si>
  <si>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</si>
  <si>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</si>
  <si>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</si>
  <si>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</si>
  <si>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</si>
  <si>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</si>
  <si>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</si>
  <si>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</si>
  <si>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</si>
  <si>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</si>
  <si>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</si>
  <si>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</si>
  <si>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</si>
  <si>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</si>
  <si>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</si>
  <si>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</si>
  <si>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</si>
  <si>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</si>
  <si>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</si>
  <si>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</si>
  <si>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</si>
  <si>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</si>
  <si>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</si>
  <si>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</si>
  <si>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</si>
  <si>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</si>
  <si>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</si>
  <si>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</si>
  <si>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</si>
  <si>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</si>
  <si>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</si>
  <si>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</si>
  <si>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</si>
  <si>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</si>
  <si>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</si>
  <si>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</si>
  <si>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</si>
  <si>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</si>
  <si>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</si>
  <si>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</si>
  <si>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</si>
  <si>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</si>
  <si>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</si>
  <si>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</si>
  <si>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</si>
  <si>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</si>
  <si>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</si>
  <si>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</si>
  <si>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</si>
  <si>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</si>
  <si>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</si>
  <si>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</si>
  <si>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</si>
  <si>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</si>
  <si>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</si>
  <si>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</si>
  <si>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</si>
  <si>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</si>
  <si>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</si>
  <si>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</si>
  <si>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</si>
  <si>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</si>
  <si>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</si>
  <si>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</si>
  <si>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</si>
  <si>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</si>
  <si>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</si>
  <si>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</si>
  <si>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</si>
  <si>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</si>
  <si>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</si>
  <si>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</si>
  <si>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</si>
  <si>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</si>
  <si>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</si>
  <si>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</si>
  <si>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</si>
  <si>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</si>
  <si>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</si>
  <si>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</si>
  <si>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</si>
  <si>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</si>
  <si>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</si>
  <si>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</si>
  <si>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</si>
  <si>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</si>
  <si>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</si>
  <si>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</si>
  <si>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</si>
  <si>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</si>
  <si>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</si>
  <si>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</si>
  <si>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</si>
  <si>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</si>
  <si>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</si>
  <si>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</si>
  <si>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</si>
  <si>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</si>
  <si>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</si>
  <si>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</si>
  <si>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</si>
  <si>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</si>
  <si>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</si>
  <si>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</si>
  <si>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</si>
  <si>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</si>
  <si>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</si>
  <si>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</si>
  <si>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</si>
  <si>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</si>
  <si>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</si>
  <si>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</si>
  <si>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</si>
  <si>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</si>
  <si>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</si>
  <si>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</si>
  <si>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</si>
  <si>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</si>
  <si>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</si>
  <si>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</si>
  <si>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</si>
  <si>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</si>
  <si>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</si>
  <si>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</si>
  <si>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</si>
  <si>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</si>
  <si>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</si>
  <si>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</si>
  <si>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</si>
  <si>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</si>
  <si>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</si>
  <si>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</si>
  <si>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</si>
  <si>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</si>
  <si>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</si>
  <si>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</si>
  <si>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</si>
  <si>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</si>
  <si>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</si>
  <si>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</si>
  <si>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</si>
  <si>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</si>
  <si>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</si>
  <si>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</si>
  <si>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</si>
  <si>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</si>
  <si>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</si>
  <si>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</si>
  <si>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</si>
  <si>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</si>
  <si>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</si>
  <si>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</si>
  <si>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</si>
  <si>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</si>
  <si>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</si>
  <si>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</si>
  <si>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</si>
  <si>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</si>
  <si>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</si>
  <si>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</si>
  <si>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</si>
  <si>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</si>
  <si>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</si>
  <si>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</si>
  <si>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</si>
  <si>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</si>
  <si>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</si>
  <si>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</si>
  <si>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</si>
  <si>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</si>
  <si>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</si>
  <si>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</si>
  <si>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</si>
  <si>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</si>
  <si>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</si>
  <si>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</si>
  <si>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</si>
  <si>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</si>
  <si>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</si>
  <si>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</si>
  <si>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</si>
  <si>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</si>
  <si>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</si>
  <si>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</si>
  <si>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</si>
  <si>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</si>
  <si>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</si>
  <si>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</si>
  <si>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</si>
  <si>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</si>
  <si>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</si>
  <si>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</si>
  <si>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</si>
  <si>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</si>
  <si>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</si>
  <si>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</si>
  <si>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</si>
  <si>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</si>
  <si>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</si>
  <si>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</si>
  <si>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</si>
  <si>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</si>
  <si>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</si>
  <si>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</si>
  <si>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</si>
  <si>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</si>
  <si>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</si>
  <si>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</si>
  <si>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</si>
  <si>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</si>
  <si>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</si>
  <si>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</si>
  <si>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</si>
  <si>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</si>
  <si>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</si>
  <si>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</si>
  <si>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</si>
  <si>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</si>
  <si>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</si>
  <si>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</si>
  <si>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</si>
  <si>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</si>
  <si>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</si>
  <si>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</si>
  <si>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</si>
  <si>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</si>
  <si>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</si>
  <si>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</si>
  <si>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</si>
  <si>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</si>
  <si>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</si>
  <si>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</si>
  <si>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</si>
  <si>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</si>
  <si>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</si>
  <si>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</si>
  <si>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</si>
  <si>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</si>
  <si>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</si>
  <si>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</si>
  <si>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</si>
  <si>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</si>
  <si>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</si>
  <si>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</si>
  <si>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</si>
  <si>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</si>
  <si>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</si>
  <si>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</si>
  <si>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</si>
  <si>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</si>
  <si>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</si>
  <si>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</si>
  <si>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</si>
  <si>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</si>
  <si>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</si>
  <si>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</si>
  <si>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</si>
  <si>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</si>
  <si>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</si>
  <si>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</si>
  <si>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</si>
  <si>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</si>
  <si>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</si>
  <si>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</si>
  <si>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</si>
  <si>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</si>
  <si>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</si>
  <si>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</si>
  <si>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</si>
  <si>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</si>
  <si>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</si>
  <si>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</si>
  <si>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</si>
  <si>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</si>
  <si>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</si>
  <si>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</si>
  <si>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</si>
  <si>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</si>
  <si>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</si>
  <si>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</si>
  <si>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</si>
  <si>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</si>
  <si>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</si>
  <si>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</si>
  <si>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</si>
  <si>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</si>
  <si>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</si>
  <si>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</si>
  <si>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</si>
  <si>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</si>
  <si>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</si>
  <si>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</si>
  <si>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</si>
  <si>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</si>
  <si>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</si>
  <si>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</si>
  <si>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</si>
  <si>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</si>
  <si>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</si>
  <si>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</si>
  <si>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</si>
  <si>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</si>
  <si>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</si>
  <si>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</si>
  <si>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</si>
  <si>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</si>
  <si>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</si>
  <si>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</si>
  <si>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</si>
  <si>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</si>
  <si>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</si>
  <si>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</si>
  <si>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</si>
  <si>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</si>
  <si>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</si>
  <si>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</si>
  <si>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</si>
  <si>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</si>
  <si>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</si>
  <si>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</si>
  <si>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</si>
  <si>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</si>
  <si>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</si>
  <si>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</si>
  <si>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</si>
  <si>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</si>
  <si>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</si>
  <si>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</si>
  <si>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</si>
  <si>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</si>
  <si>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</si>
  <si>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</si>
  <si>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</si>
  <si>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</si>
  <si>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</si>
  <si>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</si>
  <si>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</si>
  <si>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</si>
  <si>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</si>
  <si>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</si>
  <si>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</si>
  <si>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</si>
  <si>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</si>
  <si>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</si>
  <si>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</si>
  <si>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</si>
  <si>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</si>
  <si>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</si>
  <si>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</si>
  <si>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</si>
  <si>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</si>
  <si>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</si>
  <si>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</si>
  <si>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</si>
  <si>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</si>
  <si>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</si>
  <si>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</si>
  <si>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</si>
  <si>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</si>
  <si>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</si>
  <si>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</si>
  <si>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</si>
  <si>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</si>
  <si>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</si>
  <si>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</si>
  <si>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</si>
  <si>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</si>
  <si>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</si>
  <si>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</si>
  <si>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</si>
  <si>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</si>
  <si>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</si>
  <si>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</si>
  <si>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</si>
  <si>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</si>
  <si>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</si>
  <si>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</si>
  <si>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</si>
  <si>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</si>
  <si>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</si>
  <si>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</si>
  <si>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</si>
  <si>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</si>
  <si>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</si>
  <si>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</si>
  <si>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</si>
  <si>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</si>
  <si>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</si>
  <si>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</si>
  <si>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</si>
  <si>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</si>
  <si>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</si>
  <si>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</si>
  <si>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</si>
  <si>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</si>
  <si>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</si>
  <si>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</si>
  <si>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</si>
  <si>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</si>
  <si>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</si>
  <si>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</si>
  <si>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</si>
  <si>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</si>
  <si>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</si>
  <si>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</si>
  <si>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</si>
  <si>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</si>
  <si>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</si>
  <si>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</si>
  <si>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</si>
  <si>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</si>
  <si>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</si>
  <si>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</si>
  <si>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</si>
  <si>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</si>
  <si>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</si>
  <si>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</si>
  <si>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</si>
  <si>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</si>
  <si>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</si>
  <si>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</si>
  <si>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</si>
  <si>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</si>
  <si>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</si>
  <si>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</si>
  <si>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</si>
  <si>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</si>
  <si>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</si>
  <si>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</si>
  <si>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</si>
  <si>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</si>
  <si>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</si>
  <si>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</si>
  <si>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</si>
  <si>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</si>
  <si>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</si>
  <si>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</si>
  <si>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</si>
  <si>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</si>
  <si>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</si>
  <si>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</si>
  <si>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</si>
  <si>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</si>
  <si>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</si>
  <si>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</si>
  <si>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</si>
  <si>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</si>
  <si>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</si>
  <si>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</si>
  <si>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</si>
  <si>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</si>
  <si>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</si>
  <si>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</si>
  <si>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</si>
  <si>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</si>
  <si>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</si>
  <si>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</si>
  <si>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</si>
  <si>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</si>
  <si>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</si>
  <si>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</si>
  <si>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</si>
  <si>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</si>
  <si>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</si>
  <si>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</si>
  <si>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</si>
  <si>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</si>
  <si>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</si>
  <si>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</si>
  <si>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</si>
  <si>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</si>
  <si>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</si>
  <si>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</si>
  <si>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</si>
  <si>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</si>
  <si>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</si>
  <si>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</si>
  <si>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</si>
  <si>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</si>
  <si>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</si>
  <si>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</si>
  <si>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</si>
  <si>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</si>
  <si>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</si>
  <si>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</si>
  <si>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</si>
  <si>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</si>
  <si>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</si>
  <si>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</si>
  <si>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</si>
  <si>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</si>
  <si>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</si>
  <si>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</si>
  <si>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</si>
  <si>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</si>
  <si>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</si>
  <si>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</si>
  <si>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</si>
  <si>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</si>
  <si>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</si>
  <si>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</si>
  <si>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</si>
  <si>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</si>
  <si>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</si>
  <si>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</si>
  <si>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</si>
  <si>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</si>
  <si>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</si>
  <si>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</si>
  <si>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</si>
  <si>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</si>
  <si>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</si>
  <si>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</si>
  <si>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</si>
  <si>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</si>
  <si>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</si>
  <si>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</si>
  <si>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</si>
  <si>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</si>
  <si>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</si>
  <si>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</si>
  <si>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</si>
  <si>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</si>
  <si>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</si>
  <si>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</si>
  <si>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</si>
  <si>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</si>
  <si>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</si>
  <si>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</si>
  <si>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</si>
  <si>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</si>
  <si>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</si>
  <si>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</si>
  <si>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</si>
  <si>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</si>
  <si>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</si>
  <si>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</si>
  <si>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</si>
  <si>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</si>
  <si>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</si>
  <si>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</si>
  <si>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</si>
  <si>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</si>
  <si>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</si>
  <si>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</si>
  <si>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</si>
  <si>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</si>
  <si>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</si>
  <si>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</si>
  <si>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</si>
  <si>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</si>
  <si>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</si>
  <si>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</si>
  <si>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</si>
  <si>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</si>
  <si>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</si>
  <si>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</si>
  <si>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</si>
  <si>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</si>
  <si>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</si>
  <si>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</si>
  <si>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</si>
  <si>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</si>
  <si>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</si>
  <si>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</si>
  <si>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</si>
  <si>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</si>
  <si>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</si>
  <si>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</si>
  <si>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</si>
  <si>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</si>
  <si>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</si>
  <si>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</si>
  <si>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</si>
  <si>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</si>
  <si>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</si>
  <si>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</si>
  <si>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</si>
  <si>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</si>
  <si>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</si>
  <si>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</si>
  <si>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</si>
  <si>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</si>
  <si>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</si>
  <si>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</si>
  <si>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</si>
  <si>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</si>
  <si>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</si>
  <si>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</si>
  <si>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</si>
  <si>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</si>
  <si>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</si>
  <si>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</si>
  <si>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</si>
  <si>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</si>
  <si>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</si>
  <si>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</si>
  <si>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</si>
  <si>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</si>
  <si>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</si>
  <si>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</si>
  <si>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</si>
  <si>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</si>
  <si>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</si>
  <si>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</si>
  <si>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</si>
  <si>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</si>
  <si>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</si>
  <si>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</si>
  <si>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</si>
  <si>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</si>
  <si>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</si>
  <si>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</si>
  <si>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</si>
  <si>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</si>
  <si>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</si>
  <si>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</si>
  <si>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</si>
  <si>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</si>
  <si>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</si>
  <si>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</si>
  <si>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</si>
  <si>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</si>
  <si>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</si>
  <si>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</si>
  <si>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</si>
  <si>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</si>
  <si>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</si>
  <si>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</si>
  <si>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</si>
  <si>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</si>
  <si>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</si>
  <si>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</si>
  <si>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</si>
  <si>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</si>
  <si>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</si>
  <si>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</si>
  <si>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</si>
  <si>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</si>
  <si>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</si>
  <si>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</si>
  <si>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</si>
  <si>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</si>
  <si>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</si>
  <si>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</si>
  <si>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</si>
  <si>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</si>
  <si>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</si>
  <si>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</si>
  <si>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</si>
  <si>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</si>
  <si>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</si>
  <si>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</si>
  <si>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</si>
  <si>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</si>
  <si>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</si>
  <si>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</si>
  <si>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</si>
  <si>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</si>
  <si>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</si>
  <si>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</si>
  <si>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</si>
  <si>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</si>
  <si>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</si>
  <si>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</si>
  <si>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</si>
  <si>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</si>
  <si>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</si>
  <si>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</si>
  <si>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</si>
  <si>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</si>
  <si>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</si>
  <si>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</si>
  <si>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</si>
  <si>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</si>
  <si>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</si>
  <si>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</si>
  <si>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</si>
  <si>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</si>
  <si>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</si>
  <si>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</si>
  <si>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</si>
  <si>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</si>
  <si>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</si>
  <si>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</si>
  <si>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</si>
  <si>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</si>
  <si>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</si>
  <si>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</si>
  <si>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</si>
  <si>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</si>
  <si>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</si>
  <si>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</si>
  <si>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</si>
  <si>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</si>
  <si>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</si>
  <si>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</si>
  <si>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</si>
  <si>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</si>
  <si>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</si>
  <si>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</si>
  <si>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</si>
  <si>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</si>
  <si>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</si>
  <si>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</si>
  <si>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</si>
  <si>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</si>
  <si>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</si>
  <si>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</si>
  <si>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</si>
  <si>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</si>
  <si>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</si>
  <si>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</si>
  <si>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</si>
  <si>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</si>
  <si>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</si>
  <si>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</si>
  <si>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</si>
  <si>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</si>
  <si>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</si>
  <si>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</si>
  <si>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</si>
  <si>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</si>
  <si>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</si>
  <si>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</si>
  <si>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</si>
  <si>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</si>
  <si>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</si>
  <si>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</si>
  <si>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</si>
  <si>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</si>
  <si>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</si>
  <si>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</si>
  <si>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</si>
  <si>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</si>
  <si>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</si>
  <si>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</si>
  <si>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</si>
  <si>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</si>
  <si>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</si>
  <si>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</si>
  <si>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</si>
  <si>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</si>
  <si>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</si>
  <si>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</si>
  <si>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</si>
  <si>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</si>
  <si>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</si>
  <si>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</si>
  <si>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</si>
  <si>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</si>
  <si>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</si>
  <si>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</si>
  <si>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</si>
  <si>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</si>
  <si>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</si>
  <si>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</si>
  <si>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</si>
  <si>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</si>
  <si>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</si>
  <si>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</si>
  <si>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</si>
  <si>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</si>
  <si>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</si>
  <si>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</si>
  <si>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</si>
  <si>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</si>
  <si>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</si>
  <si>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</si>
  <si>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</si>
  <si>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</si>
  <si>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</si>
  <si>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</si>
  <si>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</si>
  <si>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</si>
  <si>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</si>
  <si>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</si>
  <si>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</si>
  <si>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</si>
  <si>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</si>
  <si>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</si>
  <si>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</si>
  <si>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</si>
  <si>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</si>
  <si>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</si>
  <si>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</si>
  <si>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</si>
  <si>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</si>
  <si>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</si>
  <si>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</si>
  <si>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</si>
  <si>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</si>
  <si>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</si>
  <si>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</si>
  <si>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</si>
  <si>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</si>
  <si>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</si>
  <si>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</si>
  <si>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</si>
  <si>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</si>
  <si>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</si>
  <si>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</si>
  <si>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</si>
  <si>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</si>
  <si>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</si>
  <si>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</si>
  <si>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</si>
  <si>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</si>
  <si>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</si>
  <si>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</si>
  <si>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</si>
  <si>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</si>
  <si>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</si>
  <si>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</si>
  <si>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</si>
  <si>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</si>
  <si>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</si>
  <si>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</si>
  <si>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</si>
  <si>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</si>
  <si>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</si>
  <si>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</si>
  <si>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</si>
  <si>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</si>
  <si>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</si>
  <si>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</si>
  <si>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</si>
  <si>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</si>
  <si>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</si>
  <si>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</si>
  <si>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</si>
  <si>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</si>
  <si>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</si>
  <si>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</si>
  <si>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</si>
  <si>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</si>
  <si>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</si>
  <si>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</si>
  <si>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</si>
  <si>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</si>
  <si>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</si>
  <si>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</si>
  <si>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</si>
  <si>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</si>
  <si>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</si>
  <si>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</si>
  <si>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</si>
  <si>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</si>
  <si>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</si>
  <si>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</si>
  <si>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</si>
  <si>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</si>
  <si>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</si>
  <si>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</si>
  <si>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</si>
  <si>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</si>
  <si>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</si>
  <si>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</si>
  <si>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</si>
  <si>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</si>
  <si>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</si>
  <si>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</si>
  <si>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</si>
  <si>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</si>
  <si>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</si>
  <si>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</si>
  <si>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</si>
  <si>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</si>
  <si>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</si>
  <si>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</si>
  <si>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</si>
  <si>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</si>
  <si>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</si>
  <si>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</si>
  <si>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</si>
  <si>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</si>
  <si>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</si>
  <si>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</si>
  <si>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</si>
  <si>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</si>
  <si>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</si>
  <si>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</si>
  <si>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</si>
  <si>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</si>
  <si>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</si>
  <si>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</si>
  <si>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</si>
  <si>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</si>
  <si>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</si>
  <si>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</si>
  <si>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</si>
  <si>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</si>
  <si>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</si>
  <si>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</si>
  <si>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</si>
  <si>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</si>
  <si>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</si>
  <si>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</si>
  <si>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</si>
  <si>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</si>
  <si>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</si>
  <si>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</si>
  <si>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</si>
  <si>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</si>
  <si>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</si>
  <si>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</si>
  <si>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</si>
  <si>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</si>
  <si>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</si>
  <si>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</si>
  <si>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</si>
  <si>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</si>
  <si>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</si>
  <si>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</si>
  <si>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</si>
  <si>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</si>
  <si>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</si>
  <si>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</si>
  <si>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</si>
  <si>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</si>
  <si>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</si>
  <si>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</si>
  <si>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</si>
  <si>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</si>
  <si>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</si>
  <si>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</si>
  <si>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</si>
  <si>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</si>
  <si>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</si>
  <si>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</si>
  <si>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</si>
  <si>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</si>
  <si>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</si>
  <si>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</si>
  <si>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</si>
  <si>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</si>
  <si>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</si>
  <si>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</si>
  <si>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</si>
  <si>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</si>
  <si>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</si>
  <si>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</si>
  <si>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</si>
  <si>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</si>
  <si>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</si>
  <si>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</si>
  <si>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</si>
  <si>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</si>
  <si>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</si>
  <si>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</si>
  <si>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</si>
  <si>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</si>
  <si>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</si>
  <si>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</si>
  <si>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</si>
  <si>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</si>
  <si>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</si>
  <si>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</si>
  <si>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</si>
  <si>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</si>
  <si>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</si>
  <si>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</si>
  <si>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</si>
  <si>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</si>
  <si>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</si>
  <si>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</si>
  <si>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</si>
  <si>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</si>
  <si>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</si>
  <si>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</si>
  <si>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</si>
  <si>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</si>
  <si>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</si>
  <si>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</si>
  <si>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</si>
  <si>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</si>
  <si>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</si>
  <si>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</si>
  <si>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</si>
  <si>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</si>
  <si>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</si>
  <si>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</si>
  <si>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</si>
  <si>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</si>
  <si>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</si>
  <si>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</si>
  <si>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</si>
  <si>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</si>
  <si>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</si>
  <si>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</si>
  <si>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</si>
  <si>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</si>
  <si>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</si>
  <si>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</si>
  <si>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</si>
  <si>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</si>
  <si>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</si>
  <si>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</si>
  <si>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</si>
  <si>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</si>
  <si>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</si>
  <si>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</si>
  <si>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</si>
  <si>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</si>
  <si>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</si>
  <si>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</si>
  <si>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</si>
  <si>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</si>
  <si>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</si>
  <si>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</si>
  <si>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</si>
  <si>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</si>
  <si>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</si>
  <si>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</si>
  <si>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</si>
  <si>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</si>
  <si>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</si>
  <si>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</si>
  <si>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</si>
  <si>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</si>
  <si>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</si>
  <si>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</si>
  <si>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</si>
  <si>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</si>
  <si>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</si>
  <si>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</si>
  <si>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</si>
  <si>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</si>
  <si>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</si>
  <si>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</si>
  <si>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</si>
  <si>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</si>
  <si>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</si>
  <si>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</si>
  <si>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</si>
  <si>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</si>
  <si>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</si>
  <si>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</si>
  <si>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</si>
  <si>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</si>
  <si>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</si>
  <si>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</si>
  <si>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</si>
  <si>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</si>
  <si>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</si>
  <si>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</si>
  <si>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</si>
  <si>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</si>
  <si>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</si>
  <si>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</si>
  <si>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</si>
  <si>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</si>
  <si>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</si>
  <si>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</si>
  <si>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</si>
  <si>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</si>
  <si>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</si>
  <si>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</si>
  <si>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</si>
  <si>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</si>
  <si>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</si>
  <si>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</si>
  <si>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</si>
  <si>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</si>
  <si>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</si>
  <si>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</si>
  <si>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</si>
  <si>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</si>
  <si>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</si>
  <si>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</si>
  <si>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</si>
  <si>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</si>
  <si>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</si>
  <si>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</si>
  <si>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</si>
  <si>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</si>
  <si>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</si>
  <si>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</si>
  <si>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</si>
  <si>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</si>
  <si>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</si>
  <si>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</si>
  <si>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</si>
  <si>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</si>
  <si>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</si>
  <si>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</si>
  <si>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</si>
  <si>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</si>
  <si>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</si>
  <si>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</si>
  <si>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</si>
  <si>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</si>
  <si>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</si>
  <si>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</si>
  <si>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</si>
  <si>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</si>
  <si>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</si>
  <si>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</si>
  <si>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</si>
  <si>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</si>
  <si>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</si>
  <si>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</si>
  <si>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</si>
  <si>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</si>
  <si>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</si>
  <si>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</si>
  <si>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</si>
  <si>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</si>
  <si>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</si>
  <si>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</si>
  <si>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</si>
  <si>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</si>
  <si>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</si>
  <si>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</si>
  <si>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</si>
  <si>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</si>
  <si>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</si>
  <si>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</si>
  <si>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</si>
  <si>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</si>
  <si>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</si>
  <si>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</si>
  <si>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</si>
  <si>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</si>
  <si>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</si>
  <si>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</si>
  <si>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</si>
  <si>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</si>
  <si>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</si>
  <si>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</si>
  <si>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</si>
  <si>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</si>
  <si>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</si>
  <si>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</si>
  <si>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</si>
  <si>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</si>
  <si>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</si>
  <si>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</si>
  <si>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</si>
  <si>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</si>
  <si>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</si>
  <si>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</si>
  <si>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</si>
  <si>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</si>
  <si>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</si>
  <si>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</si>
  <si>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</si>
  <si>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</si>
  <si>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</si>
  <si>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</si>
  <si>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</si>
  <si>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</si>
  <si>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</si>
  <si>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</si>
  <si>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</si>
  <si>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</si>
  <si>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</si>
  <si>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</si>
  <si>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</si>
  <si>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</si>
  <si>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</si>
  <si>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</si>
  <si>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</si>
  <si>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</si>
  <si>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</si>
  <si>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</si>
  <si>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</si>
  <si>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</si>
  <si>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</si>
  <si>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</si>
  <si>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</si>
  <si>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</si>
  <si>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</si>
  <si>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</si>
  <si>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</si>
  <si>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</si>
  <si>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</si>
  <si>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</si>
  <si>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</si>
  <si>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</si>
  <si>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</si>
  <si>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</si>
  <si>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</si>
  <si>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</si>
  <si>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</si>
  <si>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</si>
  <si>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</si>
  <si>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</si>
  <si>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</si>
  <si>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</si>
  <si>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</si>
  <si>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</si>
  <si>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</si>
  <si>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</si>
  <si>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</si>
  <si>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</si>
  <si>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</si>
  <si>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</si>
  <si>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</si>
  <si>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</si>
  <si>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</si>
  <si>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</si>
  <si>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</si>
  <si>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</si>
  <si>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</si>
  <si>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</si>
  <si>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</si>
  <si>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</si>
  <si>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</si>
  <si>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</si>
  <si>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</si>
  <si>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</si>
  <si>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</si>
  <si>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</si>
  <si>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</si>
  <si>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</si>
  <si>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</si>
  <si>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</si>
  <si>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</si>
  <si>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</si>
  <si>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</si>
  <si>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</si>
  <si>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</si>
  <si>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</si>
  <si>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</si>
  <si>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</si>
  <si>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</si>
  <si>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</si>
  <si>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</si>
  <si>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</si>
  <si>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</si>
  <si>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</si>
  <si>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</si>
  <si>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</si>
  <si>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</si>
  <si>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</si>
  <si>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</si>
  <si>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</si>
  <si>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</si>
  <si>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</si>
  <si>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</si>
  <si>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</si>
  <si>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</si>
  <si>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</si>
  <si>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</si>
  <si>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</si>
  <si>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</si>
  <si>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</si>
  <si>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</si>
  <si>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</si>
  <si>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</si>
  <si>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</si>
  <si>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</si>
  <si>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</si>
  <si>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</si>
  <si>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</si>
  <si>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</si>
  <si>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</si>
  <si>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</si>
  <si>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</si>
  <si>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</si>
  <si>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</si>
  <si>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</si>
  <si>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</si>
  <si>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</si>
  <si>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</si>
  <si>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</si>
  <si>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</si>
  <si>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</si>
  <si>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</si>
  <si>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</si>
  <si>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</si>
  <si>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</si>
  <si>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</si>
  <si>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</si>
  <si>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</si>
  <si>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</si>
  <si>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</si>
  <si>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</si>
  <si>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</si>
  <si>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</si>
  <si>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</si>
  <si>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</si>
  <si>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</si>
  <si>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</si>
  <si>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</si>
  <si>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</si>
  <si>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</si>
  <si>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</si>
  <si>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</si>
  <si>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</si>
  <si>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</si>
  <si>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</si>
  <si>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</si>
  <si>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</si>
  <si>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</si>
  <si>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</si>
  <si>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</si>
  <si>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</si>
  <si>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</si>
  <si>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</si>
  <si>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</si>
  <si>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</si>
  <si>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</si>
  <si>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</si>
  <si>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</si>
  <si>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</si>
  <si>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</si>
  <si>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</si>
  <si>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</si>
  <si>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</si>
  <si>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</si>
  <si>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</si>
  <si>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</si>
  <si>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</si>
  <si>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</si>
  <si>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</si>
  <si>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</si>
  <si>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</si>
  <si>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</si>
  <si>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</si>
  <si>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</si>
  <si>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</si>
  <si>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</si>
  <si>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</si>
  <si>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</si>
  <si>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</si>
  <si>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</si>
  <si>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</si>
  <si>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</si>
  <si>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</si>
  <si>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</si>
  <si>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</si>
  <si>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</si>
  <si>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</si>
  <si>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</si>
  <si>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</si>
  <si>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</si>
  <si>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</si>
  <si>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</si>
  <si>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</si>
  <si>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</si>
  <si>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</si>
  <si>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</si>
  <si>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</si>
  <si>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</si>
  <si>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</si>
  <si>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</si>
  <si>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</si>
  <si>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</si>
  <si>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</si>
  <si>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</si>
  <si>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</si>
  <si>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</si>
  <si>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</si>
  <si>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</si>
  <si>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</si>
  <si>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</si>
  <si>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</si>
  <si>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</si>
  <si>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</si>
  <si>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</si>
  <si>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</si>
  <si>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</si>
  <si>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</si>
  <si>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</si>
  <si>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</si>
  <si>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</si>
  <si>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</si>
  <si>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</si>
  <si>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</si>
  <si>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</si>
  <si>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</si>
  <si>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</si>
  <si>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</si>
  <si>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</si>
  <si>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</si>
  <si>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</si>
  <si>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</si>
  <si>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</si>
  <si>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</si>
  <si>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</si>
  <si>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</si>
  <si>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</si>
  <si>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</si>
  <si>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</si>
  <si>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</si>
  <si>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</si>
  <si>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</si>
  <si>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</si>
  <si>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</si>
  <si>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</si>
  <si>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</si>
  <si>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</si>
  <si>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</si>
  <si>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</si>
  <si>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</si>
  <si>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</si>
  <si>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</si>
  <si>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</si>
  <si>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</si>
  <si>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</si>
  <si>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</si>
  <si>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</si>
  <si>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</si>
  <si>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</si>
  <si>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</si>
  <si>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</si>
  <si>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</si>
  <si>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</si>
  <si>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</si>
  <si>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</si>
  <si>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</si>
  <si>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</si>
  <si>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</si>
  <si>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</si>
  <si>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</si>
  <si>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</si>
  <si>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</si>
  <si>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</si>
  <si>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</si>
  <si>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</si>
  <si>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</si>
  <si>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</si>
  <si>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</si>
  <si>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</si>
  <si>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</si>
  <si>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</si>
  <si>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</si>
  <si>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</si>
  <si>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</si>
  <si>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</si>
  <si>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</si>
  <si>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</si>
  <si>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</si>
  <si>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</si>
  <si>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</si>
  <si>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</si>
  <si>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</si>
  <si>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</si>
  <si>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</si>
  <si>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</si>
  <si>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</si>
  <si>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</si>
  <si>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</si>
  <si>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</si>
  <si>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</si>
  <si>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</si>
  <si>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</si>
  <si>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</si>
  <si>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</si>
  <si>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</si>
  <si>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</si>
  <si>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</si>
  <si>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</si>
  <si>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</si>
  <si>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</si>
  <si>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</si>
  <si>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</si>
  <si>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</si>
  <si>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</si>
  <si>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</si>
  <si>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</si>
  <si>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</si>
  <si>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</si>
  <si>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</si>
  <si>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</si>
  <si>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</si>
  <si>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</si>
  <si>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</si>
  <si>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</si>
  <si>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</si>
  <si>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</si>
  <si>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</si>
  <si>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</si>
  <si>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</si>
  <si>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</si>
  <si>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</si>
  <si>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</si>
  <si>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</si>
  <si>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</si>
  <si>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</si>
  <si>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</si>
  <si>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</si>
  <si>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</si>
  <si>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</si>
  <si>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</si>
  <si>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</si>
  <si>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</si>
  <si>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</si>
  <si>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</si>
  <si>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</si>
  <si>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</si>
  <si>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</si>
  <si>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</si>
  <si>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</si>
  <si>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</si>
  <si>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</si>
  <si>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</si>
  <si>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</si>
  <si>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</si>
  <si>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</si>
  <si>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</si>
  <si>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</si>
  <si>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</si>
  <si>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</si>
  <si>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</si>
  <si>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</si>
  <si>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</si>
  <si>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</si>
  <si>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</si>
  <si>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</si>
  <si>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</si>
  <si>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</si>
  <si>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</si>
  <si>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</si>
  <si>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</si>
  <si>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</si>
  <si>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</si>
  <si>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</si>
  <si>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</si>
  <si>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</si>
  <si>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</si>
  <si>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</si>
  <si>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</si>
  <si>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</si>
  <si>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</si>
  <si>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</si>
  <si>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</si>
  <si>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</si>
  <si>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</si>
  <si>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</si>
  <si>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</si>
  <si>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</si>
  <si>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</si>
  <si>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</si>
  <si>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</si>
  <si>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</si>
  <si>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</si>
  <si>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</si>
  <si>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</si>
  <si>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</si>
  <si>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</si>
  <si>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</si>
  <si>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</si>
  <si>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</si>
  <si>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</si>
  <si>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</si>
  <si>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</si>
  <si>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</si>
  <si>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</si>
  <si>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</si>
  <si>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</si>
  <si>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</si>
  <si>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</si>
  <si>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</si>
  <si>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</si>
  <si>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</si>
  <si>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</si>
  <si>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</si>
  <si>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</si>
  <si>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</si>
  <si>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</si>
  <si>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</si>
  <si>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</si>
  <si>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</si>
  <si>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</si>
  <si>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</si>
  <si>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</si>
  <si>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</si>
  <si>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</si>
  <si>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</si>
  <si>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</si>
  <si>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</si>
  <si>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</si>
  <si>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</si>
  <si>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</si>
  <si>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</si>
  <si>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</si>
  <si>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</si>
  <si>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</si>
  <si>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</si>
  <si>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</si>
  <si>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</si>
  <si>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</si>
  <si>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</si>
  <si>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</si>
  <si>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</si>
  <si>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</si>
  <si>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</si>
  <si>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</si>
  <si>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</si>
  <si>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</si>
  <si>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</si>
  <si>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</si>
  <si>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</si>
  <si>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</si>
  <si>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</si>
  <si>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</si>
  <si>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</si>
  <si>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</si>
  <si>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</si>
  <si>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</si>
  <si>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</si>
  <si>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</si>
  <si>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</si>
  <si>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</si>
  <si>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</si>
  <si>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</si>
  <si>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</si>
  <si>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</si>
  <si>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</si>
  <si>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</si>
  <si>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</si>
  <si>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</si>
  <si>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</si>
  <si>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</si>
  <si>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</si>
  <si>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</si>
  <si>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</si>
  <si>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</si>
  <si>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</si>
  <si>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</si>
  <si>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</si>
  <si>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</si>
  <si>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</si>
  <si>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</si>
  <si>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</si>
  <si>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</si>
  <si>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</si>
  <si>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</si>
  <si>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</si>
  <si>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</si>
  <si>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</si>
  <si>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</si>
  <si>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</si>
  <si>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</si>
  <si>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</si>
  <si>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</si>
  <si>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</si>
  <si>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</si>
  <si>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</si>
  <si>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</si>
  <si>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</si>
  <si>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</si>
  <si>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</si>
  <si>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</si>
  <si>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</si>
  <si>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</si>
  <si>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</si>
  <si>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</si>
  <si>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</si>
  <si>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</si>
  <si>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</si>
  <si>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</si>
  <si>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</si>
  <si>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</si>
  <si>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</si>
  <si>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</si>
  <si>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</si>
  <si>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</si>
  <si>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</si>
  <si>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</si>
  <si>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</si>
  <si>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</si>
  <si>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</si>
  <si>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</si>
  <si>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</si>
  <si>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</si>
  <si>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</si>
  <si>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</si>
  <si>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</si>
  <si>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</si>
  <si>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</si>
  <si>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</si>
  <si>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</si>
  <si>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</si>
  <si>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</si>
  <si>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</si>
  <si>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</si>
  <si>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</si>
  <si>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</si>
  <si>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</si>
  <si>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</si>
  <si>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</si>
  <si>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</si>
  <si>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</si>
  <si>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</si>
  <si>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</si>
  <si>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</si>
  <si>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</si>
  <si>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</si>
  <si>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</si>
  <si>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</si>
  <si>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</si>
  <si>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</si>
  <si>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</si>
  <si>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</si>
  <si>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</si>
  <si>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</si>
  <si>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</si>
  <si>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</si>
  <si>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</si>
  <si>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</si>
  <si>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</si>
  <si>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</si>
  <si>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</si>
  <si>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</si>
  <si>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</si>
  <si>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</si>
  <si>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</si>
  <si>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</si>
  <si>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</si>
  <si>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</si>
  <si>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</si>
  <si>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</si>
  <si>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</si>
  <si>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</si>
  <si>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</si>
  <si>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</si>
  <si>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</si>
  <si>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</si>
  <si>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</si>
  <si>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</si>
  <si>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</si>
  <si>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</si>
  <si>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</si>
  <si>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</si>
  <si>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</si>
  <si>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</si>
  <si>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</si>
  <si>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</si>
  <si>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</si>
  <si>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</si>
  <si>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</si>
  <si>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</si>
  <si>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</si>
  <si>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</si>
  <si>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</si>
  <si>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</si>
  <si>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</si>
  <si>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</si>
  <si>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</si>
  <si>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</si>
  <si>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</si>
  <si>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</si>
  <si>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</si>
  <si>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</si>
  <si>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</si>
  <si>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</si>
  <si>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</si>
  <si>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</si>
  <si>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</si>
  <si>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</si>
  <si>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</si>
  <si>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</si>
  <si>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</si>
  <si>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</si>
  <si>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</si>
  <si>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</si>
  <si>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</si>
  <si>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</si>
  <si>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</si>
  <si>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</si>
  <si>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</si>
  <si>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</si>
  <si>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</si>
  <si>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</si>
  <si>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</si>
  <si>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</si>
  <si>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</si>
  <si>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</si>
  <si>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</si>
  <si>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</si>
  <si>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</si>
  <si>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</si>
  <si>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</si>
  <si>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</si>
  <si>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</si>
  <si>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</si>
  <si>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</si>
  <si>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</si>
  <si>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</si>
  <si>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</si>
  <si>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</si>
  <si>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</si>
  <si>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</si>
  <si>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</si>
  <si>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</si>
  <si>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</si>
  <si>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</si>
  <si>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</si>
  <si>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</si>
  <si>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</si>
  <si>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</si>
  <si>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</si>
  <si>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</si>
  <si>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</si>
  <si>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</si>
  <si>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</si>
  <si>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</si>
  <si>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</si>
  <si>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</si>
  <si>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</si>
  <si>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</si>
  <si>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</si>
  <si>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</si>
  <si>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</si>
  <si>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</si>
  <si>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</si>
  <si>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</si>
  <si>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</si>
  <si>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</si>
  <si>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</si>
  <si>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</si>
  <si>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</si>
  <si>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</si>
  <si>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</si>
  <si>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</si>
  <si>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</si>
  <si>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</si>
  <si>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</si>
  <si>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</si>
  <si>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</si>
  <si>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</si>
  <si>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</si>
  <si>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</si>
  <si>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</si>
  <si>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</si>
  <si>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</si>
  <si>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</si>
  <si>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</si>
  <si>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</si>
  <si>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</si>
  <si>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</si>
  <si>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</si>
  <si>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</si>
  <si>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</si>
  <si>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</si>
  <si>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</si>
  <si>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</si>
  <si>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</si>
  <si>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</si>
  <si>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</si>
  <si>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</si>
  <si>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</si>
  <si>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</si>
  <si>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</si>
  <si>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</si>
  <si>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</si>
  <si>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</si>
  <si>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</si>
  <si>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</si>
  <si>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</si>
  <si>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</si>
  <si>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</si>
  <si>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</si>
  <si>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</si>
  <si>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</si>
  <si>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</si>
  <si>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</si>
  <si>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</si>
  <si>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</si>
  <si>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</si>
  <si>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</si>
  <si>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</si>
  <si>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</si>
  <si>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</si>
  <si>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</si>
  <si>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</si>
  <si>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</si>
  <si>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</si>
  <si>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</si>
  <si>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</si>
  <si>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</si>
  <si>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</si>
  <si>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</si>
  <si>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</si>
  <si>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</si>
  <si>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</si>
  <si>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</si>
  <si>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</si>
  <si>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</si>
  <si>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</si>
  <si>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</si>
  <si>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</si>
  <si>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</si>
  <si>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</si>
  <si>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</si>
  <si>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</si>
  <si>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</si>
  <si>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</si>
  <si>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</si>
  <si>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</si>
  <si>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</si>
  <si>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</si>
  <si>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</si>
  <si>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</si>
  <si>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</si>
  <si>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</si>
  <si>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</si>
  <si>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</si>
  <si>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</si>
  <si>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</si>
  <si>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</si>
  <si>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</si>
  <si>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</si>
  <si>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</si>
  <si>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</si>
  <si>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</si>
  <si>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</si>
  <si>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</si>
  <si>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</si>
  <si>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</si>
  <si>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</si>
  <si>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</si>
  <si>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</si>
  <si>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</si>
  <si>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</si>
  <si>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</si>
  <si>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</si>
  <si>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</si>
  <si>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</si>
  <si>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</si>
  <si>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</si>
  <si>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</si>
  <si>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</si>
  <si>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</si>
  <si>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</si>
  <si>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</si>
  <si>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</si>
  <si>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</si>
  <si>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</si>
  <si>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</si>
  <si>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</si>
  <si>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</si>
  <si>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</si>
  <si>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</si>
  <si>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</si>
  <si>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</si>
  <si>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</si>
  <si>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</si>
  <si>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</si>
  <si>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</si>
  <si>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</si>
  <si>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</si>
  <si>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</si>
  <si>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</si>
  <si>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</si>
  <si>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</si>
  <si>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</si>
  <si>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</si>
  <si>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</si>
  <si>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</si>
  <si>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</si>
  <si>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</si>
  <si>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</si>
  <si>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</si>
  <si>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</si>
  <si>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</si>
  <si>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</si>
  <si>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</si>
  <si>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</si>
  <si>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</si>
  <si>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</si>
  <si>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</si>
  <si>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</si>
  <si>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</si>
  <si>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</si>
  <si>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</si>
  <si>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</si>
  <si>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</si>
  <si>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</si>
  <si>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</si>
  <si>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</si>
  <si>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</si>
  <si>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</si>
  <si>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</si>
  <si>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</si>
  <si>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</si>
  <si>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</si>
  <si>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</si>
  <si>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</si>
  <si>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</si>
  <si>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</si>
  <si>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</si>
  <si>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</si>
  <si>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</si>
  <si>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</si>
  <si>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</si>
  <si>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</si>
  <si>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</si>
  <si>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</si>
  <si>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</si>
  <si>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</si>
  <si>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</si>
  <si>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</si>
  <si>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</si>
  <si>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</si>
  <si>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</si>
  <si>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</si>
  <si>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</si>
  <si>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</si>
  <si>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</si>
  <si>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</si>
  <si>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</si>
  <si>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</si>
  <si>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</si>
  <si>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</si>
  <si>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</si>
  <si>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</si>
  <si>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</si>
  <si>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</si>
  <si>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</si>
  <si>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</si>
  <si>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</si>
  <si>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</si>
  <si>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</si>
  <si>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</si>
  <si>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</si>
  <si>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</si>
  <si>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</si>
  <si>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</si>
  <si>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</si>
  <si>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</si>
  <si>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</si>
  <si>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</si>
  <si>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</si>
  <si>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</si>
  <si>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</si>
  <si>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</si>
  <si>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</si>
  <si>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</si>
  <si>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</si>
  <si>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</si>
  <si>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</si>
  <si>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</si>
  <si>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</si>
  <si>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</si>
  <si>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</si>
  <si>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</si>
  <si>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</si>
  <si>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</si>
  <si>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</si>
  <si>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</si>
  <si>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</si>
  <si>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</si>
  <si>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</si>
  <si>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</si>
  <si>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</si>
  <si>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</si>
  <si>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</si>
  <si>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</si>
  <si>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</si>
  <si>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</si>
  <si>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</si>
  <si>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</si>
  <si>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</si>
  <si>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</si>
  <si>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</si>
  <si>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</si>
  <si>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</si>
  <si>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</si>
  <si>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</si>
  <si>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</si>
  <si>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</si>
  <si>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</si>
  <si>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</si>
  <si>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</si>
  <si>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</si>
  <si>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</si>
  <si>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</si>
  <si>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</si>
  <si>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</si>
  <si>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</si>
  <si>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</si>
  <si>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</si>
  <si>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</si>
  <si>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</si>
  <si>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</si>
  <si>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</si>
  <si>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</si>
  <si>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</si>
  <si>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</si>
  <si>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</si>
  <si>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</si>
  <si>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</si>
  <si>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</si>
  <si>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</si>
  <si>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</si>
  <si>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</si>
  <si>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</si>
  <si>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</si>
  <si>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</si>
  <si>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</si>
  <si>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</si>
  <si>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</si>
  <si>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</si>
  <si>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</si>
  <si>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</si>
  <si>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</si>
  <si>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</si>
  <si>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</si>
  <si>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</si>
  <si>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</si>
  <si>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</si>
  <si>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</si>
  <si>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</si>
  <si>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</si>
  <si>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</si>
  <si>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</si>
  <si>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</si>
  <si>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</si>
  <si>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</si>
  <si>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</si>
  <si>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</si>
  <si>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</si>
  <si>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</si>
  <si>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</si>
  <si>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</si>
  <si>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</si>
  <si>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</si>
  <si>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</si>
  <si>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</si>
  <si>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</si>
  <si>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</si>
  <si>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</si>
  <si>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</si>
  <si>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</si>
  <si>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</si>
  <si>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</si>
  <si>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</si>
  <si>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</si>
  <si>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</si>
  <si>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</si>
  <si>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</si>
  <si>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</si>
  <si>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</si>
  <si>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</si>
  <si>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</si>
  <si>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</si>
  <si>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</si>
  <si>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</si>
  <si>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</si>
  <si>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</si>
  <si>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</si>
  <si>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</si>
  <si>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</si>
  <si>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</si>
  <si>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</si>
  <si>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</si>
  <si>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</si>
  <si>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</si>
  <si>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</si>
  <si>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</si>
  <si>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</si>
  <si>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</si>
  <si>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</si>
  <si>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</si>
  <si>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</si>
  <si>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</si>
  <si>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</si>
  <si>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</si>
  <si>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</si>
  <si>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</si>
  <si>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</si>
  <si>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</si>
  <si>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</si>
  <si>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</si>
  <si>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</si>
  <si>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</si>
  <si>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</si>
  <si>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</si>
  <si>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</si>
  <si>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</si>
  <si>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</si>
  <si>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</si>
  <si>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</si>
  <si>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</si>
  <si>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</si>
  <si>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</si>
  <si>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</si>
  <si>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</si>
  <si>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</si>
  <si>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</si>
  <si>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</si>
  <si>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</si>
  <si>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</si>
  <si>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</si>
  <si>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</si>
  <si>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</si>
  <si>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</si>
  <si>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</si>
  <si>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</si>
  <si>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</si>
  <si>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</si>
  <si>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</si>
  <si>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</si>
  <si>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</si>
  <si>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</si>
  <si>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</si>
  <si>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</si>
  <si>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</si>
  <si>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</si>
  <si>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</si>
  <si>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</si>
  <si>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</si>
  <si>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</si>
  <si>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</si>
  <si>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</si>
  <si>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</si>
  <si>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</si>
  <si>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</si>
  <si>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</si>
  <si>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</si>
  <si>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</si>
  <si>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</si>
  <si>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</si>
  <si>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</si>
  <si>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</si>
  <si>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</si>
  <si>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</si>
  <si>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</si>
  <si>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</si>
  <si>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</si>
  <si>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</si>
  <si>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</si>
  <si>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</si>
  <si>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</si>
  <si>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</si>
  <si>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</si>
  <si>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</si>
  <si>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</si>
  <si>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</si>
  <si>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</si>
  <si>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</si>
  <si>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</si>
  <si>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</si>
  <si>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</si>
  <si>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</si>
  <si>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</si>
  <si>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</si>
  <si>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</si>
  <si>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</si>
  <si>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</si>
  <si>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</si>
  <si>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</si>
  <si>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</si>
  <si>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</si>
  <si>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</si>
  <si>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</si>
  <si>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</si>
  <si>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</si>
  <si>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</si>
  <si>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</si>
  <si>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</si>
  <si>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</si>
  <si>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</si>
  <si>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</si>
  <si>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</si>
  <si>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</si>
  <si>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</si>
  <si>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</si>
  <si>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</si>
  <si>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</si>
  <si>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</si>
  <si>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</si>
  <si>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</si>
  <si>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</si>
  <si>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</si>
  <si>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</si>
  <si>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</si>
  <si>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</si>
  <si>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</si>
  <si>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</si>
  <si>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</si>
  <si>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</si>
  <si>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</si>
  <si>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</si>
  <si>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</si>
  <si>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</si>
  <si>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</si>
  <si>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</si>
  <si>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</si>
  <si>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</si>
  <si>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</si>
  <si>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</si>
  <si>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</si>
  <si>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</si>
  <si>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</si>
  <si>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</si>
  <si>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</si>
  <si>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</si>
  <si>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</si>
  <si>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</si>
  <si>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</si>
  <si>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</si>
  <si>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</si>
  <si>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</si>
  <si>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</si>
  <si>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</si>
  <si>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</si>
  <si>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</si>
  <si>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</si>
  <si>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</si>
  <si>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</si>
  <si>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</si>
  <si>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</si>
  <si>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</si>
  <si>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</si>
  <si>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</si>
  <si>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</si>
  <si>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</si>
  <si>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</si>
  <si>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</si>
  <si>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</si>
  <si>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</si>
  <si>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</si>
  <si>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</si>
  <si>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</si>
  <si>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</si>
  <si>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</si>
  <si>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</si>
  <si>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</si>
  <si>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</si>
  <si>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</si>
  <si>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</si>
  <si>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</si>
  <si>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</si>
  <si>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</si>
  <si>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</si>
  <si>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</si>
  <si>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</si>
  <si>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</si>
  <si>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</si>
  <si>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</si>
  <si>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</si>
  <si>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</si>
  <si>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</si>
  <si>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</si>
  <si>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</si>
  <si>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</si>
  <si>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</si>
  <si>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</si>
  <si>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</si>
  <si>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</si>
  <si>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</si>
  <si>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</si>
  <si>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</si>
  <si>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</si>
  <si>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</si>
  <si>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</si>
  <si>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</si>
  <si>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</si>
  <si>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</si>
  <si>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</si>
  <si>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</si>
  <si>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</si>
  <si>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</si>
  <si>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</si>
  <si>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</si>
  <si>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</si>
  <si>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</si>
  <si>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</si>
  <si>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</si>
  <si>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</si>
  <si>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</si>
  <si>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</si>
  <si>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</si>
  <si>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</si>
  <si>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</si>
  <si>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</si>
  <si>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</si>
  <si>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</si>
  <si>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</si>
  <si>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</si>
  <si>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</si>
  <si>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</si>
  <si>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</si>
  <si>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</si>
  <si>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</si>
  <si>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</si>
  <si>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</si>
  <si>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</si>
  <si>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</si>
  <si>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</si>
  <si>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</si>
  <si>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</si>
  <si>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</si>
  <si>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</si>
  <si>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</si>
  <si>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</si>
  <si>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</si>
  <si>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</si>
  <si>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</si>
  <si>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</si>
  <si>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</si>
  <si>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</si>
  <si>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</si>
  <si>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</si>
  <si>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</si>
  <si>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</si>
  <si>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</si>
  <si>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</si>
  <si>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</si>
  <si>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</si>
  <si>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</si>
  <si>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</si>
  <si>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</si>
  <si>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</si>
  <si>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</si>
  <si>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</si>
  <si>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</si>
  <si>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</si>
  <si>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</si>
  <si>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</si>
  <si>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</si>
  <si>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</si>
  <si>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</si>
  <si>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</si>
  <si>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</si>
  <si>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</si>
  <si>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</si>
  <si>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</si>
  <si>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</si>
  <si>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</si>
  <si>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</si>
  <si>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</si>
  <si>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</si>
  <si>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</si>
  <si>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</si>
  <si>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</si>
  <si>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</si>
  <si>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</si>
  <si>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</si>
  <si>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</si>
  <si>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</si>
  <si>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</si>
  <si>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</si>
  <si>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</si>
  <si>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</si>
  <si>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</si>
  <si>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</si>
  <si>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</si>
  <si>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</si>
  <si>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</si>
  <si>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</si>
  <si>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</si>
  <si>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</si>
  <si>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</si>
  <si>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</si>
  <si>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</si>
  <si>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</si>
  <si>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</si>
  <si>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</si>
  <si>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</si>
  <si>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</si>
  <si>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</si>
  <si>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</si>
  <si>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</si>
  <si>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</si>
  <si>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</si>
  <si>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</si>
  <si>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</si>
  <si>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</si>
  <si>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</si>
  <si>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</si>
  <si>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</si>
  <si>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</si>
  <si>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</si>
  <si>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</si>
  <si>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</si>
  <si>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</si>
  <si>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</si>
  <si>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</si>
  <si>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</si>
  <si>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</si>
  <si>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</si>
  <si>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</si>
  <si>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</si>
  <si>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</si>
  <si>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</si>
  <si>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</si>
  <si>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</si>
  <si>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</si>
  <si>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</si>
  <si>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</si>
  <si>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</si>
  <si>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</si>
  <si>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</si>
  <si>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</si>
  <si>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</si>
  <si>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</si>
  <si>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</si>
  <si>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</si>
  <si>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</si>
  <si>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</si>
  <si>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</si>
  <si>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</si>
  <si>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</si>
  <si>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</si>
  <si>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</si>
  <si>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</si>
  <si>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</si>
  <si>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</si>
  <si>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</si>
  <si>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</si>
  <si>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</si>
  <si>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</si>
  <si>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</si>
  <si>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</si>
  <si>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</si>
  <si>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</si>
  <si>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</si>
  <si>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</si>
  <si>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</si>
  <si>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</si>
  <si>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</si>
  <si>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</si>
  <si>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</si>
  <si>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</si>
  <si>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</si>
  <si>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</si>
  <si>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</si>
  <si>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</si>
  <si>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</si>
  <si>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</si>
  <si>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</si>
  <si>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</si>
  <si>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</si>
  <si>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</si>
  <si>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</si>
  <si>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</si>
  <si>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</si>
  <si>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</si>
  <si>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</si>
  <si>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</si>
  <si>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</si>
  <si>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</si>
  <si>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</si>
  <si>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</si>
  <si>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</si>
  <si>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</si>
  <si>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</si>
  <si>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</si>
  <si>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</si>
  <si>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</si>
  <si>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</si>
  <si>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</si>
  <si>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</si>
  <si>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</si>
  <si>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</si>
  <si>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</si>
  <si>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</si>
  <si>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</si>
  <si>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</si>
  <si>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</si>
  <si>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</si>
  <si>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</si>
  <si>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</si>
  <si>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</si>
  <si>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</si>
  <si>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</si>
  <si>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</si>
  <si>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</si>
  <si>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</si>
  <si>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</si>
  <si>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</si>
  <si>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</si>
  <si>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</si>
  <si>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</si>
  <si>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</si>
  <si>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</si>
  <si>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</si>
  <si>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</si>
  <si>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</si>
  <si>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</si>
  <si>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</si>
  <si>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</si>
  <si>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</si>
  <si>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</si>
  <si>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</si>
  <si>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</si>
  <si>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</si>
  <si>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</si>
  <si>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</si>
  <si>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</si>
  <si>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</si>
  <si>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</si>
  <si>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</si>
  <si>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</si>
  <si>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</si>
  <si>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</si>
  <si>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</si>
  <si>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</si>
  <si>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</si>
  <si>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</si>
  <si>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</si>
  <si>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</si>
  <si>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</si>
  <si>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</si>
  <si>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</si>
  <si>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</si>
  <si>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</si>
  <si>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</si>
  <si>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</si>
  <si>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</si>
  <si>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</si>
  <si>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</si>
  <si>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</si>
  <si>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</si>
  <si>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</si>
  <si>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</si>
  <si>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</si>
  <si>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</si>
  <si>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</si>
  <si>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</si>
  <si>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</si>
  <si>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</si>
  <si>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</si>
  <si>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</si>
  <si>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</si>
  <si>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</si>
  <si>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</si>
  <si>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</si>
  <si>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</si>
  <si>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</si>
  <si>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</si>
  <si>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</si>
  <si>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</si>
  <si>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</si>
  <si>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</si>
  <si>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</si>
  <si>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</si>
  <si>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</si>
  <si>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</si>
  <si>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</si>
  <si>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</si>
  <si>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</si>
  <si>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</si>
  <si>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</si>
  <si>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</si>
  <si>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</si>
  <si>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</si>
  <si>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</si>
  <si>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</si>
  <si>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</si>
  <si>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</si>
  <si>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</si>
  <si>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</si>
  <si>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</si>
  <si>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</si>
  <si>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</si>
  <si>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</si>
  <si>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</si>
  <si>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</si>
  <si>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</si>
  <si>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</si>
  <si>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</si>
  <si>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</si>
  <si>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</si>
  <si>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</si>
  <si>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</si>
  <si>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</si>
  <si>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</si>
  <si>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</si>
  <si>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</si>
  <si>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</si>
  <si>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</si>
  <si>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</si>
  <si>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</si>
  <si>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</si>
  <si>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</si>
  <si>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</si>
  <si>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</si>
  <si>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</si>
  <si>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</si>
  <si>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</si>
  <si>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</si>
  <si>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</si>
  <si>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</si>
  <si>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</si>
  <si>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</si>
  <si>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</si>
  <si>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</si>
  <si>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</si>
  <si>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</si>
  <si>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</si>
  <si>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</si>
  <si>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</si>
  <si>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</si>
  <si>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</si>
  <si>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</si>
  <si>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</si>
  <si>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</si>
  <si>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</si>
  <si>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</si>
  <si>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</si>
  <si>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</si>
  <si>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</si>
  <si>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</si>
  <si>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</si>
  <si>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</si>
  <si>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</si>
  <si>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</si>
  <si>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</si>
  <si>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</si>
  <si>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</si>
  <si>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</si>
  <si>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</si>
  <si>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</si>
  <si>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</si>
  <si>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</si>
  <si>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</si>
  <si>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</si>
  <si>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</si>
  <si>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</si>
  <si>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</si>
  <si>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</si>
  <si>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</si>
  <si>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</si>
  <si>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</si>
  <si>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</si>
  <si>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</si>
  <si>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</si>
  <si>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</si>
  <si>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</si>
  <si>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</si>
  <si>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</si>
  <si>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</si>
  <si>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</si>
  <si>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</si>
  <si>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</si>
  <si>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</si>
  <si>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</si>
  <si>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</si>
  <si>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</si>
  <si>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</si>
  <si>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</si>
  <si>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</si>
  <si>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</si>
  <si>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</si>
  <si>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</si>
  <si>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</si>
  <si>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</si>
  <si>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</si>
  <si>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</si>
  <si>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</si>
  <si>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</si>
  <si>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</si>
  <si>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</si>
  <si>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</si>
  <si>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</si>
  <si>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</si>
  <si>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</si>
  <si>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</si>
  <si>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</si>
  <si>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</si>
  <si>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</si>
  <si>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</si>
  <si>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</si>
  <si>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</si>
  <si>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</si>
  <si>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</si>
  <si>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</si>
  <si>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</si>
  <si>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</si>
  <si>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</si>
  <si>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</si>
  <si>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</si>
  <si>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</si>
  <si>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</si>
  <si>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</si>
  <si>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</si>
  <si>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</si>
  <si>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</si>
  <si>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</si>
  <si>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</si>
  <si>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</si>
  <si>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</si>
  <si>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</si>
  <si>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</si>
  <si>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</si>
  <si>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</si>
  <si>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</si>
  <si>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</si>
  <si>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</si>
  <si>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</si>
  <si>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</si>
  <si>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</si>
  <si>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</si>
  <si>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</si>
  <si>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</si>
  <si>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</si>
  <si>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</si>
  <si>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</si>
  <si>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</si>
  <si>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</si>
  <si>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</si>
  <si>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</si>
  <si>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</si>
  <si>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</si>
  <si>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</si>
  <si>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</si>
  <si>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</si>
  <si>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</si>
  <si>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</si>
  <si>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</si>
  <si>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</si>
  <si>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</si>
  <si>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</si>
  <si>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</si>
  <si>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</si>
  <si>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</si>
  <si>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</si>
  <si>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</si>
  <si>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</si>
  <si>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</si>
  <si>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</si>
  <si>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</si>
  <si>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</si>
  <si>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</si>
  <si>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</si>
  <si>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</si>
  <si>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</si>
  <si>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</si>
  <si>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</si>
  <si>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</si>
  <si>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</si>
  <si>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</si>
  <si>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</si>
  <si>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</si>
  <si>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</si>
  <si>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</si>
  <si>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</si>
  <si>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</si>
  <si>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</si>
  <si>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</si>
  <si>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</si>
  <si>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</si>
  <si>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</si>
  <si>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</si>
  <si>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</si>
  <si>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</si>
  <si>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</si>
  <si>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</si>
  <si>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</si>
  <si>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</si>
  <si>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</si>
  <si>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</si>
  <si>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</si>
  <si>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</si>
  <si>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</si>
  <si>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</si>
  <si>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</si>
  <si>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</si>
  <si>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</si>
  <si>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</si>
  <si>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</si>
  <si>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</si>
  <si>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</si>
  <si>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</si>
  <si>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</si>
  <si>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</si>
  <si>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</si>
  <si>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</si>
  <si>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</si>
  <si>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</si>
  <si>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</si>
  <si>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</si>
  <si>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</si>
  <si>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</si>
  <si>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</si>
  <si>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</si>
  <si>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</si>
  <si>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</si>
  <si>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</si>
  <si>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</si>
  <si>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</si>
  <si>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</si>
  <si>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</si>
  <si>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</si>
  <si>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</si>
  <si>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</si>
  <si>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</si>
  <si>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</si>
  <si>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</si>
  <si>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</si>
  <si>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</si>
  <si>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</si>
  <si>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</si>
  <si>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</si>
  <si>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</si>
  <si>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</si>
  <si>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</si>
  <si>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</si>
  <si>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</si>
  <si>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</si>
  <si>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</si>
  <si>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</si>
  <si>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</si>
  <si>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</si>
  <si>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</si>
  <si>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</si>
  <si>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</si>
  <si>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</si>
  <si>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</si>
  <si>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</si>
  <si>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</si>
  <si>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</si>
  <si>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</si>
  <si>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</si>
  <si>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</si>
  <si>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</si>
  <si>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</si>
  <si>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</si>
  <si>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</si>
  <si>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</si>
  <si>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</si>
  <si>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</si>
  <si>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</si>
  <si>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</si>
  <si>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</si>
  <si>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</si>
  <si>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</si>
  <si>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</si>
  <si>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</si>
  <si>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</si>
  <si>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</si>
  <si>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</si>
  <si>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</si>
  <si>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</si>
  <si>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</si>
  <si>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</si>
  <si>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</si>
  <si>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</si>
  <si>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</si>
  <si>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</si>
  <si>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</si>
  <si>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</si>
  <si>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</si>
  <si>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</si>
  <si>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</si>
  <si>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</si>
  <si>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</si>
  <si>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</si>
  <si>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</si>
  <si>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</si>
  <si>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</si>
  <si>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</si>
  <si>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</si>
  <si>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</si>
  <si>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</si>
  <si>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</si>
  <si>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</si>
  <si>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</si>
  <si>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</si>
  <si>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</si>
  <si>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</si>
  <si>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</si>
  <si>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</si>
  <si>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</si>
  <si>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</si>
  <si>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</si>
  <si>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</si>
  <si>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</si>
  <si>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</si>
  <si>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</si>
  <si>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</si>
  <si>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</si>
  <si>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</si>
  <si>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</si>
  <si>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</si>
  <si>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</si>
  <si>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</si>
  <si>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</si>
  <si>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</si>
  <si>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</si>
  <si>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</si>
  <si>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</si>
  <si>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</si>
  <si>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</si>
  <si>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</si>
  <si>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</si>
  <si>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</si>
  <si>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</si>
  <si>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</si>
  <si>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</si>
  <si>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</si>
  <si>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</si>
  <si>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</si>
  <si>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</si>
  <si>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</si>
  <si>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</si>
  <si>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</si>
  <si>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</si>
  <si>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</si>
  <si>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</si>
  <si>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</si>
  <si>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</si>
  <si>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</si>
  <si>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</si>
  <si>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</si>
  <si>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</si>
  <si>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</si>
  <si>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</si>
  <si>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</si>
  <si>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</si>
  <si>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</si>
  <si>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</si>
  <si>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</si>
  <si>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</si>
  <si>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</si>
  <si>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</si>
  <si>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</si>
  <si>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</si>
  <si>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</si>
  <si>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</si>
  <si>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</si>
  <si>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</si>
  <si>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</si>
  <si>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</si>
  <si>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</si>
  <si>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</si>
  <si>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</si>
  <si>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</si>
  <si>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</si>
  <si>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</si>
  <si>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</si>
  <si>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</si>
  <si>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</si>
  <si>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</si>
  <si>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</si>
  <si>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</si>
  <si>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</si>
  <si>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</si>
  <si>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</si>
  <si>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</si>
  <si>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</si>
  <si>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</si>
  <si>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</si>
  <si>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</si>
  <si>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</si>
  <si>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</si>
  <si>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</si>
  <si>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</si>
  <si>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</si>
  <si>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</si>
  <si>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</si>
  <si>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</si>
  <si>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</si>
  <si>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</si>
  <si>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</si>
  <si>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</si>
  <si>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</si>
  <si>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</si>
  <si>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</si>
  <si>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</si>
  <si>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</si>
  <si>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</si>
  <si>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</si>
  <si>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</si>
  <si>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</si>
  <si>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</si>
  <si>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</si>
  <si>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</si>
  <si>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</si>
  <si>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</si>
  <si>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</si>
  <si>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</si>
  <si>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</si>
  <si>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</si>
  <si>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</si>
  <si>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</si>
  <si>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</si>
  <si>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</si>
  <si>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</si>
  <si>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</si>
  <si>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</si>
  <si>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</si>
  <si>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</si>
  <si>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</si>
  <si>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</si>
  <si>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</si>
  <si>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</si>
  <si>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</si>
  <si>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</si>
  <si>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</si>
  <si>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</si>
  <si>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</si>
  <si>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</si>
  <si>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</si>
  <si>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</si>
  <si>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</si>
  <si>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</si>
  <si>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</si>
  <si>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</si>
  <si>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</si>
  <si>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</si>
  <si>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</si>
  <si>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</si>
  <si>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</si>
  <si>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</si>
  <si>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</si>
  <si>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</si>
  <si>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</si>
  <si>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</si>
  <si>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</si>
  <si>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</si>
  <si>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</si>
  <si>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</si>
  <si>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</si>
  <si>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</si>
  <si>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</si>
  <si>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</si>
  <si>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</si>
  <si>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</si>
  <si>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</si>
  <si>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</si>
  <si>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</si>
  <si>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</si>
  <si>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</si>
  <si>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</si>
  <si>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</si>
  <si>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</si>
  <si>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</si>
  <si>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</si>
  <si>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</si>
  <si>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</si>
  <si>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</si>
  <si>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</si>
  <si>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</si>
  <si>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</si>
  <si>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</si>
  <si>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</si>
  <si>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</si>
  <si>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</si>
  <si>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</si>
  <si>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</si>
  <si>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</si>
  <si>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</si>
  <si>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</si>
  <si>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</si>
  <si>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</si>
  <si>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</si>
  <si>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</si>
  <si>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</si>
  <si>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</si>
  <si>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</si>
  <si>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</si>
  <si>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</si>
  <si>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</si>
  <si>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</si>
  <si>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</si>
  <si>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</si>
  <si>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</si>
  <si>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</si>
  <si>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</si>
  <si>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</si>
  <si>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</si>
  <si>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</si>
  <si>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</si>
  <si>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</si>
  <si>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</si>
  <si>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</si>
  <si>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</si>
  <si>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</si>
  <si>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</si>
  <si>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</si>
  <si>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</si>
  <si>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</si>
  <si>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</si>
  <si>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</si>
  <si>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</si>
  <si>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</si>
  <si>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</si>
  <si>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</si>
  <si>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</si>
  <si>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</si>
  <si>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</si>
  <si>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</si>
  <si>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</si>
  <si>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</si>
  <si>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</si>
  <si>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</si>
  <si>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</si>
  <si>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</si>
  <si>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</si>
  <si>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</si>
  <si>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</si>
  <si>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</si>
  <si>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</si>
  <si>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</si>
  <si>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</si>
  <si>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</si>
  <si>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</si>
  <si>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</si>
  <si>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</si>
  <si>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</si>
  <si>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</si>
  <si>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</si>
  <si>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</si>
  <si>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</si>
  <si>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</si>
  <si>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</si>
  <si>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</si>
  <si>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</si>
  <si>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</si>
  <si>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</si>
  <si>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</si>
  <si>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</si>
  <si>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</si>
  <si>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</si>
  <si>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</si>
  <si>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</si>
  <si>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</si>
  <si>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</si>
  <si>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</si>
  <si>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</si>
  <si>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</si>
  <si>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</si>
  <si>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</si>
  <si>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</si>
  <si>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</si>
  <si>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</si>
  <si>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</si>
  <si>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</si>
  <si>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</si>
  <si>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</si>
  <si>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</si>
  <si>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</si>
  <si>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</si>
  <si>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</si>
  <si>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</si>
  <si>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</si>
  <si>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</si>
  <si>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</si>
  <si>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</si>
  <si>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</si>
  <si>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</si>
  <si>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</si>
  <si>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</si>
  <si>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</si>
  <si>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</si>
  <si>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</si>
  <si>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</si>
  <si>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</si>
  <si>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</si>
  <si>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</si>
  <si>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</si>
  <si>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</si>
  <si>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</si>
  <si>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</si>
  <si>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</si>
  <si>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</si>
  <si>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</si>
  <si>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</si>
  <si>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</si>
  <si>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</si>
  <si>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</si>
  <si>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</si>
  <si>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</si>
  <si>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</si>
  <si>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</si>
  <si>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</si>
  <si>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</si>
  <si>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</si>
  <si>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</si>
  <si>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</si>
  <si>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</si>
  <si>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</si>
  <si>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</si>
  <si>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</si>
  <si>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</si>
  <si>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</si>
  <si>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</si>
  <si>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</si>
  <si>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</si>
  <si>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</si>
  <si>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</si>
  <si>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</si>
  <si>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</si>
  <si>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</si>
  <si>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</si>
  <si>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</si>
  <si>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</si>
  <si>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</si>
  <si>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</si>
  <si>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</si>
  <si>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</si>
  <si>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</si>
  <si>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</si>
  <si>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</si>
  <si>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</si>
  <si>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</si>
  <si>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</si>
  <si>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</si>
  <si>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</si>
  <si>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</si>
  <si>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</si>
  <si>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</si>
  <si>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</si>
  <si>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</si>
  <si>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</si>
  <si>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</si>
  <si>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</si>
  <si>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</si>
  <si>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</si>
  <si>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</si>
  <si>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</si>
  <si>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</si>
  <si>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</si>
  <si>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</si>
  <si>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</si>
  <si>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</si>
  <si>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</si>
  <si>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</si>
  <si>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</si>
  <si>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</si>
  <si>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</si>
  <si>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</si>
  <si>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</si>
  <si>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</si>
  <si>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</si>
  <si>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</si>
  <si>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</si>
  <si>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</si>
  <si>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</si>
  <si>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</si>
  <si>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</si>
  <si>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</si>
  <si>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</si>
  <si>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</si>
  <si>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</si>
  <si>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</si>
  <si>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</si>
  <si>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</si>
  <si>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</si>
  <si>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</si>
  <si>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</si>
  <si>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</si>
  <si>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</si>
  <si>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</si>
  <si>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</si>
  <si>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</si>
  <si>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</si>
  <si>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</si>
  <si>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</si>
  <si>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</si>
  <si>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</si>
  <si>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</si>
  <si>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</si>
  <si>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</si>
  <si>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</si>
  <si>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</si>
  <si>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</si>
  <si>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</si>
  <si>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</si>
  <si>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</si>
  <si>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</si>
  <si>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</si>
  <si>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</si>
  <si>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</si>
  <si>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</si>
  <si>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</si>
  <si>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</si>
  <si>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</si>
  <si>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</si>
  <si>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</si>
  <si>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</si>
  <si>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</si>
  <si>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</si>
  <si>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</si>
  <si>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</si>
  <si>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</si>
  <si>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</si>
  <si>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</si>
  <si>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</si>
  <si>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</si>
  <si>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</si>
  <si>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</si>
  <si>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</si>
  <si>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</si>
  <si>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</si>
  <si>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</si>
  <si>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</si>
  <si>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</si>
  <si>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</si>
  <si>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</si>
  <si>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</si>
  <si>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</si>
  <si>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</si>
  <si>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</si>
  <si>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</si>
  <si>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</si>
  <si>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</si>
  <si>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</si>
  <si>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</si>
  <si>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</si>
  <si>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</si>
  <si>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</si>
  <si>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</si>
  <si>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</si>
  <si>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</si>
  <si>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</si>
  <si>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</si>
  <si>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</si>
  <si>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</si>
  <si>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</si>
  <si>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</si>
  <si>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</si>
  <si>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</si>
  <si>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</si>
  <si>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</si>
  <si>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</si>
  <si>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</si>
  <si>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</si>
  <si>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</si>
  <si>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</si>
  <si>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</si>
  <si>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</si>
  <si>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</si>
  <si>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</si>
  <si>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</si>
  <si>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</si>
  <si>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</si>
  <si>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</si>
  <si>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</si>
  <si>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</si>
  <si>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</si>
  <si>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</si>
  <si>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</si>
  <si>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</si>
  <si>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</si>
  <si>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</si>
  <si>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</si>
  <si>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</si>
  <si>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</si>
  <si>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</si>
  <si>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</si>
  <si>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</si>
  <si>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</si>
  <si>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</si>
  <si>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</si>
  <si>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</si>
  <si>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</si>
  <si>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</si>
  <si>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</si>
  <si>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</si>
  <si>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</si>
  <si>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</si>
  <si>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</si>
  <si>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</si>
  <si>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</si>
  <si>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</si>
  <si>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</si>
  <si>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</si>
  <si>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</si>
  <si>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</si>
  <si>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</si>
  <si>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</si>
  <si>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</si>
  <si>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</si>
  <si>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</si>
  <si>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</si>
  <si>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</si>
  <si>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</si>
  <si>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</si>
  <si>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</si>
  <si>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</si>
  <si>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</si>
  <si>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</si>
  <si>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</si>
  <si>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</si>
  <si>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</si>
  <si>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</si>
  <si>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</si>
  <si>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</si>
  <si>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</si>
  <si>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</si>
  <si>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</si>
  <si>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</si>
  <si>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</si>
  <si>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</si>
  <si>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</si>
  <si>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</si>
  <si>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</si>
  <si>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</si>
  <si>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</si>
  <si>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</si>
  <si>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</si>
  <si>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</si>
  <si>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</si>
  <si>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</si>
  <si>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</si>
  <si>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</si>
  <si>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</si>
  <si>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</si>
  <si>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</si>
  <si>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</si>
  <si>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</si>
  <si>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</si>
  <si>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</si>
  <si>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</si>
  <si>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</si>
  <si>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</si>
  <si>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</si>
  <si>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</si>
  <si>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</si>
  <si>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</si>
  <si>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</si>
  <si>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</si>
  <si>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</si>
  <si>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</si>
  <si>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</si>
  <si>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</si>
  <si>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</si>
  <si>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</si>
  <si>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</si>
  <si>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</si>
  <si>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</si>
  <si>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</si>
  <si>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</si>
  <si>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</si>
  <si>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</si>
  <si>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</si>
  <si>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</si>
  <si>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</si>
  <si>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</si>
  <si>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</si>
  <si>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</si>
  <si>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</si>
  <si>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</si>
  <si>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</si>
  <si>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</si>
  <si>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</si>
  <si>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</si>
  <si>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</si>
  <si>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</si>
  <si>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</si>
  <si>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</si>
  <si>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</si>
  <si>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</si>
  <si>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</si>
  <si>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</si>
  <si>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</si>
  <si>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</si>
  <si>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</si>
  <si>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</si>
  <si>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</si>
  <si>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</si>
  <si>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</si>
  <si>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</si>
  <si>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</si>
  <si>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</si>
  <si>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</si>
  <si>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</si>
  <si>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</si>
  <si>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</si>
  <si>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</si>
  <si>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</si>
  <si>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</si>
  <si>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</si>
  <si>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</si>
  <si>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</si>
  <si>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</si>
  <si>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</si>
  <si>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</si>
  <si>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</si>
  <si>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</si>
  <si>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</si>
  <si>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</si>
  <si>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</si>
  <si>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</si>
  <si>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</si>
  <si>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</si>
  <si>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</si>
  <si>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</si>
  <si>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</si>
  <si>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</si>
  <si>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</si>
  <si>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</si>
  <si>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</si>
  <si>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</si>
  <si>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</si>
  <si>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</si>
  <si>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</si>
  <si>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</si>
  <si>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</si>
  <si>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</si>
  <si>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</si>
  <si>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</si>
  <si>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</si>
  <si>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</si>
  <si>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</si>
  <si>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</si>
  <si>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</si>
  <si>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</si>
  <si>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</si>
  <si>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</si>
  <si>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</si>
  <si>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</si>
  <si>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</si>
  <si>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</si>
  <si>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</si>
  <si>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</si>
  <si>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</si>
  <si>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</si>
  <si>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</si>
  <si>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</si>
  <si>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</si>
  <si>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</si>
  <si>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</si>
  <si>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</si>
  <si>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</si>
  <si>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</si>
  <si>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</si>
  <si>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</si>
  <si>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</si>
  <si>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</si>
  <si>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</si>
  <si>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</si>
  <si>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</si>
  <si>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</si>
  <si>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</si>
  <si>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</si>
  <si>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</si>
  <si>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</si>
  <si>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</si>
  <si>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</si>
  <si>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</si>
  <si>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</si>
  <si>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</si>
  <si>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</si>
  <si>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</si>
  <si>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</si>
  <si>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</si>
  <si>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</si>
  <si>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</si>
  <si>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</si>
  <si>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</si>
  <si>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</si>
  <si>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</si>
  <si>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</si>
  <si>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</si>
  <si>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</si>
  <si>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</si>
  <si>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</si>
  <si>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</si>
  <si>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</si>
  <si>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</si>
  <si>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</si>
  <si>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</si>
  <si>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</si>
  <si>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</si>
  <si>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</si>
  <si>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</si>
  <si>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</si>
  <si>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</si>
  <si>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</si>
  <si>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</si>
  <si>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</si>
  <si>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</si>
  <si>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</si>
  <si>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</si>
  <si>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</si>
  <si>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</si>
  <si>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</si>
  <si>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</si>
  <si>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</si>
  <si>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</si>
  <si>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</si>
  <si>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</si>
  <si>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</si>
  <si>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</si>
  <si>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</si>
  <si>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</si>
  <si>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</si>
  <si>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</si>
  <si>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</si>
  <si>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</si>
  <si>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</si>
  <si>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</si>
  <si>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</si>
  <si>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</si>
  <si>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</si>
  <si>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</si>
  <si>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</si>
  <si>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</si>
  <si>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</si>
  <si>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</si>
  <si>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</si>
  <si>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</si>
  <si>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</si>
  <si>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</si>
  <si>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</si>
  <si>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</si>
  <si>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</si>
  <si>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</si>
  <si>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</si>
  <si>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</si>
  <si>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</si>
  <si>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</si>
  <si>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</si>
  <si>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</si>
  <si>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</si>
  <si>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</si>
  <si>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</si>
  <si>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</si>
  <si>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</si>
  <si>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</si>
  <si>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</si>
  <si>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</si>
  <si>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</si>
  <si>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</si>
  <si>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</si>
  <si>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</si>
  <si>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</si>
  <si>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</si>
  <si>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</si>
  <si>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</si>
  <si>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</si>
  <si>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</si>
  <si>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</si>
  <si>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</si>
  <si>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</si>
  <si>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</si>
  <si>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</si>
  <si>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</si>
  <si>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</si>
  <si>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</si>
  <si>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</si>
  <si>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</si>
  <si>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</si>
  <si>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</si>
  <si>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</si>
  <si>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</si>
  <si>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</si>
  <si>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</si>
  <si>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</si>
  <si>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</si>
  <si>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</si>
  <si>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</si>
  <si>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</si>
  <si>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</si>
  <si>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</si>
  <si>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</si>
  <si>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</si>
  <si>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</si>
  <si>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</si>
  <si>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</si>
  <si>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</si>
  <si>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</si>
  <si>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</si>
  <si>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</si>
  <si>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</si>
  <si>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</si>
  <si>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</si>
  <si>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</si>
  <si>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</si>
  <si>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</si>
  <si>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</si>
  <si>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</si>
  <si>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</si>
  <si>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</si>
  <si>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</si>
  <si>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</si>
  <si>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</si>
  <si>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</si>
  <si>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</si>
  <si>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</si>
  <si>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</si>
  <si>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</si>
  <si>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</si>
  <si>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</si>
  <si>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</si>
  <si>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</si>
  <si>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</si>
  <si>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</si>
  <si>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</si>
  <si>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</si>
  <si>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</si>
  <si>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</si>
  <si>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</si>
  <si>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</si>
  <si>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</si>
  <si>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</si>
  <si>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</si>
  <si>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</si>
  <si>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</si>
  <si>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</si>
  <si>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</si>
  <si>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</si>
  <si>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</si>
  <si>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</si>
  <si>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</si>
  <si>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</si>
  <si>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</si>
  <si>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</si>
  <si>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</si>
  <si>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</si>
  <si>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</si>
  <si>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</si>
  <si>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</si>
  <si>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</si>
  <si>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</si>
  <si>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</si>
  <si>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</si>
  <si>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</si>
  <si>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</si>
  <si>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</si>
  <si>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</si>
  <si>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</si>
  <si>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</si>
  <si>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</si>
  <si>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</si>
  <si>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</si>
  <si>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</si>
  <si>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</si>
  <si>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</si>
  <si>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</si>
  <si>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</si>
  <si>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</si>
  <si>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</si>
  <si>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</si>
  <si>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</si>
  <si>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</si>
  <si>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</si>
  <si>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</si>
  <si>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</si>
  <si>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</si>
  <si>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</si>
  <si>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</si>
  <si>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</si>
  <si>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</si>
  <si>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</si>
  <si>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</si>
  <si>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</si>
  <si>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</si>
  <si>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</si>
  <si>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</si>
  <si>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</si>
  <si>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</si>
  <si>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</si>
  <si>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</si>
  <si>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</si>
  <si>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</si>
  <si>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</si>
  <si>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</si>
  <si>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</si>
  <si>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</si>
  <si>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</si>
  <si>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</si>
  <si>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</si>
  <si>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</si>
  <si>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</si>
  <si>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</si>
  <si>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</si>
  <si>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</si>
  <si>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</si>
  <si>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</si>
  <si>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</si>
  <si>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</si>
  <si>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</si>
  <si>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</si>
  <si>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</si>
  <si>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</si>
  <si>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</si>
  <si>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</si>
  <si>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</si>
  <si>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</si>
  <si>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</si>
  <si>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</si>
  <si>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</si>
  <si>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</si>
  <si>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</si>
  <si>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</si>
  <si>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</si>
  <si>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</si>
  <si>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</si>
  <si>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</si>
  <si>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</si>
  <si>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</si>
  <si>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</si>
  <si>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</si>
  <si>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</si>
  <si>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</si>
  <si>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</si>
  <si>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</si>
  <si>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</si>
  <si>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</si>
  <si>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</si>
  <si>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</si>
  <si>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</si>
  <si>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</si>
  <si>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</si>
  <si>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</si>
  <si>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</si>
  <si>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</si>
  <si>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</si>
  <si>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</si>
  <si>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</si>
  <si>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</si>
  <si>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</si>
  <si>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</si>
  <si>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</si>
  <si>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</si>
  <si>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</si>
  <si>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</si>
  <si>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</si>
  <si>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</si>
  <si>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</si>
  <si>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</si>
  <si>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</si>
  <si>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</si>
  <si>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</si>
  <si>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</si>
  <si>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</si>
  <si>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</si>
  <si>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</si>
  <si>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</si>
  <si>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</si>
  <si>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</si>
  <si>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</si>
  <si>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</si>
  <si>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</si>
  <si>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</si>
  <si>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</si>
  <si>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</si>
  <si>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</si>
  <si>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</si>
  <si>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</si>
  <si>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</si>
  <si>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</si>
  <si>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</si>
  <si>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</si>
  <si>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</si>
  <si>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</si>
  <si>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</si>
  <si>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</si>
  <si>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</si>
  <si>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</si>
  <si>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</si>
  <si>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</si>
  <si>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</si>
  <si>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</si>
  <si>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</si>
  <si>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</si>
  <si>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</si>
  <si>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</si>
  <si>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</si>
  <si>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</si>
  <si>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</si>
  <si>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</si>
  <si>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</si>
  <si>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</si>
  <si>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</si>
  <si>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</si>
  <si>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</si>
  <si>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</si>
  <si>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</si>
  <si>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</si>
  <si>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</si>
  <si>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</si>
  <si>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</si>
  <si>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</si>
  <si>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</si>
  <si>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</si>
  <si>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</si>
  <si>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</si>
  <si>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</si>
  <si>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</si>
  <si>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</si>
  <si>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</si>
  <si>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</si>
  <si>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</si>
  <si>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</si>
  <si>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</si>
  <si>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</si>
  <si>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</si>
  <si>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</si>
  <si>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</si>
  <si>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</si>
  <si>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</si>
  <si>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</si>
  <si>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</si>
  <si>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</si>
  <si>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</si>
  <si>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</si>
  <si>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</si>
  <si>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</si>
  <si>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</si>
  <si>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</si>
  <si>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</si>
  <si>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</si>
  <si>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</si>
  <si>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</si>
  <si>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</si>
  <si>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</si>
  <si>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</si>
  <si>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</si>
  <si>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</si>
  <si>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</si>
  <si>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</si>
  <si>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</si>
  <si>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</si>
  <si>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</si>
  <si>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</si>
  <si>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</si>
  <si>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</si>
  <si>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</si>
  <si>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</si>
  <si>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</si>
  <si>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</si>
  <si>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</si>
  <si>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</si>
  <si>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</si>
  <si>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</si>
  <si>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</si>
  <si>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</si>
  <si>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</si>
  <si>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</si>
  <si>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</si>
  <si>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</si>
  <si>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</si>
  <si>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</si>
  <si>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</si>
  <si>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</si>
  <si>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</si>
  <si>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</si>
  <si>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</si>
  <si>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</si>
  <si>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</si>
  <si>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</si>
  <si>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</si>
  <si>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</si>
  <si>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</si>
  <si>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</si>
  <si>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</si>
  <si>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</si>
  <si>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</si>
  <si>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</si>
  <si>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</si>
  <si>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</si>
  <si>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</si>
  <si>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</si>
  <si>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</si>
  <si>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</si>
  <si>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</si>
  <si>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</si>
  <si>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</si>
  <si>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</si>
  <si>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</si>
  <si>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</si>
  <si>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</si>
  <si>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</si>
  <si>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</si>
  <si>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</si>
  <si>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</si>
  <si>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</si>
  <si>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</si>
  <si>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</si>
  <si>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</si>
  <si>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</si>
  <si>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</si>
  <si>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</si>
  <si>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</si>
  <si>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</si>
  <si>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</si>
  <si>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</si>
  <si>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</si>
  <si>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</si>
  <si>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</si>
  <si>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</si>
  <si>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</si>
  <si>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</si>
  <si>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</si>
  <si>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</si>
  <si>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</si>
  <si>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</si>
  <si>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</si>
  <si>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</si>
  <si>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</si>
  <si>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</si>
  <si>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</si>
  <si>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</si>
  <si>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</si>
  <si>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</si>
  <si>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</si>
  <si>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</si>
  <si>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</si>
  <si>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</si>
  <si>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</si>
  <si>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</si>
  <si>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</si>
  <si>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</si>
  <si>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</si>
  <si>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</si>
  <si>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</si>
  <si>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</si>
  <si>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</si>
  <si>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</si>
  <si>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</si>
  <si>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</si>
  <si>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</si>
  <si>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</si>
  <si>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</si>
  <si>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</si>
  <si>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</si>
  <si>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</si>
  <si>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</si>
  <si>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</si>
  <si>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</si>
  <si>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</si>
  <si>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</si>
  <si>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</si>
  <si>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</si>
  <si>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</si>
  <si>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</si>
  <si>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</si>
  <si>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</si>
  <si>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</si>
  <si>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</si>
  <si>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</si>
  <si>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</si>
  <si>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</si>
  <si>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</si>
  <si>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</si>
  <si>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</si>
  <si>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</si>
  <si>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</si>
  <si>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</si>
  <si>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</si>
  <si>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</si>
  <si>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</si>
  <si>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</si>
  <si>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</si>
  <si>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</si>
  <si>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</si>
  <si>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</si>
  <si>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</si>
  <si>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</si>
  <si>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</si>
  <si>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</si>
  <si>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</si>
  <si>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</si>
  <si>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</si>
  <si>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</si>
  <si>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</si>
  <si>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</si>
  <si>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</si>
  <si>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</si>
  <si>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</si>
  <si>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</si>
  <si>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</si>
  <si>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</si>
  <si>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</si>
  <si>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</si>
  <si>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</si>
  <si>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</si>
  <si>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</si>
  <si>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</si>
  <si>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</si>
  <si>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</si>
  <si>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</si>
  <si>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</si>
  <si>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</si>
  <si>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</si>
  <si>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</si>
  <si>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</si>
  <si>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</si>
  <si>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</si>
  <si>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</si>
  <si>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</si>
  <si>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</si>
  <si>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</si>
  <si>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</si>
  <si>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</si>
  <si>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</si>
  <si>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</si>
  <si>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</si>
  <si>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</si>
  <si>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</si>
  <si>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</si>
  <si>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</si>
  <si>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</si>
  <si>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</si>
  <si>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</si>
  <si>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</si>
  <si>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</si>
  <si>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</si>
  <si>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</si>
  <si>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</si>
  <si>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</si>
  <si>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</si>
  <si>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</si>
  <si>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</si>
  <si>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</si>
  <si>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</si>
  <si>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</si>
  <si>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</si>
  <si>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</si>
  <si>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</si>
  <si>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</si>
  <si>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</si>
  <si>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</si>
  <si>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</si>
  <si>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</si>
  <si>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</si>
  <si>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</si>
  <si>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</si>
  <si>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</si>
  <si>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</si>
  <si>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</si>
  <si>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</si>
  <si>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</si>
  <si>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</si>
  <si>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</si>
  <si>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</si>
  <si>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</si>
  <si>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</si>
  <si>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</si>
  <si>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</si>
  <si>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</si>
  <si>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</si>
  <si>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</si>
  <si>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</si>
  <si>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</si>
  <si>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</si>
  <si>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</si>
  <si>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</si>
  <si>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</si>
  <si>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</si>
  <si>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</si>
  <si>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</si>
  <si>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</si>
  <si>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</si>
  <si>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</si>
  <si>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</si>
  <si>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</si>
  <si>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</si>
  <si>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</si>
  <si>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</si>
  <si>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</si>
  <si>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</si>
  <si>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</si>
  <si>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</si>
  <si>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</si>
  <si>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</si>
  <si>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</si>
  <si>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</si>
  <si>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</si>
  <si>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</si>
  <si>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</si>
  <si>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</si>
  <si>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</si>
  <si>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</si>
  <si>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</si>
  <si>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</si>
  <si>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</si>
  <si>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</si>
  <si>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</si>
  <si>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</si>
  <si>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</si>
  <si>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</si>
  <si>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</si>
  <si>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</si>
  <si>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</si>
  <si>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</si>
  <si>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</si>
  <si>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</si>
  <si>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</si>
  <si>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</si>
  <si>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</si>
  <si>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</si>
  <si>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</si>
  <si>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</si>
  <si>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</si>
  <si>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</si>
  <si>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</si>
  <si>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</si>
  <si>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</si>
  <si>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</si>
  <si>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</si>
  <si>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</si>
  <si>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</si>
  <si>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</si>
  <si>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</si>
  <si>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</si>
  <si>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</si>
  <si>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</si>
  <si>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</si>
  <si>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</si>
  <si>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</si>
  <si>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</si>
  <si>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</si>
  <si>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</si>
  <si>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</si>
  <si>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</si>
  <si>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</si>
  <si>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</si>
  <si>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</si>
  <si>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</si>
  <si>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</si>
  <si>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</si>
  <si>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</si>
  <si>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</si>
  <si>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</si>
  <si>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</si>
  <si>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</si>
  <si>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</si>
  <si>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</si>
  <si>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</si>
  <si>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</si>
  <si>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</si>
  <si>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</si>
  <si>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</si>
  <si>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</si>
  <si>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</si>
  <si>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</si>
  <si>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</si>
  <si>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</si>
  <si>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</si>
  <si>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</si>
  <si>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</si>
  <si>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</si>
  <si>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</si>
  <si>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</si>
  <si>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</si>
  <si>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</si>
  <si>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</si>
  <si>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</si>
  <si>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</si>
  <si>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</si>
  <si>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</si>
  <si>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</si>
  <si>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</si>
  <si>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</si>
  <si>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</si>
  <si>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</si>
  <si>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</si>
  <si>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</si>
  <si>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</si>
  <si>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</si>
  <si>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</si>
  <si>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</si>
  <si>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</si>
  <si>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</si>
  <si>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</si>
  <si>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</si>
  <si>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</si>
  <si>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</si>
  <si>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</si>
  <si>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</si>
  <si>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</si>
  <si>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</si>
  <si>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</si>
  <si>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</si>
  <si>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</si>
  <si>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</si>
  <si>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</si>
  <si>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</si>
  <si>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</si>
  <si>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</si>
  <si>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</si>
  <si>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</si>
  <si>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</si>
  <si>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</si>
  <si>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</si>
  <si>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</si>
  <si>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</si>
  <si>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</si>
  <si>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</si>
  <si>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</si>
  <si>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</si>
  <si>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</si>
  <si>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</si>
  <si>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</si>
  <si>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</si>
  <si>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</si>
  <si>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</si>
  <si>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</si>
  <si>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</si>
  <si>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</si>
  <si>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</si>
  <si>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</si>
  <si>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</si>
  <si>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</si>
  <si>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</si>
  <si>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</si>
  <si>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</si>
  <si>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</si>
  <si>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</si>
  <si>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</si>
  <si>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</si>
  <si>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</si>
  <si>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</si>
  <si>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</si>
  <si>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</si>
  <si>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</si>
  <si>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</si>
  <si>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</si>
  <si>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</si>
  <si>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</si>
  <si>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</si>
  <si>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</si>
  <si>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</si>
  <si>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</si>
  <si>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</si>
  <si>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</si>
  <si>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</si>
  <si>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</si>
  <si>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</si>
  <si>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</si>
  <si>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</si>
  <si>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</si>
  <si>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</si>
  <si>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</si>
  <si>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</si>
  <si>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</si>
  <si>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</si>
  <si>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</si>
  <si>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</si>
  <si>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</si>
  <si>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</si>
  <si>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</si>
  <si>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</si>
  <si>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</si>
  <si>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</si>
  <si>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</si>
  <si>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</si>
  <si>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</si>
  <si>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</si>
  <si>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</si>
  <si>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</si>
  <si>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</si>
  <si>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</si>
  <si>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</si>
  <si>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</si>
  <si>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</si>
  <si>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</si>
  <si>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</si>
  <si>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</si>
  <si>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</si>
  <si>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</si>
  <si>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</si>
  <si>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</si>
  <si>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</si>
  <si>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</si>
  <si>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</si>
  <si>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</si>
  <si>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</si>
  <si>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</si>
  <si>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</si>
  <si>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</si>
  <si>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</si>
  <si>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</si>
  <si>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</si>
  <si>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</si>
  <si>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</si>
  <si>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</si>
  <si>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</si>
  <si>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</si>
  <si>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</si>
  <si>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</si>
  <si>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</si>
  <si>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</si>
  <si>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</si>
  <si>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</si>
  <si>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</si>
  <si>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</si>
  <si>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</si>
  <si>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</si>
  <si>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</si>
  <si>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</si>
  <si>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</si>
  <si>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</si>
  <si>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</si>
  <si>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</si>
  <si>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</si>
  <si>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</si>
  <si>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</si>
  <si>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</si>
  <si>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</si>
  <si>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</si>
  <si>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</si>
  <si>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</si>
  <si>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</si>
  <si>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</si>
  <si>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</si>
  <si>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</si>
  <si>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</si>
  <si>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</si>
  <si>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</si>
  <si>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</si>
  <si>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</si>
  <si>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</si>
  <si>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</si>
  <si>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</si>
  <si>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</si>
  <si>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</si>
  <si>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</si>
  <si>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</si>
  <si>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</si>
  <si>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</si>
  <si>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</si>
  <si>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</si>
  <si>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</si>
  <si>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</si>
  <si>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</si>
  <si>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</si>
  <si>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</si>
  <si>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</si>
  <si>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</si>
  <si>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</si>
  <si>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</si>
  <si>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</si>
  <si>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</si>
  <si>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</si>
  <si>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</si>
  <si>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</si>
  <si>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</si>
  <si>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</si>
  <si>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</si>
  <si>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</si>
  <si>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</si>
  <si>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</si>
  <si>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</si>
  <si>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</si>
  <si>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</si>
  <si>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</si>
  <si>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</si>
  <si>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</si>
  <si>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</si>
  <si>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</si>
  <si>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</si>
  <si>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</si>
  <si>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</si>
  <si>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</si>
  <si>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</si>
  <si>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</si>
  <si>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</si>
  <si>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</si>
  <si>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</si>
  <si>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</si>
  <si>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</si>
  <si>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</si>
  <si>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</si>
  <si>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</si>
  <si>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</si>
  <si>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</si>
  <si>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</si>
  <si>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</si>
  <si>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</si>
  <si>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</si>
  <si>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</si>
  <si>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</si>
  <si>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</si>
  <si>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</si>
  <si>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</si>
  <si>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</si>
  <si>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</si>
  <si>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</si>
  <si>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</si>
  <si>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</si>
  <si>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</si>
  <si>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</si>
  <si>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</si>
  <si>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</si>
  <si>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</si>
  <si>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</si>
  <si>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</si>
  <si>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</si>
  <si>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</si>
  <si>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</si>
  <si>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</si>
  <si>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</si>
  <si>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</si>
  <si>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</si>
  <si>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</si>
  <si>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</si>
  <si>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</si>
  <si>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</si>
  <si>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</si>
  <si>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</si>
  <si>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</si>
  <si>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</si>
  <si>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</si>
  <si>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</si>
  <si>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</si>
  <si>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</si>
  <si>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</si>
  <si>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</si>
  <si>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</si>
  <si>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</si>
  <si>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</si>
  <si>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</si>
  <si>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</si>
  <si>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</si>
  <si>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</si>
  <si>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</si>
  <si>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</si>
  <si>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</si>
  <si>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</si>
  <si>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</si>
  <si>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</si>
  <si>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</si>
  <si>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</si>
  <si>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</si>
  <si>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</si>
  <si>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</si>
  <si>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</si>
  <si>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</si>
  <si>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</si>
  <si>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</si>
  <si>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</si>
  <si>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</si>
  <si>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</si>
  <si>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</si>
  <si>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</si>
  <si>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</si>
  <si>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</si>
  <si>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</si>
  <si>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</si>
  <si>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</si>
  <si>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</si>
  <si>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</si>
  <si>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</si>
  <si>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</si>
  <si>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</si>
  <si>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</si>
  <si>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</si>
  <si>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</si>
  <si>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</si>
  <si>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</si>
  <si>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</si>
  <si>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</si>
  <si>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</si>
  <si>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</si>
  <si>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</si>
  <si>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</si>
  <si>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</si>
  <si>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</si>
  <si>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</si>
  <si>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</si>
  <si>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</si>
  <si>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</si>
  <si>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</si>
  <si>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</si>
  <si>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</si>
  <si>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</si>
  <si>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</si>
  <si>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</si>
  <si>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</si>
  <si>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</si>
  <si>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</si>
  <si>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</si>
  <si>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</si>
  <si>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</si>
  <si>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</si>
  <si>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</si>
  <si>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</si>
  <si>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</si>
  <si>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</si>
  <si>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</si>
  <si>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</si>
  <si>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</si>
  <si>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</si>
  <si>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</si>
  <si>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</si>
  <si>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</si>
  <si>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</si>
  <si>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</si>
  <si>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</si>
  <si>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</si>
  <si>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</si>
  <si>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</si>
  <si>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</si>
  <si>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</si>
  <si>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</si>
  <si>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</si>
  <si>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</si>
  <si>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</si>
  <si>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</si>
  <si>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</si>
  <si>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</si>
  <si>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</si>
  <si>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</si>
  <si>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</si>
  <si>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</si>
  <si>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</si>
  <si>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</si>
  <si>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</si>
  <si>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</si>
  <si>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</si>
  <si>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</si>
  <si>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</si>
  <si>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</si>
  <si>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</si>
  <si>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</si>
  <si>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</si>
  <si>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</si>
  <si>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</si>
  <si>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</si>
  <si>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</si>
  <si>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</si>
  <si>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</si>
  <si>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</si>
  <si>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</si>
  <si>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</si>
  <si>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</si>
  <si>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</si>
  <si>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</si>
  <si>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</si>
  <si>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</si>
  <si>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</si>
  <si>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</si>
  <si>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</si>
  <si>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</si>
  <si>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</si>
  <si>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</si>
  <si>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</si>
  <si>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</si>
  <si>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</si>
  <si>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</si>
  <si>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</si>
  <si>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</si>
  <si>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</si>
  <si>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</si>
  <si>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</si>
  <si>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</si>
  <si>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</si>
  <si>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</si>
  <si>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</si>
  <si>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</si>
  <si>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</si>
  <si>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</si>
  <si>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</si>
  <si>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</si>
  <si>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</si>
  <si>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</si>
  <si>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</si>
  <si>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</si>
  <si>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</si>
  <si>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</si>
  <si>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</si>
  <si>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</si>
  <si>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</si>
  <si>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</si>
  <si>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</si>
  <si>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</si>
  <si>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</si>
  <si>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</si>
  <si>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</si>
  <si>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</si>
  <si>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</si>
  <si>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</si>
  <si>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</si>
  <si>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</si>
  <si>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</si>
  <si>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</si>
  <si>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</si>
  <si>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</si>
  <si>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</si>
  <si>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</si>
  <si>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</si>
  <si>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</si>
  <si>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</si>
  <si>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</si>
  <si>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</si>
  <si>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</si>
  <si>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</si>
  <si>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</si>
  <si>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</si>
  <si>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</si>
  <si>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</si>
  <si>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</si>
  <si>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</si>
  <si>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</si>
  <si>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</si>
  <si>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</si>
  <si>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</si>
  <si>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</si>
  <si>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</si>
  <si>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</si>
  <si>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</si>
  <si>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</si>
  <si>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</si>
  <si>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</si>
  <si>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</si>
  <si>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</si>
  <si>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</si>
  <si>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</si>
  <si>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</si>
  <si>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</si>
  <si>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</si>
  <si>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</si>
  <si>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</si>
  <si>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</si>
  <si>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</si>
  <si>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</si>
  <si>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</si>
  <si>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</si>
  <si>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</si>
  <si>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</si>
  <si>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</si>
  <si>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</si>
  <si>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</si>
  <si>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</si>
  <si>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</si>
  <si>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</si>
  <si>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</si>
  <si>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</si>
  <si>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</si>
  <si>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</si>
  <si>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</si>
  <si>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</si>
  <si>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</si>
  <si>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</si>
  <si>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</si>
  <si>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</si>
  <si>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</si>
  <si>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</si>
  <si>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</si>
  <si>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</si>
  <si>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</si>
  <si>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</si>
  <si>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</si>
  <si>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</si>
  <si>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</si>
  <si>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</si>
  <si>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</si>
  <si>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</si>
  <si>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</si>
  <si>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</si>
  <si>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</si>
  <si>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</si>
  <si>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</si>
  <si>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</si>
  <si>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</si>
  <si>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</si>
  <si>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</si>
  <si>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</si>
  <si>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</si>
  <si>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</si>
  <si>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</si>
  <si>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</si>
  <si>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</si>
  <si>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</si>
  <si>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</si>
  <si>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</si>
  <si>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</si>
  <si>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</si>
  <si>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</si>
  <si>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</si>
  <si>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</si>
  <si>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</si>
  <si>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</si>
  <si>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</si>
  <si>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</si>
  <si>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</si>
  <si>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</si>
  <si>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</si>
  <si>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</si>
  <si>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</si>
  <si>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</si>
  <si>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</si>
  <si>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</si>
  <si>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</si>
  <si>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</si>
  <si>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</si>
  <si>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</si>
  <si>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</si>
  <si>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</si>
  <si>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</si>
  <si>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</si>
  <si>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</si>
  <si>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</si>
  <si>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</si>
  <si>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</si>
  <si>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</si>
  <si>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</si>
  <si>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</si>
  <si>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</si>
  <si>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</si>
  <si>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</si>
  <si>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</si>
  <si>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</si>
  <si>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</si>
  <si>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</si>
  <si>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</si>
  <si>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</si>
  <si>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</si>
  <si>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</si>
  <si>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</si>
  <si>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</si>
  <si>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</si>
  <si>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</si>
  <si>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</si>
  <si>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</si>
  <si>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</si>
  <si>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</si>
  <si>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</si>
  <si>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</si>
  <si>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</si>
  <si>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</si>
  <si>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</si>
  <si>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</si>
  <si>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</si>
  <si>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</si>
  <si>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</si>
  <si>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</si>
  <si>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</si>
  <si>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</si>
  <si>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</si>
  <si>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</si>
  <si>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</si>
  <si>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</si>
  <si>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</si>
  <si>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</si>
  <si>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</si>
  <si>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</si>
  <si>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</si>
  <si>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</si>
  <si>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</si>
  <si>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</si>
  <si>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</si>
  <si>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</si>
  <si>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</si>
  <si>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</si>
  <si>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</si>
  <si>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</si>
  <si>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</si>
  <si>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</si>
  <si>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</si>
  <si>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</si>
  <si>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</si>
  <si>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</si>
  <si>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</si>
  <si>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</si>
  <si>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</si>
  <si>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</si>
  <si>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</si>
  <si>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</si>
  <si>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</si>
  <si>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</si>
  <si>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</si>
  <si>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</si>
  <si>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</si>
  <si>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</si>
  <si>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</si>
  <si>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</si>
  <si>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</si>
  <si>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</si>
  <si>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</si>
  <si>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</si>
  <si>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</si>
  <si>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</si>
  <si>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</si>
  <si>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</si>
  <si>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</si>
  <si>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</si>
  <si>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</si>
  <si>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</si>
  <si>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</si>
  <si>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</si>
  <si>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</si>
  <si>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</si>
  <si>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</si>
  <si>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</si>
  <si>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</si>
  <si>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</si>
  <si>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</si>
  <si>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</si>
  <si>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</si>
  <si>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</si>
  <si>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</si>
  <si>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</si>
  <si>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</si>
  <si>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</si>
  <si>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</si>
  <si>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</si>
  <si>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</si>
  <si>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</si>
  <si>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</si>
  <si>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</si>
  <si>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</si>
  <si>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</si>
  <si>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</si>
  <si>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</si>
  <si>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</si>
  <si>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</si>
  <si>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</si>
  <si>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</si>
  <si>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</si>
  <si>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</si>
  <si>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</si>
  <si>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</si>
  <si>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</si>
  <si>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</si>
  <si>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</si>
  <si>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</si>
  <si>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</si>
  <si>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</si>
  <si>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</si>
  <si>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</si>
  <si>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</si>
  <si>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</si>
  <si>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</si>
  <si>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</si>
  <si>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</si>
  <si>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</si>
  <si>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</si>
  <si>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</si>
  <si>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</si>
  <si>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</si>
  <si>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</si>
  <si>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</si>
  <si>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</si>
  <si>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</si>
  <si>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</si>
  <si>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</si>
  <si>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</si>
  <si>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</si>
  <si>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</si>
  <si>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</si>
  <si>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</si>
  <si>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</si>
  <si>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</si>
  <si>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</si>
  <si>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</si>
  <si>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</si>
  <si>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</si>
  <si>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</si>
  <si>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</si>
  <si>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</si>
  <si>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</si>
  <si>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</si>
  <si>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</si>
  <si>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</si>
  <si>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</si>
  <si>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</si>
  <si>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</si>
  <si>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</si>
  <si>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</si>
  <si>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</si>
  <si>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</si>
  <si>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</si>
  <si>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</si>
  <si>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</si>
  <si>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</si>
  <si>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</si>
  <si>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</si>
  <si>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</si>
  <si>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</si>
  <si>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</si>
  <si>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</si>
  <si>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</si>
  <si>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</si>
  <si>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</si>
  <si>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</si>
  <si>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</si>
  <si>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</si>
  <si>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</si>
  <si>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</si>
  <si>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</si>
  <si>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</si>
  <si>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</si>
  <si>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</si>
  <si>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</si>
  <si>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</si>
  <si>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</si>
  <si>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</si>
  <si>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</si>
  <si>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</si>
  <si>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</si>
  <si>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</si>
  <si>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</si>
  <si>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</si>
  <si>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</si>
  <si>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</si>
  <si>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</si>
  <si>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</si>
  <si>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</si>
  <si>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</si>
  <si>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</si>
  <si>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</si>
  <si>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</si>
  <si>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</si>
  <si>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</si>
  <si>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</si>
  <si>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</si>
  <si>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</si>
  <si>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</si>
  <si>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</si>
  <si>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</si>
  <si>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</si>
  <si>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</si>
  <si>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</si>
  <si>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</si>
  <si>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</si>
  <si>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</si>
  <si>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</si>
  <si>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</si>
  <si>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</si>
  <si>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</si>
  <si>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</si>
  <si>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</si>
  <si>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</si>
  <si>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</si>
  <si>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</si>
  <si>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</si>
  <si>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</si>
  <si>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</si>
  <si>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</si>
  <si>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</si>
  <si>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</si>
  <si>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</si>
  <si>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</si>
  <si>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</si>
  <si>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</si>
  <si>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</si>
  <si>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</si>
  <si>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</si>
  <si>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</si>
  <si>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</si>
  <si>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</si>
  <si>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</si>
  <si>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</si>
  <si>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</si>
  <si>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</si>
  <si>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</si>
  <si>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</si>
  <si>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</si>
  <si>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</si>
  <si>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</si>
  <si>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</si>
  <si>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</si>
  <si>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</si>
  <si>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</si>
  <si>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</si>
  <si>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</si>
  <si>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</si>
  <si>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</si>
  <si>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</si>
  <si>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</si>
  <si>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</si>
  <si>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</si>
  <si>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</si>
  <si>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</si>
  <si>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</si>
  <si>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</si>
  <si>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</si>
  <si>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</si>
  <si>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</si>
  <si>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</si>
  <si>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</si>
  <si>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</si>
  <si>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</si>
  <si>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</si>
  <si>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</si>
  <si>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</si>
  <si>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</si>
  <si>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</si>
  <si>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</si>
  <si>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</si>
  <si>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</si>
  <si>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</si>
  <si>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</si>
  <si>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</si>
  <si>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</si>
  <si>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</si>
  <si>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</si>
  <si>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</si>
  <si>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</si>
  <si>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</si>
  <si>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</si>
  <si>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</si>
  <si>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</si>
  <si>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</si>
  <si>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</si>
  <si>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</si>
  <si>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</si>
  <si>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</si>
  <si>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</si>
  <si>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</si>
  <si>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</si>
  <si>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</si>
  <si>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</si>
  <si>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</si>
  <si>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</si>
  <si>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</si>
  <si>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</si>
  <si>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</si>
  <si>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</si>
  <si>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</si>
  <si>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</si>
  <si>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</si>
  <si>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</si>
  <si>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</si>
  <si>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</si>
  <si>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</si>
  <si>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</si>
  <si>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</si>
  <si>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</si>
  <si>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</si>
  <si>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</si>
  <si>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</si>
  <si>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</si>
  <si>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</si>
  <si>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</si>
  <si>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</si>
  <si>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</si>
  <si>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</si>
  <si>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</si>
  <si>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</si>
  <si>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</si>
  <si>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</si>
  <si>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</si>
  <si>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</si>
  <si>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</si>
  <si>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</si>
  <si>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</si>
  <si>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</si>
  <si>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</si>
  <si>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</si>
  <si>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</si>
  <si>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</si>
  <si>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</si>
  <si>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</si>
  <si>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</si>
  <si>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</si>
  <si>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</si>
  <si>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</si>
  <si>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</si>
  <si>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</si>
  <si>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</si>
  <si>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</si>
  <si>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</si>
  <si>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</si>
  <si>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</si>
  <si>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</si>
  <si>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</si>
  <si>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</si>
  <si>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</si>
  <si>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</si>
  <si>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</si>
  <si>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</si>
  <si>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</si>
  <si>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</si>
  <si>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</si>
  <si>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</si>
  <si>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</si>
  <si>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</si>
  <si>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</si>
  <si>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</si>
  <si>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</si>
  <si>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</si>
  <si>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</si>
  <si>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</si>
  <si>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</si>
  <si>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</si>
  <si>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</si>
  <si>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</si>
  <si>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</si>
  <si>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</si>
  <si>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</si>
  <si>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</si>
  <si>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</si>
  <si>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</si>
  <si>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</si>
  <si>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</si>
  <si>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</si>
  <si>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</si>
  <si>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</si>
  <si>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</si>
  <si>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</si>
  <si>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</si>
  <si>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</si>
  <si>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</si>
  <si>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</si>
  <si>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</si>
  <si>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</si>
  <si>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</si>
  <si>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</si>
  <si>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</si>
  <si>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</si>
  <si>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</si>
  <si>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</si>
  <si>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</si>
  <si>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</si>
  <si>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</si>
  <si>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</si>
  <si>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</si>
  <si>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</si>
  <si>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</si>
  <si>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</si>
  <si>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</si>
  <si>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</si>
  <si>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</si>
  <si>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</si>
  <si>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</si>
  <si>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</si>
  <si>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</si>
  <si>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</si>
  <si>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</si>
  <si>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</si>
  <si>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</si>
  <si>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</si>
  <si>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</si>
  <si>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</si>
  <si>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</si>
  <si>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</si>
  <si>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</si>
  <si>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</si>
  <si>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</si>
  <si>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</si>
  <si>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</si>
  <si>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</si>
  <si>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</si>
  <si>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</si>
  <si>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</si>
  <si>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</si>
  <si>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</si>
  <si>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</si>
  <si>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</si>
  <si>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</si>
  <si>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</si>
  <si>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</si>
  <si>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</si>
  <si>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</si>
  <si>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</si>
  <si>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</si>
  <si>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</si>
  <si>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</si>
  <si>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</si>
  <si>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</si>
  <si>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</si>
  <si>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</si>
  <si>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</si>
  <si>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</si>
  <si>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</si>
  <si>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</si>
  <si>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</si>
  <si>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</si>
  <si>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</si>
  <si>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</si>
  <si>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</si>
  <si>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</si>
  <si>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</si>
  <si>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</si>
  <si>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</si>
  <si>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</si>
  <si>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</si>
  <si>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</si>
  <si>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</si>
  <si>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</si>
  <si>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</si>
  <si>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</si>
  <si>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</si>
  <si>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</si>
  <si>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</si>
  <si>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</si>
  <si>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</si>
  <si>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</si>
  <si>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</si>
  <si>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</si>
  <si>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</si>
  <si>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</si>
  <si>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</si>
  <si>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</si>
  <si>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</si>
  <si>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</si>
  <si>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</si>
  <si>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</si>
  <si>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</si>
  <si>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</si>
  <si>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</si>
  <si>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</si>
  <si>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</si>
  <si>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</si>
  <si>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</si>
  <si>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</si>
  <si>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</si>
  <si>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</si>
  <si>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</si>
  <si>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</si>
  <si>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</si>
  <si>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</si>
  <si>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</si>
  <si>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</si>
  <si>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</si>
  <si>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</si>
  <si>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</si>
  <si>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</si>
  <si>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</si>
  <si>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</si>
  <si>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</si>
  <si>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</si>
  <si>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</si>
  <si>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</si>
  <si>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</si>
  <si>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</si>
  <si>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</si>
  <si>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</si>
  <si>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</si>
  <si>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</si>
  <si>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</si>
  <si>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</si>
  <si>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</si>
  <si>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</si>
  <si>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</si>
  <si>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</si>
  <si>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</si>
  <si>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</si>
  <si>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</si>
  <si>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</si>
  <si>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</si>
  <si>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</si>
  <si>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</si>
  <si>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</si>
  <si>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</si>
  <si>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</si>
  <si>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</si>
  <si>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</si>
  <si>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</si>
  <si>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</si>
  <si>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</si>
  <si>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</si>
  <si>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</si>
  <si>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</si>
  <si>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</si>
  <si>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</si>
  <si>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</si>
  <si>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</si>
  <si>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</si>
  <si>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</si>
  <si>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</si>
  <si>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</si>
  <si>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</si>
  <si>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</si>
  <si>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</si>
  <si>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</si>
  <si>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</si>
  <si>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</si>
  <si>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</si>
  <si>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</si>
  <si>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</si>
  <si>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</si>
  <si>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</si>
  <si>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</si>
  <si>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</si>
  <si>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</si>
  <si>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</si>
  <si>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</si>
  <si>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</si>
  <si>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</si>
  <si>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</si>
  <si>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</si>
  <si>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</si>
  <si>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</si>
  <si>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</si>
  <si>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</si>
  <si>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</si>
  <si>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</si>
  <si>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</si>
  <si>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</si>
  <si>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</si>
  <si>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</si>
  <si>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</si>
  <si>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</si>
  <si>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</si>
  <si>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</si>
  <si>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</si>
  <si>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</si>
  <si>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</si>
  <si>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</si>
  <si>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</si>
  <si>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</si>
  <si>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</si>
  <si>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</si>
  <si>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</si>
  <si>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</si>
  <si>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</si>
  <si>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</si>
  <si>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</si>
  <si>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</si>
  <si>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</si>
  <si>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</si>
  <si>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</si>
  <si>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</si>
  <si>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</si>
  <si>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</si>
  <si>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</si>
  <si>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</si>
  <si>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</si>
  <si>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</si>
  <si>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</si>
  <si>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</si>
  <si>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</si>
  <si>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</si>
  <si>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</si>
  <si>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</si>
  <si>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</si>
  <si>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</si>
  <si>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</si>
  <si>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</si>
  <si>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</si>
  <si>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</si>
  <si>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</si>
  <si>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</si>
  <si>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</si>
  <si>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</si>
  <si>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</si>
  <si>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</si>
  <si>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</si>
  <si>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</si>
  <si>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</si>
  <si>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</si>
  <si>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</si>
  <si>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</si>
  <si>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</si>
  <si>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</si>
  <si>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</si>
  <si>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</si>
  <si>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</si>
  <si>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</si>
  <si>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</si>
  <si>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</si>
  <si>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</si>
  <si>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</si>
  <si>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</si>
  <si>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</si>
  <si>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</si>
  <si>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</si>
  <si>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</si>
  <si>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</si>
  <si>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</si>
  <si>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</si>
  <si>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</si>
  <si>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</si>
  <si>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</si>
  <si>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</si>
  <si>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</si>
  <si>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</si>
  <si>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</si>
  <si>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</si>
  <si>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</si>
  <si>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</si>
  <si>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</si>
  <si>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</si>
  <si>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</si>
  <si>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</si>
  <si>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</si>
  <si>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</si>
  <si>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</si>
  <si>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</si>
  <si>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</si>
  <si>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</si>
  <si>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</si>
  <si>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</si>
  <si>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</si>
  <si>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</si>
  <si>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</si>
  <si>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</si>
  <si>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</si>
  <si>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</si>
  <si>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</si>
  <si>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</si>
  <si>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</si>
  <si>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</si>
  <si>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</si>
  <si>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</si>
  <si>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</si>
  <si>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</si>
  <si>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</si>
  <si>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</si>
  <si>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</si>
  <si>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</si>
  <si>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</si>
  <si>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</si>
  <si>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</si>
  <si>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</si>
  <si>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</si>
  <si>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</si>
  <si>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</si>
  <si>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</si>
  <si>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</si>
  <si>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</si>
  <si>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</si>
  <si>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</si>
  <si>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</si>
  <si>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</si>
  <si>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</si>
  <si>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</si>
  <si>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</si>
  <si>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</si>
  <si>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</si>
  <si>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</si>
  <si>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</si>
  <si>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</si>
  <si>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</si>
  <si>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</si>
  <si>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</si>
  <si>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</si>
  <si>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</si>
  <si>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</si>
  <si>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</si>
  <si>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</si>
  <si>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</si>
  <si>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</si>
  <si>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</si>
  <si>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</si>
  <si>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</si>
  <si>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</si>
  <si>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</si>
  <si>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</si>
  <si>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</si>
  <si>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</si>
  <si>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</si>
  <si>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</si>
  <si>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</si>
  <si>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</si>
  <si>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</si>
  <si>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</si>
  <si>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</si>
  <si>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</si>
  <si>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</si>
  <si>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</si>
  <si>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</si>
  <si>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</si>
  <si>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</si>
  <si>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</si>
  <si>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</si>
  <si>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</si>
  <si>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</si>
  <si>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</si>
  <si>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</si>
  <si>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</si>
  <si>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</si>
  <si>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</si>
  <si>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</si>
  <si>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</si>
  <si>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</si>
  <si>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</si>
  <si>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</si>
  <si>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</si>
  <si>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</si>
  <si>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</si>
  <si>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</si>
  <si>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</si>
  <si>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</si>
  <si>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</si>
  <si>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</si>
  <si>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</si>
  <si>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</si>
  <si>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</si>
  <si>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</si>
  <si>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</si>
  <si>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</si>
  <si>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</si>
  <si>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</si>
  <si>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</si>
  <si>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</si>
  <si>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</si>
  <si>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</si>
  <si>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</si>
  <si>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</si>
  <si>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</si>
  <si>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</si>
  <si>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</si>
  <si>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</si>
  <si>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</si>
  <si>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</si>
  <si>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</si>
  <si>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</si>
  <si>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</si>
  <si>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</si>
  <si>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</si>
  <si>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</si>
  <si>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</si>
  <si>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</si>
  <si>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</si>
  <si>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</si>
  <si>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</si>
  <si>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</si>
  <si>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</si>
  <si>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</si>
  <si>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</si>
  <si>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</si>
  <si>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</si>
  <si>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</si>
  <si>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</si>
  <si>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</si>
  <si>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</si>
  <si>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</si>
  <si>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</si>
  <si>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</si>
  <si>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</si>
  <si>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</si>
  <si>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</si>
  <si>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</si>
  <si>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</si>
  <si>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</si>
  <si>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</si>
  <si>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</si>
  <si>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</si>
  <si>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</si>
  <si>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</si>
  <si>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</si>
  <si>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</si>
  <si>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</si>
  <si>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</si>
  <si>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</si>
  <si>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</si>
  <si>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</si>
  <si>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</si>
  <si>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</si>
  <si>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</si>
  <si>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</si>
  <si>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</si>
  <si>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</si>
  <si>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</si>
  <si>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</si>
  <si>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</si>
  <si>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</si>
  <si>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</si>
  <si>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</si>
  <si>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</si>
  <si>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</si>
  <si>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</si>
  <si>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</si>
  <si>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</si>
  <si>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</si>
  <si>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</si>
  <si>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</si>
  <si>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</si>
  <si>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</si>
  <si>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</si>
  <si>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</si>
  <si>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</si>
  <si>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</si>
  <si>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</si>
  <si>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</si>
  <si>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</si>
  <si>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</si>
  <si>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</si>
  <si>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</si>
  <si>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</si>
  <si>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</si>
  <si>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</si>
  <si>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</si>
  <si>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</si>
  <si>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</si>
  <si>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</si>
  <si>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</si>
  <si>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</si>
  <si>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</si>
  <si>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</si>
  <si>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</si>
  <si>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</si>
  <si>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</si>
  <si>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</si>
  <si>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</si>
  <si>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</si>
  <si>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</si>
  <si>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</si>
  <si>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</si>
  <si>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</si>
  <si>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</si>
  <si>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</si>
  <si>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</si>
  <si>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</si>
  <si>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</si>
  <si>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</si>
  <si>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</si>
  <si>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</si>
  <si>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</si>
  <si>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</si>
  <si>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</si>
  <si>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</si>
  <si>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</si>
  <si>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</si>
  <si>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</si>
  <si>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</si>
  <si>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</si>
  <si>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</si>
  <si>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</si>
  <si>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</si>
  <si>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</si>
  <si>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</si>
  <si>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</si>
  <si>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</si>
  <si>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</si>
  <si>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</si>
  <si>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</si>
  <si>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</si>
  <si>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</si>
  <si>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</si>
  <si>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</si>
  <si>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</si>
  <si>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</si>
  <si>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</si>
  <si>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</si>
  <si>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</si>
  <si>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</si>
  <si>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</si>
  <si>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</si>
  <si>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</si>
  <si>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</si>
  <si>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</si>
  <si>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</si>
  <si>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</si>
  <si>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</si>
  <si>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</si>
  <si>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</si>
  <si>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</si>
  <si>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</si>
  <si>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</si>
  <si>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</si>
  <si>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</si>
  <si>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</si>
  <si>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</si>
  <si>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</si>
  <si>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</si>
  <si>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</si>
  <si>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</si>
  <si>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</si>
  <si>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</si>
  <si>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</si>
  <si>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</si>
  <si>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</si>
  <si>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</si>
  <si>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</si>
  <si>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</si>
  <si>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</si>
  <si>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</si>
  <si>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</si>
  <si>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</si>
  <si>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</si>
  <si>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</si>
  <si>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</si>
  <si>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</si>
  <si>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</si>
  <si>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</si>
  <si>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</si>
  <si>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</si>
  <si>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</si>
  <si>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</si>
  <si>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</si>
  <si>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</si>
  <si>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</si>
  <si>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</si>
  <si>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</si>
  <si>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</si>
  <si>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</si>
  <si>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</si>
  <si>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</si>
  <si>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</si>
  <si>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</si>
  <si>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</si>
  <si>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</si>
  <si>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</si>
  <si>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</si>
  <si>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</si>
  <si>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</si>
  <si>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</si>
  <si>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</si>
  <si>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</si>
  <si>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</si>
  <si>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</si>
  <si>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</si>
  <si>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</si>
  <si>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</si>
  <si>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</si>
  <si>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</si>
  <si>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</si>
  <si>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</si>
  <si>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</si>
  <si>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</si>
  <si>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</si>
  <si>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</si>
  <si>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</si>
  <si>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</si>
  <si>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</si>
  <si>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</si>
  <si>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</si>
  <si>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</si>
  <si>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</si>
  <si>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</si>
  <si>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</si>
  <si>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</si>
  <si>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</si>
  <si>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</si>
  <si>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</si>
  <si>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</si>
  <si>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</si>
  <si>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</si>
  <si>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</si>
  <si>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</si>
  <si>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</si>
  <si>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</si>
  <si>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</si>
  <si>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</si>
  <si>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</si>
  <si>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</si>
  <si>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</si>
  <si>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</si>
  <si>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</si>
  <si>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</si>
  <si>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</si>
  <si>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</si>
  <si>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</si>
  <si>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</si>
  <si>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</si>
  <si>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</si>
  <si>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</si>
  <si>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</si>
  <si>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</si>
  <si>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</si>
  <si>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</si>
  <si>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</si>
  <si>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</si>
  <si>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</si>
  <si>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</si>
  <si>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</si>
  <si>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</si>
  <si>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</si>
  <si>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</si>
  <si>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</si>
  <si>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</si>
  <si>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</si>
  <si>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</si>
  <si>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</si>
  <si>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</si>
  <si>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</si>
  <si>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</si>
  <si>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</si>
  <si>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</si>
  <si>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</si>
  <si>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</si>
  <si>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</si>
  <si>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</si>
  <si>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</si>
  <si>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</si>
  <si>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</si>
  <si>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</si>
  <si>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</si>
  <si>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</si>
  <si>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</si>
  <si>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</si>
  <si>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</si>
  <si>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</si>
  <si>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</si>
  <si>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</si>
  <si>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</si>
  <si>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</si>
  <si>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</si>
  <si>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</si>
  <si>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</si>
  <si>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</si>
  <si>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</si>
  <si>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</si>
  <si>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</si>
  <si>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</si>
  <si>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</si>
  <si>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</si>
  <si>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</si>
  <si>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</si>
  <si>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</si>
  <si>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</si>
  <si>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</si>
  <si>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</si>
  <si>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</si>
  <si>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</si>
  <si>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</si>
  <si>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</si>
  <si>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</si>
  <si>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</si>
  <si>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</si>
  <si>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</si>
  <si>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</si>
  <si>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</si>
  <si>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</si>
  <si>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</si>
  <si>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</si>
  <si>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</si>
  <si>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</si>
  <si>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</si>
  <si>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</si>
  <si>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</si>
  <si>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</si>
  <si>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</si>
  <si>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</si>
  <si>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</si>
  <si>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</si>
  <si>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</si>
  <si>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</si>
  <si>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</si>
  <si>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</si>
  <si>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</si>
  <si>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</si>
  <si>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</si>
  <si>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</si>
  <si>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</si>
  <si>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</si>
  <si>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</si>
  <si>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</si>
  <si>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</si>
  <si>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</si>
  <si>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</si>
  <si>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</si>
  <si>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</si>
  <si>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</si>
  <si>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</si>
  <si>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</si>
  <si>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</si>
  <si>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</si>
  <si>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</si>
  <si>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</si>
  <si>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</si>
  <si>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</si>
  <si>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</si>
  <si>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</si>
  <si>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</si>
  <si>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</si>
  <si>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</si>
  <si>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</si>
  <si>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</si>
  <si>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</si>
  <si>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</si>
  <si>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</si>
  <si>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</si>
  <si>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</si>
  <si>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</si>
  <si>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</si>
  <si>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</si>
  <si>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</si>
  <si>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</si>
  <si>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</si>
  <si>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</si>
  <si>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</si>
  <si>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</si>
  <si>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</si>
  <si>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</si>
  <si>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</si>
  <si>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</si>
  <si>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</si>
  <si>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</si>
  <si>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</si>
  <si>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</si>
  <si>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</si>
  <si>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</si>
  <si>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</si>
  <si>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</si>
  <si>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</si>
  <si>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</si>
  <si>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</si>
  <si>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</si>
  <si>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</si>
  <si>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</si>
  <si>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</si>
  <si>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</si>
  <si>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</si>
  <si>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</si>
  <si>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</si>
  <si>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</si>
  <si>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</si>
  <si>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</si>
  <si>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</si>
  <si>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</si>
  <si>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</si>
  <si>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</si>
  <si>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</si>
  <si>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</si>
  <si>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</si>
  <si>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</si>
  <si>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</si>
  <si>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</si>
  <si>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</si>
  <si>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</si>
  <si>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</si>
  <si>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</si>
  <si>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</si>
  <si>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</si>
  <si>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</si>
  <si>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</si>
  <si>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</si>
  <si>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</si>
  <si>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</si>
  <si>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</si>
  <si>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</si>
  <si>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</si>
  <si>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</si>
  <si>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</si>
  <si>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</si>
  <si>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</si>
  <si>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</si>
  <si>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</si>
  <si>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</si>
  <si>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</si>
  <si>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</si>
  <si>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</si>
  <si>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</si>
  <si>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</si>
  <si>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</si>
  <si>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</si>
  <si>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</si>
  <si>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</si>
  <si>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</si>
  <si>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</si>
  <si>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</si>
  <si>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</si>
  <si>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</si>
  <si>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</si>
  <si>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</si>
  <si>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</si>
  <si>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</si>
  <si>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</si>
  <si>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</si>
  <si>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</si>
  <si>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</si>
  <si>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</si>
  <si>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</si>
  <si>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</si>
  <si>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</si>
  <si>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</si>
  <si>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</si>
  <si>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</si>
  <si>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</si>
  <si>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</si>
  <si>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</si>
  <si>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</si>
  <si>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</si>
  <si>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</si>
  <si>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</si>
  <si>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</si>
  <si>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</si>
  <si>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</si>
  <si>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</si>
  <si>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</si>
  <si>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</si>
  <si>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</si>
  <si>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</si>
  <si>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</si>
  <si>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</si>
  <si>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</si>
  <si>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</si>
  <si>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</si>
  <si>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</si>
  <si>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</si>
  <si>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</si>
  <si>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</si>
  <si>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</si>
  <si>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</si>
  <si>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</si>
  <si>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</si>
  <si>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</si>
  <si>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</si>
  <si>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</si>
  <si>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</si>
  <si>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</si>
  <si>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</si>
  <si>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</si>
  <si>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</si>
  <si>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</si>
  <si>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</si>
  <si>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</si>
  <si>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</si>
  <si>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</si>
  <si>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</si>
  <si>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</si>
  <si>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</si>
  <si>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</si>
  <si>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</si>
  <si>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</si>
  <si>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</si>
  <si>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</si>
  <si>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</si>
  <si>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</si>
  <si>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</si>
  <si>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</si>
  <si>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</si>
  <si>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</si>
  <si>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</si>
  <si>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</si>
  <si>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</si>
  <si>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</si>
  <si>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</si>
  <si>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</si>
  <si>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</si>
  <si>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</si>
  <si>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</si>
  <si>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</si>
  <si>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</si>
  <si>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</si>
  <si>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</si>
  <si>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</si>
  <si>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</si>
  <si>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</si>
  <si>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</si>
  <si>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</si>
  <si>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</si>
  <si>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</si>
  <si>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</si>
  <si>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</si>
  <si>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</si>
  <si>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</si>
  <si>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</si>
  <si>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</si>
  <si>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</si>
  <si>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</si>
  <si>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</si>
  <si>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</si>
  <si>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</si>
  <si>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</si>
  <si>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</si>
  <si>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</si>
  <si>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</si>
  <si>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</si>
  <si>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</si>
  <si>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</si>
  <si>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</si>
  <si>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</si>
  <si>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</si>
  <si>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</si>
  <si>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</si>
  <si>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</si>
  <si>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</si>
  <si>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</si>
  <si>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</si>
  <si>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</si>
  <si>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</si>
  <si>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</si>
  <si>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</si>
  <si>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</si>
  <si>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</si>
  <si>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</si>
  <si>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</si>
  <si>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</si>
  <si>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</si>
  <si>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</si>
  <si>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</si>
  <si>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</si>
  <si>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</si>
  <si>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</si>
  <si>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</si>
  <si>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</si>
  <si>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</si>
  <si>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</si>
  <si>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</si>
  <si>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</si>
  <si>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</si>
  <si>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</si>
  <si>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</si>
  <si>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</si>
  <si>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</si>
  <si>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</si>
  <si>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</si>
  <si>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</si>
  <si>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</si>
  <si>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</si>
  <si>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</si>
  <si>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</si>
  <si>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</si>
  <si>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</si>
  <si>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</si>
  <si>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</si>
  <si>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</si>
  <si>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</si>
  <si>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</si>
  <si>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</si>
  <si>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</si>
  <si>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</si>
  <si>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</si>
  <si>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</si>
  <si>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</si>
  <si>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</si>
  <si>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</si>
  <si>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</si>
  <si>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</si>
  <si>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</si>
  <si>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</si>
  <si>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</si>
  <si>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</si>
  <si>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</si>
  <si>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</si>
  <si>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</si>
  <si>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</si>
  <si>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</si>
  <si>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</si>
  <si>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</si>
  <si>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</si>
  <si>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</si>
  <si>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</si>
  <si>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</si>
  <si>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</si>
  <si>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</si>
  <si>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</si>
  <si>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</si>
  <si>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</si>
  <si>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</si>
  <si>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</si>
  <si>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</si>
  <si>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</si>
  <si>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</si>
  <si>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</si>
  <si>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</si>
  <si>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</si>
  <si>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</si>
  <si>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</si>
  <si>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</si>
  <si>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</si>
  <si>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</si>
  <si>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</si>
  <si>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</si>
  <si>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</si>
  <si>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</si>
  <si>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</si>
  <si>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</si>
  <si>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</si>
  <si>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</si>
  <si>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</si>
  <si>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</si>
  <si>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</si>
  <si>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</si>
  <si>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</si>
  <si>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</si>
  <si>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</si>
  <si>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</si>
  <si>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</si>
  <si>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</si>
  <si>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</si>
  <si>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</si>
  <si>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</si>
  <si>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</si>
  <si>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</si>
  <si>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</si>
  <si>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</si>
  <si>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</si>
  <si>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</si>
  <si>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</si>
  <si>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</si>
  <si>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</si>
  <si>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</si>
  <si>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</si>
  <si>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</si>
  <si>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</si>
  <si>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</si>
  <si>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</si>
  <si>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</si>
  <si>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</si>
  <si>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</si>
  <si>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</si>
  <si>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</si>
  <si>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</si>
  <si>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</si>
  <si>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</si>
  <si>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</si>
  <si>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</si>
  <si>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</si>
  <si>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</si>
  <si>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</si>
  <si>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</si>
  <si>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</si>
  <si>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</si>
  <si>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</si>
  <si>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</si>
  <si>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</si>
  <si>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</si>
  <si>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</si>
  <si>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</si>
  <si>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</si>
  <si>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</si>
  <si>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</si>
  <si>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</si>
  <si>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</si>
  <si>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</si>
  <si>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</si>
  <si>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</si>
  <si>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</si>
  <si>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</si>
  <si>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</si>
  <si>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</si>
  <si>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</si>
  <si>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</si>
  <si>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</si>
  <si>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</si>
  <si>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</si>
  <si>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</si>
  <si>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</si>
  <si>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</si>
  <si>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</si>
  <si>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</si>
  <si>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</si>
  <si>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</si>
  <si>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</si>
  <si>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</si>
  <si>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</si>
  <si>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</si>
  <si>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</si>
  <si>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</si>
  <si>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</si>
  <si>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</si>
  <si>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</si>
  <si>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</si>
  <si>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</si>
  <si>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</si>
  <si>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</si>
  <si>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</si>
  <si>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</si>
  <si>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</si>
  <si>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</si>
  <si>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</si>
  <si>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</si>
  <si>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</si>
  <si>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</si>
  <si>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</si>
  <si>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</si>
  <si>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</si>
  <si>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</si>
  <si>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</si>
  <si>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</si>
  <si>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</si>
  <si>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</si>
  <si>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</si>
  <si>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</si>
  <si>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</si>
  <si>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</si>
  <si>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</si>
  <si>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</si>
  <si>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</si>
  <si>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</si>
  <si>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</si>
  <si>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</si>
  <si>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</si>
  <si>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</si>
  <si>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</si>
  <si>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</si>
  <si>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</si>
  <si>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</si>
  <si>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</si>
  <si>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</si>
  <si>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</si>
  <si>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</si>
  <si>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</si>
  <si>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</si>
  <si>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</si>
  <si>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</si>
  <si>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</si>
  <si>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</si>
  <si>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</si>
  <si>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</si>
  <si>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</si>
  <si>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</si>
  <si>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</si>
  <si>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</si>
  <si>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</si>
  <si>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</si>
  <si>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</si>
  <si>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</si>
  <si>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</si>
  <si>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</si>
  <si>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</si>
  <si>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</si>
  <si>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</si>
  <si>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</si>
  <si>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</si>
  <si>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</si>
  <si>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</si>
  <si>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</si>
  <si>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</si>
  <si>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</si>
  <si>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</si>
  <si>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</si>
  <si>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</si>
  <si>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</si>
  <si>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</si>
  <si>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</si>
  <si>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</si>
  <si>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</si>
  <si>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</si>
  <si>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</si>
  <si>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</si>
  <si>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</si>
  <si>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</si>
  <si>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</si>
  <si>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</si>
  <si>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</si>
  <si>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</si>
  <si>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</si>
  <si>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</si>
  <si>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</si>
  <si>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</si>
  <si>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</si>
  <si>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</si>
  <si>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</si>
  <si>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</si>
  <si>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</si>
  <si>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</si>
  <si>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</si>
  <si>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</si>
  <si>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</si>
  <si>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</si>
  <si>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</si>
  <si>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</si>
  <si>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</si>
  <si>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</si>
  <si>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</si>
  <si>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</si>
  <si>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</si>
  <si>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</si>
  <si>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</si>
  <si>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</si>
  <si>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</si>
  <si>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</si>
  <si>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</si>
  <si>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</si>
  <si>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</si>
  <si>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</si>
  <si>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</si>
  <si>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</si>
  <si>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</si>
  <si>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</si>
  <si>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</si>
  <si>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</si>
  <si>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</si>
  <si>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</si>
  <si>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</si>
  <si>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</si>
  <si>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</si>
  <si>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</si>
  <si>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</si>
  <si>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</si>
  <si>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</si>
  <si>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</si>
  <si>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</si>
  <si>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</si>
  <si>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</si>
  <si>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</si>
  <si>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</si>
  <si>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</si>
  <si>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</si>
  <si>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</si>
  <si>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</si>
  <si>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</si>
  <si>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</si>
  <si>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</si>
  <si>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</si>
  <si>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</si>
  <si>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</si>
  <si>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</si>
  <si>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</si>
  <si>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</si>
  <si>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</si>
  <si>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</si>
  <si>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</si>
  <si>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</si>
  <si>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</si>
  <si>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</si>
  <si>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</si>
  <si>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</si>
  <si>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</si>
  <si>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</si>
  <si>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</si>
  <si>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</si>
  <si>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</si>
  <si>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</si>
  <si>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</si>
  <si>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</si>
  <si>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</si>
  <si>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</si>
  <si>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</si>
  <si>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</si>
  <si>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</si>
  <si>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</si>
  <si>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</si>
  <si>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</si>
  <si>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</si>
  <si>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</si>
  <si>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</si>
  <si>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</si>
  <si>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</si>
  <si>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</si>
  <si>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</si>
  <si>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</si>
  <si>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</si>
  <si>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</si>
  <si>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</si>
  <si>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</si>
  <si>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</si>
  <si>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</si>
  <si>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</si>
  <si>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</si>
  <si>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</si>
  <si>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</si>
  <si>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</si>
  <si>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</si>
  <si>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</si>
  <si>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</si>
  <si>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</si>
  <si>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</si>
  <si>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</si>
  <si>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</si>
  <si>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</si>
  <si>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</si>
  <si>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</si>
  <si>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</si>
  <si>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</si>
  <si>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</si>
  <si>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</si>
  <si>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</si>
  <si>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</si>
  <si>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</si>
  <si>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</si>
  <si>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</si>
  <si>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</si>
  <si>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</si>
  <si>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</si>
  <si>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</si>
  <si>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</si>
  <si>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</si>
  <si>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</si>
  <si>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</si>
  <si>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</si>
  <si>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</si>
  <si>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</si>
  <si>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</si>
  <si>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</si>
  <si>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</si>
  <si>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</si>
  <si>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</si>
  <si>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</si>
  <si>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</si>
  <si>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</si>
  <si>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</si>
  <si>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</si>
  <si>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</si>
  <si>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</si>
  <si>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</si>
  <si>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</si>
  <si>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</si>
  <si>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</si>
  <si>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</si>
  <si>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</si>
  <si>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</si>
  <si>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</si>
  <si>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</si>
  <si>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</si>
  <si>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</si>
  <si>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</si>
  <si>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</si>
  <si>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</si>
  <si>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</si>
  <si>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</si>
  <si>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</si>
  <si>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</si>
  <si>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</si>
  <si>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</si>
  <si>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</si>
  <si>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</si>
  <si>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</si>
  <si>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</si>
  <si>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</si>
  <si>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</si>
  <si>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</si>
  <si>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</si>
  <si>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</si>
  <si>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</si>
  <si>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</si>
  <si>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</si>
  <si>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</si>
  <si>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</si>
  <si>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</si>
  <si>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</si>
  <si>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</si>
  <si>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</si>
  <si>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</si>
  <si>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</si>
  <si>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</si>
  <si>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</si>
  <si>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</si>
  <si>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</si>
  <si>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</si>
  <si>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</si>
  <si>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</si>
  <si>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</si>
  <si>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</si>
  <si>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</si>
  <si>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</si>
  <si>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</si>
  <si>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</si>
  <si>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</si>
  <si>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</si>
  <si>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</si>
  <si>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</si>
  <si>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</si>
  <si>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</si>
  <si>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</si>
  <si>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</si>
  <si>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</si>
  <si>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</si>
  <si>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</si>
  <si>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</si>
  <si>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</si>
  <si>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</si>
  <si>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</si>
  <si>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</si>
  <si>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</si>
  <si>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</si>
  <si>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</si>
  <si>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</si>
  <si>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</si>
  <si>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</si>
  <si>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</si>
  <si>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</si>
  <si>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</si>
  <si>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</si>
  <si>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</si>
  <si>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</si>
  <si>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</si>
  <si>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</si>
  <si>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</si>
  <si>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</si>
  <si>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</si>
  <si>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</si>
  <si>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</si>
  <si>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</si>
  <si>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</si>
  <si>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</si>
  <si>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</si>
  <si>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</si>
  <si>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</si>
  <si>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</si>
  <si>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</si>
  <si>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</si>
  <si>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</si>
  <si>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</si>
  <si>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</si>
  <si>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</si>
  <si>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</si>
  <si>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</si>
  <si>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</si>
  <si>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</si>
  <si>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</si>
  <si>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</si>
  <si>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</si>
  <si>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</si>
  <si>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</si>
  <si>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</si>
  <si>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</si>
  <si>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</si>
  <si>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</si>
  <si>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</si>
  <si>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</si>
  <si>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</si>
  <si>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</si>
  <si>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</si>
  <si>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</si>
  <si>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</si>
  <si>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</si>
  <si>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</si>
  <si>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</si>
  <si>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</si>
  <si>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</si>
  <si>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</si>
  <si>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</si>
  <si>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</si>
  <si>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</si>
  <si>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</si>
  <si>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</si>
  <si>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</si>
  <si>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</si>
  <si>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</si>
  <si>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</si>
  <si>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</si>
  <si>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</si>
  <si>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</si>
  <si>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</si>
  <si>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</si>
  <si>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</si>
  <si>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</si>
  <si>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</si>
  <si>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</si>
  <si>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</si>
  <si>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</si>
  <si>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</si>
  <si>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</si>
  <si>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</si>
  <si>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</si>
  <si>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</si>
  <si>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</si>
  <si>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</si>
  <si>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</si>
  <si>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</si>
  <si>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</si>
  <si>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</si>
  <si>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</si>
  <si>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</si>
  <si>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</si>
  <si>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</si>
  <si>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</si>
  <si>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</si>
  <si>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</si>
  <si>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</si>
  <si>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</si>
  <si>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</si>
  <si>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</si>
  <si>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</si>
  <si>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</si>
  <si>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</si>
  <si>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</si>
  <si>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</si>
  <si>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</si>
  <si>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</si>
  <si>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</si>
  <si>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</si>
  <si>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</si>
  <si>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</si>
  <si>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</si>
  <si>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</si>
  <si>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</si>
  <si>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</si>
  <si>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</si>
  <si>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</si>
  <si>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</si>
  <si>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</si>
  <si>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</si>
  <si>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</si>
  <si>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</si>
  <si>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</si>
  <si>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</si>
  <si>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</si>
  <si>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</si>
  <si>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</si>
  <si>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</si>
  <si>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</si>
  <si>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</si>
  <si>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</si>
  <si>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</si>
  <si>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</si>
  <si>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</si>
  <si>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</si>
  <si>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</si>
  <si>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</si>
  <si>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</si>
  <si>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</si>
  <si>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</si>
  <si>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</si>
  <si>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</si>
  <si>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</si>
  <si>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</si>
  <si>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</si>
  <si>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</si>
  <si>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</si>
  <si>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</si>
  <si>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</si>
  <si>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</si>
  <si>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</si>
  <si>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</si>
  <si>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</si>
  <si>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</si>
  <si>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</si>
  <si>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</si>
  <si>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</si>
  <si>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</si>
  <si>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</si>
  <si>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</si>
  <si>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</si>
  <si>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</si>
  <si>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</si>
  <si>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</si>
  <si>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</si>
  <si>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</si>
  <si>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</si>
  <si>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</si>
  <si>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</si>
  <si>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</si>
  <si>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</si>
  <si>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</si>
  <si>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</si>
  <si>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</si>
  <si>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</si>
  <si>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</si>
  <si>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</si>
  <si>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</si>
  <si>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</si>
  <si>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</si>
  <si>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</si>
  <si>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</si>
  <si>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</si>
  <si>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</si>
  <si>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</si>
  <si>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</si>
  <si>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</si>
  <si>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</si>
  <si>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</si>
  <si>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</si>
  <si>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</si>
  <si>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</si>
  <si>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</si>
  <si>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</si>
  <si>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</si>
  <si>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</si>
  <si>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</si>
  <si>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</si>
  <si>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</si>
  <si>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</si>
  <si>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</si>
  <si>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</si>
  <si>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</si>
  <si>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</si>
  <si>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</si>
  <si>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</si>
  <si>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</si>
  <si>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</si>
  <si>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</si>
  <si>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</si>
  <si>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</si>
  <si>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</si>
  <si>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</si>
  <si>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</si>
  <si>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</si>
  <si>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</si>
  <si>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</si>
  <si>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</si>
  <si>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</si>
  <si>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</si>
  <si>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</si>
  <si>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</si>
  <si>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</si>
  <si>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</si>
  <si>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</si>
  <si>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</si>
  <si>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</si>
  <si>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</si>
  <si>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</si>
  <si>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</si>
  <si>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</si>
  <si>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</si>
  <si>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</si>
  <si>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</si>
  <si>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</si>
  <si>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</si>
  <si>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</si>
  <si>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</si>
  <si>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</si>
  <si>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</si>
  <si>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</si>
  <si>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</si>
  <si>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</si>
  <si>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</si>
  <si>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</si>
  <si>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</si>
  <si>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</si>
  <si>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</si>
  <si>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</si>
  <si>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</si>
  <si>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</si>
  <si>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</si>
  <si>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</si>
  <si>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</si>
  <si>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</si>
  <si>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</si>
  <si>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</si>
  <si>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</si>
  <si>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</si>
  <si>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</si>
  <si>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</si>
  <si>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</si>
  <si>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</si>
  <si>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</si>
  <si>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</si>
  <si>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</si>
  <si>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</si>
  <si>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</si>
  <si>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</si>
  <si>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</si>
  <si>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</si>
  <si>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</si>
  <si>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</si>
  <si>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</si>
  <si>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</si>
  <si>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</si>
  <si>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</si>
  <si>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</si>
  <si>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</si>
  <si>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</si>
  <si>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</si>
  <si>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</si>
  <si>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</si>
  <si>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</si>
  <si>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</si>
  <si>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</si>
  <si>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</si>
  <si>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</si>
  <si>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</si>
  <si>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</si>
  <si>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</si>
  <si>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</si>
  <si>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</si>
  <si>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</si>
  <si>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</si>
  <si>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</si>
  <si>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</si>
  <si>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</si>
  <si>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</si>
  <si>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</si>
  <si>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</si>
  <si>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</si>
  <si>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</si>
  <si>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</si>
  <si>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</si>
  <si>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</si>
  <si>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</si>
  <si>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</si>
  <si>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</si>
  <si>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</si>
  <si>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</si>
  <si>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</si>
  <si>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</si>
  <si>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</si>
  <si>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</si>
  <si>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</si>
  <si>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</si>
  <si>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</si>
  <si>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</si>
  <si>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</si>
  <si>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</si>
  <si>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</si>
  <si>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</si>
  <si>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</si>
  <si>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</si>
  <si>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</si>
  <si>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</si>
  <si>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</si>
  <si>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</si>
  <si>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</si>
  <si>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</si>
  <si>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</si>
  <si>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</si>
  <si>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</si>
  <si>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</si>
  <si>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</si>
  <si>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</si>
  <si>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</si>
  <si>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</si>
  <si>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</si>
  <si>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</si>
  <si>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</si>
  <si>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</si>
  <si>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</si>
  <si>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</si>
  <si>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</si>
  <si>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</si>
  <si>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</si>
  <si>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</si>
  <si>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</si>
  <si>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</si>
  <si>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</si>
  <si>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</si>
  <si>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</si>
  <si>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</si>
  <si>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</si>
  <si>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</si>
  <si>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</si>
  <si>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</si>
  <si>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</si>
  <si>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</si>
  <si>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</si>
  <si>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</si>
  <si>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</si>
  <si>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</si>
  <si>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</si>
  <si>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</si>
  <si>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</si>
  <si>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</si>
  <si>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</si>
  <si>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</si>
  <si>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</si>
  <si>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</si>
  <si>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</si>
  <si>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</si>
  <si>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</si>
  <si>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</si>
  <si>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</si>
  <si>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</si>
  <si>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</si>
  <si>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</si>
  <si>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</si>
  <si>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</si>
  <si>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</si>
  <si>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</si>
  <si>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</si>
  <si>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</si>
  <si>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</si>
  <si>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</si>
  <si>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</si>
  <si>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</si>
  <si>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</si>
  <si>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</si>
  <si>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</si>
  <si>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</si>
  <si>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</si>
  <si>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</si>
  <si>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</si>
  <si>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</si>
  <si>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</si>
  <si>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</si>
  <si>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</si>
  <si>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</si>
  <si>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</si>
  <si>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</si>
  <si>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</si>
  <si>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</si>
  <si>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</si>
  <si>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</si>
  <si>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</si>
  <si>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</si>
  <si>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</si>
  <si>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</si>
  <si>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</si>
  <si>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</si>
  <si>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</si>
  <si>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</si>
  <si>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</si>
  <si>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</si>
  <si>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</si>
  <si>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</si>
  <si>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</si>
  <si>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</si>
  <si>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</si>
  <si>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</si>
  <si>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</si>
  <si>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</si>
  <si>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</si>
  <si>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</si>
  <si>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</si>
  <si>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</si>
  <si>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</si>
  <si>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</si>
  <si>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</si>
  <si>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</si>
  <si>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</si>
  <si>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</si>
  <si>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</si>
  <si>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</si>
  <si>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</si>
  <si>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</si>
  <si>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</si>
  <si>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</si>
  <si>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</si>
  <si>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</si>
  <si>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</si>
  <si>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</si>
  <si>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</si>
  <si>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</si>
  <si>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</si>
  <si>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</si>
  <si>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</si>
  <si>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</si>
  <si>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</si>
  <si>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</si>
  <si>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</si>
  <si>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</si>
  <si>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</si>
  <si>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</si>
  <si>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</si>
  <si>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</si>
  <si>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</si>
  <si>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</si>
  <si>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</si>
  <si>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</si>
  <si>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</si>
  <si>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</si>
  <si>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</si>
  <si>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</si>
  <si>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</si>
  <si>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</si>
  <si>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</si>
  <si>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</si>
  <si>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</si>
  <si>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</si>
  <si>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</si>
  <si>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</si>
  <si>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</si>
  <si>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</si>
  <si>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</si>
  <si>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</si>
  <si>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</si>
  <si>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</si>
  <si>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</si>
  <si>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</si>
  <si>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</si>
  <si>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</si>
  <si>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</si>
  <si>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</si>
  <si>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</si>
  <si>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</si>
  <si>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</si>
  <si>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</si>
  <si>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</si>
  <si>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</si>
  <si>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</si>
  <si>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</si>
  <si>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</si>
  <si>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</si>
  <si>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</si>
  <si>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</si>
  <si>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</si>
  <si>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</si>
  <si>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</si>
  <si>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</si>
  <si>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</si>
  <si>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</si>
  <si>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</si>
  <si>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</si>
  <si>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</si>
  <si>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</si>
  <si>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</si>
  <si>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</si>
  <si>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</si>
  <si>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</si>
  <si>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</si>
  <si>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</si>
  <si>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</si>
  <si>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</si>
  <si>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</si>
  <si>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</si>
  <si>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</si>
  <si>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</si>
  <si>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</si>
  <si>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</si>
  <si>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</si>
  <si>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</si>
  <si>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</si>
  <si>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</si>
  <si>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</si>
  <si>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</si>
  <si>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</si>
  <si>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</si>
  <si>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</si>
  <si>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</si>
  <si>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</si>
  <si>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</si>
  <si>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</si>
  <si>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</si>
  <si>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</si>
  <si>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</si>
  <si>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</si>
  <si>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</si>
  <si>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</si>
  <si>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</si>
  <si>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</si>
  <si>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</si>
  <si>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</si>
  <si>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</si>
  <si>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</si>
  <si>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</si>
  <si>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</si>
  <si>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</si>
  <si>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</si>
  <si>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</si>
  <si>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</si>
  <si>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</si>
  <si>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</si>
  <si>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</si>
  <si>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</si>
  <si>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</si>
  <si>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</si>
  <si>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</si>
  <si>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</si>
  <si>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</si>
  <si>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</si>
  <si>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</si>
  <si>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</si>
  <si>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</si>
  <si>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</si>
  <si>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</si>
  <si>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</si>
  <si>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</si>
  <si>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</si>
  <si>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</si>
  <si>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</si>
  <si>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</si>
  <si>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</si>
  <si>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</si>
  <si>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</si>
  <si>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</si>
  <si>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</si>
  <si>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</si>
  <si>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</si>
  <si>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</si>
  <si>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</si>
  <si>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</si>
  <si>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</si>
  <si>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</si>
  <si>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</si>
  <si>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</si>
  <si>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</si>
  <si>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</si>
  <si>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</si>
  <si>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</si>
  <si>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</si>
  <si>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</si>
  <si>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</si>
  <si>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</si>
  <si>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</si>
  <si>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</si>
  <si>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</si>
  <si>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</si>
  <si>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</si>
  <si>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</si>
  <si>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</si>
  <si>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</si>
  <si>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</si>
  <si>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</si>
  <si>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</si>
  <si>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</si>
  <si>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</si>
  <si>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</si>
  <si>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</si>
  <si>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</si>
  <si>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</si>
  <si>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</si>
  <si>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</si>
  <si>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</si>
  <si>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</si>
  <si>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</si>
  <si>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</si>
  <si>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</si>
  <si>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</si>
  <si>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</si>
  <si>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</si>
  <si>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</si>
  <si>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</si>
  <si>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</si>
  <si>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</si>
  <si>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</si>
  <si>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</si>
  <si>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</si>
  <si>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</si>
  <si>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</si>
  <si>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</si>
  <si>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</si>
  <si>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</si>
  <si>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</si>
  <si>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</si>
  <si>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</si>
  <si>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</si>
  <si>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</si>
  <si>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</si>
  <si>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</si>
  <si>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</si>
  <si>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</si>
  <si>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</si>
  <si>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</si>
  <si>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</si>
  <si>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</si>
  <si>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</si>
  <si>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</si>
  <si>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</si>
  <si>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</si>
  <si>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</si>
  <si>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</si>
  <si>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</si>
  <si>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</si>
  <si>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</si>
  <si>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</si>
  <si>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</si>
  <si>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</si>
  <si>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</si>
  <si>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</si>
  <si>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</si>
  <si>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</si>
  <si>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</si>
  <si>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</si>
  <si>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</si>
  <si>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</si>
  <si>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</si>
  <si>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</si>
  <si>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</si>
  <si>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</si>
  <si>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</si>
  <si>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</si>
  <si>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</si>
  <si>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</si>
  <si>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</si>
  <si>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</si>
  <si>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</si>
  <si>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</si>
  <si>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</si>
  <si>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</si>
  <si>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</si>
  <si>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</si>
  <si>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</si>
  <si>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</si>
  <si>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</si>
  <si>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</si>
  <si>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</si>
  <si>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</si>
  <si>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</si>
  <si>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</si>
  <si>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</si>
  <si>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</si>
  <si>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</si>
  <si>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</si>
  <si>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</si>
  <si>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</si>
  <si>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</si>
  <si>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</si>
  <si>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</si>
  <si>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</si>
  <si>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</si>
  <si>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</si>
  <si>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</si>
  <si>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</si>
  <si>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</si>
  <si>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</si>
  <si>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</si>
  <si>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</si>
  <si>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</si>
  <si>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</si>
  <si>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</si>
  <si>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</si>
  <si>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</si>
  <si>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</si>
  <si>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</si>
  <si>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</si>
  <si>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</si>
  <si>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</si>
  <si>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</si>
  <si>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</si>
  <si>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</si>
  <si>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</si>
  <si>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</si>
  <si>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</si>
  <si>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</si>
  <si>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</si>
  <si>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</si>
  <si>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</si>
  <si>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</si>
  <si>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</si>
  <si>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</si>
  <si>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</si>
  <si>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</si>
  <si>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</si>
  <si>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</si>
  <si>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</si>
  <si>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</si>
  <si>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</si>
  <si>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</si>
  <si>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</si>
  <si>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</si>
  <si>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</si>
  <si>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</si>
  <si>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</si>
  <si>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</si>
  <si>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</si>
  <si>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</si>
  <si>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</si>
  <si>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</si>
  <si>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</si>
  <si>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</si>
  <si>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</si>
  <si>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</si>
  <si>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</si>
  <si>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</si>
  <si>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</si>
  <si>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</si>
  <si>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</si>
  <si>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</si>
  <si>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</si>
  <si>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</si>
  <si>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</si>
  <si>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</si>
  <si>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</si>
  <si>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</si>
  <si>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</si>
  <si>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</si>
  <si>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</si>
  <si>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</si>
  <si>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</si>
  <si>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</si>
  <si>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</si>
  <si>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</si>
  <si>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</si>
  <si>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</si>
  <si>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</si>
  <si>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</si>
  <si>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</si>
  <si>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</si>
  <si>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</si>
  <si>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</si>
  <si>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</si>
  <si>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</si>
  <si>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</si>
  <si>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</si>
  <si>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</si>
  <si>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</si>
  <si>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</si>
  <si>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</si>
  <si>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</si>
  <si>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</si>
  <si>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</si>
  <si>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</si>
  <si>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</si>
  <si>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</si>
  <si>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</si>
  <si>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</si>
  <si>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</si>
  <si>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</si>
  <si>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</si>
  <si>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</si>
  <si>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</si>
  <si>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</si>
  <si>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</si>
  <si>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</si>
  <si>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</si>
  <si>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</si>
  <si>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</si>
  <si>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</si>
  <si>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</si>
  <si>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</si>
  <si>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</si>
  <si>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</si>
  <si>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</si>
  <si>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</si>
  <si>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</si>
  <si>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</si>
  <si>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</si>
  <si>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</si>
  <si>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</si>
  <si>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</si>
  <si>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</si>
  <si>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</si>
  <si>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</si>
  <si>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</si>
  <si>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</si>
  <si>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</si>
  <si>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</si>
  <si>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</si>
  <si>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</si>
  <si>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</si>
  <si>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</si>
  <si>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</si>
  <si>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</si>
  <si>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</si>
  <si>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</si>
  <si>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</si>
  <si>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</si>
  <si>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</si>
  <si>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</si>
  <si>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</si>
  <si>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</si>
  <si>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</si>
  <si>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</si>
  <si>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</si>
  <si>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</si>
  <si>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</si>
  <si>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</si>
  <si>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</si>
  <si>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</si>
  <si>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</si>
  <si>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</si>
  <si>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</si>
  <si>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</si>
  <si>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</si>
  <si>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</si>
  <si>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</si>
  <si>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</si>
  <si>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</si>
  <si>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</si>
  <si>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</si>
  <si>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</si>
  <si>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</si>
  <si>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</si>
  <si>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</si>
  <si>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</si>
  <si>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</si>
  <si>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</si>
  <si>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</si>
  <si>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</si>
  <si>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</si>
  <si>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</si>
  <si>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</si>
  <si>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</si>
  <si>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</si>
  <si>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</si>
  <si>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</si>
  <si>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</si>
  <si>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</si>
  <si>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</si>
  <si>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</si>
  <si>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</si>
  <si>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</si>
  <si>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</si>
  <si>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</si>
  <si>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</si>
  <si>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</si>
  <si>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</si>
  <si>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</si>
  <si>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</si>
  <si>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</si>
  <si>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</si>
  <si>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</si>
  <si>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</si>
  <si>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</si>
  <si>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</si>
  <si>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</si>
  <si>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</si>
  <si>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</si>
  <si>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</si>
  <si>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</si>
  <si>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</si>
  <si>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</si>
  <si>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</si>
  <si>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</si>
  <si>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</si>
  <si>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</si>
  <si>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</si>
  <si>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</si>
  <si>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</si>
  <si>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</si>
  <si>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</si>
  <si>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</si>
  <si>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</si>
  <si>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</si>
  <si>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</si>
  <si>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</si>
  <si>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</si>
  <si>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</si>
  <si>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</si>
  <si>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</si>
  <si>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</si>
  <si>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</si>
  <si>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</si>
  <si>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</si>
  <si>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</si>
  <si>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</si>
  <si>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</si>
  <si>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</si>
  <si>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</si>
  <si>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</si>
  <si>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</si>
  <si>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</si>
  <si>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</si>
  <si>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</si>
  <si>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</si>
  <si>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</si>
  <si>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</si>
  <si>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</si>
  <si>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</si>
  <si>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</si>
  <si>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</si>
  <si>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</si>
  <si>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</si>
  <si>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</si>
  <si>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</si>
  <si>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</si>
  <si>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</si>
  <si>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</si>
  <si>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</si>
  <si>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</si>
  <si>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</si>
  <si>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</si>
  <si>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</si>
  <si>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</si>
  <si>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</si>
  <si>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</si>
  <si>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</si>
  <si>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</si>
  <si>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</si>
  <si>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</si>
  <si>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</si>
  <si>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</si>
  <si>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</si>
  <si>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</si>
  <si>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</si>
  <si>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</si>
  <si>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</si>
  <si>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</si>
  <si>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</si>
  <si>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</si>
  <si>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</si>
  <si>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</si>
  <si>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</si>
  <si>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</si>
  <si>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</si>
  <si>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</si>
  <si>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</si>
  <si>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</si>
  <si>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</si>
  <si>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</si>
  <si>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</si>
  <si>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</si>
  <si>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</si>
  <si>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</si>
  <si>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</si>
  <si>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</si>
  <si>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</si>
  <si>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</si>
  <si>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</si>
  <si>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</si>
  <si>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</si>
  <si>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</si>
  <si>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</si>
  <si>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</si>
  <si>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</si>
  <si>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</si>
  <si>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</si>
  <si>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</si>
  <si>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</si>
  <si>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</si>
  <si>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</si>
  <si>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</si>
  <si>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</si>
  <si>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</si>
  <si>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</si>
  <si>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</si>
  <si>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</si>
  <si>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</si>
  <si>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</si>
  <si>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</si>
  <si>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</si>
  <si>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</si>
  <si>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</si>
  <si>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</si>
  <si>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</si>
  <si>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</si>
  <si>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</si>
  <si>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</si>
  <si>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</si>
  <si>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</si>
  <si>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</si>
  <si>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</si>
  <si>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</si>
  <si>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</si>
  <si>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</si>
  <si>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</si>
  <si>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</si>
  <si>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</si>
  <si>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</si>
  <si>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</si>
  <si>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</si>
  <si>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</si>
  <si>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</si>
  <si>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</si>
  <si>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</si>
  <si>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</si>
  <si>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</si>
  <si>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</si>
  <si>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</si>
  <si>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</si>
  <si>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</si>
  <si>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</si>
  <si>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</si>
  <si>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</si>
  <si>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</si>
  <si>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</si>
  <si>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</si>
  <si>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</si>
  <si>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</si>
  <si>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</si>
  <si>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</si>
  <si>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</si>
  <si>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</si>
  <si>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</si>
  <si>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</si>
  <si>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</si>
  <si>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</si>
  <si>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</si>
  <si>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</si>
  <si>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</si>
  <si>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</si>
  <si>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</si>
  <si>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</si>
  <si>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</si>
  <si>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</si>
  <si>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</si>
  <si>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</si>
  <si>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</si>
  <si>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</si>
  <si>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</si>
  <si>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</si>
  <si>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</si>
  <si>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</si>
  <si>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</si>
  <si>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</si>
  <si>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</si>
  <si>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</si>
  <si>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</si>
  <si>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</si>
  <si>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</si>
  <si>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</si>
  <si>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</si>
  <si>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</si>
  <si>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</si>
  <si>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</si>
  <si>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</si>
  <si>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</si>
  <si>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</si>
  <si>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</si>
  <si>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</si>
  <si>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</si>
  <si>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</si>
  <si>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</si>
  <si>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</si>
  <si>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</si>
  <si>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</si>
  <si>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</si>
  <si>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</si>
  <si>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</si>
  <si>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</si>
  <si>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</si>
  <si>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</si>
  <si>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</si>
  <si>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</si>
  <si>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</si>
  <si>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</si>
  <si>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</si>
  <si>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</si>
  <si>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</si>
  <si>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</si>
  <si>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</si>
  <si>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</si>
  <si>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</si>
  <si>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</si>
  <si>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</si>
  <si>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</si>
  <si>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</si>
  <si>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</si>
  <si>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</si>
  <si>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</si>
  <si>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</si>
  <si>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</si>
  <si>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</si>
  <si>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</si>
  <si>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</si>
  <si>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</si>
  <si>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</si>
  <si>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</si>
  <si>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</si>
  <si>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</si>
  <si>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</si>
  <si>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</si>
  <si>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</si>
  <si>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</si>
  <si>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</si>
  <si>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</si>
  <si>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</si>
  <si>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</si>
  <si>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</si>
  <si>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</si>
  <si>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</si>
  <si>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</si>
  <si>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</si>
  <si>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</si>
  <si>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</si>
  <si>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</si>
  <si>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</si>
  <si>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</si>
  <si>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</si>
  <si>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</si>
  <si>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</si>
  <si>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</si>
  <si>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</si>
  <si>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</si>
  <si>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</si>
  <si>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</si>
  <si>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</si>
  <si>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</si>
  <si>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</si>
  <si>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</si>
  <si>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</si>
  <si>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</si>
  <si>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</si>
  <si>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</si>
  <si>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</si>
  <si>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</si>
  <si>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</si>
  <si>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</si>
  <si>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</si>
  <si>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</si>
  <si>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</si>
  <si>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</si>
  <si>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</si>
  <si>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</si>
  <si>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</si>
  <si>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</si>
  <si>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</si>
  <si>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</si>
  <si>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</si>
  <si>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</si>
  <si>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</si>
  <si>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</si>
  <si>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</si>
  <si>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</si>
  <si>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</si>
  <si>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</si>
  <si>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</si>
  <si>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</si>
  <si>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</si>
  <si>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</si>
  <si>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</si>
  <si>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</si>
  <si>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</si>
  <si>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</si>
  <si>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</si>
  <si>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</si>
  <si>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</si>
  <si>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</si>
  <si>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</si>
  <si>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</si>
  <si>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</si>
  <si>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</si>
  <si>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</si>
  <si>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</si>
  <si>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</si>
  <si>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</si>
  <si>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</si>
  <si>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</si>
  <si>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</si>
  <si>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</si>
  <si>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</si>
  <si>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</si>
  <si>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</si>
  <si>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</si>
  <si>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</si>
  <si>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</si>
  <si>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</si>
  <si>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</si>
  <si>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</si>
  <si>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</si>
  <si>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</si>
  <si>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</si>
  <si>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</si>
  <si>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</si>
  <si>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</si>
  <si>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</si>
  <si>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</si>
  <si>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</si>
  <si>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</si>
  <si>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</si>
  <si>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</si>
  <si>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</si>
  <si>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</si>
  <si>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</si>
  <si>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</si>
  <si>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</si>
  <si>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</si>
  <si>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</si>
  <si>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</si>
  <si>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</si>
  <si>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</si>
  <si>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</si>
  <si>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</si>
  <si>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</si>
  <si>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</si>
  <si>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</si>
  <si>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</si>
  <si>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</si>
  <si>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</si>
  <si>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</si>
  <si>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</si>
  <si>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</si>
  <si>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</si>
  <si>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</si>
  <si>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</si>
  <si>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</si>
  <si>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</si>
  <si>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</si>
  <si>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</si>
  <si>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</si>
  <si>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</si>
  <si>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</si>
  <si>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</si>
  <si>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</si>
  <si>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</si>
  <si>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</si>
  <si>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</si>
  <si>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</si>
  <si>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</si>
  <si>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</si>
  <si>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</si>
  <si>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</si>
  <si>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</si>
  <si>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</si>
  <si>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</si>
  <si>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</si>
  <si>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</si>
  <si>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</si>
  <si>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</si>
  <si>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</si>
  <si>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</si>
  <si>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</si>
  <si>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</si>
  <si>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</si>
  <si>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</si>
  <si>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</si>
  <si>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</si>
  <si>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</si>
  <si>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</si>
  <si>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</si>
  <si>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</si>
  <si>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</si>
  <si>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</si>
  <si>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</si>
  <si>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</si>
  <si>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</si>
  <si>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</si>
  <si>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</si>
  <si>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</si>
  <si>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</si>
  <si>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</si>
  <si>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</si>
  <si>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</si>
  <si>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</si>
  <si>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</si>
  <si>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</si>
  <si>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</si>
  <si>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</si>
  <si>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</si>
  <si>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</si>
  <si>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</si>
  <si>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</si>
  <si>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</si>
  <si>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</si>
  <si>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</si>
  <si>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</si>
  <si>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</si>
  <si>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</si>
  <si>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</si>
  <si>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</si>
  <si>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</si>
  <si>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</si>
  <si>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</si>
  <si>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</si>
  <si>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</si>
  <si>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</si>
  <si>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</si>
  <si>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</si>
  <si>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</si>
  <si>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</si>
  <si>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</si>
  <si>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</si>
  <si>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</si>
  <si>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</si>
  <si>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</si>
  <si>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</si>
  <si>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</si>
  <si>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</si>
  <si>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</si>
  <si>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</si>
  <si>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</si>
  <si>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</si>
  <si>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</si>
  <si>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</si>
  <si>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</si>
  <si>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</si>
  <si>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</si>
  <si>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</si>
  <si>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</si>
  <si>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</si>
  <si>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</si>
  <si>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</si>
  <si>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</si>
  <si>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</si>
  <si>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</si>
  <si>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</si>
  <si>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</si>
  <si>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</si>
  <si>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</si>
  <si>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</si>
  <si>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</si>
  <si>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</si>
  <si>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</si>
  <si>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</si>
  <si>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</si>
  <si>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</si>
  <si>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</si>
  <si>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</si>
  <si>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</si>
  <si>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</si>
  <si>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</si>
  <si>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</si>
  <si>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</si>
  <si>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</si>
  <si>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</si>
  <si>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</si>
  <si>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</si>
  <si>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</si>
  <si>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</si>
  <si>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</si>
  <si>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</si>
  <si>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</si>
  <si>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</si>
  <si>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</si>
  <si>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</si>
  <si>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</si>
  <si>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</si>
  <si>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</si>
  <si>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</si>
  <si>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</si>
  <si>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</si>
  <si>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</si>
  <si>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</si>
  <si>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</si>
  <si>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</si>
  <si>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</si>
  <si>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</si>
  <si>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</si>
  <si>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</si>
  <si>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</si>
  <si>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</si>
  <si>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</si>
  <si>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</si>
  <si>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</si>
  <si>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</si>
  <si>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</si>
  <si>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</si>
  <si>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</si>
  <si>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</si>
  <si>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</si>
  <si>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</si>
  <si>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</si>
  <si>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</si>
  <si>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</si>
  <si>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</si>
  <si>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</si>
  <si>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</si>
  <si>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</si>
  <si>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</si>
  <si>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</si>
  <si>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</si>
  <si>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</si>
  <si>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</si>
  <si>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</si>
  <si>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</si>
  <si>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</si>
  <si>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</si>
  <si>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</si>
  <si>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</si>
  <si>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</si>
  <si>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</si>
  <si>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</si>
  <si>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</si>
  <si>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</si>
  <si>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</si>
  <si>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</si>
  <si>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</si>
  <si>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</si>
  <si>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</si>
  <si>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</si>
  <si>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</si>
  <si>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</si>
  <si>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</si>
  <si>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</si>
  <si>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</si>
  <si>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</si>
  <si>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</si>
  <si>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</si>
  <si>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</si>
  <si>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</si>
  <si>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</si>
  <si>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</si>
  <si>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</si>
  <si>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</si>
  <si>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</si>
  <si>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</si>
  <si>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</si>
  <si>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</si>
  <si>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</si>
  <si>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</si>
  <si>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</si>
  <si>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</si>
  <si>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</si>
  <si>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</si>
  <si>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</si>
  <si>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</si>
  <si>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</si>
  <si>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</si>
  <si>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</si>
  <si>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</si>
  <si>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</si>
  <si>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</si>
  <si>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</si>
  <si>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</si>
  <si>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</si>
  <si>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</si>
  <si>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</si>
  <si>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</si>
  <si>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</si>
  <si>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</si>
  <si>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</si>
  <si>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</si>
  <si>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</si>
  <si>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</si>
  <si>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</si>
  <si>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</si>
  <si>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</si>
  <si>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</si>
  <si>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</si>
  <si>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</si>
  <si>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</si>
  <si>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</si>
  <si>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</si>
  <si>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</si>
  <si>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</si>
  <si>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</si>
  <si>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</si>
  <si>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</si>
  <si>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</si>
  <si>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</si>
  <si>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</si>
  <si>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</si>
  <si>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</si>
  <si>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</si>
  <si>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</si>
  <si>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</si>
  <si>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</si>
  <si>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</si>
  <si>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</si>
  <si>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</si>
  <si>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</si>
  <si>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</si>
  <si>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</si>
  <si>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</si>
  <si>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</si>
  <si>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</si>
  <si>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</si>
  <si>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</si>
  <si>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</si>
  <si>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</si>
  <si>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</si>
  <si>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</si>
  <si>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</si>
  <si>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</si>
  <si>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</si>
  <si>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</si>
  <si>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</si>
  <si>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</si>
  <si>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</si>
  <si>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</si>
  <si>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</si>
  <si>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</si>
  <si>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</si>
  <si>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</si>
  <si>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</si>
  <si>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</si>
  <si>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</si>
  <si>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</si>
  <si>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</si>
  <si>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</si>
  <si>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</si>
  <si>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</si>
  <si>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</si>
  <si>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</si>
  <si>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</si>
  <si>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</si>
  <si>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</si>
  <si>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</si>
  <si>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</si>
  <si>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</si>
  <si>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</si>
  <si>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</si>
  <si>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</si>
  <si>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</si>
  <si>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</si>
  <si>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</si>
  <si>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</si>
  <si>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</si>
  <si>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</si>
  <si>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</si>
  <si>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</si>
  <si>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</si>
  <si>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</si>
  <si>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</si>
  <si>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</si>
  <si>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</si>
  <si>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</si>
  <si>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</si>
  <si>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</si>
  <si>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</si>
  <si>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</si>
  <si>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</si>
  <si>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</si>
  <si>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</si>
  <si>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</si>
  <si>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</si>
  <si>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</si>
  <si>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</si>
  <si>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</si>
  <si>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</si>
  <si>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</si>
  <si>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</si>
  <si>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</si>
  <si>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</si>
  <si>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</si>
  <si>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</si>
  <si>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</si>
  <si>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</si>
  <si>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</si>
  <si>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</si>
  <si>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</si>
  <si>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</si>
  <si>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</si>
  <si>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</si>
  <si>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</si>
  <si>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</si>
  <si>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</si>
  <si>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</si>
  <si>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</si>
  <si>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</si>
  <si>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</si>
  <si>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</si>
  <si>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</si>
  <si>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</si>
  <si>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</si>
  <si>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</si>
  <si>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</si>
  <si>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</si>
  <si>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</si>
  <si>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</si>
  <si>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</si>
  <si>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</si>
  <si>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</si>
  <si>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</si>
  <si>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</si>
  <si>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</si>
  <si>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</si>
  <si>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</si>
  <si>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</si>
  <si>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</si>
  <si>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</si>
  <si>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</si>
  <si>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</si>
  <si>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</si>
  <si>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</si>
  <si>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</si>
  <si>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</si>
  <si>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</si>
  <si>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</si>
  <si>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</si>
  <si>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</si>
  <si>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</si>
  <si>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</si>
  <si>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</si>
  <si>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</si>
  <si>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</si>
  <si>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</si>
  <si>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</si>
  <si>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</si>
  <si>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</si>
  <si>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</si>
  <si>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</si>
  <si>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</si>
  <si>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</si>
  <si>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</si>
  <si>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</si>
  <si>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</si>
  <si>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</si>
  <si>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</si>
  <si>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</si>
  <si>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</si>
  <si>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</si>
  <si>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</si>
  <si>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</si>
  <si>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</si>
  <si>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</si>
  <si>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</si>
  <si>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</si>
  <si>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</si>
  <si>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</si>
  <si>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</si>
  <si>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</si>
  <si>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</si>
  <si>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</si>
  <si>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</si>
  <si>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</si>
  <si>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</si>
  <si>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</si>
  <si>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</si>
  <si>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</si>
  <si>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</si>
  <si>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</si>
  <si>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</si>
  <si>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</si>
  <si>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</si>
  <si>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</si>
  <si>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</si>
  <si>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</si>
  <si>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</si>
  <si>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</si>
  <si>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</si>
  <si>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</si>
  <si>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</si>
  <si>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</si>
  <si>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</si>
  <si>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</si>
  <si>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</si>
  <si>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</si>
  <si>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</si>
  <si>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</si>
  <si>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</si>
  <si>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</si>
  <si>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</si>
  <si>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</si>
  <si>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</si>
  <si>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</si>
  <si>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</si>
  <si>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</si>
  <si>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</si>
  <si>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</si>
  <si>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</si>
  <si>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</si>
  <si>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</si>
  <si>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</si>
  <si>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</si>
  <si>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</si>
  <si>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</si>
  <si>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</si>
  <si>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</si>
  <si>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</si>
  <si>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</si>
  <si>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</si>
  <si>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</si>
  <si>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</si>
  <si>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</si>
  <si>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</si>
  <si>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</si>
  <si>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</si>
  <si>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</si>
  <si>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</si>
  <si>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</si>
  <si>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</si>
  <si>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</si>
  <si>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</si>
  <si>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</si>
  <si>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</si>
  <si>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</si>
  <si>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</si>
  <si>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</si>
  <si>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</si>
  <si>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</si>
  <si>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</si>
  <si>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</si>
  <si>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</si>
  <si>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</si>
  <si>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</si>
  <si>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</si>
  <si>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</si>
  <si>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</si>
  <si>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</si>
  <si>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</si>
  <si>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</si>
  <si>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</si>
  <si>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</si>
  <si>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</si>
  <si>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</si>
  <si>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</si>
  <si>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</si>
  <si>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</si>
  <si>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</si>
  <si>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</si>
  <si>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</si>
  <si>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</si>
  <si>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</si>
  <si>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</si>
  <si>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</si>
  <si>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</si>
  <si>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</si>
  <si>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</si>
  <si>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</si>
  <si>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</si>
  <si>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</si>
  <si>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</si>
  <si>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</si>
  <si>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</si>
  <si>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</si>
  <si>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</si>
  <si>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</si>
  <si>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</si>
  <si>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</si>
  <si>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</si>
  <si>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</si>
  <si>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</si>
  <si>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</si>
  <si>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</si>
  <si>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</si>
  <si>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</si>
  <si>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</si>
  <si>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</si>
  <si>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</si>
  <si>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</si>
  <si>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</si>
  <si>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</si>
  <si>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</si>
  <si>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</si>
  <si>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</si>
  <si>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</si>
  <si>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</si>
  <si>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</si>
  <si>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</si>
  <si>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</si>
  <si>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</si>
  <si>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</si>
  <si>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</si>
  <si>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</si>
  <si>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</si>
  <si>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</si>
  <si>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</si>
  <si>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</si>
  <si>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</si>
  <si>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</si>
  <si>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</si>
  <si>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</si>
  <si>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</si>
  <si>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</si>
  <si>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</si>
  <si>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</si>
  <si>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</si>
  <si>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</si>
  <si>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</si>
  <si>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</si>
  <si>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</si>
  <si>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</si>
  <si>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</si>
  <si>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</si>
  <si>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</si>
  <si>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</si>
  <si>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</si>
  <si>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</si>
  <si>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</si>
  <si>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</si>
  <si>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</si>
  <si>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</si>
  <si>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</si>
  <si>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</si>
  <si>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</si>
  <si>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</si>
  <si>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</si>
  <si>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</si>
  <si>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</si>
  <si>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</si>
  <si>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</si>
  <si>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</si>
  <si>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</si>
  <si>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</si>
  <si>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</si>
  <si>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</si>
  <si>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</si>
  <si>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</si>
  <si>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</si>
  <si>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</si>
  <si>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</si>
  <si>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</si>
  <si>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</si>
  <si>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</si>
  <si>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</si>
  <si>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</si>
  <si>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</si>
  <si>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</si>
  <si>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</si>
  <si>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</si>
  <si>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</si>
  <si>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</si>
  <si>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</si>
  <si>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</si>
  <si>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</si>
  <si>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</si>
  <si>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</si>
  <si>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</si>
  <si>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</si>
  <si>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</si>
  <si>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</si>
  <si>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</si>
  <si>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</si>
  <si>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</si>
  <si>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</si>
  <si>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</si>
  <si>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</si>
  <si>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</si>
  <si>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</si>
  <si>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</si>
  <si>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</si>
  <si>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</si>
  <si>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</si>
  <si>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</si>
  <si>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</si>
  <si>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</si>
  <si>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</si>
  <si>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</si>
  <si>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</si>
  <si>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</si>
  <si>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</si>
  <si>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</si>
  <si>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</si>
  <si>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</si>
  <si>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</si>
  <si>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</si>
  <si>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</si>
  <si>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</si>
  <si>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</si>
  <si>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</si>
  <si>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</si>
  <si>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</si>
  <si>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</si>
  <si>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</si>
  <si>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</si>
  <si>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</si>
  <si>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</si>
  <si>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</si>
  <si>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</si>
  <si>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</si>
  <si>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</si>
  <si>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</si>
  <si>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</si>
  <si>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</si>
  <si>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</si>
  <si>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</si>
  <si>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</si>
  <si>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</si>
  <si>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</si>
  <si>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</si>
  <si>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</si>
  <si>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</si>
  <si>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</si>
  <si>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</si>
  <si>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</si>
  <si>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</si>
  <si>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</si>
  <si>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</si>
  <si>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</si>
  <si>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</si>
  <si>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</si>
  <si>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</si>
  <si>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</si>
  <si>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</si>
  <si>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</si>
  <si>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</si>
  <si>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</si>
  <si>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</si>
  <si>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</si>
  <si>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</si>
  <si>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</si>
  <si>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</si>
  <si>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</si>
  <si>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</si>
  <si>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</si>
  <si>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</si>
  <si>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</si>
  <si>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</si>
  <si>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</si>
  <si>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</si>
  <si>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</si>
  <si>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</si>
  <si>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</si>
  <si>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</si>
  <si>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</si>
  <si>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</si>
  <si>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</si>
  <si>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</si>
  <si>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</si>
  <si>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</si>
  <si>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</si>
  <si>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</si>
  <si>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</si>
  <si>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</si>
  <si>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</si>
  <si>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</si>
  <si>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</si>
  <si>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</si>
  <si>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</si>
  <si>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</si>
  <si>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</si>
  <si>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</si>
  <si>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</si>
  <si>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</si>
  <si>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</si>
  <si>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</si>
  <si>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</si>
  <si>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</si>
  <si>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</si>
  <si>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</si>
  <si>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</si>
  <si>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</si>
  <si>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</si>
  <si>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</si>
  <si>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</si>
  <si>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</si>
  <si>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</si>
  <si>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</si>
  <si>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</si>
  <si>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</si>
  <si>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</si>
  <si>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</si>
  <si>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</si>
  <si>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</si>
  <si>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</si>
  <si>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</si>
  <si>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</si>
  <si>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</si>
  <si>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</si>
  <si>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</si>
  <si>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</si>
  <si>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</si>
  <si>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</si>
  <si>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</si>
  <si>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</si>
  <si>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</si>
  <si>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</si>
  <si>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</si>
  <si>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</si>
  <si>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</si>
  <si>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</si>
  <si>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</si>
  <si>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</si>
  <si>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</si>
  <si>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</si>
  <si>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</si>
  <si>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</si>
  <si>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</si>
  <si>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</si>
  <si>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</si>
  <si>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</si>
  <si>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</si>
  <si>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</si>
  <si>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</si>
  <si>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</si>
  <si>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</si>
  <si>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</si>
  <si>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</si>
  <si>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</si>
  <si>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</si>
  <si>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</si>
  <si>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</si>
  <si>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</si>
  <si>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</si>
  <si>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</si>
  <si>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</si>
  <si>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</si>
  <si>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</si>
  <si>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</si>
  <si>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</si>
  <si>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</si>
  <si>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</si>
  <si>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</si>
  <si>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</si>
  <si>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</si>
  <si>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</si>
  <si>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</si>
  <si>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</si>
  <si>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</si>
  <si>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</si>
  <si>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</si>
  <si>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</si>
  <si>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</si>
  <si>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</si>
  <si>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</si>
  <si>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</si>
  <si>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</si>
  <si>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</si>
  <si>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</si>
  <si>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</si>
  <si>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</si>
  <si>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</si>
  <si>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</si>
  <si>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</si>
  <si>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</si>
  <si>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</si>
  <si>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</si>
  <si>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</si>
  <si>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</si>
  <si>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</si>
  <si>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</si>
  <si>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</si>
  <si>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</si>
  <si>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</si>
  <si>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</si>
  <si>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</si>
  <si>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</si>
  <si>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</si>
  <si>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</si>
  <si>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</si>
  <si>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</si>
  <si>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</si>
  <si>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</si>
  <si>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</si>
  <si>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</si>
  <si>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</si>
  <si>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</si>
  <si>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</si>
  <si>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</si>
  <si>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</si>
  <si>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</si>
  <si>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</si>
  <si>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</si>
  <si>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</si>
  <si>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</si>
  <si>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</si>
  <si>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</si>
  <si>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</si>
  <si>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</si>
  <si>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</si>
  <si>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</si>
  <si>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</si>
  <si>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</si>
  <si>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</si>
  <si>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</si>
  <si>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</si>
  <si>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</si>
  <si>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</si>
  <si>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</si>
  <si>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</si>
  <si>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</si>
  <si>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</si>
  <si>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</si>
  <si>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</si>
  <si>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</si>
  <si>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</si>
  <si>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</si>
  <si>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</si>
  <si>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</si>
  <si>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</si>
  <si>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</si>
  <si>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</si>
  <si>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</si>
  <si>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</si>
  <si>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</si>
  <si>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</si>
  <si>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</si>
  <si>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</si>
  <si>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</si>
  <si>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</si>
  <si>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</si>
  <si>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</si>
  <si>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</si>
  <si>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</si>
  <si>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</si>
  <si>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</si>
  <si>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</si>
  <si>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</si>
  <si>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</si>
  <si>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</si>
  <si>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</si>
  <si>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</si>
  <si>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</si>
  <si>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</si>
  <si>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</si>
  <si>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</si>
  <si>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</si>
  <si>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</si>
  <si>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</si>
  <si>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</si>
  <si>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</si>
  <si>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</si>
  <si>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</si>
  <si>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</si>
  <si>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</si>
  <si>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</si>
  <si>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</si>
  <si>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</si>
  <si>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</si>
  <si>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</si>
  <si>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</si>
  <si>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</si>
  <si>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</si>
  <si>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</si>
  <si>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</si>
  <si>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</si>
  <si>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</si>
  <si>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</si>
  <si>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</si>
  <si>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</si>
  <si>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</si>
  <si>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</si>
  <si>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</si>
  <si>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</si>
  <si>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</si>
  <si>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</si>
  <si>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</si>
  <si>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</si>
  <si>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</si>
  <si>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</si>
  <si>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</si>
  <si>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</si>
  <si>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</si>
  <si>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</si>
  <si>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</si>
  <si>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</si>
  <si>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</si>
  <si>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</si>
  <si>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</si>
  <si>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</si>
  <si>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</si>
  <si>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</si>
  <si>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</si>
  <si>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</si>
  <si>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</si>
  <si>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</si>
  <si>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</si>
  <si>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</si>
  <si>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</si>
  <si>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</si>
  <si>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</si>
  <si>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</si>
  <si>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</si>
  <si>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</si>
  <si>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</si>
  <si>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</si>
  <si>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</si>
  <si>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</si>
  <si>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</si>
  <si>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</si>
  <si>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</si>
  <si>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</si>
  <si>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</si>
  <si>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</si>
  <si>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</si>
  <si>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</si>
  <si>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</si>
  <si>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</si>
  <si>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</si>
  <si>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</si>
  <si>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</si>
  <si>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</si>
  <si>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</si>
  <si>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</si>
  <si>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</si>
  <si>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</si>
  <si>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</si>
  <si>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</si>
  <si>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</si>
  <si>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</si>
  <si>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</si>
  <si>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</si>
  <si>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</si>
  <si>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</si>
  <si>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</si>
  <si>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</si>
  <si>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</si>
  <si>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</si>
  <si>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</si>
  <si>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</si>
  <si>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</si>
  <si>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</si>
  <si>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</si>
  <si>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</si>
  <si>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</si>
  <si>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</si>
  <si>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</si>
  <si>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</si>
  <si>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</si>
  <si>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</si>
  <si>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</si>
  <si>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</si>
  <si>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</si>
  <si>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</si>
  <si>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</si>
  <si>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</si>
  <si>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</si>
  <si>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</si>
  <si>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</si>
  <si>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</si>
  <si>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</si>
  <si>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</si>
  <si>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</si>
  <si>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</si>
  <si>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</si>
  <si>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</si>
  <si>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</si>
  <si>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</si>
  <si>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</si>
  <si>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</si>
  <si>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</si>
  <si>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</si>
  <si>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</si>
  <si>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</si>
  <si>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</si>
  <si>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</si>
  <si>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</si>
  <si>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</si>
  <si>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</si>
  <si>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</si>
  <si>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</si>
  <si>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</si>
  <si>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</si>
  <si>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</si>
  <si>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</si>
  <si>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</si>
  <si>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</si>
  <si>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</si>
  <si>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</si>
  <si>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</si>
  <si>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</si>
  <si>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</si>
  <si>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</si>
  <si>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</si>
  <si>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</si>
  <si>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</si>
  <si>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</si>
  <si>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</si>
  <si>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</si>
  <si>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</si>
  <si>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</si>
  <si>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</si>
  <si>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</si>
  <si>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</si>
  <si>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</si>
  <si>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</si>
  <si>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</si>
  <si>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</si>
  <si>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</si>
  <si>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</si>
  <si>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</si>
  <si>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</si>
  <si>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</si>
  <si>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</si>
  <si>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</si>
  <si>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</si>
  <si>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</si>
  <si>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</si>
  <si>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</si>
  <si>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</si>
  <si>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</si>
  <si>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</si>
  <si>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</si>
  <si>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</si>
  <si>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</si>
  <si>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</si>
  <si>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</si>
  <si>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</si>
  <si>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</si>
  <si>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</si>
  <si>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</si>
  <si>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</si>
  <si>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</si>
  <si>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</si>
  <si>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</si>
  <si>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</si>
  <si>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</si>
  <si>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</si>
  <si>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</si>
  <si>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</si>
  <si>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</si>
  <si>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</si>
  <si>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</si>
  <si>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</si>
  <si>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</si>
  <si>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</si>
  <si>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</si>
  <si>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</si>
  <si>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</si>
  <si>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</si>
  <si>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</si>
  <si>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</si>
  <si>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</si>
  <si>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</si>
  <si>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</si>
  <si>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</si>
  <si>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</si>
  <si>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</si>
  <si>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</si>
  <si>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</si>
  <si>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</si>
  <si>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</si>
  <si>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</si>
  <si>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</si>
  <si>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</si>
  <si>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</si>
  <si>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</si>
  <si>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</si>
  <si>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</si>
  <si>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</si>
  <si>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</si>
  <si>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</si>
  <si>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</si>
  <si>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</si>
  <si>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</si>
  <si>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</si>
  <si>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</si>
  <si>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</si>
  <si>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</si>
  <si>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</si>
  <si>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</si>
  <si>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</si>
  <si>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</si>
  <si>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</si>
  <si>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</si>
  <si>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</si>
  <si>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</si>
  <si>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</si>
  <si>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</si>
  <si>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</si>
  <si>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</si>
  <si>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</si>
  <si>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</si>
  <si>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</si>
  <si>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</si>
  <si>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</si>
  <si>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</si>
  <si>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</si>
  <si>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</si>
  <si>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</si>
  <si>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</si>
  <si>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</si>
  <si>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</si>
  <si>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</si>
  <si>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</si>
  <si>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</si>
  <si>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</si>
  <si>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</si>
  <si>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</si>
  <si>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</si>
  <si>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</si>
  <si>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</si>
  <si>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</si>
  <si>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</si>
  <si>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</si>
  <si>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</si>
  <si>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</si>
  <si>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</si>
  <si>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</si>
  <si>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</si>
  <si>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</si>
  <si>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</si>
  <si>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</si>
  <si>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</si>
  <si>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</si>
  <si>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</si>
  <si>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</si>
  <si>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</si>
  <si>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</si>
  <si>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</si>
  <si>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</si>
  <si>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</si>
  <si>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</si>
  <si>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</si>
  <si>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</si>
  <si>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</si>
  <si>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</si>
  <si>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</si>
  <si>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</si>
  <si>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</si>
  <si>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</si>
  <si>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</si>
  <si>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</si>
  <si>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</si>
  <si>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</si>
  <si>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</si>
  <si>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</si>
  <si>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</si>
  <si>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</si>
  <si>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</si>
  <si>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</si>
  <si>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</si>
  <si>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</si>
  <si>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</si>
  <si>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</si>
  <si>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</si>
  <si>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</si>
  <si>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</si>
  <si>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</si>
  <si>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</si>
  <si>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</si>
  <si>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</si>
  <si>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</si>
  <si>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</si>
  <si>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</si>
  <si>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</si>
  <si>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</si>
  <si>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</si>
  <si>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</si>
  <si>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</si>
  <si>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</si>
  <si>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</si>
  <si>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</si>
  <si>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</si>
  <si>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</si>
  <si>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</si>
  <si>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</si>
  <si>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</si>
  <si>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</si>
  <si>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</si>
  <si>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</si>
  <si>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</si>
  <si>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</si>
  <si>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</si>
  <si>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</si>
  <si>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</si>
  <si>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</si>
  <si>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</si>
  <si>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</si>
  <si>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</si>
  <si>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</si>
  <si>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</si>
  <si>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</si>
  <si>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</si>
  <si>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</si>
  <si>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</si>
  <si>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</si>
  <si>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</si>
  <si>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</si>
  <si>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</si>
  <si>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</si>
  <si>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</si>
  <si>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</si>
  <si>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</si>
  <si>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</si>
  <si>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</si>
  <si>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</si>
  <si>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</si>
  <si>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</si>
  <si>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</si>
  <si>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</si>
  <si>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</si>
  <si>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</si>
  <si>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</si>
  <si>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</si>
  <si>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</si>
  <si>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</si>
  <si>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</si>
  <si>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</si>
  <si>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</si>
  <si>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</si>
  <si>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</si>
  <si>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</si>
  <si>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</si>
  <si>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</si>
  <si>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</si>
  <si>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</si>
  <si>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</si>
  <si>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</si>
  <si>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</si>
  <si>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</si>
  <si>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</si>
  <si>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</si>
  <si>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</si>
  <si>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</si>
  <si>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</si>
  <si>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</si>
  <si>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</si>
  <si>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</si>
  <si>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</si>
  <si>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</si>
  <si>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</si>
  <si>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</si>
  <si>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</si>
  <si>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</si>
  <si>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</si>
  <si>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</si>
  <si>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</si>
  <si>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</si>
  <si>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</si>
  <si>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</si>
  <si>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</si>
  <si>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</si>
  <si>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</si>
  <si>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</si>
  <si>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</si>
  <si>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</si>
  <si>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</si>
  <si>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</si>
  <si>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</si>
  <si>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</si>
  <si>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</si>
  <si>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</si>
  <si>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</si>
  <si>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</si>
  <si>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</si>
  <si>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</si>
  <si>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</si>
  <si>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</si>
  <si>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</si>
  <si>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</si>
  <si>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</si>
  <si>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</si>
  <si>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</si>
  <si>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</si>
  <si>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</si>
  <si>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</si>
  <si>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</si>
  <si>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</si>
  <si>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</si>
  <si>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</si>
  <si>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</si>
  <si>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</si>
  <si>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</si>
  <si>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</si>
  <si>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</si>
  <si>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</si>
  <si>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</si>
  <si>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</si>
  <si>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</si>
  <si>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</si>
  <si>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</si>
  <si>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</si>
  <si>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</si>
  <si>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</si>
  <si>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</si>
  <si>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</si>
  <si>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</si>
  <si>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</si>
  <si>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</si>
  <si>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</si>
  <si>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</si>
  <si>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</si>
  <si>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</si>
  <si>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</si>
  <si>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</si>
  <si>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</si>
  <si>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</si>
  <si>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</si>
  <si>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</si>
  <si>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</si>
  <si>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</si>
  <si>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</si>
  <si>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</si>
  <si>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</si>
  <si>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</si>
  <si>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</si>
  <si>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</si>
  <si>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</si>
  <si>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</si>
  <si>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</si>
  <si>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</si>
  <si>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</si>
  <si>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</si>
  <si>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</si>
  <si>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</si>
  <si>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</si>
  <si>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</si>
  <si>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</si>
  <si>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</si>
  <si>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</si>
  <si>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</si>
  <si>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</si>
  <si>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</si>
  <si>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</si>
  <si>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</si>
  <si>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</si>
  <si>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</si>
  <si>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</si>
  <si>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</si>
  <si>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</si>
  <si>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</si>
  <si>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</si>
  <si>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</si>
  <si>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</si>
  <si>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</si>
  <si>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</si>
  <si>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</si>
  <si>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</si>
  <si>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</si>
  <si>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</si>
  <si>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</si>
  <si>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</si>
  <si>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</si>
  <si>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</si>
  <si>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</si>
  <si>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</si>
  <si>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</si>
  <si>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</si>
  <si>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</si>
  <si>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</si>
  <si>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</si>
  <si>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</si>
  <si>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</si>
  <si>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</si>
  <si>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</si>
  <si>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</si>
  <si>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</si>
  <si>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</si>
  <si>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</si>
  <si>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</si>
  <si>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</si>
  <si>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</si>
  <si>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</si>
  <si>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</si>
  <si>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</si>
  <si>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</si>
  <si>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</si>
  <si>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</si>
  <si>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</si>
  <si>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</si>
  <si>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</si>
  <si>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</si>
  <si>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</si>
  <si>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</si>
  <si>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</si>
  <si>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</si>
  <si>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</si>
  <si>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</si>
  <si>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</si>
  <si>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</si>
  <si>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</si>
  <si>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</si>
  <si>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</si>
  <si>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</si>
  <si>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</si>
  <si>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</si>
  <si>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</si>
  <si>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</si>
  <si>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</si>
  <si>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</si>
  <si>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</si>
  <si>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</si>
  <si>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</si>
  <si>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</si>
  <si>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</si>
  <si>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</si>
  <si>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</si>
  <si>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</si>
  <si>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</si>
  <si>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</si>
  <si>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</si>
  <si>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</si>
  <si>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</si>
  <si>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</si>
  <si>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</si>
  <si>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</si>
  <si>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</si>
  <si>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</si>
  <si>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</si>
  <si>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</si>
  <si>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</si>
  <si>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</si>
  <si>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</si>
  <si>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</si>
  <si>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</si>
  <si>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</si>
  <si>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</si>
  <si>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</si>
  <si>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</si>
  <si>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</si>
  <si>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</si>
  <si>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</si>
  <si>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</si>
  <si>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</si>
  <si>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</si>
  <si>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</si>
  <si>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</si>
  <si>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</si>
  <si>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</si>
  <si>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</si>
  <si>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</si>
  <si>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</si>
  <si>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</si>
  <si>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</si>
  <si>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</si>
  <si>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</si>
  <si>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</si>
  <si>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</si>
  <si>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</si>
  <si>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</si>
  <si>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</si>
  <si>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</si>
  <si>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</si>
  <si>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</si>
  <si>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</si>
  <si>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</si>
  <si>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</si>
  <si>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</si>
  <si>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</si>
  <si>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</si>
  <si>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</si>
  <si>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</si>
  <si>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</si>
  <si>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</si>
  <si>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</si>
  <si>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</si>
  <si>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</si>
  <si>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</si>
  <si>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</si>
  <si>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</si>
  <si>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</si>
  <si>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</si>
  <si>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</si>
  <si>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</si>
  <si>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</si>
  <si>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</si>
  <si>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</si>
  <si>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</si>
  <si>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</si>
  <si>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</si>
  <si>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</si>
  <si>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</si>
  <si>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</si>
  <si>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</si>
  <si>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</si>
  <si>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</si>
  <si>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</si>
  <si>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</si>
  <si>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</si>
  <si>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</si>
  <si>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</si>
  <si>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</si>
  <si>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</si>
  <si>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</si>
  <si>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</si>
  <si>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</si>
  <si>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</si>
  <si>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</si>
  <si>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</si>
  <si>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</si>
  <si>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</si>
  <si>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</si>
  <si>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</si>
  <si>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</si>
  <si>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</si>
  <si>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</si>
  <si>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</si>
  <si>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</si>
  <si>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</si>
  <si>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</si>
  <si>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</si>
  <si>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</si>
  <si>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</si>
  <si>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</si>
  <si>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</si>
  <si>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</si>
  <si>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</si>
  <si>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</si>
  <si>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</si>
  <si>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</si>
  <si>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</si>
  <si>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</si>
  <si>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</si>
  <si>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</si>
  <si>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</si>
  <si>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</si>
  <si>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</si>
  <si>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</si>
  <si>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</si>
  <si>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</si>
  <si>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</si>
  <si>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</si>
  <si>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</si>
  <si>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</si>
  <si>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</si>
  <si>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</si>
  <si>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</si>
  <si>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</si>
  <si>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</si>
  <si>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</si>
  <si>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</si>
  <si>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</si>
  <si>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</si>
  <si>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</si>
  <si>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</si>
  <si>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</si>
  <si>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</si>
  <si>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</si>
  <si>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</si>
  <si>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</si>
  <si>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</si>
  <si>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</si>
  <si>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</si>
  <si>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</si>
  <si>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</si>
  <si>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</si>
  <si>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</si>
  <si>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</si>
  <si>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</si>
  <si>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</si>
  <si>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</si>
  <si>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</si>
  <si>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</si>
  <si>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</si>
  <si>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</si>
  <si>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</si>
  <si>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</si>
  <si>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</si>
  <si>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</si>
  <si>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</si>
  <si>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</si>
  <si>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</si>
  <si>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</si>
  <si>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</si>
  <si>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</si>
  <si>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</si>
  <si>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</si>
  <si>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</si>
  <si>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</si>
  <si>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</si>
  <si>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</si>
  <si>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</si>
  <si>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</si>
  <si>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</si>
  <si>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</si>
  <si>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</si>
  <si>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</si>
  <si>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</si>
  <si>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</si>
  <si>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</si>
  <si>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</si>
  <si>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</si>
  <si>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</si>
  <si>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</si>
  <si>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</si>
  <si>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</si>
  <si>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</si>
  <si>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</si>
  <si>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</si>
  <si>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</si>
  <si>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</si>
  <si>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</si>
  <si>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</si>
  <si>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</si>
  <si>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</si>
  <si>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</si>
  <si>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</si>
  <si>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</si>
  <si>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</si>
  <si>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</si>
  <si>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</si>
  <si>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</si>
  <si>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</si>
  <si>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</si>
  <si>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</si>
  <si>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</si>
  <si>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</si>
  <si>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</si>
  <si>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</si>
  <si>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</si>
  <si>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</si>
  <si>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</si>
  <si>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</si>
  <si>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</si>
  <si>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</si>
  <si>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</si>
  <si>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</si>
  <si>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</si>
  <si>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</si>
  <si>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</si>
  <si>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</si>
  <si>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</si>
  <si>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</si>
  <si>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</si>
  <si>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</si>
  <si>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</si>
  <si>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</si>
  <si>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</si>
  <si>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</si>
  <si>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</si>
  <si>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</si>
  <si>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</si>
  <si>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</si>
  <si>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</si>
  <si>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</si>
  <si>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</si>
  <si>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</si>
  <si>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</si>
  <si>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</si>
  <si>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</si>
  <si>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</si>
  <si>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</si>
  <si>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</si>
  <si>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</si>
  <si>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</si>
  <si>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</si>
  <si>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</si>
  <si>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</si>
  <si>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</si>
  <si>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</si>
  <si>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</si>
  <si>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</si>
  <si>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</si>
  <si>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</si>
  <si>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</si>
  <si>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</si>
  <si>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</si>
  <si>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</si>
  <si>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</si>
  <si>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</si>
  <si>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</si>
  <si>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</si>
  <si>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</si>
  <si>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</si>
  <si>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</si>
  <si>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</si>
  <si>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</si>
  <si>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</si>
  <si>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</si>
  <si>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</si>
  <si>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</si>
  <si>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</si>
  <si>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</si>
  <si>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</si>
  <si>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</si>
  <si>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</si>
  <si>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</si>
  <si>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</si>
  <si>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</si>
  <si>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</si>
  <si>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</si>
  <si>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</si>
  <si>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</si>
  <si>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</si>
  <si>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</si>
  <si>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</si>
  <si>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</si>
  <si>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</si>
  <si>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</si>
  <si>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</si>
  <si>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</si>
  <si>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</si>
  <si>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</si>
  <si>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</si>
  <si>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</si>
  <si>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</si>
  <si>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</si>
  <si>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</si>
  <si>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</si>
  <si>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</si>
  <si>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</si>
  <si>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</si>
  <si>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</si>
  <si>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</si>
  <si>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</si>
  <si>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</si>
  <si>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</si>
  <si>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</si>
  <si>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</si>
  <si>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</si>
  <si>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</si>
  <si>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</si>
  <si>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</si>
  <si>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</si>
  <si>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</si>
  <si>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</si>
  <si>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</si>
  <si>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</si>
  <si>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</si>
  <si>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</si>
  <si>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</si>
  <si>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</si>
  <si>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</si>
  <si>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</si>
  <si>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</si>
  <si>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</si>
  <si>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</si>
  <si>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</si>
  <si>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</si>
  <si>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</si>
  <si>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</si>
  <si>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</si>
  <si>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</si>
  <si>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</si>
  <si>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</si>
  <si>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</si>
  <si>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</si>
  <si>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</si>
  <si>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</si>
  <si>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</si>
  <si>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</si>
  <si>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</si>
  <si>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</si>
  <si>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</si>
  <si>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</si>
  <si>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</si>
  <si>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</si>
  <si>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</si>
  <si>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</si>
  <si>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</si>
  <si>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</si>
  <si>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</si>
  <si>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</si>
  <si>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</si>
  <si>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</si>
  <si>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</si>
  <si>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</si>
  <si>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</si>
  <si>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</si>
  <si>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</si>
  <si>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</si>
  <si>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</si>
  <si>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</si>
  <si>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</si>
  <si>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</si>
  <si>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</si>
  <si>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</si>
  <si>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</si>
  <si>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</si>
  <si>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</si>
  <si>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</si>
  <si>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</si>
  <si>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</si>
  <si>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</si>
  <si>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</si>
  <si>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</si>
  <si>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</si>
  <si>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</si>
  <si>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</si>
  <si>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</si>
  <si>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</si>
  <si>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</si>
  <si>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</si>
  <si>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</si>
  <si>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</si>
  <si>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</si>
  <si>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</si>
  <si>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</si>
  <si>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</si>
  <si>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</si>
  <si>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</si>
  <si>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</si>
  <si>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</si>
  <si>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</si>
  <si>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</si>
  <si>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</si>
  <si>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</si>
  <si>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</si>
  <si>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</si>
  <si>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</si>
  <si>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</si>
  <si>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</si>
  <si>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</si>
  <si>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</si>
  <si>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</si>
  <si>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</si>
  <si>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</si>
  <si>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</si>
  <si>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</si>
  <si>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</si>
  <si>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</si>
  <si>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</si>
  <si>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</si>
  <si>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</si>
  <si>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</si>
  <si>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</si>
  <si>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</si>
  <si>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</si>
  <si>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</si>
  <si>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</si>
  <si>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</si>
  <si>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</si>
  <si>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</si>
  <si>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</si>
  <si>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</si>
  <si>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</si>
  <si>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</si>
  <si>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</si>
  <si>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</si>
  <si>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</si>
  <si>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</si>
  <si>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</si>
  <si>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</si>
  <si>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</si>
  <si>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</si>
  <si>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</si>
  <si>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</si>
  <si>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</si>
  <si>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</si>
  <si>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</si>
  <si>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</si>
  <si>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</si>
  <si>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</si>
  <si>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</si>
  <si>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</si>
  <si>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</si>
  <si>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</si>
  <si>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</si>
  <si>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</si>
  <si>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</si>
  <si>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</si>
  <si>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</si>
  <si>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</si>
  <si>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</si>
  <si>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</si>
  <si>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</si>
  <si>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</si>
  <si>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</si>
  <si>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</si>
  <si>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</si>
  <si>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</si>
  <si>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</si>
  <si>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</si>
  <si>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</si>
  <si>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</si>
  <si>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</si>
  <si>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</si>
  <si>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</si>
  <si>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</si>
  <si>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</si>
  <si>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</si>
  <si>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</si>
  <si>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</si>
  <si>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</si>
  <si>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</si>
  <si>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</si>
  <si>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</si>
  <si>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</si>
  <si>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</si>
  <si>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</si>
  <si>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</si>
  <si>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</si>
  <si>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</si>
  <si>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</si>
  <si>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</si>
  <si>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</si>
  <si>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</si>
  <si>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</si>
  <si>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</si>
  <si>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</si>
  <si>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</si>
  <si>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</si>
  <si>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</si>
  <si>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</si>
  <si>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</si>
  <si>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</si>
  <si>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</si>
  <si>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</si>
  <si>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</si>
  <si>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</si>
  <si>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</si>
  <si>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</si>
  <si>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</si>
  <si>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</si>
  <si>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</si>
  <si>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</si>
  <si>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</si>
  <si>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</si>
  <si>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</si>
  <si>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</si>
  <si>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</si>
  <si>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</si>
  <si>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</si>
  <si>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</si>
  <si>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</si>
  <si>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</si>
  <si>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</si>
  <si>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</si>
  <si>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</si>
  <si>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</si>
  <si>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</si>
  <si>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</si>
  <si>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</si>
  <si>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</si>
  <si>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</si>
  <si>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</si>
  <si>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</si>
  <si>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</si>
  <si>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</si>
  <si>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</si>
  <si>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</si>
  <si>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</si>
  <si>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</si>
  <si>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</si>
  <si>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</si>
  <si>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</si>
  <si>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</si>
  <si>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</si>
  <si>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</si>
  <si>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</si>
  <si>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</si>
  <si>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</si>
  <si>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</si>
  <si>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</si>
  <si>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</si>
  <si>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</si>
  <si>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</si>
  <si>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</si>
  <si>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</si>
  <si>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</si>
  <si>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</si>
  <si>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</si>
  <si>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</si>
  <si>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</si>
  <si>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</si>
  <si>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</si>
  <si>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</si>
  <si>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</si>
  <si>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</si>
  <si>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</si>
  <si>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</si>
  <si>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</si>
  <si>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</si>
  <si>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</si>
  <si>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</si>
  <si>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</si>
  <si>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</si>
  <si>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</si>
  <si>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</si>
  <si>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</si>
  <si>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</si>
  <si>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</si>
  <si>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</si>
  <si>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</si>
  <si>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</si>
  <si>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</si>
  <si>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</si>
  <si>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</si>
  <si>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</si>
  <si>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</si>
  <si>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</si>
  <si>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</si>
  <si>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</si>
  <si>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</si>
  <si>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</si>
  <si>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</si>
  <si>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</si>
  <si>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</si>
  <si>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</si>
  <si>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</si>
  <si>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</si>
  <si>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</si>
  <si>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</si>
  <si>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</si>
  <si>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</si>
  <si>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</si>
  <si>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</si>
  <si>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</si>
  <si>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</si>
  <si>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</si>
  <si>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</si>
  <si>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</si>
  <si>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</si>
  <si>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</si>
  <si>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</si>
  <si>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</si>
  <si>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</si>
  <si>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</si>
  <si>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</si>
  <si>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</si>
  <si>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</si>
  <si>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</si>
  <si>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</si>
  <si>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</si>
  <si>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</si>
  <si>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</si>
  <si>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</si>
  <si>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</si>
  <si>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</si>
  <si>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</si>
  <si>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</si>
  <si>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</si>
  <si>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</si>
  <si>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</si>
  <si>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</si>
  <si>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</si>
  <si>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</si>
  <si>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</si>
  <si>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</si>
  <si>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</si>
  <si>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</si>
  <si>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</si>
  <si>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</si>
  <si>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</si>
  <si>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</si>
  <si>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</si>
  <si>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</si>
  <si>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</si>
  <si>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</si>
  <si>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</si>
  <si>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</si>
  <si>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</si>
  <si>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</si>
  <si>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</si>
  <si>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</si>
  <si>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</si>
  <si>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</si>
  <si>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</si>
  <si>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</si>
  <si>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</si>
  <si>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</si>
  <si>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</si>
  <si>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</si>
  <si>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</si>
  <si>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</si>
  <si>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</si>
  <si>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</si>
  <si>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</si>
  <si>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</si>
  <si>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</si>
  <si>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</si>
  <si>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</si>
  <si>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</si>
  <si>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</si>
  <si>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</si>
  <si>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</si>
  <si>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</si>
  <si>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</si>
  <si>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</si>
  <si>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</si>
  <si>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</si>
  <si>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</si>
  <si>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</si>
  <si>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</si>
  <si>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</si>
  <si>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</si>
  <si>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</si>
  <si>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</si>
  <si>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</si>
  <si>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</si>
  <si>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</si>
  <si>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</si>
  <si>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</si>
  <si>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</si>
  <si>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</si>
  <si>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</si>
  <si>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</si>
  <si>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</si>
  <si>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</si>
  <si>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</si>
  <si>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</si>
  <si>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</si>
  <si>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</si>
  <si>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</si>
  <si>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</si>
  <si>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</si>
  <si>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</si>
  <si>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</si>
  <si>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</si>
  <si>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</si>
  <si>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</si>
  <si>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</si>
  <si>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</si>
  <si>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</si>
  <si>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</si>
  <si>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</si>
  <si>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</si>
  <si>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</si>
  <si>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</si>
  <si>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</si>
  <si>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</si>
  <si>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</si>
  <si>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</si>
  <si>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</si>
  <si>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</si>
  <si>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</si>
  <si>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</si>
  <si>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</si>
  <si>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</si>
  <si>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</si>
  <si>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</si>
  <si>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</si>
  <si>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</si>
  <si>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</si>
  <si>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</si>
  <si>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</si>
  <si>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</si>
  <si>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</si>
  <si>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</si>
  <si>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</si>
  <si>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</si>
  <si>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</si>
  <si>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</si>
  <si>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</si>
  <si>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</si>
  <si>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</si>
  <si>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</si>
  <si>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</si>
  <si>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</si>
  <si>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</si>
  <si>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</si>
  <si>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</si>
  <si>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</si>
  <si>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</si>
  <si>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</si>
  <si>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</si>
  <si>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</si>
  <si>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</si>
  <si>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</si>
  <si>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</si>
  <si>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</si>
  <si>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</si>
  <si>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</si>
  <si>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</si>
  <si>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</si>
  <si>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</si>
  <si>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</si>
  <si>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</si>
  <si>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</si>
  <si>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</si>
  <si>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</si>
  <si>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</si>
  <si>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</si>
  <si>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</si>
  <si>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</si>
  <si>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</si>
  <si>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</si>
  <si>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</si>
  <si>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</si>
  <si>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</si>
  <si>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</si>
  <si>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</si>
  <si>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</si>
  <si>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</si>
  <si>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</si>
  <si>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</si>
  <si>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</si>
  <si>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</si>
  <si>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</si>
  <si>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</si>
  <si>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</si>
  <si>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</si>
  <si>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</si>
  <si>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</si>
  <si>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</si>
  <si>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</si>
  <si>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</si>
  <si>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</si>
  <si>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</si>
  <si>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</si>
  <si>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</si>
  <si>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</si>
  <si>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</si>
  <si>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</si>
  <si>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</si>
  <si>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</si>
  <si>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</si>
  <si>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</si>
  <si>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</si>
  <si>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</si>
  <si>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</si>
  <si>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</si>
  <si>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</si>
  <si>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</si>
  <si>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</si>
  <si>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</si>
  <si>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</si>
  <si>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</si>
  <si>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</si>
  <si>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</si>
  <si>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</si>
  <si>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</si>
  <si>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</si>
  <si>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</si>
  <si>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</si>
  <si>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</si>
  <si>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</si>
  <si>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</si>
  <si>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</si>
  <si>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</si>
  <si>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</si>
  <si>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</si>
  <si>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</si>
  <si>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</si>
  <si>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</si>
  <si>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</si>
  <si>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</si>
  <si>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</si>
  <si>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</si>
  <si>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</si>
  <si>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</si>
  <si>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</si>
  <si>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</si>
  <si>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</si>
  <si>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</si>
  <si>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</si>
  <si>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</si>
  <si>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</si>
  <si>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</si>
  <si>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</si>
  <si>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</si>
  <si>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</si>
  <si>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</si>
  <si>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</si>
  <si>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</si>
  <si>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</si>
  <si>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</si>
  <si>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</si>
  <si>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</si>
  <si>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</si>
  <si>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</si>
  <si>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</si>
  <si>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</si>
  <si>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</si>
  <si>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</si>
  <si>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</si>
  <si>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</si>
  <si>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</si>
  <si>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</si>
  <si>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</si>
  <si>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</si>
  <si>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</si>
  <si>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</si>
  <si>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</si>
  <si>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</si>
  <si>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</si>
  <si>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</si>
  <si>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</si>
  <si>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</si>
  <si>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</si>
  <si>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</si>
  <si>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</si>
  <si>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</si>
  <si>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</si>
  <si>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</si>
  <si>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</si>
  <si>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</si>
  <si>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</si>
  <si>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</si>
  <si>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</si>
  <si>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</si>
  <si>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</si>
  <si>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</si>
  <si>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</si>
  <si>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</si>
  <si>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</si>
  <si>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</si>
  <si>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</si>
  <si>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</si>
  <si>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</si>
  <si>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</si>
  <si>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</si>
  <si>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</si>
  <si>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</si>
  <si>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</si>
  <si>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</si>
  <si>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</si>
  <si>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</si>
  <si>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</si>
  <si>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</si>
  <si>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</si>
  <si>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</si>
  <si>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</si>
  <si>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</si>
  <si>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</si>
  <si>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</si>
  <si>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</si>
  <si>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</si>
  <si>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</si>
  <si>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</si>
  <si>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</si>
  <si>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</si>
  <si>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</si>
  <si>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</si>
  <si>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</si>
  <si>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</si>
  <si>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</si>
  <si>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</si>
  <si>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</si>
  <si>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</si>
  <si>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</si>
  <si>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</si>
  <si>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</si>
  <si>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</si>
  <si>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</si>
  <si>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</si>
  <si>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</si>
  <si>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</si>
  <si>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</si>
  <si>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</si>
  <si>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</si>
  <si>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</si>
  <si>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</si>
  <si>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</si>
  <si>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</si>
  <si>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</si>
  <si>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</si>
  <si>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</si>
  <si>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</si>
  <si>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</si>
  <si>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</si>
  <si>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</si>
  <si>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</si>
  <si>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</si>
  <si>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</si>
  <si>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</si>
  <si>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</si>
  <si>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</si>
  <si>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</si>
  <si>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</si>
  <si>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</si>
  <si>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</si>
  <si>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</si>
  <si>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</si>
  <si>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</si>
  <si>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</si>
  <si>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</si>
  <si>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</si>
  <si>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</si>
  <si>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</si>
  <si>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</si>
  <si>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</si>
  <si>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</si>
  <si>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</si>
  <si>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</si>
  <si>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</si>
  <si>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</si>
  <si>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</si>
  <si>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</si>
  <si>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</si>
  <si>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</si>
  <si>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</si>
  <si>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</si>
  <si>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</si>
  <si>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</si>
  <si>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</si>
  <si>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</si>
  <si>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</si>
  <si>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</si>
  <si>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</si>
  <si>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</si>
  <si>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</si>
  <si>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</si>
  <si>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</si>
  <si>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</si>
  <si>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</si>
  <si>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</si>
  <si>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</si>
  <si>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</si>
  <si>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</si>
  <si>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</si>
  <si>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</si>
  <si>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</si>
  <si>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</si>
  <si>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</si>
  <si>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</si>
  <si>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</si>
  <si>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</si>
  <si>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</si>
  <si>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</si>
  <si>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</si>
  <si>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</si>
  <si>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</si>
  <si>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</si>
  <si>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</si>
  <si>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</si>
  <si>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</si>
  <si>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</si>
  <si>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</si>
  <si>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</si>
  <si>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</si>
  <si>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</si>
  <si>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</si>
  <si>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</si>
  <si>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</si>
  <si>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</si>
  <si>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</si>
  <si>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</si>
  <si>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</si>
  <si>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</si>
  <si>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</si>
  <si>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</si>
  <si>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</si>
  <si>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</si>
  <si>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</si>
  <si>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</si>
  <si>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</si>
  <si>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</si>
  <si>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</si>
  <si>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</si>
  <si>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</si>
  <si>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</si>
  <si>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</si>
  <si>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</si>
  <si>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</si>
  <si>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</si>
  <si>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</si>
  <si>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</si>
  <si>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</si>
  <si>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</si>
  <si>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</si>
  <si>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</si>
  <si>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</si>
  <si>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</si>
  <si>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</si>
  <si>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</si>
  <si>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</si>
  <si>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</si>
  <si>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</si>
  <si>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</si>
  <si>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</si>
  <si>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</si>
  <si>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</si>
  <si>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</si>
  <si>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</si>
  <si>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</si>
  <si>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</si>
  <si>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</si>
  <si>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</si>
  <si>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</si>
  <si>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</si>
  <si>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</si>
  <si>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</si>
  <si>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</si>
  <si>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</si>
  <si>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</si>
  <si>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</si>
  <si>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</si>
  <si>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</si>
  <si>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</si>
  <si>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</si>
  <si>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</si>
  <si>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</si>
  <si>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</si>
  <si>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</si>
  <si>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</si>
  <si>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</si>
  <si>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</si>
  <si>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</si>
  <si>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</si>
  <si>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</si>
  <si>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</si>
  <si>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</si>
  <si>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</si>
  <si>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</si>
  <si>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</si>
  <si>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</si>
  <si>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</si>
  <si>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</si>
  <si>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</si>
  <si>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</si>
  <si>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</si>
  <si>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</si>
  <si>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</si>
  <si>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</si>
  <si>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</si>
  <si>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</si>
  <si>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</si>
  <si>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</si>
  <si>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</si>
  <si>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</si>
  <si>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</si>
  <si>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</si>
  <si>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</si>
  <si>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</si>
  <si>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</si>
  <si>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</si>
  <si>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</si>
  <si>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</si>
  <si>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</si>
  <si>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</si>
  <si>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</si>
  <si>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</si>
  <si>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</si>
  <si>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</si>
  <si>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</si>
  <si>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</si>
  <si>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</si>
  <si>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</si>
  <si>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</si>
  <si>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</si>
  <si>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</si>
  <si>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</si>
  <si>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</si>
  <si>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</si>
  <si>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</si>
  <si>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</si>
  <si>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</si>
  <si>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</si>
  <si>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</si>
  <si>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</si>
  <si>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</si>
  <si>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</si>
  <si>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</si>
  <si>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</si>
  <si>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</si>
  <si>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</si>
  <si>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</si>
  <si>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</si>
  <si>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</si>
  <si>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</si>
  <si>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</si>
  <si>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</si>
  <si>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</si>
  <si>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</si>
  <si>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</si>
  <si>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</si>
  <si>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</si>
  <si>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</si>
  <si>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</si>
  <si>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</si>
  <si>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</si>
  <si>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</si>
  <si>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</si>
  <si>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</si>
  <si>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</si>
  <si>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</si>
  <si>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</si>
  <si>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</si>
  <si>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</si>
  <si>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</si>
  <si>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</si>
  <si>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</si>
  <si>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</si>
  <si>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</si>
  <si>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</si>
  <si>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</si>
  <si>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</si>
  <si>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</si>
  <si>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</si>
  <si>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</si>
  <si>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</si>
  <si>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</si>
  <si>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</si>
  <si>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</si>
  <si>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</si>
  <si>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</si>
  <si>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</si>
  <si>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</si>
  <si>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</si>
  <si>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</si>
  <si>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</si>
  <si>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</si>
  <si>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</si>
  <si>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</si>
  <si>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</si>
  <si>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</si>
  <si>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</si>
  <si>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</si>
  <si>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</si>
  <si>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</si>
  <si>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</si>
  <si>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</si>
  <si>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</si>
  <si>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</si>
  <si>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</si>
  <si>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</si>
  <si>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</si>
  <si>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</si>
  <si>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</si>
  <si>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</si>
  <si>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</si>
  <si>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</si>
  <si>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</si>
  <si>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</si>
  <si>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</si>
  <si>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</si>
  <si>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</si>
  <si>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</si>
  <si>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</si>
  <si>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</si>
  <si>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</si>
  <si>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</si>
  <si>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</si>
  <si>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</si>
  <si>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</si>
  <si>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</si>
  <si>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</si>
  <si>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</si>
  <si>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</si>
  <si>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</si>
  <si>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</si>
  <si>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</si>
  <si>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</si>
  <si>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</si>
  <si>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</si>
  <si>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</si>
  <si>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</si>
  <si>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</si>
  <si>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</si>
  <si>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</si>
  <si>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</si>
  <si>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</si>
  <si>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</si>
  <si>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</si>
  <si>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</si>
  <si>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</si>
  <si>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</si>
  <si>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</si>
  <si>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</si>
  <si>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</si>
  <si>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</si>
  <si>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</si>
  <si>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</si>
  <si>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</si>
  <si>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</si>
  <si>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</si>
  <si>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</si>
  <si>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</si>
  <si>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</si>
  <si>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</si>
  <si>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</si>
  <si>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</si>
  <si>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</si>
  <si>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</si>
  <si>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</si>
  <si>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</si>
  <si>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</si>
  <si>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</si>
  <si>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</si>
  <si>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</si>
  <si>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</si>
  <si>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</si>
  <si>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</si>
  <si>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</si>
  <si>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</si>
  <si>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</si>
  <si>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</si>
  <si>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</si>
  <si>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</si>
  <si>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</si>
  <si>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</si>
  <si>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</si>
  <si>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</si>
  <si>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</si>
  <si>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</si>
  <si>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</si>
  <si>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</si>
  <si>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</si>
  <si>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</si>
  <si>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</si>
  <si>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</si>
  <si>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</si>
  <si>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</si>
  <si>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</si>
  <si>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</si>
  <si>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</si>
  <si>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</si>
  <si>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</si>
  <si>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</si>
  <si>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</si>
  <si>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</si>
  <si>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</si>
  <si>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</si>
  <si>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</si>
  <si>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</si>
  <si>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</si>
  <si>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</si>
  <si>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</si>
  <si>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</si>
  <si>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</si>
  <si>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</si>
  <si>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</si>
  <si>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</si>
  <si>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</si>
  <si>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</si>
  <si>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</si>
  <si>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</si>
  <si>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</si>
  <si>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</si>
  <si>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</si>
  <si>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</si>
  <si>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</si>
  <si>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</si>
  <si>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</si>
  <si>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</si>
  <si>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</si>
  <si>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</si>
  <si>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</si>
  <si>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</si>
  <si>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</si>
  <si>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</si>
  <si>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</si>
  <si>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</si>
  <si>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</si>
  <si>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</si>
  <si>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</si>
  <si>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</si>
  <si>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</si>
  <si>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</si>
  <si>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</si>
  <si>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</si>
  <si>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</si>
  <si>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</si>
  <si>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</si>
  <si>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</si>
  <si>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</si>
  <si>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</si>
  <si>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</si>
  <si>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</si>
  <si>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</si>
  <si>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</si>
  <si>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</si>
  <si>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</si>
  <si>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</si>
  <si>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</si>
  <si>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</si>
  <si>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</si>
  <si>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</si>
  <si>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</si>
  <si>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</si>
  <si>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</si>
  <si>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</si>
  <si>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</si>
  <si>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</si>
  <si>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</si>
  <si>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</si>
  <si>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</si>
  <si>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</si>
  <si>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</si>
  <si>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</si>
  <si>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</si>
  <si>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</si>
  <si>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</si>
  <si>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</si>
  <si>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</si>
  <si>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</si>
  <si>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</si>
  <si>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</si>
  <si>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</si>
  <si>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</si>
  <si>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</si>
  <si>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</si>
  <si>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</si>
  <si>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</si>
  <si>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</si>
  <si>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</si>
  <si>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</si>
  <si>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</si>
  <si>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</si>
  <si>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</si>
  <si>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</si>
  <si>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</si>
  <si>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</si>
  <si>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</si>
  <si>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</si>
  <si>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</si>
  <si>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</si>
  <si>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</si>
  <si>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</si>
  <si>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</si>
  <si>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</si>
  <si>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</si>
  <si>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</si>
  <si>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</si>
  <si>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</si>
  <si>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</si>
  <si>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</si>
  <si>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</si>
  <si>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</si>
  <si>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</si>
  <si>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</si>
  <si>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</si>
  <si>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</si>
  <si>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</si>
  <si>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</si>
  <si>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</si>
  <si>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</si>
  <si>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</si>
  <si>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</si>
  <si>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</si>
  <si>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</si>
  <si>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</si>
  <si>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</si>
  <si>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</si>
  <si>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</si>
  <si>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</si>
  <si>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</si>
  <si>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</si>
  <si>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</si>
  <si>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</si>
  <si>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</si>
  <si>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</si>
  <si>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</si>
  <si>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</si>
  <si>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</si>
  <si>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</si>
  <si>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</si>
  <si>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</si>
  <si>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</si>
  <si>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</si>
  <si>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</si>
  <si>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</si>
  <si>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</si>
  <si>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</si>
  <si>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</si>
  <si>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</si>
  <si>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</si>
  <si>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</si>
  <si>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</si>
  <si>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</si>
  <si>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</si>
  <si>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</si>
  <si>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</si>
  <si>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</si>
  <si>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</si>
  <si>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</si>
  <si>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</si>
  <si>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</si>
  <si>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</si>
  <si>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</si>
  <si>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</si>
  <si>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</si>
  <si>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</si>
  <si>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</si>
  <si>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</si>
  <si>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</si>
  <si>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</si>
  <si>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</si>
  <si>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</si>
  <si>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</si>
  <si>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</si>
  <si>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</si>
  <si>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</si>
  <si>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</si>
  <si>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</si>
  <si>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</si>
  <si>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</si>
  <si>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</si>
  <si>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</si>
  <si>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</si>
  <si>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</si>
  <si>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</si>
  <si>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</si>
  <si>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</si>
  <si>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</si>
  <si>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</si>
  <si>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</si>
  <si>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</si>
  <si>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</si>
  <si>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</si>
  <si>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</si>
  <si>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</si>
  <si>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</si>
  <si>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</si>
  <si>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</si>
  <si>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</si>
  <si>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</si>
  <si>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</si>
  <si>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</si>
  <si>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</si>
  <si>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</si>
  <si>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</si>
  <si>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</si>
  <si>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</si>
  <si>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</si>
  <si>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</si>
  <si>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</si>
  <si>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</si>
  <si>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</si>
  <si>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</si>
  <si>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</si>
  <si>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</si>
  <si>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</si>
  <si>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</si>
  <si>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</si>
  <si>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</si>
  <si>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</si>
  <si>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</si>
  <si>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</si>
  <si>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</si>
  <si>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</si>
  <si>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</si>
  <si>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</si>
  <si>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</si>
  <si>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</si>
  <si>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</si>
  <si>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</si>
  <si>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</si>
  <si>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</si>
  <si>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</si>
  <si>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</si>
  <si>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</si>
  <si>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</si>
  <si>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</si>
  <si>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</si>
  <si>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</si>
  <si>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</si>
  <si>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</si>
  <si>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</si>
  <si>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</si>
  <si>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</si>
  <si>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</si>
  <si>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</si>
  <si>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</si>
  <si>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</si>
  <si>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</si>
  <si>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</si>
  <si>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</si>
  <si>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</si>
  <si>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</si>
  <si>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</si>
  <si>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</si>
  <si>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</si>
  <si>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</si>
  <si>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</si>
  <si>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</si>
  <si>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</si>
  <si>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</si>
  <si>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</si>
  <si>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</si>
  <si>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</si>
  <si>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</si>
  <si>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</si>
  <si>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</si>
  <si>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</si>
  <si>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</si>
  <si>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</si>
  <si>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</si>
  <si>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</si>
  <si>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</si>
  <si>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</si>
  <si>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</si>
  <si>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</si>
  <si>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</si>
  <si>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</si>
  <si>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</si>
  <si>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</si>
  <si>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</si>
  <si>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</si>
  <si>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</si>
  <si>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</si>
  <si>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</si>
  <si>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</si>
  <si>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</si>
  <si>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</si>
  <si>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</si>
  <si>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</si>
  <si>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</si>
  <si>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</si>
  <si>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</si>
  <si>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</si>
  <si>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</si>
  <si>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</si>
  <si>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</si>
  <si>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</si>
  <si>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</si>
  <si>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</si>
  <si>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</si>
  <si>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</si>
  <si>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</si>
  <si>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</si>
  <si>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</si>
  <si>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</si>
  <si>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</si>
  <si>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</si>
  <si>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</si>
  <si>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</si>
  <si>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</si>
  <si>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</si>
  <si>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</si>
  <si>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</si>
  <si>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</si>
  <si>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</si>
  <si>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</si>
  <si>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</si>
  <si>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</si>
  <si>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</si>
  <si>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</si>
  <si>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</si>
  <si>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</si>
  <si>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</si>
  <si>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</si>
  <si>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</si>
  <si>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</si>
  <si>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</si>
  <si>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</si>
  <si>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</si>
  <si>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</si>
  <si>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</si>
  <si>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</si>
  <si>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</si>
  <si>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</si>
  <si>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</si>
  <si>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</si>
  <si>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</si>
  <si>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</si>
  <si>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</si>
  <si>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</si>
  <si>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</si>
  <si>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</si>
  <si>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</si>
  <si>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</si>
  <si>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</si>
  <si>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</si>
  <si>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</si>
  <si>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</si>
  <si>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</si>
  <si>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</si>
  <si>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</si>
  <si>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</si>
  <si>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</si>
  <si>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</si>
  <si>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</si>
  <si>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</si>
  <si>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</si>
  <si>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</si>
  <si>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</si>
  <si>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</si>
  <si>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</si>
  <si>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</si>
  <si>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</si>
  <si>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</si>
  <si>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</si>
  <si>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</si>
  <si>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</si>
  <si>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</si>
  <si>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</si>
  <si>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</si>
  <si>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</si>
  <si>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</si>
  <si>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</si>
  <si>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</si>
  <si>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</si>
  <si>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</si>
  <si>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</si>
  <si>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</si>
  <si>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</si>
  <si>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</si>
  <si>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</si>
  <si>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</si>
  <si>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</si>
  <si>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</si>
  <si>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</si>
  <si>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</si>
  <si>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</si>
  <si>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</si>
  <si>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</si>
  <si>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</si>
  <si>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</si>
  <si>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</si>
  <si>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</si>
  <si>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</si>
  <si>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</si>
  <si>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</si>
  <si>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</si>
  <si>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</si>
  <si>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</si>
  <si>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</si>
  <si>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</si>
  <si>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</si>
  <si>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</si>
  <si>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</si>
  <si>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</si>
  <si>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</si>
  <si>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</si>
  <si>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</si>
  <si>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</si>
  <si>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</si>
  <si>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</si>
  <si>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</si>
  <si>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</si>
  <si>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</si>
  <si>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</si>
  <si>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</si>
  <si>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</si>
  <si>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</si>
  <si>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</si>
  <si>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</si>
  <si>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</si>
  <si>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</si>
  <si>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</si>
  <si>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</si>
  <si>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</si>
  <si>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</si>
  <si>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</si>
  <si>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</si>
  <si>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</si>
  <si>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</si>
  <si>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</si>
  <si>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</si>
  <si>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</si>
  <si>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</si>
  <si>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</si>
  <si>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</si>
  <si>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</si>
  <si>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</si>
  <si>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</si>
  <si>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</si>
  <si>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</si>
  <si>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</si>
  <si>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</si>
  <si>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</si>
  <si>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</si>
  <si>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</si>
  <si>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</si>
  <si>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</si>
  <si>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</si>
  <si>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</si>
  <si>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</si>
  <si>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</si>
  <si>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</si>
  <si>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</si>
  <si>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</si>
  <si>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</si>
  <si>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</si>
  <si>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</si>
  <si>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</si>
  <si>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</si>
  <si>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</si>
  <si>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</si>
  <si>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</si>
  <si>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</si>
  <si>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</si>
  <si>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</si>
  <si>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</si>
  <si>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</si>
  <si>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</si>
  <si>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</si>
  <si>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</si>
  <si>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</si>
  <si>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</si>
  <si>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</si>
  <si>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</si>
  <si>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</si>
  <si>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</si>
  <si>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</si>
  <si>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</si>
  <si>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</si>
  <si>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</si>
  <si>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</si>
  <si>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</si>
  <si>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</si>
  <si>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</si>
  <si>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</si>
  <si>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</si>
  <si>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</si>
  <si>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</si>
  <si>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</si>
  <si>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</si>
  <si>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</si>
  <si>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</si>
  <si>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</si>
  <si>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</si>
  <si>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</si>
  <si>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</si>
  <si>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</si>
  <si>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</si>
  <si>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</si>
  <si>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</si>
  <si>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</si>
  <si>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</si>
  <si>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</si>
  <si>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</si>
  <si>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</si>
  <si>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</si>
  <si>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</si>
  <si>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</si>
  <si>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</si>
  <si>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</si>
  <si>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</si>
  <si>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</si>
  <si>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</si>
  <si>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</si>
  <si>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</si>
  <si>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</si>
  <si>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</si>
  <si>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</si>
  <si>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</si>
  <si>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</si>
  <si>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</si>
  <si>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</si>
  <si>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</si>
  <si>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</si>
  <si>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</si>
  <si>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</si>
  <si>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</si>
  <si>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</si>
  <si>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</si>
  <si>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</si>
  <si>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</si>
  <si>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</si>
  <si>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</si>
  <si>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</si>
  <si>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</si>
  <si>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</si>
  <si>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</si>
  <si>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</si>
  <si>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</si>
  <si>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</si>
  <si>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</si>
  <si>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</si>
  <si>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</si>
  <si>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</si>
  <si>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</si>
  <si>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</si>
  <si>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</si>
  <si>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</si>
  <si>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</si>
  <si>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</si>
  <si>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</si>
  <si>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</si>
  <si>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</si>
  <si>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</si>
  <si>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</si>
  <si>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</si>
  <si>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</si>
  <si>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</si>
  <si>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</si>
  <si>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</si>
  <si>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</si>
  <si>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</si>
  <si>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</si>
  <si>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</si>
  <si>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</si>
  <si>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</si>
  <si>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</si>
  <si>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</si>
  <si>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</si>
  <si>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</si>
  <si>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</si>
  <si>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</si>
  <si>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</si>
  <si>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</si>
  <si>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</si>
  <si>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</si>
  <si>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</si>
  <si>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</si>
  <si>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</si>
  <si>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</si>
  <si>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</si>
  <si>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</si>
  <si>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</si>
  <si>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</si>
  <si>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</si>
  <si>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</si>
  <si>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</si>
  <si>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</si>
  <si>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</si>
  <si>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</si>
  <si>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</si>
  <si>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</si>
  <si>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</si>
  <si>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</si>
  <si>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</si>
  <si>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</si>
  <si>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</si>
  <si>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</si>
  <si>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</si>
  <si>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</si>
  <si>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</si>
  <si>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</si>
  <si>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</si>
  <si>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</si>
  <si>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</si>
  <si>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</si>
  <si>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</si>
  <si>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</si>
  <si>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</si>
  <si>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</si>
  <si>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</si>
  <si>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</si>
  <si>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</si>
  <si>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</si>
  <si>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</si>
  <si>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</si>
  <si>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</si>
  <si>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</si>
  <si>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</si>
  <si>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</si>
  <si>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</si>
  <si>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</si>
  <si>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</si>
  <si>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</si>
  <si>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</si>
  <si>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</si>
  <si>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</si>
  <si>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</si>
  <si>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</si>
  <si>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</si>
  <si>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</si>
  <si>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</si>
  <si>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</si>
  <si>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</si>
  <si>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</si>
  <si>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</si>
  <si>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</si>
  <si>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</si>
  <si>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</si>
  <si>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</si>
  <si>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</si>
  <si>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</si>
  <si>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</si>
  <si>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</si>
  <si>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</si>
  <si>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</si>
  <si>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</si>
  <si>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</si>
  <si>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</si>
  <si>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</si>
  <si>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</si>
  <si>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</si>
  <si>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</si>
  <si>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</si>
  <si>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</si>
  <si>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</si>
  <si>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</si>
  <si>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</si>
  <si>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</si>
  <si>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</si>
  <si>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</si>
  <si>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</si>
  <si>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</si>
  <si>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</si>
  <si>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</si>
  <si>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</si>
  <si>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</si>
  <si>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</si>
  <si>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</si>
  <si>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</si>
  <si>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</si>
  <si>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</si>
  <si>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</si>
  <si>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</si>
  <si>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</si>
  <si>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</si>
  <si>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</si>
  <si>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</si>
  <si>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</si>
  <si>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</si>
  <si>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</si>
  <si>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</si>
  <si>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</si>
  <si>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</si>
  <si>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</si>
  <si>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</si>
  <si>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</si>
  <si>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</si>
  <si>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</si>
  <si>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</si>
  <si>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</si>
  <si>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</si>
  <si>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</si>
  <si>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</si>
  <si>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</si>
  <si>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</si>
  <si>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</si>
  <si>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</si>
  <si>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</si>
  <si>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</si>
  <si>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</si>
  <si>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</si>
  <si>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</si>
  <si>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</si>
  <si>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</si>
  <si>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</si>
  <si>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</si>
  <si>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</si>
  <si>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</si>
  <si>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</si>
  <si>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</si>
  <si>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</si>
  <si>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</si>
  <si>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</si>
  <si>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</si>
  <si>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</si>
  <si>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</si>
  <si>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</si>
  <si>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</si>
  <si>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</si>
  <si>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</si>
  <si>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</si>
  <si>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</si>
  <si>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</si>
  <si>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</si>
  <si>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</si>
  <si>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</si>
  <si>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</si>
  <si>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</si>
  <si>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</si>
  <si>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</si>
  <si>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</si>
  <si>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</si>
  <si>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</si>
  <si>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</si>
  <si>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</si>
  <si>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</si>
  <si>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</si>
  <si>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</si>
  <si>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</si>
  <si>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</si>
  <si>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</si>
  <si>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</si>
  <si>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</si>
  <si>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</si>
  <si>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</si>
  <si>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</si>
  <si>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</si>
  <si>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</si>
  <si>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</si>
  <si>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</si>
  <si>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</si>
  <si>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</si>
  <si>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</si>
  <si>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</si>
  <si>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</si>
  <si>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</si>
  <si>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</si>
  <si>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</si>
  <si>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</si>
  <si>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</si>
  <si>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</si>
  <si>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</si>
  <si>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</si>
  <si>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</si>
  <si>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</si>
  <si>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</si>
  <si>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</si>
  <si>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</si>
  <si>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</si>
  <si>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</si>
  <si>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</si>
  <si>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</si>
  <si>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</si>
  <si>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</si>
  <si>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</si>
  <si>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</si>
  <si>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</si>
  <si>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</si>
  <si>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</si>
  <si>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</si>
  <si>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</si>
  <si>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</si>
  <si>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</si>
  <si>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</si>
  <si>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</si>
  <si>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</si>
  <si>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</si>
  <si>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</si>
  <si>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</si>
  <si>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</si>
  <si>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</si>
  <si>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</si>
  <si>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</si>
  <si>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</si>
  <si>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</si>
  <si>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</si>
  <si>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</si>
  <si>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</si>
  <si>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</si>
  <si>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</si>
  <si>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</si>
  <si>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</si>
  <si>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</si>
  <si>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</si>
  <si>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</si>
  <si>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</si>
  <si>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</si>
  <si>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</si>
  <si>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</si>
  <si>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</si>
  <si>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</si>
  <si>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</si>
  <si>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</si>
  <si>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</si>
  <si>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</si>
  <si>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</si>
  <si>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</si>
  <si>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</si>
  <si>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</si>
  <si>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</si>
  <si>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</si>
  <si>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</si>
  <si>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</si>
  <si>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</si>
  <si>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</si>
  <si>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</si>
  <si>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</si>
  <si>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</si>
  <si>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</si>
  <si>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</si>
  <si>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</si>
  <si>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</si>
  <si>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</si>
  <si>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</si>
  <si>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</si>
  <si>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</si>
  <si>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</si>
  <si>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</si>
  <si>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</si>
  <si>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</si>
  <si>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</si>
  <si>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</si>
  <si>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</si>
  <si>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</si>
  <si>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</si>
  <si>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</si>
  <si>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</si>
  <si>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</si>
  <si>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</si>
  <si>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</si>
  <si>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</si>
  <si>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</si>
  <si>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</si>
  <si>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</si>
  <si>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</si>
  <si>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</si>
  <si>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</si>
  <si>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</si>
  <si>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</si>
  <si>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</si>
  <si>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</si>
  <si>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</si>
  <si>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</si>
  <si>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</si>
  <si>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</si>
  <si>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</si>
  <si>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</si>
  <si>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</si>
  <si>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</si>
  <si>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</si>
  <si>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</si>
  <si>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</si>
  <si>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</si>
  <si>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</si>
  <si>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</si>
  <si>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</si>
  <si>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</si>
  <si>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</si>
  <si>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</si>
  <si>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</si>
  <si>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</si>
  <si>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</si>
  <si>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</si>
  <si>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</si>
  <si>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</si>
  <si>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</si>
  <si>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</si>
  <si>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</si>
  <si>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</si>
  <si>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</si>
  <si>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</si>
  <si>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</si>
  <si>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</si>
  <si>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</si>
  <si>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</si>
  <si>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</si>
  <si>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</si>
  <si>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</si>
  <si>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</si>
  <si>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</si>
  <si>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</si>
  <si>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</si>
  <si>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</si>
  <si>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</si>
  <si>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</si>
  <si>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</si>
  <si>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</si>
  <si>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</si>
  <si>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</si>
  <si>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</si>
  <si>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</si>
  <si>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</si>
  <si>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</si>
  <si>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</si>
  <si>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</si>
  <si>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</si>
  <si>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</si>
  <si>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</si>
  <si>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</si>
  <si>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</si>
  <si>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</si>
  <si>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</si>
  <si>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</si>
  <si>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</si>
  <si>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</si>
  <si>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</si>
  <si>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</si>
  <si>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</si>
  <si>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</si>
  <si>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</si>
  <si>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</si>
  <si>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</si>
  <si>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</si>
  <si>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</si>
  <si>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</si>
  <si>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</si>
  <si>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</si>
  <si>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</si>
  <si>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</si>
  <si>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</si>
  <si>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</si>
  <si>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</si>
  <si>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</si>
  <si>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</si>
  <si>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</si>
  <si>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</si>
  <si>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</si>
  <si>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</si>
  <si>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</si>
  <si>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</si>
  <si>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</si>
  <si>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</si>
  <si>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</si>
  <si>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</si>
  <si>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</si>
  <si>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</si>
  <si>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</si>
  <si>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</si>
  <si>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</si>
  <si>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</si>
  <si>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</si>
  <si>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</si>
  <si>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</si>
  <si>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</si>
  <si>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</si>
  <si>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</si>
  <si>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</si>
  <si>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</si>
  <si>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</si>
  <si>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</si>
  <si>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</si>
  <si>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</si>
  <si>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</si>
  <si>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</si>
  <si>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</si>
  <si>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</si>
  <si>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</si>
  <si>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</si>
  <si>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</si>
  <si>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</si>
  <si>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</si>
  <si>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</si>
  <si>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</si>
  <si>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</si>
  <si>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</si>
  <si>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</si>
  <si>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</si>
  <si>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</si>
  <si>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</si>
  <si>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</si>
  <si>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</si>
  <si>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</si>
  <si>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</si>
  <si>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</si>
  <si>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</si>
  <si>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</si>
  <si>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</si>
  <si>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</si>
  <si>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</si>
  <si>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</si>
  <si>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</si>
  <si>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</si>
  <si>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</si>
  <si>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</si>
  <si>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</si>
  <si>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</si>
  <si>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</si>
  <si>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</si>
  <si>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</si>
  <si>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</si>
  <si>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</si>
  <si>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</si>
  <si>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</si>
  <si>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</si>
  <si>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</si>
  <si>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</si>
  <si>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</si>
  <si>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</si>
  <si>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</si>
  <si>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</si>
  <si>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</si>
  <si>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</si>
  <si>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</si>
  <si>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</si>
  <si>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</si>
  <si>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</si>
  <si>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</si>
  <si>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</si>
  <si>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</si>
  <si>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</si>
  <si>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</si>
  <si>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</si>
  <si>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</si>
  <si>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</si>
  <si>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</si>
  <si>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</si>
  <si>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</si>
  <si>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</si>
  <si>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</si>
  <si>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</si>
  <si>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</si>
  <si>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</si>
  <si>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</si>
  <si>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</si>
  <si>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</si>
  <si>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</si>
  <si>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</si>
  <si>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</si>
  <si>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</si>
  <si>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</si>
  <si>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</si>
  <si>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</si>
  <si>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</si>
  <si>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</si>
  <si>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</si>
  <si>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</si>
  <si>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</si>
  <si>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</si>
  <si>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</si>
  <si>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</si>
  <si>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</si>
  <si>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</si>
  <si>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</si>
  <si>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</si>
  <si>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</si>
  <si>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</si>
  <si>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</si>
  <si>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</si>
  <si>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</si>
  <si>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</si>
  <si>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</si>
  <si>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</si>
  <si>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</si>
  <si>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</si>
  <si>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</si>
  <si>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</si>
  <si>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</si>
  <si>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</si>
  <si>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</si>
  <si>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</si>
  <si>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</si>
  <si>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</si>
  <si>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</si>
  <si>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</si>
  <si>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</si>
  <si>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</si>
  <si>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</si>
  <si>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</si>
  <si>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</si>
  <si>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</si>
  <si>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</si>
  <si>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</si>
  <si>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</si>
  <si>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</si>
  <si>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</si>
  <si>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</si>
  <si>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</si>
  <si>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</si>
  <si>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</si>
  <si>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</si>
  <si>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</si>
  <si>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</si>
  <si>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</si>
  <si>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</si>
  <si>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</si>
  <si>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</si>
  <si>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</si>
  <si>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</si>
  <si>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</si>
  <si>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</si>
  <si>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</si>
  <si>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</si>
  <si>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</si>
  <si>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</si>
  <si>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</si>
  <si>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</si>
  <si>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</si>
  <si>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</si>
  <si>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</si>
  <si>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</si>
  <si>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</si>
  <si>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</si>
  <si>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</si>
  <si>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</si>
  <si>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</si>
  <si>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</si>
  <si>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</si>
  <si>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</si>
  <si>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</si>
  <si>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</si>
  <si>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</si>
  <si>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</si>
  <si>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</si>
  <si>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</si>
  <si>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</si>
  <si>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</si>
  <si>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</si>
  <si>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</si>
  <si>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</si>
  <si>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</si>
  <si>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</si>
  <si>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</si>
  <si>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</si>
  <si>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</si>
  <si>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</si>
  <si>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</si>
  <si>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</si>
  <si>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</si>
  <si>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</si>
  <si>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</si>
  <si>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</si>
  <si>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</si>
  <si>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</si>
  <si>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</si>
  <si>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</si>
  <si>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</si>
  <si>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</si>
  <si>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</si>
  <si>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</si>
  <si>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</si>
  <si>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</si>
  <si>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</si>
  <si>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</si>
  <si>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</si>
  <si>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</si>
  <si>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</si>
  <si>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</si>
  <si>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</si>
  <si>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</si>
  <si>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</si>
  <si>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</si>
  <si>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</si>
  <si>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</si>
  <si>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</si>
  <si>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</si>
  <si>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</si>
  <si>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</si>
  <si>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</si>
  <si>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</si>
  <si>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</si>
  <si>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</si>
  <si>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</si>
  <si>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</si>
  <si>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</si>
  <si>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</si>
  <si>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</si>
  <si>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</si>
  <si>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</si>
  <si>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</si>
  <si>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</si>
  <si>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</si>
  <si>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</si>
  <si>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</si>
  <si>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</si>
  <si>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</si>
  <si>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</si>
  <si>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</si>
  <si>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</si>
  <si>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</si>
  <si>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</si>
  <si>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</si>
  <si>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</si>
  <si>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</si>
  <si>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</si>
  <si>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</si>
  <si>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</si>
  <si>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</si>
  <si>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</si>
  <si>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</si>
  <si>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</si>
  <si>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</si>
  <si>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</si>
  <si>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</si>
  <si>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</si>
  <si>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</si>
  <si>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</si>
  <si>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</si>
  <si>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</si>
  <si>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</si>
  <si>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</si>
  <si>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</si>
  <si>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</si>
  <si>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</si>
  <si>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</si>
  <si>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</si>
  <si>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</si>
  <si>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</si>
  <si>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</si>
  <si>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</si>
  <si>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</si>
  <si>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</si>
  <si>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</si>
  <si>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</si>
  <si>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</si>
  <si>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</si>
  <si>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</si>
  <si>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</si>
  <si>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</si>
  <si>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</si>
  <si>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</si>
  <si>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</si>
  <si>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</si>
  <si>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</si>
  <si>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</si>
  <si>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</si>
  <si>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</si>
  <si>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</si>
  <si>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</si>
  <si>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</si>
  <si>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</si>
  <si>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</si>
  <si>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</si>
  <si>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</si>
  <si>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</si>
  <si>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</si>
  <si>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</si>
  <si>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</si>
  <si>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</si>
  <si>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</si>
  <si>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</si>
  <si>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</si>
  <si>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</si>
  <si>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</si>
  <si>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</si>
  <si>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</si>
  <si>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</si>
  <si>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</si>
  <si>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</si>
  <si>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</si>
  <si>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</si>
  <si>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</si>
  <si>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</si>
  <si>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</si>
  <si>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</si>
  <si>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</si>
  <si>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</si>
  <si>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</si>
  <si>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</si>
  <si>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</si>
  <si>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</si>
  <si>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</si>
  <si>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</si>
  <si>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</si>
  <si>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</si>
  <si>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</si>
  <si>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</si>
  <si>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</si>
  <si>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</si>
  <si>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</si>
  <si>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</si>
  <si>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</si>
  <si>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</si>
  <si>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</si>
  <si>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</si>
  <si>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</si>
  <si>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</si>
  <si>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</si>
  <si>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</si>
  <si>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</si>
  <si>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</si>
  <si>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</si>
  <si>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</si>
  <si>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</si>
  <si>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</si>
  <si>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</si>
  <si>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</si>
  <si>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</si>
  <si>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</si>
  <si>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</si>
  <si>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</si>
  <si>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</si>
  <si>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</si>
  <si>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</si>
  <si>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</si>
  <si>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</si>
  <si>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</si>
  <si>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</si>
  <si>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</si>
  <si>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</si>
  <si>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</si>
  <si>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</si>
  <si>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</si>
  <si>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</si>
  <si>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</si>
  <si>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</si>
  <si>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</si>
  <si>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</si>
  <si>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</si>
  <si>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</si>
  <si>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</si>
  <si>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</si>
  <si>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</si>
  <si>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</si>
  <si>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</si>
  <si>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</si>
  <si>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</si>
  <si>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</si>
  <si>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</si>
  <si>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</si>
  <si>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</si>
  <si>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</si>
  <si>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</si>
  <si>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</si>
  <si>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</si>
  <si>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</si>
  <si>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</si>
  <si>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</si>
  <si>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</si>
  <si>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</si>
  <si>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</si>
  <si>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</si>
  <si>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</si>
  <si>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</si>
  <si>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</si>
  <si>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</si>
  <si>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</si>
  <si>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</si>
  <si>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</si>
  <si>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</si>
  <si>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</si>
  <si>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</si>
  <si>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</si>
  <si>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</si>
  <si>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</si>
  <si>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</si>
  <si>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</si>
  <si>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</si>
  <si>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</si>
  <si>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</si>
  <si>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</si>
  <si>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</si>
  <si>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</si>
  <si>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</si>
  <si>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</si>
  <si>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</si>
  <si>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</si>
  <si>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</si>
  <si>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</si>
  <si>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</si>
  <si>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</si>
  <si>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</si>
  <si>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</si>
  <si>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</si>
  <si>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</si>
  <si>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</si>
  <si>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</si>
  <si>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</si>
  <si>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</si>
  <si>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</si>
  <si>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</si>
  <si>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</si>
  <si>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</si>
  <si>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</si>
  <si>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</si>
  <si>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</si>
  <si>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</si>
  <si>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</si>
  <si>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</si>
  <si>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</si>
  <si>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</si>
  <si>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</si>
  <si>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</si>
  <si>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</si>
  <si>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</si>
  <si>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</si>
  <si>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</si>
  <si>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</si>
  <si>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</si>
  <si>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</si>
  <si>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</si>
  <si>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</si>
  <si>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</si>
  <si>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</si>
  <si>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</si>
  <si>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</si>
  <si>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</si>
  <si>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</si>
  <si>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</si>
  <si>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</si>
  <si>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</si>
  <si>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</si>
  <si>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</si>
  <si>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</si>
  <si>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</si>
  <si>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</si>
  <si>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</si>
  <si>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</si>
  <si>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</si>
  <si>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</si>
  <si>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</si>
  <si>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</si>
  <si>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</si>
  <si>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</si>
  <si>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</si>
  <si>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</si>
  <si>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</si>
  <si>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</si>
  <si>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</si>
  <si>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</si>
  <si>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</si>
  <si>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</si>
  <si>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</si>
  <si>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</si>
  <si>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</si>
  <si>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</si>
  <si>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</si>
  <si>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</si>
  <si>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</si>
  <si>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</si>
  <si>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</si>
  <si>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</si>
  <si>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</si>
  <si>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</si>
  <si>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</si>
  <si>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</si>
  <si>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</si>
  <si>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</si>
  <si>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</si>
  <si>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</si>
  <si>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</si>
  <si>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</si>
  <si>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</si>
  <si>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</si>
  <si>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</si>
  <si>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</si>
  <si>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</si>
  <si>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</si>
  <si>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</si>
  <si>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</si>
  <si>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</si>
  <si>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</si>
  <si>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</si>
  <si>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</si>
  <si>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</si>
  <si>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</si>
  <si>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</si>
  <si>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</si>
  <si>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</si>
  <si>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</si>
  <si>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</si>
  <si>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</si>
  <si>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</si>
  <si>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</si>
  <si>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</si>
  <si>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</si>
  <si>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</si>
  <si>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</si>
  <si>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</si>
  <si>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</si>
  <si>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</si>
  <si>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</si>
  <si>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</si>
  <si>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</si>
  <si>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</si>
  <si>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</si>
  <si>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</si>
  <si>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</si>
  <si>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</si>
  <si>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</si>
  <si>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</si>
  <si>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</si>
  <si>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</si>
  <si>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</si>
  <si>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</si>
  <si>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</si>
  <si>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</si>
  <si>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</si>
  <si>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</si>
  <si>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</si>
  <si>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</si>
  <si>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</si>
  <si>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</si>
  <si>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</si>
  <si>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</si>
  <si>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</si>
  <si>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</si>
  <si>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</si>
  <si>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</si>
  <si>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</si>
  <si>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</si>
  <si>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</si>
  <si>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</si>
  <si>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</si>
  <si>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</si>
  <si>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</si>
  <si>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</si>
  <si>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</si>
  <si>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</si>
  <si>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</si>
  <si>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</si>
  <si>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</si>
  <si>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</si>
  <si>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</si>
  <si>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</si>
  <si>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</si>
  <si>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</si>
  <si>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</si>
  <si>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</si>
  <si>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</si>
  <si>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</si>
  <si>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</si>
  <si>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</si>
  <si>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</si>
  <si>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</si>
  <si>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</si>
  <si>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</si>
  <si>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</si>
  <si>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</si>
  <si>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</si>
  <si>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</si>
  <si>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</si>
  <si>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</si>
  <si>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</si>
  <si>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</si>
  <si>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</si>
  <si>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</si>
  <si>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</si>
  <si>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</si>
  <si>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</si>
  <si>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</si>
  <si>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</si>
  <si>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</si>
  <si>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</si>
  <si>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</si>
  <si>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</si>
  <si>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</si>
  <si>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</si>
  <si>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</si>
  <si>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</si>
  <si>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</si>
  <si>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</si>
  <si>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</si>
  <si>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</si>
  <si>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</si>
  <si>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</si>
  <si>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</si>
  <si>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</si>
  <si>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</si>
  <si>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</si>
  <si>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</si>
  <si>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</si>
  <si>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</si>
  <si>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</si>
  <si>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</si>
  <si>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</si>
  <si>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</si>
  <si>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</si>
  <si>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</si>
  <si>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</si>
  <si>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</si>
  <si>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</si>
  <si>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</si>
  <si>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</si>
  <si>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</si>
  <si>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</si>
  <si>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</si>
  <si>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</si>
  <si>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</si>
  <si>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</si>
  <si>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</si>
  <si>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</si>
  <si>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</si>
  <si>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</si>
  <si>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</si>
  <si>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</si>
  <si>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</si>
  <si>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</si>
  <si>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</si>
  <si>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</si>
  <si>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</si>
  <si>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</si>
  <si>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</si>
  <si>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</si>
  <si>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</si>
  <si>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</si>
  <si>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</si>
  <si>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</si>
  <si>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</si>
  <si>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</si>
  <si>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</si>
  <si>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</si>
  <si>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</si>
  <si>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</si>
  <si>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</si>
  <si>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</si>
  <si>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</si>
  <si>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</si>
  <si>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</si>
  <si>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</si>
  <si>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</si>
  <si>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</si>
  <si>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</si>
  <si>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</si>
  <si>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</si>
  <si>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</si>
  <si>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</si>
  <si>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</si>
  <si>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</si>
  <si>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</si>
  <si>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</si>
  <si>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</si>
  <si>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</si>
  <si>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</si>
  <si>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</si>
  <si>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</si>
  <si>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</si>
  <si>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</si>
  <si>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</si>
  <si>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</si>
  <si>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</si>
  <si>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</si>
  <si>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</si>
  <si>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</si>
  <si>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</si>
  <si>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</si>
  <si>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</si>
  <si>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</si>
  <si>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</si>
  <si>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</si>
  <si>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</si>
  <si>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</si>
  <si>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</si>
  <si>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</si>
  <si>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</si>
  <si>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</si>
  <si>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</si>
  <si>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</si>
  <si>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</si>
  <si>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</si>
  <si>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</si>
  <si>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</si>
  <si>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</si>
  <si>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</si>
  <si>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</si>
  <si>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</si>
  <si>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</si>
  <si>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</si>
  <si>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</si>
  <si>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</si>
  <si>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</si>
  <si>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</si>
  <si>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</si>
  <si>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</si>
  <si>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</si>
  <si>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</si>
  <si>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</si>
  <si>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</si>
  <si>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</si>
  <si>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</si>
  <si>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</si>
  <si>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</si>
  <si>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</si>
  <si>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</si>
  <si>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</si>
  <si>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</si>
  <si>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</si>
  <si>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</si>
  <si>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</si>
  <si>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</si>
  <si>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</si>
  <si>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</si>
  <si>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</si>
  <si>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</si>
  <si>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</si>
  <si>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</si>
  <si>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</si>
  <si>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</si>
  <si>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</si>
  <si>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</si>
  <si>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</si>
  <si>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</si>
  <si>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</si>
  <si>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</si>
  <si>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</si>
  <si>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</si>
  <si>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</si>
  <si>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</si>
  <si>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</si>
  <si>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</si>
  <si>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</si>
  <si>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</si>
  <si>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</si>
  <si>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</si>
  <si>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</si>
  <si>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</si>
  <si>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</si>
  <si>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</si>
  <si>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</si>
  <si>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</si>
  <si>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</si>
  <si>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</si>
  <si>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</si>
  <si>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</si>
  <si>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</si>
  <si>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</si>
  <si>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</si>
  <si>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</si>
  <si>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</si>
  <si>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</si>
  <si>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</si>
  <si>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</si>
  <si>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</si>
  <si>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</si>
  <si>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</si>
  <si>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</si>
  <si>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</si>
  <si>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</si>
  <si>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</si>
  <si>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</si>
  <si>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</si>
  <si>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</si>
  <si>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</si>
  <si>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</si>
  <si>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</si>
  <si>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</si>
  <si>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</si>
  <si>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</si>
  <si>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</si>
  <si>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</si>
  <si>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</si>
  <si>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</si>
  <si>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</si>
  <si>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</si>
  <si>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</si>
  <si>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</si>
  <si>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</si>
  <si>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</si>
  <si>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</si>
  <si>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</si>
  <si>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</si>
  <si>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</si>
  <si>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</si>
  <si>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</si>
  <si>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</si>
  <si>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</si>
  <si>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</si>
  <si>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</si>
  <si>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</si>
  <si>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</si>
  <si>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</si>
  <si>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</si>
  <si>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</si>
  <si>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</si>
  <si>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</si>
  <si>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</si>
  <si>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</si>
  <si>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</si>
  <si>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</si>
  <si>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</si>
  <si>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</si>
  <si>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</si>
  <si>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</si>
  <si>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</si>
  <si>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</si>
  <si>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</si>
  <si>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</si>
  <si>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</si>
  <si>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</si>
  <si>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</si>
  <si>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</si>
  <si>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</si>
  <si>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</si>
  <si>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</si>
  <si>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</si>
  <si>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</si>
  <si>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</si>
  <si>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</si>
  <si>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</si>
  <si>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</si>
  <si>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</si>
  <si>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</si>
  <si>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</si>
  <si>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</si>
  <si>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</si>
  <si>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</si>
  <si>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</si>
  <si>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</si>
  <si>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</si>
  <si>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</si>
  <si>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</si>
  <si>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</si>
  <si>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</si>
  <si>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</si>
  <si>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</si>
  <si>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</si>
  <si>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</si>
  <si>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</si>
  <si>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</si>
  <si>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</si>
  <si>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</si>
  <si>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</si>
  <si>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</si>
  <si>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</si>
  <si>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</si>
  <si>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</si>
  <si>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</si>
  <si>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</si>
  <si>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</si>
  <si>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</si>
  <si>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</si>
  <si>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</si>
  <si>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</si>
  <si>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</si>
  <si>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</si>
  <si>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</si>
  <si>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</si>
  <si>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</si>
  <si>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</si>
  <si>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</si>
  <si>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</si>
  <si>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</si>
  <si>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</si>
  <si>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</si>
  <si>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</si>
  <si>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</si>
  <si>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</si>
  <si>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</si>
  <si>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</si>
  <si>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</si>
  <si>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</si>
  <si>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</si>
  <si>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</si>
  <si>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</si>
  <si>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</si>
  <si>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</si>
  <si>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</si>
  <si>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</si>
  <si>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</si>
  <si>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</si>
  <si>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</si>
  <si>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</si>
  <si>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</si>
  <si>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</si>
  <si>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</si>
  <si>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</si>
  <si>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</si>
  <si>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</si>
  <si>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</si>
  <si>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</si>
  <si>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</si>
  <si>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</si>
  <si>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</si>
  <si>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</si>
  <si>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</si>
  <si>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</si>
  <si>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</si>
  <si>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</si>
  <si>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</si>
  <si>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</si>
  <si>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</si>
  <si>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</si>
  <si>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</si>
  <si>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</si>
  <si>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</si>
  <si>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</si>
  <si>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</si>
  <si>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</si>
  <si>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</si>
  <si>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</si>
  <si>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</si>
  <si>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</si>
  <si>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</si>
  <si>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</si>
  <si>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</si>
  <si>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</si>
  <si>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</si>
  <si>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</si>
  <si>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</si>
  <si>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</si>
  <si>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</si>
  <si>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</si>
  <si>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</si>
  <si>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</si>
  <si>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</si>
  <si>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</si>
  <si>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</si>
  <si>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</si>
  <si>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</si>
  <si>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</si>
  <si>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</si>
  <si>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</si>
  <si>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</si>
  <si>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</si>
  <si>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</si>
  <si>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</si>
  <si>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</si>
  <si>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</si>
  <si>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</si>
  <si>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</si>
  <si>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</si>
  <si>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</si>
  <si>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</si>
  <si>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</si>
  <si>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</si>
  <si>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</si>
  <si>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</si>
  <si>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</si>
  <si>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</si>
  <si>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</si>
  <si>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</si>
  <si>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</si>
  <si>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</si>
  <si>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</si>
  <si>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</si>
  <si>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</si>
  <si>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</si>
  <si>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</si>
  <si>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</si>
  <si>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</si>
  <si>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</si>
  <si>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</si>
  <si>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</si>
  <si>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</si>
  <si>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</si>
  <si>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</si>
  <si>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</si>
  <si>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</si>
  <si>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</si>
  <si>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</si>
  <si>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</si>
  <si>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</si>
  <si>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</si>
  <si>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</si>
  <si>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</si>
  <si>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</si>
  <si>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</si>
  <si>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</si>
  <si>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</si>
  <si>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</si>
  <si>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</si>
  <si>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</si>
  <si>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</si>
  <si>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</si>
  <si>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</si>
  <si>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</si>
  <si>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</si>
  <si>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</si>
  <si>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</si>
  <si>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</si>
  <si>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</si>
  <si>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</si>
  <si>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</si>
  <si>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</si>
  <si>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</si>
  <si>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</si>
  <si>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</si>
  <si>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</si>
  <si>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</si>
  <si>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</si>
  <si>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</si>
  <si>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</si>
  <si>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</si>
  <si>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</si>
  <si>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</si>
  <si>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</si>
  <si>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</si>
  <si>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</si>
  <si>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</si>
  <si>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</si>
  <si>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</si>
  <si>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</si>
  <si>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</si>
  <si>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</si>
  <si>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</si>
  <si>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</si>
  <si>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</si>
  <si>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</si>
  <si>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</si>
  <si>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</si>
  <si>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</si>
  <si>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</si>
  <si>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</si>
  <si>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</si>
  <si>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</si>
  <si>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</si>
  <si>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</si>
  <si>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</si>
  <si>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</si>
  <si>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</si>
  <si>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</si>
  <si>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</si>
  <si>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</si>
  <si>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</si>
  <si>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</si>
  <si>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</si>
  <si>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</si>
  <si>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</si>
  <si>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</si>
  <si>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</si>
  <si>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</si>
  <si>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</si>
  <si>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</si>
  <si>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</si>
  <si>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</si>
  <si>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</si>
  <si>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</si>
  <si>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</si>
  <si>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</si>
  <si>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</si>
  <si>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</si>
  <si>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</si>
  <si>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</si>
  <si>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</si>
  <si>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</si>
  <si>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</si>
  <si>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</si>
  <si>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</si>
  <si>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</si>
  <si>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</si>
  <si>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</si>
  <si>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</si>
  <si>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</si>
  <si>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</si>
  <si>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</si>
  <si>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</si>
  <si>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</si>
  <si>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</si>
  <si>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</si>
  <si>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</si>
  <si>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</si>
  <si>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</si>
  <si>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</si>
  <si>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</si>
  <si>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</si>
  <si>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</si>
  <si>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</si>
  <si>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</si>
  <si>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</si>
  <si>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</si>
  <si>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</si>
  <si>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</si>
  <si>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</si>
  <si>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</si>
  <si>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</si>
  <si>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</si>
  <si>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</si>
  <si>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</si>
  <si>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</si>
  <si>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</si>
  <si>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</si>
  <si>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</si>
  <si>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</si>
  <si>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</si>
  <si>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</si>
  <si>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</si>
  <si>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</si>
  <si>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</si>
  <si>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</si>
  <si>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</si>
  <si>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</si>
  <si>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</si>
  <si>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</si>
  <si>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</si>
  <si>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</si>
  <si>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</si>
  <si>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</si>
  <si>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</si>
  <si>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</si>
  <si>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</si>
  <si>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</si>
  <si>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</si>
  <si>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</si>
  <si>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</si>
  <si>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</si>
  <si>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</si>
  <si>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</si>
  <si>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</si>
  <si>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</si>
  <si>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</si>
  <si>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</si>
  <si>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</si>
  <si>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</si>
  <si>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</si>
  <si>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</si>
  <si>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</si>
  <si>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</si>
  <si>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</si>
  <si>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</si>
  <si>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</si>
  <si>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</si>
  <si>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</si>
  <si>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</si>
  <si>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</si>
  <si>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</si>
  <si>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</si>
  <si>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</si>
  <si>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</si>
  <si>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</si>
  <si>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</si>
  <si>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</si>
  <si>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</si>
  <si>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</si>
  <si>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</si>
  <si>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</si>
  <si>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</si>
  <si>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</si>
  <si>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</si>
  <si>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</si>
  <si>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</si>
  <si>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</si>
  <si>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</si>
  <si>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</si>
  <si>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</si>
  <si>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</si>
  <si>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</si>
  <si>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</si>
  <si>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</si>
  <si>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</si>
  <si>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</si>
  <si>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</si>
  <si>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</si>
  <si>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</si>
  <si>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</si>
  <si>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</si>
  <si>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</si>
  <si>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</si>
  <si>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</si>
  <si>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</si>
  <si>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</si>
  <si>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</si>
  <si>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</si>
  <si>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</si>
  <si>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</si>
  <si>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</si>
  <si>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</si>
  <si>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</si>
  <si>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</si>
  <si>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</si>
  <si>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</si>
  <si>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</si>
  <si>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</si>
  <si>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</si>
  <si>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</si>
  <si>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</si>
  <si>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</si>
  <si>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</si>
  <si>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</si>
  <si>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</si>
  <si>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</si>
  <si>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</si>
  <si>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</si>
  <si>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</si>
  <si>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</si>
  <si>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</si>
  <si>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</si>
  <si>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</si>
  <si>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</si>
  <si>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</si>
  <si>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</si>
  <si>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</si>
  <si>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</si>
  <si>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</si>
  <si>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</si>
  <si>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</si>
  <si>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</si>
  <si>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</si>
  <si>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</si>
  <si>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</si>
  <si>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</si>
  <si>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</si>
  <si>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</si>
  <si>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</si>
  <si>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</si>
  <si>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</si>
  <si>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</si>
  <si>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</si>
  <si>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</si>
  <si>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</si>
  <si>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</si>
  <si>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</si>
  <si>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</si>
  <si>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</si>
  <si>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</si>
  <si>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</si>
  <si>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</si>
  <si>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</si>
  <si>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</si>
  <si>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</si>
  <si>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</si>
  <si>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</si>
  <si>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</si>
  <si>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</si>
  <si>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</si>
  <si>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</si>
  <si>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</si>
  <si>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</si>
  <si>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</si>
  <si>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</si>
  <si>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</si>
  <si>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</si>
  <si>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</si>
  <si>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</si>
  <si>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</si>
  <si>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</si>
  <si>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</si>
  <si>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</si>
  <si>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</si>
  <si>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</si>
  <si>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</si>
  <si>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</si>
  <si>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</si>
  <si>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</si>
  <si>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</si>
  <si>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</si>
  <si>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</si>
  <si>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</si>
  <si>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</si>
  <si>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</si>
  <si>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</si>
  <si>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</si>
  <si>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</si>
  <si>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</si>
  <si>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</si>
  <si>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</si>
  <si>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</si>
  <si>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</si>
  <si>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</si>
  <si>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</si>
  <si>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</si>
  <si>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</si>
  <si>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</si>
  <si>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</si>
  <si>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</si>
  <si>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</si>
  <si>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</si>
  <si>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</si>
  <si>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</si>
  <si>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</si>
  <si>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</si>
  <si>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</si>
  <si>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</si>
  <si>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</si>
  <si>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</si>
  <si>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</si>
  <si>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</si>
  <si>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</si>
  <si>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</si>
  <si>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</si>
  <si>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</si>
  <si>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</si>
  <si>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</si>
  <si>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</si>
  <si>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</si>
  <si>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</si>
  <si>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</si>
  <si>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</si>
  <si>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</si>
  <si>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</si>
  <si>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</si>
  <si>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</si>
  <si>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</si>
  <si>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</si>
  <si>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</si>
  <si>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</si>
  <si>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</si>
  <si>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</si>
  <si>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</si>
  <si>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</si>
  <si>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</si>
  <si>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</si>
  <si>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</si>
  <si>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</si>
  <si>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</si>
  <si>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</si>
  <si>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</si>
  <si>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</si>
  <si>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</si>
  <si>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</si>
  <si>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</si>
  <si>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</si>
  <si>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</si>
  <si>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</si>
  <si>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</si>
  <si>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</si>
  <si>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</si>
  <si>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</si>
  <si>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</si>
  <si>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</si>
  <si>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</si>
  <si>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</si>
  <si>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</si>
  <si>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</si>
  <si>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</si>
  <si>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</si>
  <si>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</si>
  <si>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</si>
  <si>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</si>
  <si>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</si>
  <si>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</si>
  <si>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</si>
  <si>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</si>
  <si>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</si>
  <si>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</si>
  <si>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</si>
  <si>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</si>
  <si>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</si>
  <si>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</si>
  <si>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</si>
  <si>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</si>
  <si>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</si>
  <si>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</si>
  <si>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</si>
  <si>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</si>
  <si>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</si>
  <si>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</si>
  <si>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</si>
  <si>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</si>
  <si>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</si>
  <si>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</si>
  <si>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</si>
  <si>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</si>
  <si>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</si>
  <si>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</si>
  <si>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</si>
  <si>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</si>
  <si>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</si>
  <si>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</si>
  <si>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</si>
  <si>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</si>
  <si>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</si>
  <si>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</si>
  <si>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</si>
  <si>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</si>
  <si>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</si>
  <si>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</si>
  <si>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</si>
  <si>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</si>
  <si>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</si>
  <si>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</si>
  <si>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</si>
  <si>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</si>
  <si>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</si>
  <si>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</si>
  <si>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</si>
  <si>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</si>
  <si>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</si>
  <si>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</si>
  <si>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</si>
  <si>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</si>
  <si>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</si>
  <si>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</si>
  <si>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</si>
  <si>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</si>
  <si>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</si>
  <si>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</si>
  <si>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</si>
  <si>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</si>
  <si>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</si>
  <si>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</si>
  <si>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</si>
  <si>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</si>
  <si>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</si>
  <si>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</si>
  <si>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</si>
  <si>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</si>
  <si>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</si>
  <si>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</si>
  <si>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</si>
  <si>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</si>
  <si>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</si>
  <si>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</si>
  <si>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</si>
  <si>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</si>
  <si>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</si>
  <si>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</si>
  <si>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</si>
  <si>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</si>
  <si>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</si>
  <si>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</si>
  <si>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</si>
  <si>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</si>
  <si>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</si>
  <si>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</si>
  <si>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</si>
  <si>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</si>
  <si>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</si>
  <si>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</si>
  <si>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</si>
  <si>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</si>
  <si>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</si>
  <si>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</si>
  <si>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</si>
  <si>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</si>
  <si>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</si>
  <si>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</si>
  <si>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</si>
  <si>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</si>
  <si>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</si>
  <si>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</si>
  <si>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</si>
  <si>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</si>
  <si>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</si>
  <si>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</si>
  <si>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</si>
  <si>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</si>
  <si>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</si>
  <si>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</si>
  <si>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</si>
  <si>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</si>
  <si>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</si>
  <si>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</si>
  <si>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</si>
  <si>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</si>
  <si>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</si>
  <si>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</si>
  <si>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</si>
  <si>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</si>
  <si>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</si>
  <si>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</si>
  <si>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</si>
  <si>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</si>
  <si>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</si>
  <si>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</si>
  <si>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</si>
  <si>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</si>
  <si>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</si>
  <si>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</si>
  <si>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</si>
  <si>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</si>
  <si>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</si>
  <si>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</si>
  <si>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</si>
  <si>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</si>
  <si>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</si>
  <si>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</si>
  <si>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</si>
  <si>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</si>
  <si>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</si>
  <si>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</si>
  <si>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</si>
  <si>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</si>
  <si>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</si>
  <si>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</si>
  <si>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</si>
  <si>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</si>
  <si>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</si>
  <si>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</si>
  <si>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</si>
  <si>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</si>
  <si>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</si>
  <si>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</si>
  <si>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</si>
  <si>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</si>
  <si>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</si>
  <si>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</si>
  <si>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</si>
  <si>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</si>
  <si>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</si>
  <si>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</si>
  <si>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</si>
  <si>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</si>
  <si>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</si>
  <si>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</si>
  <si>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</si>
  <si>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</si>
  <si>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</si>
  <si>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</si>
  <si>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</si>
  <si>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</si>
  <si>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</si>
  <si>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</si>
  <si>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</si>
  <si>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</si>
  <si>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</si>
  <si>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</si>
  <si>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</si>
  <si>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</si>
  <si>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</si>
  <si>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</si>
  <si>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</si>
  <si>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</si>
  <si>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</si>
  <si>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</si>
  <si>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</si>
  <si>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</si>
  <si>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</si>
  <si>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</si>
  <si>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</si>
  <si>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</si>
  <si>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</si>
  <si>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</si>
  <si>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</si>
  <si>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</si>
  <si>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</si>
  <si>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</si>
  <si>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</si>
  <si>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</si>
  <si>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</si>
  <si>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</si>
  <si>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</si>
  <si>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</si>
  <si>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</si>
  <si>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</si>
  <si>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</si>
  <si>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</si>
  <si>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</si>
  <si>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</si>
  <si>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</si>
  <si>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</si>
  <si>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</si>
  <si>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</si>
  <si>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</si>
  <si>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</si>
  <si>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</si>
  <si>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</si>
  <si>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</si>
  <si>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</si>
  <si>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</si>
  <si>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</si>
  <si>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</si>
  <si>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</si>
  <si>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</si>
  <si>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</si>
  <si>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</si>
  <si>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</si>
  <si>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</si>
  <si>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</si>
  <si>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</si>
  <si>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</si>
  <si>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</si>
  <si>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</si>
  <si>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</si>
  <si>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</si>
  <si>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</si>
  <si>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</si>
  <si>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</si>
  <si>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</si>
  <si>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</si>
  <si>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</si>
  <si>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</si>
  <si>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</si>
  <si>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</si>
  <si>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</si>
  <si>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</si>
  <si>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</si>
  <si>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</si>
  <si>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</si>
  <si>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</si>
  <si>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</si>
  <si>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</si>
  <si>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</si>
  <si>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</si>
  <si>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</si>
  <si>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</si>
  <si>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</si>
  <si>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</si>
  <si>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</si>
  <si>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</si>
  <si>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</si>
  <si>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</si>
  <si>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</si>
  <si>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</si>
  <si>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</si>
  <si>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</si>
  <si>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</si>
  <si>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</si>
  <si>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</si>
  <si>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</si>
  <si>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</si>
  <si>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</si>
  <si>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</si>
  <si>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</si>
  <si>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</si>
  <si>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</si>
  <si>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</si>
  <si>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</si>
  <si>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</si>
  <si>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</si>
  <si>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</si>
  <si>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</si>
  <si>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</si>
  <si>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</si>
  <si>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</si>
  <si>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</si>
  <si>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</si>
  <si>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</si>
  <si>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</si>
  <si>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</si>
  <si>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</si>
  <si>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</si>
  <si>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</si>
  <si>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</si>
  <si>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</si>
  <si>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</si>
  <si>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</si>
  <si>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</si>
  <si>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</si>
  <si>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</si>
  <si>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</si>
  <si>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</si>
  <si>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</si>
  <si>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</si>
  <si>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</si>
  <si>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</si>
  <si>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</si>
  <si>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</si>
  <si>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</si>
  <si>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</si>
  <si>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</si>
  <si>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</si>
  <si>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</si>
  <si>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</si>
  <si>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</si>
  <si>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</si>
  <si>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</si>
  <si>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</si>
  <si>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</si>
  <si>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</si>
  <si>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</si>
  <si>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</si>
  <si>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</si>
  <si>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</si>
  <si>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</si>
  <si>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</si>
  <si>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</si>
  <si>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</si>
  <si>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</si>
  <si>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</si>
  <si>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</si>
  <si>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</si>
  <si>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</si>
  <si>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</si>
  <si>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</si>
  <si>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</si>
  <si>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</si>
  <si>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</si>
  <si>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</si>
  <si>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</si>
  <si>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</si>
  <si>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</si>
  <si>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</si>
  <si>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</si>
  <si>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</si>
  <si>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</si>
  <si>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</si>
  <si>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</si>
  <si>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</si>
  <si>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</si>
  <si>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</si>
  <si>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</si>
  <si>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</si>
  <si>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</si>
  <si>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</si>
  <si>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</si>
  <si>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</si>
  <si>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</si>
  <si>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</si>
  <si>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</si>
  <si>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</si>
  <si>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</si>
  <si>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</si>
  <si>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</si>
  <si>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</si>
  <si>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</si>
  <si>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</si>
  <si>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</si>
  <si>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</si>
  <si>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</si>
  <si>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</si>
  <si>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</si>
  <si>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</si>
  <si>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</si>
  <si>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</si>
  <si>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</si>
  <si>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</si>
  <si>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</si>
  <si>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</si>
  <si>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</si>
  <si>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</si>
  <si>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</si>
  <si>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</si>
  <si>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</si>
  <si>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</si>
  <si>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</si>
  <si>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</si>
  <si>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</si>
  <si>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</si>
  <si>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</si>
  <si>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</si>
  <si>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</si>
  <si>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</si>
  <si>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</si>
  <si>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</si>
  <si>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</si>
  <si>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</si>
  <si>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</si>
  <si>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</si>
  <si>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</si>
  <si>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</si>
  <si>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</si>
  <si>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</si>
  <si>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</si>
  <si>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</si>
  <si>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</si>
  <si>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</si>
  <si>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</si>
  <si>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</si>
  <si>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</si>
  <si>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</si>
  <si>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</si>
  <si>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</si>
  <si>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</si>
  <si>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</si>
  <si>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</si>
  <si>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</si>
  <si>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</si>
  <si>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</si>
  <si>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</si>
  <si>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</si>
  <si>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</si>
  <si>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</si>
  <si>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</si>
  <si>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</si>
  <si>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</si>
  <si>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</si>
  <si>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</si>
  <si>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</si>
  <si>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</si>
  <si>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</si>
  <si>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</si>
  <si>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</si>
  <si>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</si>
  <si>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</si>
  <si>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</si>
  <si>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</si>
  <si>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</si>
  <si>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</si>
  <si>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</si>
  <si>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</si>
  <si>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</si>
  <si>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</si>
  <si>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</si>
  <si>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</si>
  <si>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</si>
  <si>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</si>
  <si>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</si>
  <si>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</si>
  <si>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</si>
  <si>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</si>
  <si>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</si>
  <si>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</si>
  <si>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</si>
  <si>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</si>
  <si>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</si>
  <si>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</si>
  <si>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</si>
  <si>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</si>
  <si>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</si>
  <si>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</si>
  <si>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</si>
  <si>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</si>
  <si>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</si>
  <si>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</si>
  <si>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</si>
  <si>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</si>
  <si>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</si>
  <si>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</si>
  <si>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</si>
  <si>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</si>
  <si>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</si>
  <si>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</si>
  <si>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</si>
  <si>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</si>
  <si>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</si>
  <si>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</si>
  <si>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</si>
  <si>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</si>
  <si>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</si>
  <si>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</si>
  <si>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</si>
  <si>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</si>
  <si>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</si>
  <si>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</si>
  <si>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</si>
  <si>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</si>
  <si>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</si>
  <si>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</si>
  <si>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</si>
  <si>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</si>
  <si>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</si>
  <si>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</si>
  <si>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</si>
  <si>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</si>
  <si>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</si>
  <si>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</si>
  <si>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</si>
  <si>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</si>
  <si>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</si>
  <si>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</si>
  <si>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</si>
  <si>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</si>
  <si>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</si>
  <si>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</si>
  <si>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</si>
  <si>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</si>
  <si>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</si>
  <si>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</si>
  <si>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</si>
  <si>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</si>
  <si>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</si>
  <si>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</si>
  <si>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</si>
  <si>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</si>
  <si>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</si>
  <si>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</si>
  <si>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</si>
  <si>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</si>
  <si>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</si>
  <si>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</si>
  <si>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</si>
  <si>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</si>
  <si>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</si>
  <si>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</si>
  <si>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</si>
  <si>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</si>
  <si>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</si>
  <si>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</si>
  <si>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</si>
  <si>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</si>
  <si>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</si>
  <si>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</si>
  <si>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</si>
  <si>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</si>
  <si>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</si>
  <si>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</si>
  <si>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</si>
  <si>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</si>
  <si>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</si>
  <si>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</si>
  <si>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</si>
  <si>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</si>
  <si>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</si>
  <si>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</si>
  <si>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</si>
  <si>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</si>
  <si>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</si>
  <si>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</si>
  <si>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</si>
  <si>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</si>
  <si>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</si>
  <si>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</si>
  <si>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</si>
  <si>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</si>
  <si>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</si>
  <si>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</si>
  <si>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</si>
  <si>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</si>
  <si>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</si>
  <si>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</si>
  <si>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</si>
  <si>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</si>
  <si>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</si>
  <si>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</si>
  <si>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</si>
  <si>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</si>
  <si>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</si>
  <si>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</si>
  <si>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</si>
  <si>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</si>
  <si>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</si>
  <si>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</si>
  <si>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</si>
  <si>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</si>
  <si>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</si>
  <si>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</si>
  <si>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</si>
  <si>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</si>
  <si>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</si>
  <si>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</si>
  <si>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</si>
  <si>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</si>
  <si>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</si>
  <si>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</si>
  <si>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</si>
  <si>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</si>
  <si>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</si>
  <si>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</si>
  <si>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</si>
  <si>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</si>
  <si>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</si>
  <si>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</si>
  <si>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</si>
  <si>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</si>
  <si>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</si>
  <si>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</si>
  <si>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</si>
  <si>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</si>
  <si>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</si>
  <si>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</si>
  <si>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</si>
  <si>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</si>
  <si>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</si>
  <si>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</si>
  <si>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</si>
  <si>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</si>
  <si>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</si>
  <si>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</si>
  <si>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</si>
  <si>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</si>
  <si>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</si>
  <si>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</si>
  <si>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</si>
  <si>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</si>
  <si>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</si>
  <si>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</si>
  <si>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</si>
  <si>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</si>
  <si>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</si>
  <si>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</si>
  <si>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</si>
  <si>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</si>
  <si>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</si>
  <si>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</si>
  <si>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</si>
  <si>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</si>
  <si>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</si>
  <si>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</si>
  <si>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</si>
  <si>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</si>
  <si>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</si>
  <si>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</si>
  <si>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</si>
  <si>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</si>
  <si>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</si>
  <si>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</si>
  <si>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</si>
  <si>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</si>
  <si>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</si>
  <si>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</si>
  <si>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</si>
  <si>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</si>
  <si>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</si>
  <si>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</si>
  <si>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</si>
  <si>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</si>
  <si>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</si>
  <si>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</si>
  <si>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</si>
  <si>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</si>
  <si>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</si>
  <si>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</si>
  <si>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</si>
  <si>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</si>
  <si>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</si>
  <si>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</si>
  <si>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</si>
  <si>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</si>
  <si>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</si>
  <si>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</si>
  <si>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</si>
  <si>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</si>
  <si>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</si>
  <si>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</si>
  <si>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</si>
  <si>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</si>
  <si>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</si>
  <si>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</si>
  <si>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</si>
  <si>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</si>
  <si>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</si>
  <si>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</si>
  <si>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</si>
  <si>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</si>
  <si>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</si>
  <si>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</si>
  <si>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</si>
  <si>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</si>
  <si>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</si>
  <si>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</si>
  <si>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</si>
  <si>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</si>
  <si>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</si>
  <si>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</si>
  <si>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</si>
  <si>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</si>
  <si>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</si>
  <si>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</si>
  <si>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</si>
  <si>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</si>
  <si>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</si>
  <si>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</si>
  <si>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</si>
  <si>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</si>
  <si>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</si>
  <si>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</si>
  <si>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</si>
  <si>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</si>
  <si>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</si>
  <si>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</si>
  <si>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</si>
  <si>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</si>
  <si>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</si>
  <si>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</si>
  <si>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</si>
  <si>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</si>
  <si>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</si>
  <si>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</si>
  <si>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</si>
  <si>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</si>
  <si>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</si>
  <si>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</si>
  <si>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</si>
  <si>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</si>
  <si>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</si>
  <si>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</si>
  <si>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</si>
  <si>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</si>
  <si>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</si>
  <si>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</si>
  <si>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</si>
  <si>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</si>
  <si>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</si>
  <si>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</si>
  <si>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</si>
  <si>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</si>
  <si>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</si>
  <si>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</si>
  <si>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</si>
  <si>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</si>
  <si>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</si>
  <si>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</si>
  <si>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</si>
  <si>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</si>
  <si>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</si>
  <si>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</si>
  <si>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</si>
  <si>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</si>
  <si>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</si>
  <si>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</si>
  <si>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</si>
  <si>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</si>
  <si>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</si>
  <si>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</si>
  <si>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</si>
  <si>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</si>
  <si>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</si>
  <si>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</si>
  <si>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</si>
  <si>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</si>
  <si>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</si>
  <si>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</si>
  <si>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</si>
  <si>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</si>
  <si>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</si>
  <si>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</si>
  <si>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</si>
  <si>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</si>
  <si>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</si>
  <si>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</si>
  <si>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</si>
  <si>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</si>
  <si>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</si>
  <si>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</si>
  <si>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</si>
  <si>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</si>
  <si>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</si>
  <si>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</si>
  <si>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</si>
  <si>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</si>
  <si>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</si>
  <si>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</si>
  <si>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</si>
  <si>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</si>
  <si>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</si>
  <si>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</si>
  <si>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</si>
  <si>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</si>
  <si>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</si>
  <si>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</si>
  <si>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</si>
  <si>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</si>
  <si>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</si>
  <si>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</si>
  <si>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</si>
  <si>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</si>
  <si>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</si>
  <si>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</si>
  <si>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</si>
  <si>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</si>
  <si>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</si>
  <si>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</si>
  <si>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</si>
  <si>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</si>
  <si>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</si>
  <si>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</si>
  <si>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</si>
  <si>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</si>
  <si>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</si>
  <si>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</si>
  <si>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</si>
  <si>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</si>
  <si>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</si>
  <si>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</si>
  <si>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</si>
  <si>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</si>
  <si>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</si>
  <si>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</si>
  <si>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</si>
  <si>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</si>
  <si>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</si>
  <si>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</si>
  <si>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</si>
  <si>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</si>
  <si>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</si>
  <si>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</si>
  <si>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</si>
  <si>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</si>
  <si>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</si>
  <si>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</si>
  <si>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</si>
  <si>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</si>
  <si>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</si>
  <si>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</si>
  <si>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</si>
  <si>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</si>
  <si>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</si>
  <si>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</si>
  <si>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</si>
  <si>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</si>
  <si>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</si>
  <si>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</si>
  <si>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</si>
  <si>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</si>
  <si>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</si>
  <si>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</si>
  <si>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</si>
  <si>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</si>
  <si>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</si>
  <si>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</si>
  <si>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</si>
  <si>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</si>
  <si>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</si>
  <si>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</si>
  <si>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</si>
  <si>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</si>
  <si>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</si>
  <si>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</si>
  <si>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</si>
  <si>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</si>
  <si>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</si>
  <si>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</si>
  <si>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</si>
  <si>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</si>
  <si>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</si>
  <si>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</si>
  <si>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</si>
  <si>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</si>
  <si>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</si>
  <si>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</si>
  <si>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</si>
  <si>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</si>
  <si>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</si>
  <si>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</si>
  <si>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</si>
  <si>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</si>
  <si>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</si>
  <si>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</si>
  <si>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</si>
  <si>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</si>
  <si>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</si>
  <si>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</si>
  <si>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</si>
  <si>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</si>
  <si>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</si>
  <si>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</si>
  <si>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</si>
  <si>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</si>
  <si>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</si>
  <si>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</si>
  <si>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</si>
  <si>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</si>
  <si>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</si>
  <si>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</si>
  <si>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</si>
  <si>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</si>
  <si>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</si>
  <si>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</si>
  <si>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</si>
  <si>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</si>
  <si>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</si>
  <si>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</si>
  <si>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</si>
  <si>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</si>
  <si>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</si>
  <si>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</si>
  <si>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</si>
  <si>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</si>
  <si>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</si>
  <si>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</si>
  <si>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</si>
  <si>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</si>
  <si>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</si>
  <si>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</si>
  <si>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</si>
  <si>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</si>
  <si>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</si>
  <si>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</si>
  <si>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</si>
  <si>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</si>
  <si>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</si>
  <si>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</si>
  <si>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</si>
  <si>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</si>
  <si>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</si>
  <si>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</si>
  <si>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</si>
  <si>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</si>
  <si>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</si>
  <si>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</si>
  <si>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</si>
  <si>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</si>
  <si>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</si>
  <si>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</si>
  <si>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</si>
  <si>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</si>
  <si>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</si>
  <si>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</si>
  <si>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</si>
  <si>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</si>
  <si>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</si>
  <si>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</si>
  <si>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</si>
  <si>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</si>
  <si>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</si>
  <si>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</si>
  <si>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</si>
  <si>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</si>
  <si>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</si>
  <si>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</si>
  <si>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</si>
  <si>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</si>
  <si>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</si>
  <si>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</si>
  <si>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</si>
  <si>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</si>
  <si>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</si>
  <si>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</si>
  <si>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</si>
  <si>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</si>
  <si>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</si>
  <si>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</si>
  <si>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</si>
  <si>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</si>
  <si>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</si>
  <si>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</si>
  <si>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</si>
  <si>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</si>
  <si>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</si>
  <si>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</si>
  <si>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</si>
  <si>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</si>
  <si>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</si>
  <si>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</si>
  <si>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</si>
  <si>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</si>
  <si>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</si>
  <si>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</si>
  <si>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</si>
  <si>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</si>
  <si>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</si>
  <si>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</si>
  <si>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</si>
  <si>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</si>
  <si>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</si>
  <si>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</si>
  <si>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</si>
  <si>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</si>
  <si>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</si>
  <si>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</si>
  <si>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</si>
  <si>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</si>
  <si>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</si>
  <si>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</si>
  <si>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</si>
  <si>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</si>
  <si>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</si>
  <si>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</si>
  <si>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</si>
  <si>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</si>
  <si>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</si>
  <si>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</si>
  <si>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</si>
  <si>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</si>
  <si>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</si>
  <si>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</si>
  <si>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</si>
  <si>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</si>
  <si>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</si>
  <si>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</si>
  <si>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</si>
  <si>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</si>
  <si>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</si>
  <si>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</si>
  <si>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</si>
  <si>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</si>
  <si>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</si>
  <si>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</si>
  <si>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</si>
  <si>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</si>
  <si>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</si>
  <si>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</si>
  <si>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</si>
  <si>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</si>
  <si>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</si>
  <si>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</si>
  <si>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</si>
  <si>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</si>
  <si>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</si>
  <si>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</si>
  <si>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</si>
  <si>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</si>
  <si>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</si>
  <si>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</si>
  <si>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</si>
  <si>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</si>
  <si>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</si>
  <si>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</si>
  <si>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</si>
  <si>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</si>
  <si>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</si>
  <si>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</si>
  <si>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</si>
  <si>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</si>
  <si>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</si>
  <si>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</si>
  <si>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</si>
  <si>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</si>
  <si>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</si>
  <si>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</si>
  <si>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</si>
  <si>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</si>
  <si>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</si>
  <si>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</si>
  <si>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</si>
  <si>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</si>
  <si>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</si>
  <si>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</si>
  <si>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</si>
  <si>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</si>
  <si>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</si>
  <si>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</si>
  <si>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</si>
  <si>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</si>
  <si>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</si>
  <si>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</si>
  <si>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</si>
  <si>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</si>
  <si>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</si>
  <si>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</si>
  <si>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</si>
  <si>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</si>
  <si>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</si>
  <si>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</si>
  <si>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</si>
  <si>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</si>
  <si>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</si>
  <si>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</si>
  <si>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</si>
  <si>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</si>
  <si>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</si>
  <si>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</si>
  <si>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</si>
  <si>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</si>
  <si>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</si>
  <si>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</si>
  <si>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</si>
  <si>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</si>
  <si>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</si>
  <si>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</si>
  <si>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</si>
  <si>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</si>
  <si>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</si>
  <si>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</si>
  <si>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</si>
  <si>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</si>
  <si>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</si>
  <si>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</si>
  <si>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</si>
  <si>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</si>
  <si>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</si>
  <si>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</si>
  <si>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</si>
  <si>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</si>
  <si>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</si>
  <si>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</si>
  <si>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</si>
  <si>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</si>
  <si>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</si>
  <si>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</si>
  <si>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</si>
  <si>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</si>
  <si>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</si>
  <si>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</si>
  <si>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</si>
  <si>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</si>
  <si>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</si>
  <si>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</si>
  <si>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</si>
  <si>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</si>
  <si>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</si>
  <si>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</si>
  <si>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</si>
  <si>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</si>
  <si>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</si>
  <si>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</si>
  <si>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</si>
  <si>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</si>
  <si>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</si>
  <si>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</si>
  <si>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</si>
  <si>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</si>
  <si>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</si>
  <si>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</si>
  <si>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</si>
  <si>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</si>
  <si>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</si>
  <si>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</si>
  <si>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</si>
  <si>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</si>
  <si>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</si>
  <si>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</si>
  <si>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</si>
  <si>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</si>
  <si>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</si>
  <si>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</si>
  <si>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</si>
  <si>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</si>
  <si>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</si>
  <si>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</si>
  <si>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</si>
  <si>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</si>
  <si>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</si>
  <si>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</si>
  <si>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</si>
  <si>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</si>
  <si>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</si>
  <si>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</si>
  <si>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</si>
  <si>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</si>
  <si>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</si>
  <si>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</si>
  <si>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</si>
  <si>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</si>
  <si>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</si>
  <si>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</si>
  <si>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</si>
  <si>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</si>
  <si>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</si>
  <si>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</si>
  <si>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</si>
  <si>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</si>
  <si>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</si>
  <si>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</si>
  <si>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</si>
  <si>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</si>
  <si>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</si>
  <si>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</si>
  <si>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</si>
  <si>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</si>
  <si>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</si>
  <si>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</si>
  <si>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</si>
  <si>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</si>
  <si>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</si>
  <si>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</si>
  <si>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</si>
  <si>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</si>
  <si>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</si>
  <si>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</si>
  <si>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</si>
  <si>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</si>
  <si>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</si>
  <si>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</si>
  <si>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</si>
  <si>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</si>
  <si>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</si>
  <si>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</si>
  <si>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</si>
  <si>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</si>
  <si>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</si>
  <si>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</si>
  <si>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</si>
  <si>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</si>
  <si>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</si>
  <si>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</si>
  <si>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</si>
  <si>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</si>
  <si>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</si>
  <si>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</si>
  <si>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</si>
  <si>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</si>
  <si>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</si>
  <si>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</si>
  <si>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</si>
  <si>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</si>
  <si>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</si>
  <si>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</si>
  <si>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</si>
  <si>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</si>
  <si>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</si>
  <si>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</si>
  <si>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</si>
  <si>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</si>
  <si>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</si>
  <si>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</si>
  <si>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</si>
  <si>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</si>
  <si>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</si>
  <si>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</si>
  <si>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</si>
  <si>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</si>
  <si>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</si>
  <si>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</si>
  <si>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</si>
  <si>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</si>
  <si>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</si>
  <si>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</si>
  <si>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</si>
  <si>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</si>
  <si>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</si>
  <si>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</si>
  <si>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</si>
  <si>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</si>
  <si>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</si>
  <si>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</si>
  <si>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</si>
  <si>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</si>
  <si>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</si>
  <si>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</si>
  <si>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</si>
  <si>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</si>
  <si>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</si>
  <si>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</si>
  <si>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</si>
  <si>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</si>
  <si>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</si>
  <si>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</si>
  <si>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</si>
  <si>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</si>
  <si>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</si>
  <si>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</si>
  <si>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</si>
  <si>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</si>
  <si>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</si>
  <si>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</si>
  <si>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</si>
  <si>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</si>
  <si>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</si>
  <si>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</si>
  <si>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</si>
  <si>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</si>
  <si>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</si>
  <si>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</si>
  <si>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</si>
  <si>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</si>
  <si>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</si>
  <si>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</si>
  <si>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</si>
  <si>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</si>
  <si>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</si>
  <si>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</si>
  <si>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</si>
  <si>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</si>
  <si>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</si>
  <si>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</si>
  <si>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</si>
  <si>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</si>
  <si>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</si>
  <si>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</si>
  <si>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</si>
  <si>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</si>
  <si>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</si>
  <si>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</si>
  <si>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</si>
  <si>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</si>
  <si>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</si>
  <si>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</si>
  <si>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</si>
  <si>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</si>
  <si>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</si>
  <si>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</si>
  <si>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</si>
  <si>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</si>
  <si>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</si>
  <si>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</si>
  <si>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</si>
  <si>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</si>
  <si>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</si>
  <si>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</si>
  <si>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</si>
  <si>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</si>
  <si>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</si>
  <si>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</si>
  <si>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</si>
  <si>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</si>
  <si>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</si>
  <si>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</si>
  <si>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</si>
  <si>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</si>
  <si>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</si>
  <si>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</si>
  <si>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</si>
  <si>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</si>
  <si>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</si>
  <si>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</si>
  <si>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</si>
  <si>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</si>
  <si>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</si>
  <si>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</si>
  <si>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</si>
  <si>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</si>
  <si>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</si>
  <si>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</si>
  <si>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</si>
  <si>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</si>
  <si>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</si>
  <si>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</si>
  <si>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</si>
  <si>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</si>
  <si>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</si>
  <si>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</si>
  <si>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</si>
  <si>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</si>
  <si>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</si>
  <si>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</si>
  <si>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</si>
  <si>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</si>
  <si>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</si>
  <si>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</si>
  <si>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</si>
  <si>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</si>
  <si>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</si>
  <si>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</si>
  <si>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</si>
  <si>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</si>
  <si>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</si>
  <si>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</si>
  <si>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</si>
  <si>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</si>
  <si>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</si>
  <si>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</si>
  <si>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</si>
  <si>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</si>
  <si>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</si>
  <si>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</si>
  <si>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</si>
  <si>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</si>
  <si>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</si>
  <si>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</si>
  <si>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</si>
  <si>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</si>
  <si>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</si>
  <si>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</si>
  <si>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</si>
  <si>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</si>
  <si>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</si>
  <si>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</si>
  <si>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</si>
  <si>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</si>
  <si>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</si>
  <si>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</si>
  <si>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</si>
  <si>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</si>
  <si>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</si>
  <si>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</si>
  <si>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</si>
  <si>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</si>
  <si>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</si>
  <si>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</si>
  <si>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</si>
  <si>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</si>
  <si>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</si>
  <si>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</si>
  <si>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</si>
  <si>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</si>
  <si>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</si>
  <si>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</si>
  <si>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</si>
  <si>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</si>
  <si>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</si>
  <si>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</si>
  <si>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</si>
  <si>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</si>
  <si>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</si>
  <si>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</si>
  <si>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</si>
  <si>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</si>
  <si>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</si>
  <si>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</si>
  <si>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</si>
  <si>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</si>
  <si>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</si>
  <si>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</si>
  <si>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</si>
  <si>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</si>
  <si>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</si>
  <si>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</si>
  <si>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</si>
  <si>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</si>
  <si>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</si>
  <si>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</si>
  <si>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</si>
  <si>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</si>
  <si>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</si>
  <si>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</si>
  <si>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</si>
  <si>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</si>
  <si>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</si>
  <si>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</si>
  <si>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</si>
  <si>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</si>
  <si>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</si>
  <si>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</si>
  <si>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</si>
  <si>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</si>
  <si>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</si>
  <si>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</si>
  <si>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</si>
  <si>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</si>
  <si>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</si>
  <si>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</si>
  <si>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</si>
  <si>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</si>
  <si>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</si>
  <si>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</si>
  <si>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</si>
  <si>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</si>
  <si>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</si>
  <si>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</si>
  <si>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</si>
  <si>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</si>
  <si>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</si>
  <si>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</si>
  <si>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</si>
  <si>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</si>
  <si>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</si>
  <si>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</si>
  <si>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</si>
  <si>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</si>
  <si>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</si>
  <si>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</si>
  <si>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</si>
  <si>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</si>
  <si>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</si>
  <si>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</si>
  <si>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</si>
  <si>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</si>
  <si>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</si>
  <si>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</si>
  <si>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</si>
  <si>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</si>
  <si>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</si>
  <si>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</si>
  <si>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</si>
  <si>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</si>
  <si>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</si>
  <si>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</si>
  <si>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</si>
  <si>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</si>
  <si>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</si>
  <si>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</si>
  <si>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</si>
  <si>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</si>
  <si>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</si>
  <si>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</si>
  <si>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</si>
  <si>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</si>
  <si>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</si>
  <si>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</si>
  <si>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</si>
  <si>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</si>
  <si>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</si>
  <si>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</si>
  <si>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</si>
  <si>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</si>
  <si>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</si>
  <si>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</si>
  <si>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</si>
  <si>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</si>
  <si>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</si>
  <si>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</si>
  <si>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</si>
  <si>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</si>
  <si>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</si>
  <si>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</si>
  <si>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</si>
  <si>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</si>
  <si>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</si>
  <si>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</si>
  <si>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</si>
  <si>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</si>
  <si>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</si>
  <si>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</si>
  <si>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</si>
  <si>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</si>
  <si>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</si>
  <si>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</si>
  <si>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</si>
  <si>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</si>
  <si>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</si>
  <si>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</si>
  <si>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</si>
  <si>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</si>
  <si>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</si>
  <si>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</si>
  <si>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</si>
  <si>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</si>
  <si>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</si>
  <si>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</si>
  <si>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</si>
  <si>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</si>
  <si>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</si>
  <si>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</si>
  <si>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</si>
  <si>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</si>
  <si>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</si>
  <si>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</si>
  <si>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</si>
  <si>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</si>
  <si>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</si>
  <si>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</si>
  <si>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</si>
  <si>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</si>
  <si>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</si>
  <si>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</si>
  <si>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</si>
  <si>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</si>
  <si>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</si>
  <si>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</si>
  <si>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</si>
  <si>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</si>
  <si>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</si>
  <si>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</si>
  <si>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</si>
  <si>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</si>
  <si>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</si>
  <si>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</si>
  <si>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</si>
  <si>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</si>
  <si>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</si>
  <si>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</si>
  <si>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</si>
  <si>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</si>
  <si>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</si>
  <si>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</si>
  <si>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</si>
  <si>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</si>
  <si>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</si>
  <si>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</si>
  <si>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</si>
  <si>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</si>
  <si>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</si>
  <si>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</si>
  <si>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</si>
  <si>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</si>
  <si>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</si>
  <si>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</si>
  <si>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</si>
  <si>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</si>
  <si>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</si>
  <si>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</si>
  <si>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</si>
  <si>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</si>
  <si>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</si>
  <si>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</si>
  <si>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</si>
  <si>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</si>
  <si>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</si>
  <si>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</si>
  <si>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</si>
  <si>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</si>
  <si>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</si>
  <si>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</si>
  <si>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</si>
  <si>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</si>
  <si>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</si>
  <si>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</si>
  <si>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</si>
  <si>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</si>
  <si>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</si>
  <si>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</si>
  <si>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</si>
  <si>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</si>
  <si>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</si>
  <si>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</si>
  <si>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</si>
  <si>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</si>
  <si>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</si>
  <si>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</si>
  <si>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</si>
  <si>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</si>
  <si>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</si>
  <si>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</si>
  <si>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</si>
  <si>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</si>
  <si>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</si>
  <si>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</si>
  <si>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</si>
  <si>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</si>
  <si>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</si>
  <si>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</si>
  <si>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</si>
  <si>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</si>
  <si>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</si>
  <si>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</si>
  <si>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</si>
  <si>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</si>
  <si>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</si>
  <si>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</si>
  <si>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</si>
  <si>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</si>
  <si>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</si>
  <si>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</si>
  <si>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</si>
  <si>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</si>
  <si>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</si>
  <si>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</si>
  <si>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</si>
  <si>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</si>
  <si>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</si>
  <si>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</si>
  <si>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</si>
  <si>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</si>
  <si>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</si>
  <si>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</si>
  <si>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</si>
  <si>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</si>
  <si>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</si>
  <si>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</si>
  <si>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</si>
  <si>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</si>
  <si>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</si>
  <si>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</si>
  <si>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</si>
  <si>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</si>
  <si>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</si>
  <si>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</si>
  <si>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</si>
  <si>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</si>
  <si>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</si>
  <si>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</si>
  <si>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</si>
  <si>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</si>
  <si>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</si>
  <si>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</si>
  <si>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</si>
  <si>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</si>
  <si>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</si>
  <si>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</si>
  <si>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</si>
  <si>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</si>
  <si>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</si>
  <si>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</si>
  <si>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</si>
  <si>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</si>
  <si>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</si>
  <si>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</si>
  <si>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</si>
  <si>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</si>
  <si>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</si>
  <si>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</si>
  <si>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</si>
  <si>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</si>
  <si>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</si>
  <si>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</si>
  <si>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</si>
  <si>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</si>
  <si>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</si>
  <si>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</si>
  <si>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</si>
  <si>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</si>
  <si>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</si>
  <si>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</si>
  <si>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</si>
  <si>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</si>
  <si>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</si>
  <si>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</si>
  <si>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</si>
  <si>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</si>
  <si>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</si>
  <si>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</si>
  <si>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</si>
  <si>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</si>
  <si>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</si>
  <si>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</si>
  <si>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</si>
  <si>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</si>
  <si>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</si>
  <si>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</si>
  <si>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</si>
  <si>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</si>
  <si>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</si>
  <si>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</si>
  <si>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</si>
  <si>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</si>
  <si>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</si>
  <si>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</si>
  <si>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</si>
  <si>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</si>
  <si>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</si>
  <si>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</si>
  <si>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</si>
  <si>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</si>
  <si>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</si>
  <si>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</si>
  <si>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</si>
  <si>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</si>
  <si>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</si>
  <si>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</si>
  <si>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</si>
  <si>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</si>
  <si>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</si>
  <si>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</si>
  <si>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</si>
  <si>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</si>
  <si>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</si>
  <si>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</si>
  <si>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</si>
  <si>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</si>
  <si>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</si>
  <si>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</si>
  <si>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</si>
  <si>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</si>
  <si>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</si>
  <si>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</si>
  <si>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</si>
  <si>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</si>
  <si>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</si>
  <si>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</si>
  <si>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</si>
  <si>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</si>
  <si>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</si>
  <si>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</si>
  <si>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</si>
  <si>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</si>
  <si>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</si>
  <si>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</si>
  <si>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</si>
  <si>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</si>
  <si>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</si>
  <si>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</si>
  <si>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</si>
  <si>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</si>
  <si>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</si>
  <si>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</si>
  <si>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</si>
  <si>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</si>
  <si>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</si>
  <si>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</si>
  <si>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</si>
  <si>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</si>
  <si>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</si>
  <si>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</si>
  <si>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</si>
  <si>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</si>
  <si>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</si>
  <si>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</si>
  <si>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</si>
  <si>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</si>
  <si>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</si>
  <si>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</si>
  <si>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</si>
  <si>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</si>
  <si>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</si>
  <si>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</si>
  <si>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</si>
  <si>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</si>
  <si>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</si>
  <si>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</si>
  <si>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</si>
  <si>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</si>
  <si>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</si>
  <si>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</si>
  <si>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</si>
  <si>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</si>
  <si>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</si>
  <si>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</si>
  <si>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</si>
  <si>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</si>
  <si>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</si>
  <si>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</si>
  <si>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</si>
  <si>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</si>
  <si>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</si>
  <si>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</si>
  <si>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</si>
  <si>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</si>
  <si>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</si>
  <si>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</si>
  <si>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</si>
  <si>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</si>
  <si>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</si>
  <si>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</si>
  <si>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</si>
  <si>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</si>
  <si>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</si>
  <si>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</si>
  <si>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</si>
  <si>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</si>
  <si>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</si>
  <si>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</si>
  <si>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</si>
  <si>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</si>
  <si>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</si>
  <si>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</si>
  <si>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</si>
  <si>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</si>
  <si>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</si>
  <si>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</si>
  <si>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</si>
  <si>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</si>
  <si>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</si>
  <si>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</si>
  <si>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</si>
  <si>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</si>
  <si>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</si>
  <si>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</si>
  <si>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</si>
  <si>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</si>
  <si>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</si>
  <si>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</si>
  <si>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</si>
  <si>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</si>
  <si>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</si>
  <si>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</si>
  <si>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</si>
  <si>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</si>
  <si>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</si>
  <si>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</si>
  <si>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</si>
  <si>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</si>
  <si>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</si>
  <si>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</si>
  <si>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</si>
  <si>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</si>
  <si>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</si>
  <si>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</si>
  <si>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</si>
  <si>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</si>
  <si>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</si>
  <si>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</si>
  <si>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</si>
  <si>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</si>
  <si>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</si>
  <si>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</si>
  <si>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</si>
  <si>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</si>
  <si>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</si>
  <si>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</si>
  <si>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</si>
  <si>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</si>
  <si>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</si>
  <si>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</si>
  <si>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</si>
  <si>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</si>
  <si>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</si>
  <si>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</si>
  <si>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</si>
  <si>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</si>
  <si>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</si>
  <si>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</si>
  <si>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</si>
  <si>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</si>
  <si>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</si>
  <si>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</si>
  <si>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</si>
  <si>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</si>
  <si>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</si>
  <si>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</si>
  <si>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</si>
  <si>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</si>
  <si>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</si>
  <si>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</si>
  <si>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</si>
  <si>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</si>
  <si>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</si>
  <si>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</si>
  <si>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</si>
  <si>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</si>
  <si>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</si>
  <si>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</si>
  <si>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</si>
  <si>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</si>
  <si>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</si>
  <si>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</si>
  <si>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</si>
  <si>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</si>
  <si>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</si>
  <si>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</si>
  <si>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</si>
  <si>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</si>
  <si>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</si>
  <si>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</si>
  <si>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</si>
  <si>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</si>
  <si>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</si>
  <si>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</si>
  <si>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</si>
  <si>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</si>
  <si>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</si>
  <si>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</si>
  <si>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</si>
  <si>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</si>
  <si>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</si>
  <si>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</si>
  <si>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</si>
  <si>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</si>
  <si>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</si>
  <si>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</si>
  <si>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</si>
  <si>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</si>
  <si>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</si>
  <si>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</si>
  <si>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</si>
  <si>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</si>
  <si>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</si>
  <si>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</si>
  <si>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</si>
  <si>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</si>
  <si>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</si>
  <si>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</si>
  <si>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</si>
  <si>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</si>
  <si>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</si>
  <si>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</si>
  <si>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</si>
  <si>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</si>
  <si>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</si>
  <si>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</si>
  <si>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</si>
  <si>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</si>
  <si>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</si>
  <si>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</si>
  <si>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</si>
  <si>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</si>
  <si>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</si>
  <si>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</si>
  <si>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</si>
  <si>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</si>
  <si>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</si>
  <si>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</si>
  <si>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</si>
  <si>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</si>
  <si>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</si>
  <si>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</si>
  <si>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</si>
  <si>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</si>
  <si>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</si>
  <si>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</si>
  <si>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</si>
  <si>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</si>
  <si>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</si>
  <si>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</si>
  <si>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</si>
  <si>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</si>
  <si>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</si>
  <si>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</si>
  <si>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</si>
  <si>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</si>
  <si>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</si>
  <si>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</si>
  <si>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</si>
  <si>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</si>
  <si>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</si>
  <si>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</si>
  <si>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</si>
  <si>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</si>
  <si>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</si>
  <si>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</si>
  <si>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</si>
  <si>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</si>
  <si>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</si>
  <si>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</si>
  <si>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</si>
  <si>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</si>
  <si>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</si>
  <si>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</si>
  <si>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</si>
  <si>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</si>
  <si>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</si>
  <si>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</si>
  <si>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</si>
  <si>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</si>
  <si>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</si>
  <si>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</si>
  <si>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</si>
  <si>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</si>
  <si>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</si>
  <si>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</si>
  <si>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</si>
  <si>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</si>
  <si>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</si>
  <si>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</si>
  <si>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</si>
  <si>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</si>
  <si>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</si>
  <si>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</si>
  <si>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</si>
  <si>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</si>
  <si>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</si>
  <si>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</si>
  <si>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</si>
  <si>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</si>
  <si>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</si>
  <si>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</si>
  <si>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</si>
  <si>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</si>
  <si>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</si>
  <si>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</si>
  <si>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</si>
  <si>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</si>
  <si>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</si>
  <si>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</si>
  <si>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</si>
  <si>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</si>
  <si>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</si>
  <si>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</si>
  <si>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</si>
  <si>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</si>
  <si>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</si>
  <si>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</si>
  <si>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</si>
  <si>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</si>
  <si>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</si>
  <si>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</si>
  <si>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</si>
  <si>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</si>
  <si>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</si>
  <si>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</si>
  <si>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</si>
  <si>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</si>
  <si>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</si>
  <si>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</si>
  <si>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</si>
  <si>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</si>
  <si>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</si>
  <si>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</si>
  <si>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</si>
  <si>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</si>
  <si>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</si>
  <si>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</si>
  <si>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</si>
  <si>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</si>
  <si>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</si>
  <si>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</si>
  <si>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</si>
  <si>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</si>
  <si>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</si>
  <si>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</si>
  <si>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</si>
  <si>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</si>
  <si>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</si>
  <si>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</si>
  <si>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</si>
  <si>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</si>
  <si>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</si>
  <si>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</si>
  <si>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</si>
  <si>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</si>
  <si>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</si>
  <si>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</si>
  <si>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</si>
  <si>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</si>
  <si>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</si>
  <si>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</si>
  <si>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</si>
  <si>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</si>
  <si>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</si>
  <si>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</si>
  <si>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</si>
  <si>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</si>
  <si>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</si>
  <si>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</si>
  <si>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</si>
  <si>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</si>
  <si>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</si>
  <si>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</si>
  <si>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</si>
  <si>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</si>
  <si>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</si>
  <si>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</si>
  <si>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</si>
  <si>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</si>
  <si>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</si>
  <si>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</si>
  <si>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</si>
  <si>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</si>
  <si>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</si>
  <si>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</si>
  <si>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</si>
  <si>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</si>
  <si>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</si>
  <si>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</si>
  <si>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</si>
  <si>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</si>
  <si>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</si>
  <si>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</si>
  <si>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</si>
  <si>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</si>
  <si>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</si>
  <si>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</si>
  <si>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</si>
  <si>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</si>
  <si>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</si>
  <si>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</si>
  <si>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</si>
  <si>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</si>
  <si>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</si>
  <si>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</si>
  <si>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</si>
  <si>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</si>
  <si>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</si>
  <si>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</si>
  <si>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</si>
  <si>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</si>
  <si>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</si>
  <si>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</si>
  <si>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</si>
  <si>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</si>
  <si>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</si>
  <si>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</si>
  <si>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</si>
  <si>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</si>
  <si>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</si>
  <si>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</si>
  <si>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</si>
  <si>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</si>
  <si>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</si>
  <si>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</si>
  <si>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</si>
  <si>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</si>
  <si>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</si>
  <si>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</si>
  <si>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</si>
  <si>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</si>
  <si>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</si>
  <si>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</si>
  <si>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</si>
  <si>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</si>
  <si>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</si>
  <si>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</si>
  <si>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</si>
  <si>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</si>
  <si>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</si>
  <si>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</si>
  <si>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</si>
  <si>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</si>
  <si>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</si>
  <si>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</si>
  <si>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</si>
  <si>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</si>
  <si>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</si>
  <si>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</si>
  <si>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</si>
  <si>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</si>
  <si>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</si>
  <si>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</si>
  <si>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</si>
  <si>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</si>
  <si>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</si>
  <si>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</si>
  <si>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</si>
  <si>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</si>
  <si>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</si>
  <si>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</si>
  <si>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</si>
  <si>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</si>
  <si>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</si>
  <si>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</si>
  <si>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</si>
  <si>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</si>
  <si>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</si>
  <si>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</si>
  <si>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</si>
  <si>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</si>
  <si>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</si>
  <si>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</si>
  <si>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</si>
  <si>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</si>
  <si>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</si>
  <si>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</si>
  <si>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</si>
  <si>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</si>
  <si>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</si>
  <si>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</si>
  <si>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</si>
  <si>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</si>
  <si>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</si>
  <si>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</si>
  <si>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</si>
  <si>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</si>
  <si>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</si>
  <si>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</si>
  <si>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</si>
  <si>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</si>
  <si>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</si>
  <si>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</si>
  <si>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</si>
  <si>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</si>
  <si>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</si>
  <si>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</si>
  <si>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</si>
  <si>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</si>
  <si>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</si>
  <si>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</si>
  <si>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</si>
  <si>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</si>
  <si>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</si>
  <si>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</si>
  <si>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</si>
  <si>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</si>
  <si>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</si>
  <si>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</si>
  <si>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</si>
  <si>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</si>
  <si>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</si>
  <si>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</si>
  <si>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</si>
  <si>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</si>
  <si>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</si>
  <si>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</si>
  <si>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</si>
  <si>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</si>
  <si>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</si>
  <si>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</si>
  <si>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</si>
  <si>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</si>
  <si>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</si>
  <si>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</si>
  <si>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</si>
  <si>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</si>
  <si>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</si>
  <si>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</si>
  <si>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</si>
  <si>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</si>
  <si>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</si>
  <si>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</si>
  <si>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</si>
  <si>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</si>
  <si>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</si>
  <si>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</si>
  <si>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</si>
  <si>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</si>
  <si>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</si>
  <si>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</si>
  <si>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</si>
  <si>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</si>
  <si>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</si>
  <si>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</si>
  <si>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</si>
  <si>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</si>
  <si>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</si>
  <si>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</si>
  <si>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</si>
  <si>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</si>
  <si>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</si>
  <si>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</si>
  <si>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</si>
  <si>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</si>
  <si>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</si>
  <si>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</si>
  <si>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</si>
  <si>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</si>
  <si>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</si>
  <si>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</si>
  <si>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</si>
  <si>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</si>
  <si>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</si>
  <si>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</si>
  <si>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</si>
  <si>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</si>
  <si>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</si>
  <si>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</si>
  <si>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</si>
  <si>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</si>
  <si>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</si>
  <si>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</si>
  <si>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</si>
  <si>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</si>
  <si>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</si>
  <si>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</si>
  <si>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</si>
  <si>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</si>
  <si>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</si>
  <si>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</si>
  <si>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</si>
  <si>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</si>
  <si>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</si>
  <si>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</si>
  <si>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</si>
  <si>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</si>
  <si>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</si>
  <si>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</si>
  <si>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</si>
  <si>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</si>
  <si>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</si>
  <si>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</si>
  <si>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</si>
  <si>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</si>
  <si>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</si>
  <si>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</si>
  <si>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</si>
  <si>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</si>
  <si>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</si>
  <si>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</si>
  <si>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</si>
  <si>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</si>
  <si>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</si>
  <si>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</si>
  <si>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</si>
  <si>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</si>
  <si>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</si>
  <si>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</si>
  <si>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</si>
  <si>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</si>
  <si>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</si>
  <si>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</si>
  <si>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</si>
  <si>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</si>
  <si>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</si>
  <si>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</si>
  <si>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</si>
  <si>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</si>
  <si>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</si>
  <si>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</si>
  <si>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</si>
  <si>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</si>
  <si>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</si>
  <si>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</si>
  <si>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</si>
  <si>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</si>
  <si>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</si>
  <si>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</si>
  <si>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</si>
  <si>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</si>
  <si>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</si>
  <si>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</si>
  <si>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</si>
  <si>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</si>
  <si>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</si>
  <si>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</si>
  <si>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</si>
  <si>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</si>
  <si>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</si>
  <si>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</si>
  <si>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</si>
  <si>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</si>
  <si>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</si>
  <si>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</si>
  <si>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</si>
  <si>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</si>
  <si>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</si>
  <si>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</si>
  <si>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</si>
  <si>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</si>
  <si>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</si>
  <si>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</si>
  <si>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</si>
  <si>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</si>
  <si>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</si>
  <si>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</si>
  <si>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</si>
  <si>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</si>
  <si>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</si>
  <si>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</si>
  <si>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</si>
  <si>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</si>
  <si>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</si>
  <si>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</si>
  <si>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</si>
  <si>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</si>
  <si>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</si>
  <si>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</si>
  <si>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</si>
  <si>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</si>
  <si>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</si>
  <si>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</si>
  <si>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</si>
  <si>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</si>
  <si>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</si>
  <si>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</si>
  <si>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</si>
  <si>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</si>
  <si>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</si>
  <si>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</si>
  <si>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</si>
  <si>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</si>
  <si>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</si>
  <si>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</si>
  <si>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</si>
  <si>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</si>
  <si>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</si>
  <si>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</si>
  <si>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</si>
  <si>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</si>
  <si>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</si>
  <si>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</si>
  <si>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</si>
  <si>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</si>
  <si>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</si>
  <si>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</si>
  <si>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</si>
  <si>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</si>
  <si>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</si>
  <si>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</si>
  <si>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</si>
  <si>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</si>
  <si>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</si>
  <si>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</si>
  <si>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</si>
  <si>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</si>
  <si>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</si>
  <si>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</si>
  <si>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</si>
  <si>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</si>
  <si>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</si>
  <si>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</si>
  <si>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</si>
  <si>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</si>
  <si>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</si>
  <si>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</si>
  <si>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</si>
  <si>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</si>
  <si>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</si>
  <si>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</si>
  <si>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</si>
  <si>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</si>
  <si>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</si>
  <si>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</si>
  <si>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</si>
  <si>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</si>
  <si>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</si>
  <si>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</si>
  <si>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</si>
  <si>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</si>
  <si>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</si>
  <si>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</si>
  <si>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</si>
  <si>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</si>
  <si>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</si>
  <si>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</si>
  <si>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</si>
  <si>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</si>
  <si>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</si>
  <si>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</si>
  <si>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</si>
  <si>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</si>
  <si>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</si>
  <si>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</si>
  <si>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</si>
  <si>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</si>
  <si>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</si>
  <si>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</si>
  <si>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</si>
  <si>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</si>
  <si>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</si>
  <si>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</si>
  <si>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</si>
  <si>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</si>
  <si>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</si>
  <si>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</si>
  <si>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</si>
  <si>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</si>
  <si>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</si>
  <si>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</si>
  <si>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</si>
  <si>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</si>
  <si>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</si>
  <si>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</si>
  <si>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</si>
  <si>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</si>
  <si>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</si>
  <si>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</si>
  <si>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</si>
  <si>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</si>
  <si>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</si>
  <si>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</si>
  <si>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</si>
  <si>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</si>
  <si>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</si>
  <si>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</si>
  <si>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</si>
  <si>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</si>
  <si>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</si>
  <si>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</si>
  <si>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</si>
  <si>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</si>
  <si>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</si>
  <si>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</si>
  <si>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</si>
  <si>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</si>
  <si>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</si>
  <si>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</si>
  <si>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</si>
  <si>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</si>
  <si>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</si>
  <si>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</si>
  <si>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</si>
  <si>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</si>
  <si>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</si>
  <si>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</si>
  <si>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</si>
  <si>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</si>
  <si>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</si>
  <si>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</si>
  <si>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</si>
  <si>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</si>
  <si>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</si>
  <si>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</si>
  <si>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</si>
  <si>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</si>
  <si>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</si>
  <si>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</si>
  <si>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</si>
  <si>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</si>
  <si>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</si>
  <si>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</si>
  <si>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</si>
  <si>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</si>
  <si>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</si>
  <si>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</si>
  <si>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</si>
  <si>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</si>
  <si>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</si>
  <si>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</si>
  <si>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</si>
  <si>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</si>
  <si>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</si>
  <si>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</si>
  <si>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</si>
  <si>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</si>
  <si>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</si>
  <si>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</si>
  <si>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</si>
  <si>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</si>
  <si>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</si>
  <si>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</si>
  <si>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</si>
  <si>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</si>
  <si>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</si>
  <si>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</si>
  <si>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</si>
  <si>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</si>
  <si>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</si>
  <si>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</si>
  <si>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</si>
  <si>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</si>
  <si>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</si>
  <si>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</si>
  <si>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</si>
  <si>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</si>
  <si>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</si>
  <si>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</si>
  <si>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</si>
  <si>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</si>
  <si>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</si>
  <si>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</si>
  <si>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</si>
  <si>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</si>
  <si>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</si>
  <si>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</si>
  <si>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</si>
  <si>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</si>
  <si>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</si>
  <si>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</si>
  <si>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</si>
  <si>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</si>
  <si>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</si>
  <si>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</si>
  <si>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</si>
  <si>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</si>
  <si>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</si>
  <si>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</si>
  <si>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</si>
  <si>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</si>
  <si>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</si>
  <si>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</si>
  <si>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</si>
  <si>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</si>
  <si>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</si>
  <si>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</si>
  <si>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</si>
  <si>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</si>
  <si>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</si>
  <si>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</si>
  <si>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</si>
  <si>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</si>
  <si>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</si>
  <si>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</si>
  <si>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</si>
  <si>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</si>
  <si>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</si>
  <si>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</si>
  <si>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</si>
  <si>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</si>
  <si>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</si>
  <si>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</si>
  <si>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</si>
  <si>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</si>
  <si>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</si>
  <si>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</si>
  <si>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</si>
  <si>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</si>
  <si>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</si>
  <si>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</si>
  <si>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</si>
  <si>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</si>
  <si>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</si>
  <si>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</si>
  <si>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</si>
  <si>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</si>
  <si>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</si>
  <si>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</si>
  <si>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</si>
  <si>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</si>
  <si>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</si>
  <si>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</si>
  <si>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</si>
  <si>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</si>
  <si>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</si>
  <si>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</si>
  <si>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</si>
  <si>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</si>
  <si>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</si>
  <si>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</si>
  <si>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</si>
  <si>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</si>
  <si>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</si>
  <si>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</si>
  <si>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</si>
  <si>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</si>
  <si>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</si>
  <si>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</si>
  <si>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</si>
  <si>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</si>
  <si>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</si>
  <si>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</si>
  <si>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</si>
  <si>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</si>
  <si>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</si>
  <si>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</si>
  <si>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</si>
  <si>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</si>
  <si>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</si>
  <si>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</si>
  <si>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</si>
  <si>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</si>
  <si>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</si>
  <si>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</si>
  <si>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</si>
  <si>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</si>
  <si>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</si>
  <si>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</si>
  <si>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</si>
  <si>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</si>
  <si>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</si>
  <si>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</si>
  <si>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</si>
  <si>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</si>
  <si>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</si>
  <si>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</si>
  <si>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</si>
  <si>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</si>
  <si>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</si>
  <si>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</si>
  <si>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</si>
  <si>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</si>
  <si>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</si>
  <si>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</si>
  <si>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</si>
  <si>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</si>
  <si>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</si>
  <si>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</si>
  <si>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</si>
  <si>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</si>
  <si>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</si>
  <si>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</si>
  <si>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</si>
  <si>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</si>
  <si>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</si>
  <si>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</si>
  <si>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</si>
  <si>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</si>
  <si>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</si>
  <si>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</si>
  <si>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</si>
  <si>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</si>
  <si>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</si>
  <si>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</si>
  <si>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</si>
  <si>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</si>
  <si>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</si>
  <si>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</si>
  <si>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</si>
  <si>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</si>
  <si>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</si>
  <si>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</si>
  <si>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</si>
  <si>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</si>
  <si>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</si>
  <si>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</si>
  <si>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</si>
  <si>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</si>
  <si>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</si>
  <si>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</si>
  <si>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</si>
  <si>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</si>
  <si>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</si>
  <si>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</si>
  <si>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</si>
  <si>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</si>
  <si>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</si>
  <si>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</si>
  <si>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</si>
  <si>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</si>
  <si>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</si>
  <si>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</si>
  <si>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</si>
  <si>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</si>
  <si>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</si>
  <si>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</si>
  <si>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</si>
  <si>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</si>
  <si>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</si>
  <si>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</si>
  <si>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</si>
  <si>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</si>
  <si>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</si>
  <si>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</si>
  <si>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</si>
  <si>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</si>
  <si>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</si>
  <si>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</si>
  <si>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</si>
  <si>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</si>
  <si>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</si>
  <si>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</si>
  <si>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</si>
  <si>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</si>
  <si>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</si>
  <si>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</si>
  <si>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</si>
  <si>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</si>
  <si>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</si>
  <si>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</si>
  <si>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</si>
  <si>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</si>
  <si>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</si>
  <si>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</si>
  <si>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</si>
  <si>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</si>
  <si>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</si>
  <si>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</si>
  <si>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</si>
  <si>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</si>
  <si>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</si>
  <si>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</si>
  <si>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</si>
  <si>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</si>
  <si>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</si>
  <si>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</si>
  <si>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</si>
  <si>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</si>
  <si>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</si>
  <si>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</si>
  <si>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</si>
  <si>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</si>
  <si>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</si>
  <si>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</si>
  <si>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</si>
  <si>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</si>
  <si>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</si>
  <si>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</si>
  <si>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</si>
  <si>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</si>
  <si>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</si>
  <si>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</si>
  <si>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</si>
  <si>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</si>
  <si>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</si>
  <si>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</si>
  <si>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</si>
  <si>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</si>
  <si>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</si>
  <si>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</si>
  <si>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</si>
  <si>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</si>
  <si>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</si>
  <si>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</si>
  <si>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</si>
  <si>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</si>
  <si>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</si>
  <si>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</si>
  <si>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</si>
  <si>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</si>
  <si>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</si>
  <si>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</si>
  <si>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</si>
  <si>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</si>
  <si>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</si>
  <si>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</si>
  <si>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</si>
  <si>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</si>
  <si>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</si>
  <si>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</si>
  <si>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</si>
  <si>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</si>
  <si>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</si>
  <si>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</si>
  <si>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</si>
  <si>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</si>
  <si>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</si>
  <si>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</si>
  <si>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</si>
  <si>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</si>
  <si>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</si>
  <si>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</si>
  <si>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</si>
  <si>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</si>
  <si>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</si>
  <si>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</si>
  <si>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</si>
  <si>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</si>
  <si>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</si>
  <si>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</si>
  <si>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</si>
  <si>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</si>
  <si>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</si>
  <si>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</si>
  <si>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</si>
  <si>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</si>
  <si>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</si>
  <si>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</si>
  <si>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</si>
  <si>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</si>
  <si>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</si>
  <si>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</si>
  <si>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</si>
  <si>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</si>
  <si>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</si>
  <si>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</si>
  <si>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</si>
  <si>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</si>
  <si>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</si>
  <si>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</si>
  <si>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</si>
  <si>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</si>
  <si>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</si>
  <si>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</si>
  <si>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</si>
  <si>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</si>
  <si>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</si>
  <si>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</si>
  <si>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</si>
  <si>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</si>
  <si>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</si>
  <si>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</si>
  <si>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</si>
  <si>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</si>
  <si>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</si>
  <si>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</si>
  <si>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</si>
  <si>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</si>
  <si>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</si>
  <si>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</si>
  <si>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</si>
  <si>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</si>
  <si>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</si>
  <si>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</si>
  <si>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</si>
  <si>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</si>
  <si>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</si>
  <si>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</si>
  <si>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</si>
  <si>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</si>
  <si>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</si>
  <si>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</si>
  <si>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</si>
  <si>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</si>
  <si>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</si>
  <si>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</si>
  <si>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</si>
  <si>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</si>
  <si>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</si>
  <si>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</si>
  <si>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</si>
  <si>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</si>
  <si>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</si>
  <si>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</si>
  <si>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</si>
  <si>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</si>
  <si>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</si>
  <si>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</si>
  <si>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</si>
  <si>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</si>
  <si>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</si>
  <si>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</si>
  <si>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</si>
  <si>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</si>
  <si>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</si>
  <si>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</si>
  <si>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</si>
  <si>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</si>
  <si>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</si>
  <si>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</si>
  <si>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</si>
  <si>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</si>
  <si>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</si>
  <si>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</si>
  <si>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</si>
  <si>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</si>
  <si>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</si>
  <si>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</si>
  <si>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</si>
  <si>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</si>
  <si>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</si>
  <si>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</si>
  <si>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</si>
  <si>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</si>
  <si>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</si>
  <si>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</si>
  <si>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</si>
  <si>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</si>
  <si>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</si>
  <si>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</si>
  <si>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</si>
  <si>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</si>
  <si>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</si>
  <si>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</si>
  <si>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</si>
  <si>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</si>
  <si>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</si>
  <si>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</si>
  <si>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</si>
  <si>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</si>
  <si>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</si>
  <si>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</si>
  <si>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</si>
  <si>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</si>
  <si>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</si>
  <si>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</si>
  <si>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</si>
  <si>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</si>
  <si>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</si>
  <si>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</si>
  <si>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</si>
  <si>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</si>
  <si>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</si>
  <si>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</si>
  <si>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</si>
  <si>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</si>
  <si>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</si>
  <si>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</si>
  <si>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</si>
  <si>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</si>
  <si>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</si>
  <si>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</si>
  <si>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</si>
  <si>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</si>
  <si>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</si>
  <si>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</si>
  <si>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</si>
  <si>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</si>
  <si>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</si>
  <si>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</si>
  <si>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</si>
  <si>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</si>
  <si>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</si>
  <si>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</si>
  <si>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</si>
  <si>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</si>
  <si>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</si>
  <si>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</si>
  <si>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</si>
  <si>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</si>
  <si>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</si>
  <si>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</si>
  <si>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</si>
  <si>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</si>
  <si>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</si>
  <si>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</si>
  <si>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</si>
  <si>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</si>
  <si>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</si>
  <si>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</si>
  <si>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</si>
  <si>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</si>
  <si>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</si>
  <si>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</si>
  <si>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</si>
  <si>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</si>
  <si>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</si>
  <si>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</si>
  <si>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</si>
  <si>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</si>
  <si>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</si>
  <si>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</si>
  <si>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</si>
  <si>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</si>
  <si>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</si>
  <si>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</si>
  <si>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</si>
  <si>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</si>
  <si>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</si>
  <si>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</si>
  <si>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</si>
  <si>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</si>
  <si>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</si>
  <si>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</si>
  <si>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</si>
  <si>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</si>
  <si>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</si>
  <si>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</si>
  <si>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</si>
  <si>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</si>
  <si>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</si>
  <si>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</si>
  <si>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</si>
  <si>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</si>
  <si>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</si>
  <si>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</si>
  <si>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</si>
  <si>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</si>
  <si>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</si>
  <si>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</si>
  <si>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</si>
  <si>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</si>
  <si>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</si>
  <si>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</si>
  <si>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</si>
  <si>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</si>
  <si>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</si>
  <si>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</si>
  <si>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</si>
  <si>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</si>
  <si>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</si>
  <si>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</si>
  <si>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</si>
  <si>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</si>
  <si>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</si>
  <si>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</si>
  <si>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</si>
  <si>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</si>
  <si>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</si>
  <si>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</si>
  <si>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</si>
  <si>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</si>
  <si>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</si>
  <si>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</si>
  <si>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</si>
  <si>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</si>
  <si>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</si>
  <si>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</si>
  <si>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</si>
  <si>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</si>
  <si>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</si>
  <si>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</si>
  <si>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</si>
  <si>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</si>
  <si>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</si>
  <si>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</si>
  <si>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</si>
  <si>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</si>
  <si>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</si>
  <si>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</si>
  <si>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</si>
  <si>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</si>
  <si>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</si>
  <si>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</si>
  <si>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</si>
  <si>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</si>
  <si>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</si>
  <si>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</si>
  <si>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</si>
  <si>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</si>
  <si>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</si>
  <si>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</si>
  <si>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</si>
  <si>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</si>
  <si>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</si>
  <si>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</si>
  <si>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</si>
  <si>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</si>
  <si>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</si>
  <si>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</si>
  <si>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</si>
  <si>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</si>
  <si>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</si>
  <si>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</si>
  <si>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</si>
  <si>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</si>
  <si>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</si>
  <si>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</si>
  <si>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</si>
  <si>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</si>
  <si>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</si>
  <si>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</si>
  <si>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</si>
  <si>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</si>
  <si>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</si>
  <si>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</si>
  <si>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</si>
  <si>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</si>
  <si>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</si>
  <si>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</si>
  <si>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</si>
  <si>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</si>
  <si>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</si>
  <si>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</si>
  <si>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</si>
  <si>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</si>
  <si>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</si>
  <si>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</si>
  <si>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</si>
  <si>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</si>
  <si>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</si>
  <si>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</si>
  <si>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</si>
  <si>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</si>
  <si>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</si>
  <si>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</si>
  <si>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</si>
  <si>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</si>
  <si>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</si>
  <si>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</si>
  <si>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</si>
  <si>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</si>
  <si>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</si>
  <si>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</si>
  <si>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</si>
  <si>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</si>
  <si>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</si>
  <si>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</si>
  <si>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</si>
  <si>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</si>
  <si>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</si>
  <si>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</si>
  <si>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</si>
  <si>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</si>
  <si>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</si>
  <si>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</si>
  <si>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</si>
  <si>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</si>
  <si>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</si>
  <si>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</si>
  <si>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</si>
  <si>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</si>
  <si>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</si>
  <si>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</si>
  <si>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</si>
  <si>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</si>
  <si>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</si>
  <si>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</si>
  <si>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</si>
  <si>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</si>
  <si>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</si>
  <si>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</si>
  <si>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</si>
  <si>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</si>
  <si>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</si>
  <si>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</si>
  <si>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</si>
  <si>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</si>
  <si>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</si>
  <si>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</si>
  <si>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</si>
  <si>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</si>
  <si>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</si>
  <si>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</si>
  <si>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</si>
  <si>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</si>
  <si>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</si>
  <si>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</si>
  <si>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</si>
  <si>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</si>
  <si>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</si>
  <si>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</si>
  <si>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</si>
  <si>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</si>
  <si>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</si>
  <si>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</si>
  <si>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</si>
  <si>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</si>
  <si>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</si>
  <si>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</si>
  <si>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</si>
  <si>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</si>
  <si>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</si>
  <si>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</si>
  <si>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</si>
  <si>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</si>
  <si>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</si>
  <si>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</si>
  <si>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</si>
  <si>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</si>
  <si>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</si>
  <si>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</si>
  <si>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</si>
  <si>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</si>
  <si>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</si>
  <si>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</si>
  <si>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</si>
  <si>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</si>
  <si>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</si>
  <si>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</si>
  <si>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</si>
  <si>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</si>
  <si>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</si>
  <si>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</si>
  <si>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</si>
  <si>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</si>
  <si>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</si>
  <si>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</si>
  <si>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</si>
  <si>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</si>
  <si>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</si>
  <si>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</si>
  <si>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</si>
  <si>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</si>
  <si>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</si>
  <si>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</si>
  <si>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</si>
  <si>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</si>
  <si>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</si>
  <si>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</si>
  <si>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</si>
  <si>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</si>
  <si>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</si>
  <si>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</si>
  <si>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</si>
  <si>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</si>
  <si>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</si>
  <si>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</si>
  <si>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</si>
  <si>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</si>
  <si>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</si>
  <si>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</si>
  <si>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</si>
  <si>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</si>
  <si>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</si>
  <si>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</si>
  <si>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</si>
  <si>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</si>
  <si>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</si>
  <si>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</si>
  <si>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</si>
  <si>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</si>
  <si>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</si>
  <si>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</si>
  <si>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</si>
  <si>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</si>
  <si>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</si>
  <si>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</si>
  <si>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</si>
  <si>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</si>
  <si>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</si>
  <si>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</si>
  <si>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</si>
  <si>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</si>
  <si>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</si>
  <si>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</si>
  <si>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</si>
  <si>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</si>
  <si>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</si>
  <si>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</si>
  <si>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</si>
  <si>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</si>
  <si>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</si>
  <si>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</si>
  <si>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</si>
  <si>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</si>
  <si>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</si>
  <si>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</si>
  <si>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</si>
  <si>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</si>
  <si>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</si>
  <si>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</si>
  <si>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</si>
  <si>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</si>
  <si>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</si>
  <si>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</si>
  <si>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</si>
  <si>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</si>
  <si>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</si>
  <si>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</si>
  <si>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</si>
  <si>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</si>
  <si>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</si>
  <si>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</si>
  <si>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</si>
  <si>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</si>
  <si>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</si>
  <si>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</si>
  <si>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</si>
  <si>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</si>
  <si>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</si>
  <si>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</si>
  <si>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</si>
  <si>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</si>
  <si>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</si>
  <si>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</si>
  <si>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</si>
  <si>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</si>
  <si>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</si>
  <si>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</si>
  <si>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</si>
  <si>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</si>
  <si>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</si>
  <si>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</si>
  <si>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</si>
  <si>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</si>
  <si>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</si>
  <si>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</si>
  <si>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</si>
  <si>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</si>
  <si>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</si>
  <si>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</si>
  <si>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</si>
  <si>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</si>
  <si>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</si>
  <si>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</si>
  <si>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</si>
  <si>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</si>
  <si>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</si>
  <si>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</si>
  <si>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</si>
  <si>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</si>
  <si>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</si>
  <si>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</si>
  <si>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</si>
  <si>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</si>
  <si>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</si>
  <si>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</si>
  <si>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</si>
  <si>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</si>
  <si>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</si>
  <si>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</si>
  <si>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</si>
  <si>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</si>
  <si>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</si>
  <si>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</si>
  <si>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</si>
  <si>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</si>
  <si>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</si>
  <si>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</si>
  <si>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</si>
  <si>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</si>
  <si>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</si>
  <si>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</si>
  <si>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</si>
  <si>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</si>
  <si>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</si>
  <si>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</si>
  <si>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</si>
  <si>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</si>
  <si>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</si>
  <si>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</si>
  <si>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</si>
  <si>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</si>
  <si>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</si>
  <si>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</si>
  <si>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</si>
  <si>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</si>
  <si>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</si>
  <si>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</si>
  <si>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</si>
  <si>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</si>
  <si>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</si>
  <si>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</si>
  <si>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</si>
  <si>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</si>
  <si>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</si>
  <si>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</si>
  <si>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</si>
  <si>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</si>
  <si>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</si>
  <si>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</si>
  <si>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</si>
  <si>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</si>
  <si>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</si>
  <si>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</si>
  <si>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</si>
  <si>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</si>
  <si>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</si>
  <si>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</si>
  <si>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</si>
  <si>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</si>
  <si>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</si>
  <si>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</si>
  <si>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</si>
  <si>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</si>
  <si>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</si>
  <si>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</si>
  <si>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</si>
  <si>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</si>
  <si>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</si>
  <si>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</si>
  <si>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</si>
  <si>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</si>
  <si>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</si>
  <si>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</si>
  <si>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</si>
  <si>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</si>
  <si>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</si>
  <si>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</si>
  <si>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</si>
  <si>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</si>
  <si>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</si>
  <si>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</si>
  <si>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</si>
  <si>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</si>
  <si>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</si>
  <si>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</si>
  <si>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</si>
  <si>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</si>
  <si>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</si>
  <si>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</si>
  <si>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</si>
  <si>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</si>
  <si>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</si>
  <si>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</si>
  <si>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</si>
  <si>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</si>
  <si>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</si>
  <si>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</si>
  <si>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</si>
  <si>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</si>
  <si>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</si>
  <si>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</si>
  <si>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</si>
  <si>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</si>
  <si>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</si>
  <si>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</si>
  <si>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</si>
  <si>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</si>
  <si>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</si>
  <si>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</si>
  <si>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</si>
  <si>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</si>
  <si>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</si>
  <si>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</si>
  <si>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</si>
  <si>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</si>
  <si>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</si>
  <si>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</si>
  <si>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</si>
  <si>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</si>
  <si>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</si>
  <si>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</si>
  <si>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</si>
  <si>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</si>
  <si>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</si>
  <si>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</si>
  <si>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</si>
  <si>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</si>
  <si>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</si>
  <si>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</si>
  <si>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</si>
  <si>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</si>
  <si>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</si>
  <si>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</si>
  <si>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</si>
  <si>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</si>
  <si>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</si>
  <si>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</si>
  <si>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</si>
  <si>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</si>
  <si>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</si>
  <si>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</si>
  <si>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</si>
  <si>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</si>
  <si>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</si>
  <si>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</si>
  <si>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</si>
  <si>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</si>
  <si>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</si>
  <si>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</si>
  <si>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</si>
  <si>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</si>
  <si>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</si>
  <si>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</si>
  <si>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</si>
  <si>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</si>
  <si>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</si>
  <si>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</si>
  <si>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</si>
  <si>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</si>
  <si>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</si>
  <si>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</si>
  <si>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</si>
  <si>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</si>
  <si>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</si>
  <si>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</si>
  <si>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</si>
  <si>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</si>
  <si>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</si>
  <si>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</si>
  <si>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</si>
  <si>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</si>
  <si>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</si>
  <si>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</si>
  <si>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</si>
  <si>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</si>
  <si>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</si>
  <si>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</si>
  <si>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</si>
  <si>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</si>
  <si>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</si>
  <si>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</si>
  <si>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</si>
  <si>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</si>
  <si>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</si>
  <si>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</si>
  <si>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</si>
  <si>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</si>
  <si>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</si>
  <si>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</si>
  <si>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</si>
  <si>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</si>
  <si>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</si>
  <si>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</si>
  <si>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</si>
  <si>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</si>
  <si>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</si>
  <si>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</si>
  <si>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</si>
  <si>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</si>
  <si>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</si>
  <si>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</si>
  <si>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</si>
  <si>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</si>
  <si>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</si>
  <si>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</si>
  <si>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</si>
  <si>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</si>
  <si>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</si>
  <si>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</si>
  <si>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</si>
  <si>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</si>
  <si>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</si>
  <si>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</si>
  <si>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</si>
  <si>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</si>
  <si>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</si>
  <si>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</si>
  <si>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</si>
  <si>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</si>
  <si>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</si>
  <si>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</si>
  <si>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</si>
  <si>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</si>
  <si>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</si>
  <si>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</si>
  <si>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</si>
  <si>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</si>
  <si>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</si>
  <si>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</si>
  <si>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</si>
  <si>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</si>
  <si>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</si>
  <si>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</si>
  <si>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</si>
  <si>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</si>
  <si>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</si>
  <si>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</si>
  <si>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</si>
  <si>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</si>
  <si>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</si>
  <si>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</si>
  <si>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</si>
  <si>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</si>
  <si>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</si>
  <si>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</si>
  <si>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</si>
  <si>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</si>
  <si>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</si>
  <si>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</si>
  <si>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</si>
  <si>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</si>
  <si>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</si>
  <si>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</si>
  <si>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</si>
  <si>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</si>
  <si>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</si>
  <si>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</si>
  <si>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</si>
  <si>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</si>
  <si>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</si>
  <si>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</si>
  <si>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</si>
  <si>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</si>
  <si>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</si>
  <si>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</si>
  <si>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</si>
  <si>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</si>
  <si>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</si>
  <si>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</si>
  <si>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</si>
  <si>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</si>
  <si>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</si>
  <si>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</si>
  <si>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</si>
  <si>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</si>
  <si>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</si>
  <si>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</si>
  <si>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</si>
  <si>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</si>
  <si>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</si>
  <si>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</si>
  <si>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</si>
  <si>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</si>
  <si>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</si>
  <si>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</si>
  <si>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</si>
  <si>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</si>
  <si>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</si>
  <si>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</si>
  <si>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</si>
  <si>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</si>
  <si>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</si>
  <si>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</si>
  <si>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</si>
  <si>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</si>
  <si>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</si>
  <si>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</si>
  <si>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</si>
  <si>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</si>
  <si>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</si>
  <si>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</si>
  <si>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</si>
  <si>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</si>
  <si>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</si>
  <si>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</si>
  <si>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</si>
  <si>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</si>
  <si>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</si>
  <si>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</si>
  <si>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</si>
  <si>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</si>
  <si>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</si>
  <si>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</si>
  <si>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</si>
  <si>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</si>
  <si>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</si>
  <si>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</si>
  <si>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</si>
  <si>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</si>
  <si>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</si>
  <si>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</si>
  <si>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</si>
  <si>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</si>
  <si>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</si>
  <si>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</si>
  <si>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</si>
  <si>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</si>
  <si>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</si>
  <si>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</si>
  <si>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</si>
  <si>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</si>
  <si>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</si>
  <si>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</si>
  <si>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</si>
  <si>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</si>
  <si>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</si>
  <si>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</si>
  <si>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</si>
  <si>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</si>
  <si>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</si>
  <si>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</si>
  <si>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</si>
  <si>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</si>
  <si>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</si>
  <si>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</si>
  <si>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</si>
  <si>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</si>
  <si>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</si>
  <si>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</si>
  <si>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</si>
  <si>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</si>
  <si>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</si>
  <si>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</si>
  <si>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</si>
  <si>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</si>
  <si>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</si>
  <si>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</si>
  <si>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</si>
  <si>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</si>
  <si>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</si>
  <si>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</si>
  <si>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</si>
  <si>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</si>
  <si>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</si>
  <si>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</si>
  <si>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</si>
  <si>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</si>
  <si>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</si>
  <si>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</si>
  <si>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</si>
  <si>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</si>
  <si>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</si>
  <si>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</si>
  <si>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</si>
  <si>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</si>
  <si>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</si>
  <si>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</si>
  <si>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</si>
  <si>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</si>
  <si>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</si>
  <si>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</si>
  <si>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</si>
  <si>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</si>
  <si>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</si>
  <si>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</si>
  <si>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</si>
  <si>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</si>
  <si>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</si>
  <si>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</si>
  <si>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</si>
  <si>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</si>
  <si>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</si>
  <si>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</si>
  <si>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</si>
  <si>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</si>
  <si>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</si>
  <si>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</si>
  <si>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</si>
  <si>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</si>
  <si>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</si>
  <si>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</si>
  <si>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</si>
  <si>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</si>
  <si>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</si>
  <si>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</si>
  <si>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</si>
  <si>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</si>
  <si>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</si>
  <si>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</si>
  <si>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</si>
  <si>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</si>
  <si>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</si>
  <si>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</si>
  <si>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</si>
  <si>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</si>
  <si>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</si>
  <si>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</si>
  <si>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</si>
  <si>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</si>
  <si>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</si>
  <si>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</si>
  <si>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</si>
  <si>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</si>
  <si>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</si>
  <si>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</si>
  <si>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</si>
  <si>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</si>
  <si>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</si>
  <si>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</si>
  <si>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</si>
  <si>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</si>
  <si>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</si>
  <si>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</si>
  <si>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</si>
  <si>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</si>
  <si>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</si>
  <si>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</si>
  <si>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</si>
  <si>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</si>
  <si>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</si>
  <si>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</si>
  <si>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</si>
  <si>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</si>
  <si>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</si>
  <si>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</si>
  <si>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</si>
  <si>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</si>
  <si>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</si>
  <si>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</si>
  <si>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</si>
  <si>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</si>
  <si>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</si>
  <si>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</si>
  <si>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</si>
  <si>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</si>
  <si>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</si>
  <si>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</si>
  <si>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</si>
  <si>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</si>
  <si>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</si>
  <si>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</si>
  <si>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</si>
  <si>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</si>
  <si>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</si>
  <si>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</si>
  <si>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</si>
  <si>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</si>
  <si>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</si>
  <si>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</si>
  <si>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</si>
  <si>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</si>
  <si>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</si>
  <si>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</si>
  <si>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</si>
  <si>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</si>
  <si>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</si>
  <si>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</si>
  <si>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</si>
  <si>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</si>
  <si>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</si>
  <si>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</si>
  <si>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</si>
  <si>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</si>
  <si>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</si>
  <si>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</si>
  <si>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</si>
  <si>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</si>
  <si>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</si>
  <si>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</si>
  <si>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</si>
  <si>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</si>
  <si>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</si>
  <si>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</si>
  <si>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</si>
  <si>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</si>
  <si>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</si>
  <si>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</si>
  <si>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</si>
  <si>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</si>
  <si>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</si>
  <si>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</si>
  <si>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</si>
  <si>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</si>
  <si>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</si>
  <si>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</si>
  <si>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</si>
  <si>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</si>
  <si>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</si>
  <si>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</si>
  <si>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</si>
  <si>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</si>
  <si>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</si>
  <si>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</si>
  <si>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</si>
  <si>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</si>
  <si>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</si>
  <si>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</si>
  <si>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</si>
  <si>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</si>
  <si>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</si>
  <si>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</si>
  <si>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</si>
  <si>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</si>
  <si>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</si>
  <si>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</si>
  <si>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</si>
  <si>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</si>
  <si>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</si>
  <si>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</si>
  <si>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</si>
  <si>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</si>
  <si>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</si>
  <si>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</si>
  <si>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</si>
  <si>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</si>
  <si>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</si>
  <si>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</si>
  <si>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</si>
  <si>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</si>
  <si>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</si>
  <si>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</si>
  <si>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</si>
  <si>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</si>
  <si>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</si>
  <si>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</si>
  <si>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</si>
  <si>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</si>
  <si>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</si>
  <si>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</si>
  <si>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</si>
  <si>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</si>
  <si>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</si>
  <si>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</si>
  <si>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</si>
  <si>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</si>
  <si>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</si>
  <si>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</si>
  <si>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</si>
  <si>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</si>
  <si>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</si>
  <si>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</si>
  <si>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</si>
  <si>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</si>
  <si>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</si>
  <si>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</si>
  <si>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</si>
  <si>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</si>
  <si>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</si>
  <si>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</si>
  <si>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</si>
  <si>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</si>
  <si>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</si>
  <si>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</si>
  <si>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</si>
  <si>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</si>
  <si>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</si>
  <si>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</si>
  <si>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</si>
  <si>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</si>
  <si>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</si>
  <si>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</si>
  <si>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</si>
  <si>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</si>
  <si>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</si>
  <si>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</si>
  <si>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</si>
  <si>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</si>
  <si>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</si>
  <si>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</si>
  <si>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</si>
  <si>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</si>
  <si>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</si>
  <si>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</si>
  <si>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</si>
  <si>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</si>
  <si>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</si>
  <si>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</si>
  <si>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</si>
  <si>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</si>
  <si>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</si>
  <si>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</si>
  <si>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</si>
  <si>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</si>
  <si>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</si>
  <si>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</si>
  <si>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</si>
  <si>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</si>
  <si>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</si>
  <si>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</si>
  <si>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</si>
  <si>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</si>
  <si>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</si>
  <si>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</si>
  <si>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</si>
  <si>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</si>
  <si>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</si>
  <si>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</si>
  <si>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</si>
  <si>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</si>
  <si>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</si>
  <si>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</si>
  <si>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</si>
  <si>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</si>
  <si>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</si>
  <si>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</si>
  <si>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</si>
  <si>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</si>
  <si>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</si>
  <si>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</si>
  <si>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</si>
  <si>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</si>
  <si>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</si>
  <si>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</si>
  <si>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</si>
  <si>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</si>
  <si>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</si>
  <si>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</si>
  <si>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</si>
  <si>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</si>
  <si>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</si>
  <si>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</si>
  <si>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</si>
  <si>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</si>
  <si>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</si>
  <si>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</si>
  <si>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</si>
  <si>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</si>
  <si>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</si>
  <si>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</si>
  <si>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</si>
  <si>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</si>
  <si>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</si>
  <si>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</si>
  <si>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</si>
  <si>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</si>
  <si>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</si>
  <si>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</si>
  <si>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</si>
  <si>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</si>
  <si>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</si>
  <si>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</si>
  <si>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</si>
  <si>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</si>
  <si>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</si>
  <si>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</si>
  <si>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</si>
  <si>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</si>
  <si>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</si>
  <si>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</si>
  <si>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</si>
  <si>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</si>
  <si>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</si>
  <si>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</si>
  <si>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</si>
  <si>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</si>
  <si>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</si>
  <si>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</si>
  <si>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</si>
  <si>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</si>
  <si>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</si>
  <si>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</si>
  <si>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</si>
  <si>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</si>
  <si>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</si>
  <si>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</si>
  <si>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</si>
  <si>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</si>
  <si>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</si>
  <si>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</si>
  <si>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</si>
  <si>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</si>
  <si>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</si>
  <si>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</si>
  <si>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</si>
  <si>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</si>
  <si>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</si>
  <si>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</si>
  <si>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</si>
  <si>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</si>
  <si>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</si>
  <si>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</si>
  <si>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</si>
  <si>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</si>
  <si>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</si>
  <si>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</si>
  <si>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</si>
  <si>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</si>
  <si>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</si>
  <si>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</si>
  <si>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</si>
  <si>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</si>
  <si>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</si>
  <si>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</si>
  <si>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</si>
  <si>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</si>
  <si>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</si>
  <si>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</si>
  <si>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</si>
  <si>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</si>
  <si>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</si>
  <si>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</si>
  <si>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</si>
  <si>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</si>
  <si>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</si>
  <si>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</si>
  <si>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</si>
  <si>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</si>
  <si>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</si>
  <si>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</si>
  <si>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</si>
  <si>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</si>
  <si>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</si>
  <si>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</si>
  <si>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</si>
  <si>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</si>
  <si>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</si>
  <si>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</si>
  <si>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</si>
  <si>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</si>
  <si>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</si>
  <si>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</si>
  <si>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</si>
  <si>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</si>
  <si>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</si>
  <si>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</si>
  <si>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</si>
  <si>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</si>
  <si>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</si>
  <si>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</si>
  <si>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</si>
  <si>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</si>
  <si>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</si>
  <si>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</si>
  <si>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</si>
  <si>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</si>
  <si>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</si>
  <si>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</si>
  <si>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</si>
  <si>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</si>
  <si>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</si>
  <si>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</si>
  <si>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</si>
  <si>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</si>
  <si>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</si>
  <si>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</si>
  <si>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</si>
  <si>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</si>
  <si>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</si>
  <si>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</si>
  <si>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</si>
  <si>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</si>
  <si>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</si>
  <si>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</si>
  <si>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</si>
  <si>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</si>
  <si>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</si>
  <si>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</si>
  <si>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</si>
  <si>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</si>
  <si>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</si>
  <si>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</si>
  <si>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</si>
  <si>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</si>
  <si>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</si>
  <si>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</si>
  <si>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</si>
  <si>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</si>
  <si>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</si>
  <si>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</si>
  <si>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</si>
  <si>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</si>
  <si>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</si>
  <si>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</si>
  <si>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</si>
  <si>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</si>
  <si>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</si>
  <si>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</si>
  <si>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</si>
  <si>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</si>
  <si>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</si>
  <si>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</si>
  <si>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</si>
  <si>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</si>
  <si>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</si>
  <si>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</si>
  <si>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</si>
  <si>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</si>
  <si>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</si>
  <si>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</si>
  <si>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</si>
  <si>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</si>
  <si>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</si>
  <si>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</si>
  <si>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</si>
  <si>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</si>
  <si>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</si>
  <si>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</si>
  <si>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</si>
  <si>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</si>
  <si>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</si>
  <si>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</si>
  <si>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</si>
  <si>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</si>
  <si>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</si>
  <si>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</si>
  <si>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</si>
  <si>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</si>
  <si>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</si>
  <si>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</si>
  <si>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</si>
  <si>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</si>
  <si>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</si>
  <si>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</si>
  <si>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</si>
  <si>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</si>
  <si>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</si>
  <si>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</si>
  <si>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</si>
  <si>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</si>
  <si>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</si>
  <si>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</si>
  <si>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</si>
  <si>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</si>
  <si>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</si>
  <si>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</si>
  <si>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</si>
  <si>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</si>
  <si>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</si>
  <si>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</si>
  <si>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</si>
  <si>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</si>
  <si>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</si>
  <si>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</si>
  <si>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</si>
  <si>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</si>
  <si>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</si>
  <si>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</si>
  <si>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</si>
  <si>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</si>
  <si>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</si>
  <si>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</si>
  <si>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</si>
  <si>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</si>
  <si>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</si>
  <si>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</si>
  <si>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</si>
  <si>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</si>
  <si>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</si>
  <si>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</si>
  <si>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</si>
  <si>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</si>
  <si>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</si>
  <si>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</si>
  <si>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</si>
  <si>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</si>
  <si>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</si>
  <si>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</si>
  <si>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</si>
  <si>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</si>
  <si>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</si>
  <si>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</si>
  <si>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</si>
  <si>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</si>
  <si>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</si>
  <si>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</si>
  <si>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</si>
  <si>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</si>
  <si>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</si>
  <si>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</si>
  <si>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</si>
  <si>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</si>
  <si>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</si>
  <si>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</si>
  <si>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</si>
  <si>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</si>
  <si>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</si>
  <si>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</si>
  <si>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</si>
  <si>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</si>
  <si>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</si>
  <si>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</si>
  <si>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</si>
  <si>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</si>
  <si>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</si>
  <si>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</si>
  <si>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</si>
  <si>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</si>
  <si>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</si>
  <si>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</si>
  <si>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</si>
  <si>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</si>
  <si>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</si>
  <si>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</si>
  <si>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</si>
  <si>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</si>
  <si>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</si>
  <si>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</si>
  <si>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</si>
  <si>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</si>
  <si>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</si>
  <si>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</si>
  <si>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</si>
  <si>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</si>
  <si>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</si>
  <si>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</si>
  <si>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</si>
  <si>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</si>
  <si>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</si>
  <si>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</si>
  <si>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</si>
  <si>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</si>
  <si>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</si>
  <si>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</si>
  <si>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</si>
  <si>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</si>
  <si>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</si>
  <si>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</si>
  <si>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</si>
  <si>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</si>
  <si>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</si>
  <si>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</si>
  <si>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</si>
  <si>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</si>
  <si>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</si>
  <si>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</si>
  <si>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</si>
  <si>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</si>
  <si>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</si>
  <si>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</si>
  <si>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</si>
  <si>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</si>
  <si>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</si>
  <si>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</si>
  <si>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</si>
  <si>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</si>
  <si>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</si>
  <si>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</si>
  <si>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</si>
  <si>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</si>
  <si>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</si>
  <si>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</si>
  <si>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</si>
  <si>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</si>
  <si>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</si>
  <si>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</si>
  <si>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</si>
  <si>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</si>
  <si>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</si>
  <si>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</si>
  <si>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</si>
  <si>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</si>
  <si>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</si>
  <si>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</si>
  <si>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</si>
  <si>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</si>
  <si>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</si>
  <si>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</si>
  <si>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</si>
  <si>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</si>
  <si>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</si>
  <si>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</si>
  <si>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</si>
  <si>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</si>
  <si>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</si>
  <si>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</si>
  <si>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</si>
  <si>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</si>
  <si>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</si>
  <si>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</si>
  <si>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</si>
  <si>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</si>
  <si>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</si>
  <si>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</si>
  <si>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</si>
  <si>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</si>
  <si>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</si>
  <si>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</si>
  <si>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</si>
  <si>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</si>
  <si>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</si>
  <si>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</si>
  <si>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</si>
  <si>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</si>
  <si>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</si>
  <si>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</si>
  <si>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</si>
  <si>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</si>
  <si>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</si>
  <si>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</si>
  <si>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</si>
  <si>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</si>
  <si>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</si>
  <si>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</si>
  <si>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</si>
  <si>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</si>
  <si>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</si>
  <si>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</si>
  <si>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</si>
  <si>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</si>
  <si>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</si>
  <si>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</si>
  <si>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</si>
  <si>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</si>
  <si>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</si>
  <si>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</si>
  <si>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</si>
  <si>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</si>
  <si>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</si>
  <si>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</si>
  <si>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</si>
  <si>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</si>
  <si>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</si>
  <si>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</si>
  <si>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</si>
  <si>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</si>
  <si>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</si>
  <si>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</si>
  <si>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</si>
  <si>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</si>
  <si>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</si>
  <si>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</si>
  <si>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</si>
  <si>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</si>
  <si>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</si>
  <si>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</si>
  <si>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</si>
  <si>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</si>
  <si>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</si>
  <si>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</si>
  <si>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</si>
  <si>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</si>
  <si>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</si>
  <si>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</si>
  <si>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</si>
  <si>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</si>
  <si>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</si>
  <si>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</si>
  <si>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</si>
  <si>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</si>
  <si>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</si>
  <si>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</si>
  <si>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</si>
  <si>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</si>
  <si>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</si>
  <si>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</si>
  <si>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</si>
  <si>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</si>
  <si>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</si>
  <si>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</si>
  <si>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</si>
  <si>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</si>
  <si>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</si>
  <si>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</si>
  <si>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</si>
  <si>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</si>
  <si>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</si>
  <si>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</si>
  <si>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</si>
  <si>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</si>
  <si>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</si>
  <si>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</si>
  <si>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</si>
  <si>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</si>
  <si>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</si>
  <si>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</si>
  <si>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</si>
  <si>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</si>
  <si>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</si>
  <si>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</si>
  <si>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</si>
  <si>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</si>
  <si>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</si>
  <si>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</si>
  <si>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</si>
  <si>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</si>
  <si>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</si>
  <si>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</si>
  <si>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</si>
  <si>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</si>
  <si>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</si>
  <si>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</si>
  <si>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</si>
  <si>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</si>
  <si>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</si>
  <si>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</si>
  <si>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</si>
  <si>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</si>
  <si>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</si>
  <si>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</si>
  <si>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</si>
  <si>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</si>
  <si>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</si>
  <si>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</si>
  <si>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</si>
  <si>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</si>
  <si>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</si>
  <si>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</si>
  <si>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</si>
  <si>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</si>
  <si>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</si>
  <si>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</si>
  <si>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</si>
  <si>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</si>
  <si>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</si>
  <si>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</si>
  <si>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</si>
  <si>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</si>
  <si>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</si>
  <si>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</si>
  <si>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</si>
  <si>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</si>
  <si>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</si>
  <si>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</si>
  <si>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</si>
  <si>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</si>
  <si>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</si>
  <si>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</si>
  <si>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</si>
  <si>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</si>
  <si>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</si>
  <si>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</si>
  <si>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</si>
  <si>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</si>
  <si>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</si>
  <si>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</si>
  <si>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</si>
  <si>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</si>
  <si>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</si>
  <si>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</si>
  <si>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</si>
  <si>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</si>
  <si>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</si>
  <si>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</si>
  <si>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</si>
  <si>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</si>
  <si>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</si>
  <si>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</si>
  <si>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</si>
  <si>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</si>
  <si>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</si>
  <si>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</si>
  <si>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</si>
  <si>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</si>
  <si>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</si>
  <si>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</si>
  <si>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</si>
  <si>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</si>
  <si>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</si>
  <si>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</si>
  <si>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</si>
  <si>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</si>
  <si>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</si>
  <si>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</si>
  <si>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</si>
  <si>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</si>
  <si>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</si>
  <si>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</si>
  <si>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</si>
  <si>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</si>
  <si>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</si>
  <si>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</si>
  <si>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</si>
  <si>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</si>
  <si>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</si>
  <si>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</si>
  <si>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</si>
  <si>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</si>
  <si>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</si>
  <si>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</si>
  <si>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</si>
  <si>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</si>
  <si>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</si>
  <si>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</si>
  <si>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</si>
  <si>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</si>
  <si>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</si>
  <si>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</si>
  <si>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</si>
  <si>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</si>
  <si>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</si>
  <si>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</si>
  <si>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</si>
  <si>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</si>
  <si>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</si>
  <si>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</si>
  <si>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</si>
  <si>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</si>
  <si>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</si>
  <si>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</si>
  <si>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</si>
  <si>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</si>
  <si>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</si>
  <si>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</si>
  <si>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</si>
  <si>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</si>
  <si>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</si>
  <si>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</si>
  <si>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</si>
  <si>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</si>
  <si>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</si>
  <si>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</si>
  <si>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</si>
  <si>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</si>
  <si>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</si>
  <si>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</si>
  <si>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</si>
  <si>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</si>
  <si>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</si>
  <si>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</si>
  <si>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</si>
  <si>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</si>
  <si>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</si>
  <si>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</si>
  <si>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</si>
  <si>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</si>
  <si>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</si>
  <si>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</si>
  <si>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</si>
  <si>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</si>
  <si>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</si>
  <si>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</si>
  <si>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</si>
  <si>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</si>
  <si>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</si>
  <si>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</si>
  <si>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</si>
  <si>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</si>
  <si>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</si>
  <si>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</si>
  <si>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</si>
  <si>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</si>
  <si>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</si>
  <si>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</si>
  <si>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</si>
  <si>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</si>
  <si>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</si>
  <si>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</si>
  <si>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</si>
  <si>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</si>
  <si>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</si>
  <si>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</si>
  <si>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</si>
  <si>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</si>
  <si>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</si>
  <si>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</si>
  <si>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</si>
  <si>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</si>
  <si>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</si>
  <si>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</si>
  <si>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</si>
  <si>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</si>
  <si>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</si>
  <si>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</si>
  <si>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</si>
  <si>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</si>
  <si>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</si>
  <si>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</si>
  <si>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</si>
  <si>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</si>
  <si>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</si>
  <si>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</si>
  <si>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</si>
  <si>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</si>
  <si>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</si>
  <si>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</si>
  <si>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</si>
  <si>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</si>
  <si>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</si>
  <si>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</si>
  <si>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</si>
  <si>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</si>
  <si>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</si>
  <si>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</si>
  <si>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</si>
  <si>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</si>
  <si>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</si>
  <si>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</si>
  <si>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</si>
  <si>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</si>
  <si>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</si>
  <si>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</si>
  <si>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</si>
  <si>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</si>
  <si>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</si>
  <si>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</si>
  <si>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</si>
  <si>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</si>
  <si>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</si>
  <si>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</si>
  <si>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</si>
  <si>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</si>
  <si>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</si>
  <si>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</si>
  <si>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</si>
  <si>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</si>
  <si>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</si>
  <si>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</si>
  <si>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</si>
  <si>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</si>
  <si>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</si>
  <si>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</si>
  <si>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</si>
  <si>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</si>
  <si>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</si>
  <si>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</si>
  <si>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</si>
  <si>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</si>
  <si>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</si>
  <si>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</si>
  <si>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</si>
  <si>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</si>
  <si>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</si>
  <si>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</si>
  <si>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</si>
  <si>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</si>
  <si>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</si>
  <si>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</si>
  <si>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</si>
  <si>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</si>
  <si>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</si>
  <si>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</si>
  <si>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</si>
  <si>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</si>
  <si>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</si>
  <si>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</si>
  <si>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</si>
  <si>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</si>
  <si>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</si>
  <si>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</si>
  <si>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</si>
  <si>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</si>
  <si>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</si>
  <si>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</si>
  <si>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</si>
  <si>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</si>
  <si>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</si>
  <si>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</si>
  <si>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</si>
  <si>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</si>
  <si>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</si>
  <si>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</si>
  <si>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</si>
  <si>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</si>
  <si>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</si>
  <si>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</si>
  <si>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</si>
  <si>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</si>
  <si>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</si>
  <si>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</si>
  <si>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</si>
  <si>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</si>
  <si>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</si>
  <si>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</si>
  <si>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</si>
  <si>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</si>
  <si>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</si>
  <si>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</si>
  <si>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</si>
  <si>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</si>
  <si>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</si>
  <si>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</si>
  <si>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</si>
  <si>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</si>
  <si>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</si>
  <si>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</si>
  <si>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</si>
  <si>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</si>
  <si>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</si>
  <si>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</si>
  <si>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</si>
  <si>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</si>
  <si>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</si>
  <si>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</si>
  <si>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</si>
  <si>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</si>
  <si>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</si>
  <si>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</si>
  <si>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</si>
  <si>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</si>
  <si>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</si>
  <si>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</si>
  <si>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</si>
  <si>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</si>
  <si>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</si>
  <si>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</si>
  <si>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</si>
  <si>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</si>
  <si>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</si>
  <si>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</si>
  <si>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</si>
  <si>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</si>
  <si>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</si>
  <si>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</si>
  <si>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</si>
  <si>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</si>
  <si>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</si>
  <si>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</si>
  <si>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</si>
  <si>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</si>
  <si>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</si>
  <si>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</si>
  <si>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</si>
  <si>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</si>
  <si>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</si>
  <si>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</si>
  <si>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</si>
  <si>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</si>
  <si>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</si>
  <si>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</si>
  <si>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</si>
  <si>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</si>
  <si>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</si>
  <si>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</si>
  <si>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</si>
  <si>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</si>
  <si>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</si>
  <si>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</si>
  <si>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</si>
  <si>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</si>
  <si>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</si>
  <si>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</si>
  <si>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</si>
  <si>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</si>
  <si>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</si>
  <si>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</si>
  <si>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</si>
  <si>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</si>
  <si>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</si>
  <si>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</si>
  <si>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</si>
  <si>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</si>
  <si>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</si>
  <si>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</si>
  <si>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</si>
  <si>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</si>
  <si>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</si>
  <si>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</si>
  <si>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</si>
  <si>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</si>
  <si>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</si>
  <si>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</si>
  <si>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</si>
  <si>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</si>
  <si>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</si>
  <si>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</si>
  <si>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</si>
  <si>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</si>
  <si>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</si>
  <si>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</si>
  <si>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</si>
  <si>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</si>
  <si>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</si>
  <si>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</si>
  <si>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</si>
  <si>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</si>
  <si>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</si>
  <si>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</si>
  <si>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</si>
  <si>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</si>
  <si>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</si>
  <si>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</si>
  <si>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</si>
  <si>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</si>
  <si>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</si>
  <si>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</si>
  <si>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</si>
  <si>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</si>
  <si>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</si>
  <si>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</si>
  <si>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</si>
  <si>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</si>
  <si>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</si>
  <si>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</si>
  <si>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</si>
  <si>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</si>
  <si>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</si>
  <si>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</si>
  <si>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</si>
  <si>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</si>
  <si>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</si>
  <si>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</si>
  <si>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</si>
  <si>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</si>
  <si>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</si>
  <si>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</si>
  <si>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</si>
  <si>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</si>
  <si>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</si>
  <si>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</si>
  <si>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</si>
  <si>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</si>
  <si>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</si>
  <si>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</si>
  <si>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</si>
  <si>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</si>
  <si>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</si>
  <si>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</si>
  <si>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</si>
  <si>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</si>
  <si>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</si>
  <si>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</si>
  <si>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</si>
  <si>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</si>
  <si>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</si>
  <si>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</si>
  <si>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</si>
  <si>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</si>
  <si>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</si>
  <si>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</si>
  <si>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</si>
  <si>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</si>
  <si>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</si>
  <si>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</si>
  <si>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</si>
  <si>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</si>
  <si>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</si>
  <si>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</si>
  <si>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</si>
  <si>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</si>
  <si>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</si>
  <si>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</si>
  <si>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</si>
  <si>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</si>
  <si>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</si>
  <si>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</si>
  <si>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</si>
  <si>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</si>
  <si>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</si>
  <si>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</si>
  <si>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</si>
  <si>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</si>
  <si>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</si>
  <si>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</si>
  <si>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</si>
  <si>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</si>
  <si>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</si>
  <si>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</si>
  <si>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</si>
  <si>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</si>
  <si>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</si>
  <si>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</si>
  <si>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</si>
  <si>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</si>
  <si>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</si>
  <si>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</si>
  <si>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</si>
  <si>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</si>
  <si>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</si>
  <si>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</si>
  <si>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</si>
  <si>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</si>
  <si>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</si>
  <si>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</si>
  <si>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</si>
  <si>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</si>
  <si>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</si>
  <si>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</si>
  <si>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</si>
  <si>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</si>
  <si>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</si>
  <si>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</si>
  <si>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</si>
  <si>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</si>
  <si>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</si>
  <si>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</si>
  <si>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</si>
  <si>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</si>
  <si>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</si>
  <si>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</si>
  <si>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</si>
  <si>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</si>
  <si>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</si>
  <si>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</si>
  <si>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</si>
  <si>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</si>
  <si>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</si>
  <si>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</si>
  <si>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</si>
  <si>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</si>
  <si>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</si>
  <si>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</si>
  <si>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</si>
  <si>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</si>
  <si>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</si>
  <si>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</si>
  <si>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</si>
  <si>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</si>
  <si>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</si>
  <si>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</si>
  <si>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</si>
  <si>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</si>
  <si>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</si>
  <si>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</si>
  <si>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</si>
  <si>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</si>
  <si>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</si>
  <si>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</si>
  <si>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</si>
  <si>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</si>
  <si>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</si>
  <si>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</si>
  <si>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</si>
  <si>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</si>
  <si>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</si>
  <si>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</si>
  <si>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</si>
  <si>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</si>
  <si>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</si>
  <si>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</si>
  <si>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</si>
  <si>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</si>
  <si>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</si>
  <si>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</si>
  <si>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</si>
  <si>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</si>
  <si>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</si>
  <si>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</si>
  <si>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</si>
  <si>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</si>
  <si>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</si>
  <si>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</si>
  <si>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</si>
  <si>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</si>
  <si>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</si>
  <si>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</si>
  <si>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</si>
  <si>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</si>
  <si>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</si>
  <si>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</si>
  <si>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</si>
  <si>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</si>
  <si>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</si>
  <si>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</si>
  <si>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</si>
  <si>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</si>
  <si>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</si>
  <si>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</si>
  <si>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</si>
  <si>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</si>
  <si>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</si>
  <si>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</si>
  <si>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</si>
  <si>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</si>
  <si>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</si>
  <si>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</si>
  <si>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</si>
  <si>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</si>
  <si>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</si>
  <si>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</si>
  <si>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</si>
  <si>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</si>
  <si>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</si>
  <si>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</si>
  <si>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</si>
  <si>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</si>
  <si>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</si>
  <si>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</si>
  <si>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</si>
  <si>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</si>
  <si>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</si>
  <si>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</si>
  <si>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</si>
  <si>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</si>
  <si>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</si>
  <si>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</si>
  <si>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</si>
  <si>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</si>
  <si>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</si>
  <si>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</si>
  <si>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</si>
  <si>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</si>
  <si>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</si>
  <si>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</si>
  <si>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</si>
  <si>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</si>
  <si>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</si>
  <si>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</si>
  <si>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</si>
  <si>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</si>
  <si>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</si>
  <si>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</si>
  <si>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</si>
  <si>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</si>
  <si>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</si>
  <si>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</si>
  <si>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</si>
  <si>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</si>
  <si>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</si>
  <si>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</si>
  <si>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</si>
  <si>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</si>
  <si>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</si>
  <si>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</si>
  <si>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</si>
  <si>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</si>
  <si>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</si>
  <si>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</si>
  <si>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</si>
  <si>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</si>
  <si>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</si>
  <si>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</si>
  <si>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</si>
  <si>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</si>
  <si>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</si>
  <si>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</si>
  <si>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</si>
  <si>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</si>
  <si>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</si>
  <si>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</si>
  <si>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</si>
  <si>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</si>
  <si>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</si>
  <si>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</si>
  <si>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</si>
  <si>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</si>
  <si>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</si>
  <si>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</si>
  <si>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</si>
  <si>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</si>
  <si>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</si>
  <si>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</si>
  <si>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</si>
  <si>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</si>
  <si>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</si>
  <si>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</si>
  <si>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</si>
  <si>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</si>
  <si>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</si>
  <si>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</si>
  <si>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</si>
  <si>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</si>
  <si>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</si>
  <si>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</si>
  <si>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</si>
  <si>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</si>
  <si>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</si>
  <si>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</si>
  <si>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</si>
  <si>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</si>
  <si>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</si>
  <si>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</si>
  <si>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</si>
  <si>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</si>
  <si>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</si>
  <si>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</si>
  <si>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</si>
  <si>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</si>
  <si>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</si>
  <si>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</si>
  <si>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</si>
  <si>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</si>
  <si>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</si>
  <si>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</si>
  <si>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</si>
  <si>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</si>
  <si>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</si>
  <si>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</si>
  <si>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</si>
  <si>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</si>
  <si>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</si>
  <si>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</si>
  <si>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</si>
  <si>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</si>
  <si>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</si>
  <si>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</si>
  <si>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</si>
  <si>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</si>
  <si>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</si>
  <si>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</si>
  <si>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</si>
  <si>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</si>
  <si>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</si>
  <si>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</si>
  <si>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</si>
  <si>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</si>
  <si>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</si>
  <si>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</si>
  <si>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</si>
  <si>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</si>
  <si>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</si>
  <si>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</si>
  <si>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</si>
  <si>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</si>
  <si>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</si>
  <si>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</si>
  <si>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</si>
  <si>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</si>
  <si>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</si>
  <si>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</si>
  <si>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</si>
  <si>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</si>
  <si>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</si>
  <si>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</si>
  <si>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</si>
  <si>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</si>
  <si>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</si>
  <si>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</si>
  <si>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</si>
  <si>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</si>
  <si>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</si>
  <si>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</si>
  <si>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</si>
  <si>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</si>
  <si>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</si>
  <si>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</si>
  <si>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</si>
  <si>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</si>
  <si>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</si>
  <si>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</si>
  <si>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</si>
  <si>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</si>
  <si>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</si>
  <si>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</si>
  <si>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</si>
  <si>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</si>
  <si>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</si>
  <si>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</si>
  <si>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</si>
  <si>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</si>
  <si>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</si>
  <si>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</si>
  <si>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</si>
  <si>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</si>
  <si>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</si>
  <si>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</si>
  <si>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</si>
  <si>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</si>
  <si>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</si>
  <si>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</si>
  <si>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</si>
  <si>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</si>
  <si>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</si>
  <si>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</si>
  <si>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</si>
  <si>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</si>
  <si>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</si>
  <si>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</si>
  <si>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</si>
  <si>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</si>
  <si>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</si>
  <si>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</si>
  <si>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</si>
  <si>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</si>
  <si>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</si>
  <si>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</si>
  <si>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</si>
  <si>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</si>
  <si>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</si>
  <si>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</si>
  <si>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</si>
  <si>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</si>
  <si>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</si>
  <si>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</si>
  <si>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</si>
  <si>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</si>
  <si>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</si>
  <si>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</si>
  <si>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</si>
  <si>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</si>
  <si>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</si>
  <si>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</si>
  <si>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</si>
  <si>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</si>
  <si>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</si>
  <si>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</si>
  <si>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</si>
  <si>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</si>
  <si>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</si>
  <si>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</si>
  <si>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</si>
  <si>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</si>
  <si>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</si>
  <si>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</si>
  <si>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</si>
  <si>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</si>
  <si>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</si>
  <si>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</si>
  <si>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</si>
  <si>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</si>
  <si>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</si>
  <si>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</si>
  <si>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</si>
  <si>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</si>
  <si>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</si>
  <si>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</si>
  <si>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</si>
  <si>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</si>
  <si>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</si>
  <si>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</si>
  <si>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</si>
  <si>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</si>
  <si>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</si>
  <si>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</si>
  <si>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</si>
  <si>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</si>
  <si>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</si>
  <si>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</si>
  <si>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</si>
  <si>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</si>
  <si>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</si>
  <si>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</si>
  <si>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</si>
  <si>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</si>
  <si>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</si>
  <si>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</si>
  <si>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</si>
  <si>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</si>
  <si>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</si>
  <si>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</si>
  <si>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</si>
  <si>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</si>
  <si>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</si>
  <si>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</si>
  <si>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</si>
  <si>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</si>
  <si>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</si>
  <si>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</si>
  <si>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</si>
  <si>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</si>
  <si>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</si>
  <si>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</si>
  <si>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</si>
  <si>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</si>
  <si>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</si>
  <si>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</si>
  <si>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</si>
  <si>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</si>
  <si>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</si>
  <si>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</si>
  <si>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</si>
  <si>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</si>
  <si>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</si>
  <si>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</si>
  <si>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</si>
  <si>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</si>
  <si>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</si>
  <si>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</si>
  <si>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</si>
  <si>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</si>
  <si>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</si>
  <si>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</si>
  <si>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</si>
  <si>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</si>
  <si>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</si>
  <si>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</si>
  <si>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</si>
  <si>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</si>
  <si>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</si>
  <si>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</si>
  <si>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</si>
  <si>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</si>
  <si>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</si>
  <si>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</si>
  <si>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</si>
  <si>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</si>
  <si>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</si>
  <si>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</si>
  <si>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</si>
  <si>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</si>
  <si>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</si>
  <si>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</si>
  <si>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</si>
  <si>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</si>
  <si>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</si>
  <si>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</si>
  <si>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</si>
  <si>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</si>
  <si>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</si>
  <si>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</si>
  <si>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</si>
  <si>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</si>
  <si>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</si>
  <si>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</si>
  <si>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</si>
  <si>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</si>
  <si>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</si>
  <si>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</si>
  <si>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</si>
  <si>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</si>
  <si>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</si>
  <si>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</si>
  <si>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</si>
  <si>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</si>
  <si>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</si>
  <si>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</si>
  <si>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</si>
  <si>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</si>
  <si>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</si>
  <si>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</si>
  <si>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</si>
  <si>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</si>
  <si>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</si>
  <si>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</si>
  <si>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</si>
  <si>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</si>
  <si>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</si>
  <si>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</si>
  <si>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</si>
  <si>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</si>
  <si>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</si>
  <si>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</si>
  <si>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</si>
  <si>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</si>
  <si>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</si>
  <si>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</si>
  <si>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</si>
  <si>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</si>
  <si>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</si>
  <si>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</si>
  <si>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</si>
  <si>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</si>
  <si>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</si>
  <si>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</si>
  <si>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</si>
  <si>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</si>
  <si>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</si>
  <si>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</si>
  <si>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</si>
  <si>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</si>
  <si>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</si>
  <si>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</si>
  <si>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</si>
  <si>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</si>
  <si>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</si>
  <si>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</si>
  <si>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</si>
  <si>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</si>
  <si>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</si>
  <si>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</si>
  <si>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</si>
  <si>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</si>
  <si>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</si>
  <si>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</si>
  <si>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</si>
  <si>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</si>
  <si>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</si>
  <si>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</si>
  <si>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</si>
  <si>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</si>
  <si>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</si>
  <si>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</si>
  <si>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</si>
  <si>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</si>
  <si>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</si>
  <si>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</si>
  <si>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</si>
  <si>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</si>
  <si>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</si>
  <si>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</si>
  <si>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</si>
  <si>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</si>
  <si>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</si>
  <si>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</si>
  <si>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</si>
  <si>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</si>
  <si>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</si>
  <si>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</si>
  <si>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</si>
  <si>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</si>
  <si>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</si>
  <si>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</si>
  <si>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</si>
  <si>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</si>
  <si>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</si>
  <si>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</si>
  <si>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</si>
  <si>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</si>
  <si>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</si>
  <si>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</si>
  <si>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</si>
  <si>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</si>
  <si>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</si>
  <si>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</si>
  <si>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</si>
  <si>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</si>
  <si>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</si>
  <si>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</si>
  <si>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</si>
  <si>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</si>
  <si>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</si>
  <si>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</si>
  <si>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</si>
  <si>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</si>
  <si>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</si>
  <si>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</si>
  <si>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</si>
  <si>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</si>
  <si>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</si>
  <si>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</si>
  <si>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</si>
  <si>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</si>
  <si>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</si>
  <si>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</si>
  <si>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</si>
  <si>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</si>
  <si>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</si>
  <si>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</si>
  <si>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</si>
  <si>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</si>
  <si>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</si>
  <si>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</si>
  <si>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</si>
  <si>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</si>
  <si>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</si>
  <si>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</si>
  <si>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</si>
  <si>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</si>
  <si>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</si>
  <si>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</si>
  <si>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</si>
  <si>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</si>
  <si>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</si>
  <si>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</si>
  <si>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</si>
  <si>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</si>
  <si>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</si>
  <si>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</si>
  <si>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</si>
  <si>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</si>
  <si>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</si>
  <si>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</si>
  <si>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</si>
  <si>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</si>
  <si>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</si>
  <si>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</si>
  <si>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</si>
  <si>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</si>
  <si>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</si>
  <si>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</si>
  <si>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</si>
  <si>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</si>
  <si>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</si>
  <si>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</si>
  <si>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</si>
  <si>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</si>
  <si>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</si>
  <si>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</si>
  <si>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</si>
  <si>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</si>
  <si>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</si>
  <si>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</si>
  <si>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</si>
  <si>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</si>
  <si>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</si>
  <si>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</si>
  <si>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</si>
  <si>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</si>
  <si>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</si>
  <si>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</si>
  <si>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</si>
  <si>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</si>
  <si>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</si>
  <si>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</si>
  <si>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</si>
  <si>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</si>
  <si>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</si>
  <si>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</si>
  <si>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</si>
  <si>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</si>
  <si>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</si>
  <si>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</si>
  <si>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</si>
  <si>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</si>
  <si>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</si>
  <si>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</si>
  <si>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</si>
  <si>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</si>
  <si>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</si>
  <si>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</si>
  <si>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</si>
  <si>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</si>
  <si>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</si>
  <si>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</si>
  <si>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</si>
  <si>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</si>
  <si>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</si>
  <si>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</si>
  <si>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</si>
  <si>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</si>
  <si>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</si>
  <si>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</si>
  <si>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</si>
  <si>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</si>
  <si>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</si>
  <si>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</si>
  <si>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</si>
  <si>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</si>
  <si>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</si>
  <si>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</si>
  <si>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</si>
  <si>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</si>
  <si>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</si>
  <si>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</si>
  <si>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</si>
  <si>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</si>
  <si>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</si>
  <si>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</si>
  <si>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</si>
  <si>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</si>
  <si>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</si>
  <si>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</si>
  <si>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</si>
  <si>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</si>
  <si>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</si>
  <si>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</si>
  <si>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</si>
  <si>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</si>
  <si>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</si>
  <si>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</si>
  <si>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</si>
  <si>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</si>
  <si>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</si>
  <si>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</si>
  <si>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</si>
  <si>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</si>
  <si>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</si>
  <si>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</si>
  <si>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</si>
  <si>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</si>
  <si>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</si>
  <si>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</si>
  <si>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</si>
  <si>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</si>
  <si>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</si>
  <si>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</si>
  <si>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</si>
  <si>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</si>
  <si>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</si>
  <si>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</si>
  <si>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</si>
  <si>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</si>
  <si>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</si>
  <si>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</si>
  <si>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</si>
  <si>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</si>
  <si>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</si>
  <si>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</si>
  <si>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</si>
  <si>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</si>
  <si>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</si>
  <si>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</si>
  <si>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</si>
  <si>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</si>
  <si>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</si>
  <si>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</si>
  <si>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</si>
  <si>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</si>
  <si>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</si>
  <si>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</si>
  <si>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</si>
  <si>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</si>
  <si>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</si>
  <si>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</si>
  <si>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</si>
  <si>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</si>
  <si>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</si>
  <si>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</si>
  <si>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</si>
  <si>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</si>
  <si>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</si>
  <si>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</si>
  <si>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</si>
  <si>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</si>
  <si>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</si>
  <si>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</si>
  <si>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</si>
  <si>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</si>
  <si>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</si>
  <si>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</si>
  <si>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</si>
  <si>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</si>
  <si>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</si>
  <si>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</si>
  <si>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</si>
  <si>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</si>
  <si>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</si>
  <si>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</si>
  <si>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</si>
  <si>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</si>
  <si>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</si>
  <si>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</si>
  <si>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</si>
  <si>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</si>
  <si>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</si>
  <si>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</si>
  <si>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</si>
  <si>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</si>
  <si>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</si>
  <si>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</si>
  <si>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</si>
  <si>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</si>
  <si>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</si>
  <si>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</si>
  <si>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</si>
  <si>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</si>
  <si>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</si>
  <si>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</si>
  <si>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</si>
  <si>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</si>
  <si>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</si>
  <si>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</si>
  <si>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</si>
  <si>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</si>
  <si>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</si>
  <si>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</si>
  <si>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</si>
  <si>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</si>
  <si>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</si>
  <si>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</si>
  <si>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</si>
  <si>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</si>
  <si>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</si>
  <si>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</si>
  <si>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</si>
  <si>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</si>
  <si>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</si>
  <si>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</si>
  <si>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</si>
  <si>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</si>
  <si>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</si>
  <si>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</si>
  <si>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</si>
  <si>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</si>
  <si>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</si>
  <si>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</si>
  <si>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</si>
  <si>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</si>
  <si>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</si>
  <si>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</si>
  <si>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</si>
  <si>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</si>
  <si>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</si>
  <si>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</si>
  <si>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</si>
  <si>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</si>
  <si>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</si>
  <si>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</si>
  <si>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</si>
  <si>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</si>
  <si>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</si>
  <si>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</si>
  <si>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</si>
  <si>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</si>
  <si>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</si>
  <si>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</si>
  <si>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</si>
  <si>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</si>
  <si>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</si>
  <si>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</si>
  <si>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</si>
  <si>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</si>
  <si>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</si>
  <si>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</si>
  <si>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</si>
  <si>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</si>
  <si>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</si>
  <si>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</si>
  <si>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</si>
  <si>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</si>
  <si>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</si>
  <si>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</si>
  <si>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</si>
  <si>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</si>
  <si>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</si>
  <si>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</si>
  <si>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</si>
  <si>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</si>
  <si>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</si>
  <si>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</si>
  <si>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</si>
  <si>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</si>
  <si>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</si>
  <si>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</si>
  <si>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</si>
  <si>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</si>
  <si>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</si>
  <si>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</si>
  <si>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</si>
  <si>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</si>
  <si>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</si>
  <si>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</si>
  <si>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</si>
  <si>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</si>
  <si>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</si>
  <si>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</si>
  <si>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</si>
  <si>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</si>
  <si>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</si>
  <si>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</si>
  <si>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</si>
  <si>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</si>
  <si>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</si>
  <si>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</si>
  <si>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</si>
  <si>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</si>
  <si>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</si>
  <si>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</si>
  <si>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</si>
  <si>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</si>
  <si>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</si>
  <si>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</si>
  <si>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</si>
  <si>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</si>
  <si>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</si>
  <si>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</si>
  <si>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</si>
  <si>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</si>
  <si>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</si>
  <si>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</si>
  <si>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</si>
  <si>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</si>
  <si>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</si>
  <si>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</si>
  <si>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</si>
  <si>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</si>
  <si>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</si>
  <si>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</si>
  <si>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</si>
  <si>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</si>
  <si>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</si>
  <si>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</si>
  <si>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</si>
  <si>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</si>
  <si>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</si>
  <si>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</si>
  <si>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</si>
  <si>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</si>
  <si>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</si>
  <si>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</si>
  <si>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</si>
  <si>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</si>
  <si>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</si>
  <si>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</si>
  <si>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</si>
  <si>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</si>
  <si>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</si>
  <si>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</si>
  <si>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</si>
  <si>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</si>
  <si>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</si>
  <si>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</si>
  <si>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</si>
  <si>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</si>
  <si>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</si>
  <si>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</si>
  <si>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</si>
  <si>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</si>
  <si>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</si>
  <si>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</si>
  <si>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</si>
  <si>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</si>
  <si>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</si>
  <si>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</si>
  <si>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</si>
  <si>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</si>
  <si>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</si>
  <si>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</si>
  <si>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</si>
  <si>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</si>
  <si>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</si>
  <si>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</si>
  <si>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</si>
  <si>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</si>
  <si>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</si>
  <si>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</si>
  <si>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</si>
  <si>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</si>
  <si>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</si>
  <si>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</si>
  <si>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</si>
  <si>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</si>
  <si>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</si>
  <si>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</si>
  <si>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</si>
  <si>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</si>
  <si>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</si>
  <si>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</si>
  <si>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</si>
  <si>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</si>
  <si>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</si>
  <si>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</si>
  <si>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</si>
  <si>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</si>
  <si>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</si>
  <si>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</si>
  <si>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</si>
  <si>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</si>
  <si>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</si>
  <si>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</si>
  <si>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</si>
  <si>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</si>
  <si>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</si>
  <si>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</si>
  <si>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</si>
  <si>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</si>
  <si>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</si>
  <si>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</si>
  <si>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</si>
  <si>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</si>
  <si>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</si>
  <si>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</si>
  <si>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</si>
  <si>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</si>
  <si>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</si>
  <si>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</si>
  <si>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</si>
  <si>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</si>
  <si>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</si>
  <si>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</si>
  <si>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</si>
  <si>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</si>
  <si>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</si>
  <si>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</si>
  <si>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</si>
  <si>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</si>
  <si>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</si>
  <si>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</si>
  <si>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</si>
  <si>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</si>
  <si>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</si>
  <si>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</si>
  <si>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</si>
  <si>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</si>
  <si>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</si>
  <si>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</si>
  <si>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</si>
  <si>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</si>
  <si>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</si>
  <si>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</si>
  <si>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</si>
  <si>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</si>
  <si>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</si>
  <si>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</si>
  <si>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</si>
  <si>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</si>
  <si>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</si>
  <si>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</si>
  <si>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</si>
  <si>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</si>
  <si>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</si>
  <si>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</si>
  <si>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</si>
  <si>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</si>
  <si>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</si>
  <si>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</si>
  <si>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</si>
  <si>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</si>
  <si>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</si>
  <si>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</si>
  <si>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</si>
  <si>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</si>
  <si>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</si>
  <si>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</si>
  <si>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</si>
  <si>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</si>
  <si>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</si>
  <si>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</si>
  <si>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</si>
  <si>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</si>
  <si>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</si>
  <si>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</si>
  <si>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</si>
  <si>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</si>
  <si>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</si>
  <si>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</si>
  <si>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</si>
  <si>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</si>
  <si>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</si>
  <si>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</si>
  <si>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</si>
  <si>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</si>
  <si>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</si>
  <si>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</si>
  <si>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</si>
  <si>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</si>
  <si>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</si>
  <si>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</si>
  <si>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</si>
  <si>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</si>
  <si>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</si>
  <si>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</si>
  <si>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</si>
  <si>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</si>
  <si>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</si>
  <si>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</si>
  <si>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</si>
  <si>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</si>
  <si>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</si>
  <si>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</si>
  <si>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</si>
  <si>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</si>
  <si>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</si>
  <si>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</si>
  <si>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</si>
  <si>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</si>
  <si>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</si>
  <si>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</si>
  <si>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</si>
  <si>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</si>
  <si>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</si>
  <si>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</si>
  <si>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</si>
  <si>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</si>
  <si>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</si>
  <si>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</si>
  <si>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</si>
  <si>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</si>
  <si>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</si>
  <si>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</si>
  <si>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</si>
  <si>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</si>
  <si>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</si>
  <si>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</si>
  <si>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</si>
  <si>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</si>
  <si>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</si>
  <si>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</si>
  <si>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</si>
  <si>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</si>
  <si>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</si>
  <si>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</si>
  <si>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</si>
  <si>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</si>
  <si>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</si>
  <si>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</si>
  <si>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</si>
  <si>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</si>
  <si>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</si>
  <si>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</si>
  <si>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</si>
  <si>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</si>
  <si>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</si>
  <si>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</si>
  <si>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</si>
  <si>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</si>
  <si>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</si>
  <si>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</si>
  <si>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</si>
  <si>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</si>
  <si>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</si>
  <si>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</si>
  <si>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</si>
  <si>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</si>
  <si>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</si>
  <si>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</si>
  <si>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</si>
  <si>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</si>
  <si>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</si>
  <si>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</si>
  <si>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</si>
  <si>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</si>
  <si>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</si>
  <si>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</si>
  <si>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</si>
  <si>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</si>
  <si>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</si>
  <si>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</si>
  <si>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</si>
  <si>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</si>
  <si>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</si>
  <si>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</si>
  <si>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</si>
  <si>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</si>
  <si>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</si>
  <si>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</si>
  <si>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</si>
  <si>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</si>
  <si>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</si>
  <si>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</si>
  <si>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</si>
  <si>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</si>
  <si>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</si>
  <si>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</si>
  <si>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</si>
  <si>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</si>
  <si>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</si>
  <si>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</si>
  <si>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</si>
  <si>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</si>
  <si>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</si>
  <si>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</si>
  <si>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</si>
  <si>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</si>
  <si>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</si>
  <si>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</si>
  <si>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</si>
  <si>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</si>
  <si>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</si>
  <si>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</si>
  <si>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</si>
  <si>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</si>
  <si>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</si>
  <si>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</si>
  <si>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</si>
  <si>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</si>
  <si>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</si>
  <si>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</si>
  <si>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</si>
  <si>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</si>
  <si>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</si>
  <si>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</si>
  <si>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</si>
  <si>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</si>
  <si>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</si>
  <si>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</si>
  <si>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</si>
  <si>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</si>
  <si>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</si>
  <si>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</si>
  <si>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</si>
  <si>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</si>
  <si>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</si>
  <si>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</si>
  <si>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</si>
  <si>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</si>
  <si>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</si>
  <si>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</si>
  <si>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</si>
  <si>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</si>
  <si>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</si>
  <si>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</si>
  <si>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</si>
  <si>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</si>
  <si>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</si>
  <si>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</si>
  <si>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</si>
  <si>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</si>
  <si>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</si>
  <si>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</si>
  <si>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</si>
  <si>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</si>
  <si>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</si>
  <si>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</si>
  <si>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</si>
  <si>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</si>
  <si>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</si>
  <si>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</si>
  <si>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</si>
  <si>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</si>
  <si>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</si>
  <si>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</si>
  <si>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</si>
  <si>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</si>
  <si>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</si>
  <si>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</si>
  <si>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</si>
  <si>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</si>
  <si>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</si>
  <si>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</si>
  <si>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</si>
  <si>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</si>
  <si>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</si>
  <si>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</si>
  <si>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</si>
  <si>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</si>
  <si>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</si>
  <si>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</si>
  <si>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</si>
  <si>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</si>
  <si>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</si>
  <si>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</si>
  <si>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</si>
  <si>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</si>
  <si>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</si>
  <si>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</si>
  <si>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</si>
  <si>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</si>
  <si>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</si>
  <si>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</si>
  <si>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</si>
  <si>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</si>
  <si>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</si>
  <si>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</si>
  <si>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</si>
  <si>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</si>
  <si>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</si>
  <si>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</si>
  <si>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</si>
  <si>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</si>
  <si>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</si>
  <si>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</si>
  <si>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</si>
  <si>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</si>
  <si>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</si>
  <si>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</si>
  <si>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</si>
  <si>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</si>
  <si>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</si>
  <si>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</si>
  <si>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</si>
  <si>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</si>
  <si>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</si>
  <si>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</si>
  <si>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</si>
  <si>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</si>
  <si>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</si>
  <si>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</si>
  <si>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</si>
  <si>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</si>
  <si>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</si>
  <si>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</si>
  <si>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</si>
  <si>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</si>
  <si>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</si>
  <si>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</si>
  <si>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</si>
  <si>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</si>
  <si>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</si>
  <si>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</si>
  <si>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</si>
  <si>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</si>
  <si>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</si>
  <si>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</si>
  <si>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</si>
  <si>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</si>
  <si>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</si>
  <si>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</si>
  <si>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</si>
  <si>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</si>
  <si>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</si>
  <si>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</si>
  <si>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</si>
  <si>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</si>
  <si>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</si>
  <si>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</si>
  <si>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</si>
  <si>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</si>
  <si>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</si>
  <si>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</si>
  <si>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</si>
  <si>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</si>
  <si>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</si>
  <si>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</si>
  <si>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</si>
  <si>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</si>
  <si>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</si>
  <si>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</si>
  <si>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</si>
  <si>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</si>
  <si>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</si>
  <si>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</si>
  <si>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</si>
  <si>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</si>
  <si>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</si>
  <si>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</si>
  <si>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</si>
  <si>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</si>
  <si>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</si>
  <si>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</si>
  <si>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</si>
  <si>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</si>
  <si>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</si>
  <si>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</si>
  <si>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</si>
  <si>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</si>
  <si>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</si>
  <si>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</si>
  <si>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</si>
  <si>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</si>
  <si>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</si>
  <si>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</si>
  <si>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</si>
  <si>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</si>
  <si>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</si>
  <si>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</si>
  <si>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</si>
  <si>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</si>
  <si>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</si>
  <si>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</si>
  <si>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</si>
  <si>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</si>
  <si>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</si>
  <si>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</si>
  <si>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</si>
  <si>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</si>
  <si>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</si>
  <si>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</si>
  <si>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</si>
  <si>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</si>
  <si>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</si>
  <si>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</si>
  <si>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</si>
  <si>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</si>
  <si>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</si>
  <si>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</si>
  <si>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</si>
  <si>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</si>
  <si>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</si>
  <si>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</si>
  <si>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</si>
  <si>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</si>
  <si>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</si>
  <si>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</si>
  <si>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</si>
  <si>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</si>
  <si>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</si>
  <si>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</si>
  <si>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</si>
  <si>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</si>
  <si>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</si>
  <si>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</si>
  <si>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</si>
  <si>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</si>
  <si>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</si>
  <si>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</si>
  <si>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</si>
  <si>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</si>
  <si>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</si>
  <si>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</si>
  <si>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</si>
  <si>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</si>
  <si>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</si>
  <si>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</si>
  <si>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</si>
  <si>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</si>
  <si>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</si>
  <si>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</si>
  <si>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</si>
  <si>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</si>
  <si>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</si>
  <si>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</si>
  <si>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</si>
  <si>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</si>
  <si>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</si>
  <si>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</si>
  <si>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</si>
  <si>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</si>
  <si>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</si>
  <si>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</si>
  <si>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</si>
  <si>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</si>
  <si>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</si>
  <si>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</si>
  <si>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</si>
  <si>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</si>
  <si>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</si>
  <si>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</si>
  <si>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</si>
  <si>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</si>
  <si>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</si>
  <si>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</si>
  <si>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</si>
  <si>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</si>
  <si>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</si>
  <si>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</si>
  <si>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</si>
  <si>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</si>
  <si>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</si>
  <si>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</si>
  <si>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</si>
  <si>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</si>
  <si>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</si>
  <si>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</si>
  <si>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</si>
  <si>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</si>
  <si>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</si>
  <si>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</si>
  <si>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</si>
  <si>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</si>
  <si>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</si>
  <si>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</si>
  <si>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</si>
  <si>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</si>
  <si>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</si>
  <si>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</si>
  <si>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</si>
  <si>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</si>
  <si>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</si>
  <si>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</si>
  <si>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</si>
  <si>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</si>
  <si>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</si>
  <si>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</si>
  <si>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</si>
  <si>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</si>
  <si>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</si>
  <si>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</si>
  <si>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</si>
  <si>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</si>
  <si>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</si>
  <si>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</si>
  <si>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</si>
  <si>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</si>
  <si>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</si>
  <si>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</si>
  <si>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</si>
  <si>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</si>
  <si>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</si>
  <si>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</si>
  <si>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</si>
  <si>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</si>
  <si>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</si>
  <si>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</si>
  <si>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</si>
  <si>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</si>
  <si>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</si>
  <si>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</si>
  <si>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</si>
  <si>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</si>
  <si>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</si>
  <si>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</si>
  <si>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</si>
  <si>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</si>
  <si>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</si>
  <si>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</si>
  <si>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</si>
  <si>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</si>
  <si>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</si>
  <si>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</si>
  <si>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</si>
  <si>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</si>
  <si>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</si>
  <si>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</si>
  <si>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</si>
  <si>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</si>
  <si>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</si>
  <si>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</si>
  <si>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</si>
  <si>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</si>
  <si>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</si>
  <si>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</si>
  <si>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</si>
  <si>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</si>
  <si>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</si>
  <si>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</si>
  <si>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</si>
  <si>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</si>
  <si>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</si>
  <si>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</si>
  <si>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</si>
  <si>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</si>
  <si>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</si>
  <si>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</si>
  <si>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</si>
  <si>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</si>
  <si>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</si>
  <si>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</si>
  <si>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</si>
  <si>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</si>
  <si>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</si>
  <si>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</si>
  <si>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</si>
  <si>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</si>
  <si>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</si>
  <si>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</si>
  <si>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</si>
  <si>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</si>
  <si>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</si>
  <si>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</si>
  <si>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</si>
  <si>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</si>
  <si>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</si>
  <si>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</si>
  <si>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</si>
  <si>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</si>
  <si>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</si>
  <si>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</si>
  <si>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</si>
  <si>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</si>
  <si>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</si>
  <si>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</si>
  <si>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</si>
  <si>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</si>
  <si>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</si>
  <si>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</si>
  <si>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</si>
  <si>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</si>
  <si>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</si>
  <si>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</si>
  <si>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</si>
  <si>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</si>
  <si>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</si>
  <si>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</si>
  <si>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</si>
  <si>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</si>
  <si>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</si>
  <si>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</si>
  <si>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</si>
  <si>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</si>
  <si>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</si>
  <si>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</si>
  <si>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</si>
  <si>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</si>
  <si>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</si>
  <si>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</si>
  <si>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</si>
  <si>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</si>
  <si>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</si>
  <si>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</si>
  <si>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</si>
  <si>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</si>
  <si>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</si>
  <si>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</si>
  <si>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</si>
  <si>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</si>
  <si>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</si>
  <si>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</si>
  <si>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</si>
  <si>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</si>
  <si>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</si>
  <si>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</si>
  <si>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</si>
  <si>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</si>
  <si>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</si>
  <si>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</si>
  <si>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</si>
  <si>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</si>
  <si>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</si>
  <si>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</si>
  <si>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</si>
  <si>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</si>
  <si>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</si>
  <si>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</si>
  <si>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</si>
  <si>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</si>
  <si>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</si>
  <si>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</si>
  <si>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</si>
  <si>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</si>
  <si>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</si>
  <si>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</si>
  <si>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</si>
  <si>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</si>
  <si>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</si>
  <si>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</si>
  <si>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</si>
  <si>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</si>
  <si>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</si>
  <si>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</si>
  <si>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</si>
  <si>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</si>
  <si>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</si>
  <si>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</si>
  <si>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</si>
  <si>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</si>
  <si>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</si>
  <si>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</si>
  <si>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</si>
  <si>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</si>
  <si>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</si>
  <si>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</si>
  <si>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</si>
  <si>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</si>
  <si>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</si>
  <si>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</si>
  <si>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</si>
  <si>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</si>
  <si>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</si>
  <si>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</si>
  <si>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</si>
  <si>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</si>
  <si>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</si>
  <si>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</si>
  <si>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</si>
  <si>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</si>
  <si>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</si>
  <si>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</si>
  <si>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</si>
  <si>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</si>
  <si>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</si>
  <si>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</si>
  <si>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</si>
  <si>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</si>
  <si>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</si>
  <si>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</si>
  <si>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</si>
  <si>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</si>
  <si>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</si>
  <si>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</si>
  <si>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</si>
  <si>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</si>
  <si>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</si>
  <si>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</si>
  <si>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</si>
  <si>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</si>
  <si>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</si>
  <si>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</si>
  <si>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</si>
  <si>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</si>
  <si>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</si>
  <si>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</si>
  <si>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</si>
  <si>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</si>
  <si>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</si>
  <si>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</si>
  <si>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</si>
  <si>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</si>
  <si>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</si>
  <si>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</si>
  <si>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</si>
  <si>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</si>
  <si>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</si>
  <si>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</si>
  <si>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</si>
  <si>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</si>
  <si>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</si>
  <si>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</si>
  <si>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</si>
  <si>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</si>
  <si>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</si>
  <si>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</si>
  <si>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</si>
  <si>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</si>
  <si>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</si>
  <si>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</si>
  <si>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</si>
  <si>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</si>
  <si>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</si>
  <si>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</si>
  <si>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</si>
  <si>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</si>
  <si>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</si>
  <si>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</si>
  <si>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</si>
  <si>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</si>
  <si>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</si>
  <si>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</si>
  <si>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</si>
  <si>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</si>
  <si>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</si>
  <si>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</si>
  <si>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</si>
  <si>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</si>
  <si>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</si>
  <si>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</si>
  <si>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</si>
  <si>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</si>
  <si>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</si>
  <si>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</si>
  <si>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</si>
  <si>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</si>
  <si>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</si>
  <si>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</si>
  <si>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</si>
  <si>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</si>
  <si>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</si>
  <si>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</si>
  <si>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</si>
  <si>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</si>
  <si>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</si>
  <si>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</si>
  <si>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</si>
  <si>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</si>
  <si>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</si>
  <si>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</si>
  <si>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</si>
  <si>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</si>
  <si>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</si>
  <si>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</si>
  <si>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</si>
  <si>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</si>
  <si>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</si>
  <si>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</si>
  <si>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</si>
  <si>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</si>
  <si>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</si>
  <si>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</si>
  <si>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</si>
  <si>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</si>
  <si>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</si>
  <si>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</si>
  <si>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</si>
  <si>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</si>
  <si>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</si>
  <si>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</si>
  <si>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</si>
  <si>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</si>
  <si>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</si>
  <si>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</si>
  <si>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</si>
  <si>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</si>
  <si>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</si>
  <si>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</si>
  <si>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</si>
  <si>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</si>
  <si>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</si>
  <si>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</si>
  <si>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</si>
  <si>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</si>
  <si>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</si>
  <si>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</si>
  <si>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</si>
  <si>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</si>
  <si>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</si>
  <si>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</si>
  <si>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</si>
  <si>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</si>
  <si>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</si>
  <si>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</si>
  <si>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</si>
  <si>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</si>
  <si>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</si>
  <si>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</si>
  <si>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</si>
  <si>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</si>
  <si>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</si>
  <si>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</si>
  <si>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</si>
  <si>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</si>
  <si>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</si>
  <si>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</si>
  <si>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</si>
  <si>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</si>
  <si>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</si>
  <si>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</si>
  <si>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</si>
  <si>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</si>
  <si>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</si>
  <si>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</si>
  <si>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</si>
  <si>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</si>
  <si>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</si>
  <si>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</si>
  <si>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</si>
  <si>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</si>
  <si>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</si>
  <si>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</si>
  <si>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</si>
  <si>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</si>
  <si>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</si>
  <si>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</si>
  <si>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</si>
  <si>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</si>
  <si>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</si>
  <si>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</si>
  <si>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</si>
  <si>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</si>
  <si>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</si>
  <si>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</si>
  <si>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</si>
  <si>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</si>
  <si>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</si>
  <si>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</si>
  <si>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</si>
  <si>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</si>
  <si>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</si>
  <si>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</si>
  <si>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</si>
  <si>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</si>
  <si>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</si>
  <si>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</si>
  <si>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</si>
  <si>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</si>
  <si>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</si>
  <si>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</si>
  <si>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</si>
  <si>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</si>
  <si>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</si>
  <si>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</si>
  <si>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</si>
  <si>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</si>
  <si>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</si>
  <si>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</si>
  <si>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</si>
  <si>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</si>
  <si>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</si>
  <si>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</si>
  <si>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</si>
  <si>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</si>
  <si>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</si>
  <si>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</si>
  <si>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</si>
  <si>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</si>
  <si>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</si>
  <si>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</si>
  <si>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</si>
  <si>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</si>
  <si>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</si>
  <si>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</si>
  <si>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</si>
  <si>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</si>
  <si>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</si>
  <si>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</si>
  <si>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</si>
  <si>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</si>
  <si>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</si>
  <si>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</si>
  <si>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</si>
  <si>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</si>
  <si>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</si>
  <si>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</si>
  <si>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</si>
  <si>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</si>
  <si>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</si>
  <si>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</si>
  <si>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</si>
  <si>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</si>
  <si>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</si>
  <si>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</si>
  <si>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</si>
  <si>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</si>
  <si>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</si>
  <si>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</si>
  <si>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</si>
  <si>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</si>
  <si>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</si>
  <si>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</si>
  <si>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</si>
  <si>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</si>
  <si>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</si>
  <si>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</si>
  <si>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</si>
  <si>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</si>
  <si>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</si>
  <si>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</si>
  <si>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</si>
  <si>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</si>
  <si>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</si>
  <si>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</si>
  <si>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</si>
  <si>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</si>
  <si>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</si>
  <si>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</si>
  <si>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</si>
  <si>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</si>
  <si>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</si>
  <si>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</si>
  <si>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</si>
  <si>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</si>
  <si>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</si>
  <si>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</si>
  <si>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</si>
  <si>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</si>
  <si>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</si>
  <si>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</si>
  <si>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</si>
  <si>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</si>
  <si>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</si>
  <si>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</si>
  <si>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</si>
  <si>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</si>
  <si>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</si>
  <si>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</si>
  <si>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</si>
  <si>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</si>
  <si>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</si>
  <si>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</si>
  <si>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</si>
  <si>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</si>
  <si>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</si>
  <si>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</si>
  <si>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</si>
  <si>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</si>
  <si>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</si>
  <si>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</si>
  <si>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</si>
  <si>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</si>
  <si>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</si>
  <si>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</si>
  <si>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</si>
  <si>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</si>
  <si>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</si>
  <si>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</si>
  <si>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</si>
  <si>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</si>
  <si>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</si>
  <si>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</si>
  <si>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</si>
  <si>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</si>
  <si>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</si>
  <si>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</si>
  <si>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</si>
  <si>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</si>
  <si>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</si>
  <si>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</si>
  <si>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</si>
  <si>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</si>
  <si>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</si>
  <si>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</si>
  <si>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</si>
  <si>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</si>
  <si>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</si>
  <si>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</si>
  <si>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</si>
  <si>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</si>
  <si>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</si>
  <si>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</si>
  <si>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</si>
  <si>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</si>
  <si>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</si>
  <si>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</si>
  <si>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</si>
  <si>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</si>
  <si>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</si>
  <si>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</si>
  <si>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</si>
  <si>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</si>
  <si>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</si>
  <si>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</si>
  <si>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</si>
  <si>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</si>
  <si>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</si>
  <si>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</si>
  <si>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</si>
  <si>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</si>
  <si>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</si>
  <si>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</si>
  <si>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</si>
  <si>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</si>
  <si>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</si>
  <si>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</si>
  <si>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</si>
  <si>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</si>
  <si>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</si>
  <si>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</si>
  <si>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</si>
  <si>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</si>
  <si>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</si>
  <si>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</si>
  <si>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</si>
  <si>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</si>
  <si>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</si>
  <si>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</si>
  <si>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</si>
  <si>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</si>
  <si>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</si>
  <si>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</si>
  <si>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</si>
  <si>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</si>
  <si>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</si>
  <si>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</si>
  <si>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</si>
  <si>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</si>
  <si>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</si>
  <si>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</si>
  <si>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</si>
  <si>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</si>
  <si>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</si>
  <si>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</si>
  <si>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</si>
  <si>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</si>
  <si>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</si>
  <si>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</si>
  <si>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</si>
  <si>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</si>
  <si>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</si>
  <si>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</si>
  <si>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</si>
  <si>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</si>
  <si>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</si>
  <si>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</si>
  <si>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</si>
  <si>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</si>
  <si>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</si>
  <si>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</si>
  <si>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</si>
  <si>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</si>
  <si>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</si>
  <si>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</si>
  <si>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</si>
  <si>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</si>
  <si>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</si>
  <si>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</si>
  <si>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</si>
  <si>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</si>
  <si>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</si>
  <si>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</si>
  <si>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</si>
  <si>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</si>
  <si>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</si>
  <si>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</si>
  <si>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</si>
  <si>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</si>
  <si>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</si>
  <si>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</si>
  <si>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</si>
  <si>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</si>
  <si>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</si>
  <si>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</si>
  <si>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</si>
  <si>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</si>
  <si>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</si>
  <si>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</si>
  <si>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</si>
  <si>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</si>
  <si>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</si>
  <si>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</si>
  <si>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</si>
  <si>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</si>
  <si>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</si>
  <si>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</si>
  <si>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</si>
  <si>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</si>
  <si>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</si>
  <si>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</si>
  <si>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</si>
  <si>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</si>
  <si>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</si>
  <si>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</si>
  <si>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</si>
  <si>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</si>
  <si>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</si>
  <si>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</si>
  <si>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</si>
  <si>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</si>
  <si>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</si>
  <si>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</si>
  <si>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</si>
  <si>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</si>
  <si>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</si>
  <si>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</si>
  <si>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</si>
  <si>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</si>
  <si>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</si>
  <si>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</si>
  <si>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</si>
  <si>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</si>
  <si>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</si>
  <si>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</si>
  <si>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</si>
  <si>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</si>
  <si>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</si>
  <si>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</si>
  <si>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</si>
  <si>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</si>
  <si>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</si>
  <si>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</si>
  <si>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</si>
  <si>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</si>
  <si>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</si>
  <si>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</si>
  <si>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</si>
  <si>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</si>
  <si>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</si>
  <si>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</si>
  <si>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</si>
  <si>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</si>
  <si>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</si>
  <si>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</si>
  <si>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</si>
  <si>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</si>
  <si>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</si>
  <si>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</si>
  <si>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</si>
  <si>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</si>
  <si>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</si>
  <si>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</si>
  <si>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</si>
  <si>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</si>
  <si>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</si>
  <si>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</si>
  <si>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</si>
  <si>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</si>
  <si>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</si>
  <si>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</si>
  <si>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</si>
  <si>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</si>
  <si>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</si>
  <si>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</si>
  <si>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</si>
  <si>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</si>
  <si>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</si>
  <si>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</si>
  <si>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</si>
  <si>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</si>
  <si>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</si>
  <si>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</si>
  <si>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</si>
  <si>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</si>
  <si>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</si>
  <si>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</si>
  <si>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</si>
  <si>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</si>
  <si>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</si>
  <si>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</si>
  <si>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</si>
  <si>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</si>
  <si>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</si>
  <si>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</si>
  <si>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</si>
  <si>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</si>
  <si>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</si>
  <si>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</si>
  <si>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</si>
  <si>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</si>
  <si>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</si>
  <si>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</si>
  <si>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</si>
  <si>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</si>
  <si>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</si>
  <si>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</si>
  <si>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</si>
  <si>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</si>
  <si>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</si>
  <si>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</si>
  <si>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</si>
  <si>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</si>
  <si>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</si>
  <si>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</si>
  <si>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</si>
  <si>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</si>
  <si>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</si>
  <si>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</si>
  <si>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</si>
  <si>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</si>
  <si>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</si>
  <si>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</si>
  <si>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</si>
  <si>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</si>
  <si>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</si>
  <si>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</si>
  <si>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</si>
  <si>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</si>
  <si>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</si>
  <si>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</si>
  <si>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</si>
  <si>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</si>
  <si>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</si>
  <si>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</si>
  <si>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</si>
  <si>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</si>
  <si>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</si>
  <si>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</si>
  <si>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</si>
  <si>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</si>
  <si>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</si>
  <si>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</si>
  <si>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</si>
  <si>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</si>
  <si>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</si>
  <si>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</si>
  <si>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</si>
  <si>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</si>
  <si>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</si>
  <si>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</si>
  <si>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</si>
  <si>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</si>
  <si>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</si>
  <si>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</si>
  <si>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</si>
  <si>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</si>
  <si>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</si>
  <si>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</si>
  <si>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</si>
  <si>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</si>
  <si>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</si>
  <si>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</si>
  <si>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</si>
  <si>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</si>
  <si>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</si>
  <si>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</si>
  <si>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</si>
  <si>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</si>
  <si>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</si>
  <si>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</si>
  <si>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</si>
  <si>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</si>
  <si>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</si>
  <si>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</si>
  <si>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</si>
  <si>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</si>
  <si>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</si>
  <si>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</si>
  <si>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</si>
  <si>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</si>
  <si>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</si>
  <si>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</si>
  <si>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</si>
  <si>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</si>
  <si>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</si>
  <si>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</si>
  <si>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</si>
  <si>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</si>
  <si>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</si>
  <si>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</si>
  <si>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</si>
  <si>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</si>
  <si>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</si>
  <si>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</si>
  <si>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</si>
  <si>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</si>
  <si>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</si>
  <si>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</si>
  <si>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</si>
  <si>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</si>
  <si>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</si>
  <si>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</si>
  <si>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</si>
  <si>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</si>
  <si>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</si>
  <si>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</si>
  <si>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</si>
  <si>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</si>
  <si>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</si>
  <si>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</si>
  <si>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</si>
  <si>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</si>
  <si>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</si>
  <si>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</si>
  <si>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</si>
  <si>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</si>
  <si>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</si>
  <si>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</si>
  <si>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</si>
  <si>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</si>
  <si>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</si>
  <si>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</si>
  <si>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</si>
  <si>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</si>
  <si>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</si>
  <si>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</si>
  <si>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</si>
  <si>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</si>
  <si>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</si>
  <si>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</si>
  <si>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</si>
  <si>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</si>
  <si>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</si>
  <si>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</si>
  <si>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</si>
  <si>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</si>
  <si>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</si>
  <si>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</si>
  <si>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</si>
  <si>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</si>
  <si>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</si>
  <si>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</si>
  <si>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</si>
  <si>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</si>
  <si>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</si>
  <si>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</si>
  <si>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</si>
  <si>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</si>
  <si>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</si>
  <si>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</si>
  <si>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</si>
  <si>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</si>
  <si>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</si>
  <si>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</si>
  <si>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</si>
  <si>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</si>
  <si>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</si>
  <si>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</si>
  <si>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</si>
  <si>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</si>
  <si>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</si>
  <si>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</si>
  <si>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</si>
  <si>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</si>
  <si>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</si>
  <si>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</si>
  <si>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</si>
  <si>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</si>
  <si>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</si>
  <si>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</si>
  <si>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</si>
  <si>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</si>
  <si>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</si>
  <si>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</si>
  <si>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</si>
  <si>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</si>
  <si>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</si>
  <si>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</si>
  <si>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</si>
  <si>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</si>
  <si>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</si>
  <si>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</si>
  <si>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</si>
  <si>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</si>
  <si>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</si>
  <si>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</si>
  <si>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</si>
  <si>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</si>
  <si>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</si>
  <si>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</si>
  <si>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</si>
  <si>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</si>
  <si>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</si>
  <si>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</si>
  <si>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</si>
  <si>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</si>
  <si>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</si>
  <si>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</si>
  <si>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</si>
  <si>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</si>
  <si>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</si>
  <si>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</si>
  <si>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</si>
  <si>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</si>
  <si>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</si>
  <si>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</si>
  <si>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</si>
  <si>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</si>
  <si>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</si>
  <si>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</si>
  <si>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</si>
  <si>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</si>
  <si>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</si>
  <si>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</si>
  <si>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</si>
  <si>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</si>
  <si>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</si>
  <si>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</si>
  <si>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</si>
  <si>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</si>
  <si>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</si>
  <si>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</si>
  <si>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</si>
  <si>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</si>
  <si>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</si>
  <si>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</si>
  <si>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</si>
  <si>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</si>
  <si>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</si>
  <si>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</si>
  <si>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</si>
  <si>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</si>
  <si>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</si>
  <si>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</si>
  <si>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</si>
  <si>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</si>
  <si>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</si>
  <si>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</si>
  <si>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</si>
  <si>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</si>
  <si>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</si>
  <si>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</si>
  <si>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</si>
  <si>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</si>
  <si>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</si>
  <si>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</si>
  <si>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</si>
  <si>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</si>
  <si>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</si>
  <si>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</si>
  <si>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</si>
  <si>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</si>
  <si>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</si>
  <si>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</si>
  <si>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</si>
  <si>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</si>
  <si>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</si>
  <si>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</si>
  <si>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</si>
  <si>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</si>
  <si>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</si>
  <si>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</si>
  <si>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</si>
  <si>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</si>
  <si>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</si>
  <si>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</si>
  <si>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</si>
  <si>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</si>
  <si>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</si>
  <si>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</si>
  <si>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</si>
  <si>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</si>
  <si>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</si>
  <si>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</si>
  <si>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</si>
  <si>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</si>
  <si>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</si>
  <si>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</si>
  <si>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</si>
  <si>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</si>
  <si>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</si>
  <si>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</si>
  <si>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</si>
  <si>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</si>
  <si>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</si>
  <si>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</si>
  <si>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</si>
  <si>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</si>
  <si>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</si>
  <si>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</si>
  <si>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</si>
  <si>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</si>
  <si>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</si>
  <si>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</si>
  <si>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</si>
  <si>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</si>
  <si>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</si>
  <si>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</si>
  <si>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</si>
  <si>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</si>
  <si>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</si>
  <si>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</si>
  <si>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</si>
  <si>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</si>
  <si>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</si>
  <si>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</si>
  <si>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</si>
  <si>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</si>
  <si>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</si>
  <si>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</si>
  <si>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</si>
  <si>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</si>
  <si>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</si>
  <si>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</si>
  <si>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</si>
  <si>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</si>
  <si>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</si>
  <si>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</si>
  <si>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</si>
  <si>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</si>
  <si>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</si>
  <si>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</si>
  <si>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</si>
  <si>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</si>
  <si>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</si>
  <si>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</si>
  <si>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</si>
  <si>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</si>
  <si>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</si>
  <si>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</si>
  <si>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</si>
  <si>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</si>
  <si>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</si>
  <si>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</si>
  <si>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</si>
  <si>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</si>
  <si>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</si>
  <si>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</si>
  <si>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</si>
  <si>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</si>
  <si>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</si>
  <si>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</si>
  <si>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</si>
  <si>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</si>
  <si>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</si>
  <si>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</si>
  <si>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</si>
  <si>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</si>
  <si>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</si>
  <si>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</si>
  <si>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</si>
  <si>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</si>
  <si>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</si>
  <si>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</si>
  <si>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</si>
  <si>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</si>
  <si>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</si>
  <si>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</si>
  <si>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</si>
  <si>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</si>
  <si>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</si>
  <si>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</si>
  <si>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</si>
  <si>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</si>
  <si>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</si>
  <si>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</si>
  <si>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</si>
  <si>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</si>
  <si>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</si>
  <si>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</si>
  <si>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</si>
  <si>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</si>
  <si>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</si>
  <si>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</si>
  <si>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</si>
  <si>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</si>
  <si>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</si>
  <si>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</si>
  <si>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</si>
  <si>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</si>
  <si>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</si>
  <si>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</si>
  <si>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</si>
  <si>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</si>
  <si>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</si>
  <si>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</si>
  <si>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</si>
  <si>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</si>
  <si>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</si>
  <si>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</si>
  <si>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</si>
  <si>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</si>
  <si>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</si>
  <si>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</si>
  <si>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</si>
  <si>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</si>
  <si>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</si>
  <si>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</si>
  <si>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</si>
  <si>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</si>
  <si>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</si>
  <si>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</si>
  <si>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</si>
  <si>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</si>
  <si>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</si>
  <si>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</si>
  <si>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</si>
  <si>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</si>
  <si>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</si>
  <si>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</si>
  <si>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</si>
  <si>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</si>
  <si>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</si>
  <si>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</si>
  <si>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</si>
  <si>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</si>
  <si>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</si>
  <si>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</si>
  <si>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</si>
  <si>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</si>
  <si>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</si>
  <si>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</si>
  <si>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</si>
  <si>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</si>
  <si>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</si>
  <si>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</si>
  <si>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</si>
  <si>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</si>
  <si>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</si>
  <si>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</si>
  <si>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</si>
  <si>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</si>
  <si>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</si>
  <si>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</si>
  <si>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</si>
  <si>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</si>
  <si>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</si>
  <si>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</si>
  <si>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</si>
  <si>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</si>
  <si>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</si>
  <si>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</si>
  <si>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</si>
  <si>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</si>
  <si>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</si>
  <si>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</si>
  <si>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</si>
  <si>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</si>
  <si>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</si>
  <si>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</si>
  <si>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</si>
  <si>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</si>
  <si>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</si>
  <si>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</si>
  <si>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</si>
  <si>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</si>
  <si>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</si>
  <si>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</si>
  <si>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</si>
  <si>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</si>
  <si>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</si>
  <si>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</si>
  <si>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</si>
  <si>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</si>
  <si>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</si>
  <si>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</si>
  <si>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</si>
  <si>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</si>
  <si>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</si>
  <si>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</si>
  <si>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</si>
  <si>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</si>
  <si>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</si>
  <si>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</si>
  <si>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</si>
  <si>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</si>
  <si>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</si>
  <si>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</si>
  <si>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</si>
  <si>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</si>
  <si>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</si>
  <si>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</si>
  <si>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</si>
  <si>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</si>
  <si>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</si>
  <si>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</si>
  <si>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</si>
  <si>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</si>
  <si>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</si>
  <si>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</si>
  <si>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</si>
  <si>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</si>
  <si>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</si>
  <si>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</si>
  <si>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</si>
  <si>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</si>
  <si>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</si>
  <si>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</si>
  <si>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</si>
  <si>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</si>
  <si>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</si>
  <si>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</si>
  <si>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</si>
  <si>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</si>
  <si>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</si>
  <si>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</si>
  <si>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</si>
  <si>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</si>
  <si>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</si>
  <si>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</si>
  <si>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</si>
  <si>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</si>
  <si>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</si>
  <si>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</si>
  <si>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</si>
  <si>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</si>
  <si>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</si>
  <si>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</si>
  <si>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</si>
  <si>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</si>
  <si>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</si>
  <si>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</si>
  <si>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</si>
  <si>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</si>
  <si>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</si>
  <si>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</si>
  <si>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</si>
  <si>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</si>
  <si>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</si>
  <si>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</si>
  <si>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</si>
  <si>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</si>
  <si>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</si>
  <si>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</si>
  <si>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</si>
  <si>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</si>
  <si>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</si>
  <si>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</si>
  <si>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</si>
  <si>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</si>
  <si>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</si>
  <si>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</si>
  <si>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</si>
  <si>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</si>
  <si>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</si>
  <si>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</si>
  <si>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</si>
  <si>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</si>
  <si>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</si>
  <si>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</si>
  <si>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</si>
  <si>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</si>
  <si>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</si>
  <si>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</si>
  <si>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</si>
  <si>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</si>
  <si>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</si>
  <si>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</si>
  <si>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</si>
  <si>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</si>
  <si>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</si>
  <si>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</si>
  <si>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</si>
  <si>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</si>
  <si>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</si>
  <si>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</si>
  <si>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</si>
  <si>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</si>
  <si>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</si>
  <si>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</si>
  <si>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</si>
  <si>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</si>
  <si>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</si>
  <si>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</si>
  <si>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</si>
  <si>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</si>
  <si>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</si>
  <si>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</si>
  <si>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</si>
  <si>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</si>
  <si>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</si>
  <si>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</si>
  <si>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</si>
  <si>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</si>
  <si>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</si>
  <si>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</si>
  <si>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</si>
  <si>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</si>
  <si>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</si>
  <si>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</si>
  <si>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</si>
  <si>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</si>
  <si>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</si>
  <si>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</si>
  <si>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</si>
  <si>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</si>
  <si>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</si>
  <si>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</si>
  <si>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</si>
  <si>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</si>
  <si>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</si>
  <si>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</si>
  <si>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</si>
  <si>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</si>
  <si>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</si>
  <si>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</si>
  <si>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</si>
  <si>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</si>
  <si>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</si>
  <si>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</si>
  <si>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</si>
  <si>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</si>
  <si>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</si>
  <si>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</si>
  <si>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</si>
  <si>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</si>
  <si>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</si>
  <si>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</si>
  <si>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</si>
  <si>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</si>
  <si>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</si>
  <si>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</si>
  <si>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</si>
  <si>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</si>
  <si>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</si>
  <si>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</si>
  <si>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</si>
  <si>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</si>
  <si>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</si>
  <si>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</si>
  <si>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</si>
  <si>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</si>
  <si>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</si>
  <si>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</si>
  <si>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</si>
  <si>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</si>
  <si>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</si>
  <si>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</si>
  <si>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</si>
  <si>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</si>
  <si>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</si>
  <si>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</si>
  <si>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</si>
  <si>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</si>
  <si>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</si>
  <si>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</si>
  <si>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</si>
  <si>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</si>
  <si>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</si>
  <si>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</si>
  <si>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</si>
  <si>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</si>
  <si>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</si>
  <si>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</si>
  <si>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</si>
  <si>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</si>
  <si>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</si>
  <si>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</si>
  <si>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</si>
  <si>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</si>
  <si>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</si>
  <si>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</si>
  <si>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</si>
  <si>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</si>
  <si>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</si>
  <si>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</si>
  <si>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</si>
  <si>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</si>
  <si>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</si>
  <si>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</si>
  <si>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</si>
  <si>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</si>
  <si>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</si>
  <si>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</si>
  <si>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</si>
  <si>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</si>
  <si>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</si>
  <si>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</si>
  <si>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</si>
  <si>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</si>
  <si>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</si>
  <si>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</si>
  <si>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</si>
  <si>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</si>
  <si>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</si>
  <si>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</si>
  <si>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</si>
  <si>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</si>
  <si>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</si>
  <si>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</si>
  <si>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</si>
  <si>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</si>
  <si>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</si>
  <si>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</si>
  <si>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</si>
  <si>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</si>
  <si>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</si>
  <si>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</si>
  <si>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</si>
  <si>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</si>
  <si>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</si>
  <si>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</si>
  <si>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</si>
  <si>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</si>
  <si>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</si>
  <si>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</si>
  <si>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</si>
  <si>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</si>
  <si>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</si>
  <si>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</si>
  <si>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</si>
  <si>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</si>
  <si>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</si>
  <si>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</si>
  <si>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</si>
  <si>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</si>
  <si>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</si>
  <si>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</si>
  <si>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</si>
  <si>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</si>
  <si>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</si>
  <si>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</si>
  <si>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</si>
  <si>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</si>
  <si>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</si>
  <si>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</si>
  <si>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</si>
  <si>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</si>
  <si>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</si>
  <si>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</si>
  <si>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</si>
  <si>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</si>
  <si>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</si>
  <si>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</si>
  <si>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</si>
  <si>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</si>
  <si>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</si>
  <si>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</si>
  <si>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</si>
  <si>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</si>
  <si>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</si>
  <si>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</si>
  <si>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</si>
  <si>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</si>
  <si>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</si>
  <si>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</si>
  <si>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</si>
  <si>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</si>
  <si>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</si>
  <si>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</si>
  <si>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</si>
  <si>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</si>
  <si>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</si>
  <si>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</si>
  <si>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</si>
  <si>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</si>
  <si>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</si>
  <si>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</si>
  <si>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</si>
  <si>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</si>
  <si>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</si>
  <si>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</si>
  <si>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</si>
  <si>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</si>
  <si>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</si>
  <si>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</si>
  <si>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</si>
  <si>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</si>
  <si>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</si>
  <si>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</si>
  <si>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</si>
  <si>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</si>
  <si>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</si>
  <si>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</si>
  <si>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</si>
  <si>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</si>
  <si>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</si>
  <si>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</si>
  <si>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</si>
  <si>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</si>
  <si>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</si>
  <si>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</si>
  <si>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</si>
  <si>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</si>
  <si>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</si>
  <si>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</si>
  <si>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</si>
  <si>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</si>
  <si>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</si>
  <si>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</si>
  <si>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</si>
  <si>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</si>
  <si>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</si>
  <si>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</si>
  <si>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</si>
  <si>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</si>
  <si>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</si>
  <si>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</si>
  <si>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</si>
  <si>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</si>
  <si>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</si>
  <si>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</si>
  <si>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</si>
  <si>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</si>
  <si>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</si>
  <si>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</si>
  <si>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</si>
  <si>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</si>
  <si>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</si>
  <si>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</si>
  <si>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</si>
  <si>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</si>
  <si>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</si>
  <si>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</si>
  <si>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</si>
  <si>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</si>
  <si>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</si>
  <si>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</si>
  <si>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</si>
  <si>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</si>
  <si>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</si>
  <si>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</si>
  <si>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</si>
  <si>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</si>
  <si>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</si>
  <si>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</si>
  <si>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</si>
  <si>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</si>
  <si>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</si>
  <si>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</si>
  <si>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</si>
  <si>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</si>
  <si>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</si>
  <si>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</si>
  <si>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</si>
  <si>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</si>
  <si>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</si>
  <si>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</si>
  <si>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</si>
  <si>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</si>
  <si>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</si>
  <si>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</si>
  <si>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</si>
  <si>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</si>
  <si>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</si>
  <si>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</si>
  <si>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</si>
  <si>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</si>
  <si>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</si>
  <si>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</si>
  <si>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</si>
  <si>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</si>
  <si>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</si>
  <si>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</si>
  <si>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</si>
  <si>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</si>
  <si>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</si>
  <si>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</si>
  <si>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</si>
  <si>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</si>
  <si>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</si>
  <si>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</si>
  <si>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</si>
  <si>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</si>
  <si>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</si>
  <si>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</si>
  <si>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</si>
  <si>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</si>
  <si>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</si>
  <si>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</si>
  <si>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</si>
  <si>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</si>
  <si>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</si>
  <si>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</si>
  <si>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</si>
  <si>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</si>
  <si>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</si>
  <si>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</si>
  <si>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</si>
  <si>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</si>
  <si>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</si>
  <si>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</si>
  <si>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</si>
  <si>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</si>
  <si>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</si>
  <si>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</si>
  <si>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</si>
  <si>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</si>
  <si>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</si>
  <si>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</si>
  <si>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</si>
  <si>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</si>
  <si>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</si>
  <si>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</si>
  <si>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</si>
  <si>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</si>
  <si>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</si>
  <si>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</si>
  <si>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</si>
  <si>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</si>
  <si>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</si>
  <si>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</si>
  <si>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</si>
  <si>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</si>
  <si>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</si>
  <si>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</si>
  <si>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</si>
  <si>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</si>
  <si>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</si>
  <si>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</si>
  <si>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</si>
  <si>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</si>
  <si>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</si>
  <si>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</si>
  <si>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</si>
  <si>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</si>
  <si>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</si>
  <si>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</si>
  <si>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</si>
  <si>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</si>
  <si>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</si>
  <si>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</si>
  <si>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</si>
  <si>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</si>
  <si>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</si>
  <si>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</si>
  <si>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</si>
  <si>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</si>
  <si>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</si>
  <si>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</si>
  <si>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</si>
  <si>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</si>
  <si>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</si>
  <si>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</si>
  <si>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</si>
  <si>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</si>
  <si>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</si>
  <si>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</si>
  <si>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</si>
  <si>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</si>
  <si>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</si>
  <si>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</si>
  <si>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</si>
  <si>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</si>
  <si>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</si>
  <si>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</si>
  <si>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</si>
  <si>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</si>
  <si>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</si>
  <si>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</si>
  <si>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</si>
  <si>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</si>
  <si>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</si>
  <si>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</si>
  <si>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</si>
  <si>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</si>
  <si>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</si>
  <si>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</si>
  <si>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</si>
  <si>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</si>
  <si>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</si>
  <si>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</si>
  <si>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</si>
  <si>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</si>
  <si>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</si>
  <si>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</si>
  <si>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</si>
  <si>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</si>
  <si>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</si>
  <si>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</si>
  <si>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</si>
  <si>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</si>
  <si>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</si>
  <si>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</si>
  <si>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</si>
  <si>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</si>
  <si>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</si>
  <si>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</si>
  <si>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</si>
  <si>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</si>
  <si>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</si>
  <si>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</si>
  <si>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</si>
  <si>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</si>
  <si>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</si>
  <si>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</si>
  <si>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</si>
  <si>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</si>
  <si>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</si>
  <si>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</si>
  <si>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</si>
  <si>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</si>
  <si>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</si>
  <si>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</si>
  <si>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</si>
  <si>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</si>
  <si>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</si>
  <si>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</si>
  <si>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</si>
  <si>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</si>
  <si>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</si>
  <si>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</si>
  <si>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</si>
  <si>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</si>
  <si>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</si>
  <si>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</si>
  <si>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</si>
  <si>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</si>
  <si>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</si>
  <si>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</si>
  <si>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</si>
  <si>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</si>
  <si>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</si>
  <si>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</si>
  <si>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</si>
  <si>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</si>
  <si>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</si>
  <si>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</si>
  <si>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</si>
  <si>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</si>
  <si>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</si>
  <si>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</si>
  <si>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</si>
  <si>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</si>
  <si>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</si>
  <si>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</si>
  <si>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</si>
  <si>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</si>
  <si>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</si>
  <si>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</si>
  <si>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</si>
  <si>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</si>
  <si>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</si>
  <si>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</si>
  <si>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</si>
  <si>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</si>
  <si>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</si>
  <si>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</si>
  <si>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</si>
  <si>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</si>
  <si>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</si>
  <si>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</si>
  <si>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</si>
  <si>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</si>
  <si>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</si>
  <si>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</si>
  <si>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</si>
  <si>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</si>
  <si>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</si>
  <si>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</si>
  <si>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</si>
  <si>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</si>
  <si>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</si>
  <si>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</si>
  <si>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</si>
  <si>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</si>
  <si>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</si>
  <si>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</si>
  <si>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</si>
  <si>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</si>
  <si>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</si>
  <si>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</si>
  <si>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</si>
  <si>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</si>
  <si>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</si>
  <si>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</si>
  <si>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</si>
  <si>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</si>
  <si>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</si>
  <si>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</si>
  <si>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</si>
  <si>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</si>
  <si>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</si>
  <si>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</si>
  <si>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</si>
  <si>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</si>
  <si>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</si>
  <si>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</si>
  <si>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</si>
  <si>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</si>
  <si>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</si>
  <si>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</si>
  <si>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</si>
  <si>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</si>
  <si>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</si>
  <si>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</si>
  <si>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</si>
  <si>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</si>
  <si>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</si>
  <si>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</si>
  <si>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</si>
  <si>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</si>
  <si>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</si>
  <si>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</si>
  <si>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</si>
  <si>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</si>
  <si>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</si>
  <si>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</si>
  <si>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</si>
  <si>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</si>
  <si>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</si>
  <si>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</si>
  <si>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</si>
  <si>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</si>
  <si>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</si>
  <si>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</si>
  <si>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</si>
  <si>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</si>
  <si>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</si>
  <si>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</si>
  <si>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</si>
  <si>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</si>
  <si>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</si>
  <si>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</si>
  <si>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</si>
  <si>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</si>
  <si>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</si>
  <si>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</si>
  <si>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</si>
  <si>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</si>
  <si>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</si>
  <si>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</si>
  <si>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</si>
  <si>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</si>
  <si>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</si>
  <si>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</si>
  <si>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</si>
  <si>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</si>
  <si>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</si>
  <si>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</si>
  <si>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</si>
  <si>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</si>
  <si>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</si>
  <si>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</si>
  <si>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</si>
  <si>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</si>
  <si>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</si>
  <si>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</si>
  <si>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</si>
  <si>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</si>
  <si>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</si>
  <si>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</si>
  <si>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</si>
  <si>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</si>
  <si>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</si>
  <si>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</si>
  <si>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</si>
  <si>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</si>
  <si>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</si>
  <si>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</si>
  <si>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</si>
  <si>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</si>
  <si>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</si>
  <si>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</si>
  <si>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</si>
  <si>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</si>
  <si>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</si>
  <si>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</si>
  <si>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</si>
  <si>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</si>
  <si>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</si>
  <si>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</si>
  <si>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</si>
  <si>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</si>
  <si>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</si>
  <si>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</si>
  <si>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</si>
  <si>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</si>
  <si>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</si>
  <si>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</si>
  <si>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</si>
  <si>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</si>
  <si>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</si>
  <si>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</si>
  <si>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</si>
  <si>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</si>
  <si>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</si>
  <si>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</si>
  <si>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</si>
  <si>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</si>
  <si>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</si>
  <si>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</si>
  <si>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</si>
  <si>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</si>
  <si>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</si>
  <si>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</si>
  <si>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</si>
  <si>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</si>
  <si>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</si>
  <si>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</si>
  <si>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</si>
  <si>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</si>
  <si>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</si>
  <si>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</si>
  <si>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</si>
  <si>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</si>
  <si>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</si>
  <si>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</si>
  <si>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</si>
  <si>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</si>
  <si>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</si>
  <si>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</si>
  <si>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</si>
  <si>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</si>
  <si>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</si>
  <si>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</si>
  <si>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</si>
  <si>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</si>
  <si>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</si>
  <si>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</si>
  <si>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</si>
  <si>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</si>
  <si>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</si>
  <si>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</si>
  <si>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</si>
  <si>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</si>
  <si>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</si>
  <si>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</si>
  <si>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</si>
  <si>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</si>
  <si>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</si>
  <si>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</si>
  <si>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</si>
  <si>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</si>
  <si>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</si>
  <si>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</si>
  <si>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</si>
  <si>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</si>
  <si>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</si>
  <si>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</si>
  <si>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</si>
  <si>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</si>
  <si>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</si>
  <si>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</si>
  <si>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</si>
  <si>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</si>
  <si>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</si>
  <si>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</si>
  <si>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</si>
  <si>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</si>
  <si>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</si>
  <si>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</si>
  <si>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</si>
  <si>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</si>
  <si>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</si>
  <si>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</si>
  <si>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</si>
  <si>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</si>
  <si>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</si>
  <si>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</si>
  <si>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</si>
  <si>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</si>
  <si>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</si>
  <si>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</si>
  <si>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</si>
  <si>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</si>
  <si>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</si>
  <si>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</si>
  <si>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</si>
  <si>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</si>
  <si>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</si>
  <si>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</si>
  <si>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</si>
  <si>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</si>
  <si>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</si>
  <si>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</si>
  <si>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</si>
  <si>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</si>
  <si>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</si>
  <si>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</si>
  <si>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</si>
  <si>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</si>
  <si>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</si>
  <si>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</si>
  <si>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</si>
  <si>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</si>
  <si>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</si>
  <si>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</si>
  <si>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</si>
  <si>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</si>
  <si>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</si>
  <si>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</si>
  <si>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</si>
  <si>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</si>
  <si>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</si>
  <si>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</si>
  <si>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</si>
  <si>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</si>
  <si>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</si>
  <si>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</si>
  <si>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</si>
  <si>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</si>
  <si>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</si>
  <si>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</si>
  <si>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</si>
  <si>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</si>
  <si>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</si>
  <si>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</si>
  <si>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</si>
  <si>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</si>
  <si>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</si>
  <si>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</si>
  <si>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</si>
  <si>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</si>
  <si>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</si>
  <si>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</si>
  <si>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</si>
  <si>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</si>
  <si>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</si>
  <si>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</si>
  <si>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</si>
  <si>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</si>
  <si>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</si>
  <si>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</si>
  <si>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</si>
  <si>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</si>
  <si>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</si>
  <si>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</si>
  <si>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</si>
  <si>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</si>
  <si>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</si>
  <si>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</si>
  <si>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</si>
  <si>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</si>
  <si>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</si>
  <si>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</si>
  <si>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</si>
  <si>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</si>
  <si>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</si>
  <si>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</si>
  <si>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</si>
  <si>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</si>
  <si>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</si>
  <si>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</si>
  <si>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</si>
  <si>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</si>
  <si>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</si>
  <si>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</si>
  <si>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</si>
  <si>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</si>
  <si>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</si>
  <si>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</si>
  <si>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</si>
  <si>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</si>
  <si>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</si>
  <si>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</si>
  <si>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</si>
  <si>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</si>
  <si>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</si>
  <si>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</si>
  <si>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</si>
  <si>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</si>
  <si>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</si>
  <si>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</si>
  <si>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</si>
  <si>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</si>
  <si>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</si>
  <si>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</si>
  <si>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</si>
  <si>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</si>
  <si>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</si>
  <si>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</si>
  <si>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</si>
  <si>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</si>
  <si>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</si>
  <si>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</si>
  <si>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</si>
  <si>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</si>
  <si>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</si>
  <si>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</si>
  <si>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</si>
  <si>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</si>
  <si>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</si>
  <si>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</si>
  <si>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</si>
  <si>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</si>
  <si>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</si>
  <si>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</si>
  <si>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</si>
  <si>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</si>
  <si>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</si>
  <si>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</si>
  <si>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</si>
  <si>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</si>
  <si>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</si>
  <si>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</si>
  <si>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</si>
  <si>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</si>
  <si>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</si>
  <si>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</si>
  <si>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</si>
  <si>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</si>
  <si>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</si>
  <si>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</si>
  <si>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</si>
  <si>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</si>
  <si>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</si>
  <si>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</si>
  <si>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</si>
  <si>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</si>
  <si>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</si>
  <si>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</si>
  <si>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</si>
  <si>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</si>
  <si>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</si>
  <si>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</si>
  <si>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</si>
  <si>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</si>
  <si>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</si>
  <si>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</si>
  <si>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</si>
  <si>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</si>
  <si>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</si>
  <si>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</si>
  <si>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</si>
  <si>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</si>
  <si>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</si>
  <si>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</si>
  <si>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</si>
  <si>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</si>
  <si>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</si>
  <si>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</si>
  <si>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</si>
  <si>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</si>
  <si>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</si>
  <si>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</si>
  <si>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</si>
  <si>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</si>
  <si>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</si>
  <si>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</si>
  <si>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</si>
  <si>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</si>
  <si>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</si>
  <si>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</si>
  <si>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</si>
  <si>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</si>
  <si>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</si>
  <si>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</si>
  <si>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</si>
  <si>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</si>
  <si>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</si>
  <si>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</si>
  <si>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</si>
  <si>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</si>
  <si>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</si>
  <si>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</si>
  <si>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</si>
  <si>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</si>
  <si>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</si>
  <si>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</si>
  <si>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</si>
  <si>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</si>
  <si>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</si>
  <si>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</si>
  <si>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</si>
  <si>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</si>
  <si>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</si>
  <si>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</si>
  <si>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</si>
  <si>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</si>
  <si>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</si>
  <si>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</si>
  <si>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</si>
  <si>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</si>
  <si>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</si>
  <si>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</si>
  <si>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</si>
  <si>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</si>
  <si>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</si>
  <si>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</si>
  <si>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</si>
  <si>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</si>
  <si>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</si>
  <si>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</si>
  <si>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</si>
  <si>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</si>
  <si>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</si>
  <si>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</si>
  <si>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</si>
  <si>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</si>
  <si>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</si>
  <si>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</si>
  <si>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</si>
  <si>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</si>
  <si>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</si>
  <si>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</si>
  <si>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</si>
  <si>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</si>
  <si>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</si>
  <si>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</si>
  <si>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</si>
  <si>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</si>
  <si>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</si>
  <si>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</si>
  <si>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</si>
  <si>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</si>
  <si>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</si>
  <si>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</si>
  <si>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</si>
  <si>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</si>
  <si>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</si>
  <si>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</si>
  <si>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</si>
  <si>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</si>
  <si>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</si>
  <si>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</si>
  <si>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</si>
  <si>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</si>
  <si>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</si>
  <si>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</si>
  <si>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</si>
  <si>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</si>
  <si>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</si>
  <si>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</si>
  <si>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</si>
  <si>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</si>
  <si>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</si>
  <si>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</si>
  <si>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</si>
  <si>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</si>
  <si>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</si>
  <si>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</si>
  <si>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</si>
  <si>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</si>
  <si>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</si>
  <si>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</si>
  <si>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</si>
  <si>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</si>
  <si>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</si>
  <si>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</si>
  <si>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</si>
  <si>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</si>
  <si>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</si>
  <si>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</si>
  <si>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</si>
  <si>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</si>
  <si>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</si>
  <si>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</si>
  <si>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</si>
  <si>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</si>
  <si>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</si>
  <si>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</si>
  <si>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</si>
  <si>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</si>
  <si>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</si>
  <si>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</si>
  <si>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</si>
  <si>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</si>
  <si>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</si>
  <si>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</si>
  <si>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</si>
  <si>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</si>
  <si>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</si>
  <si>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</si>
  <si>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</si>
  <si>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</si>
  <si>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</si>
  <si>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</si>
  <si>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</si>
  <si>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</si>
  <si>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</si>
  <si>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</si>
  <si>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</si>
  <si>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</si>
  <si>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</si>
  <si>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</si>
  <si>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</si>
  <si>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</si>
  <si>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</si>
  <si>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</si>
  <si>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</si>
  <si>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</si>
  <si>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</si>
  <si>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</si>
  <si>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</si>
  <si>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</si>
  <si>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</si>
  <si>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</si>
  <si>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</si>
  <si>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</si>
  <si>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</si>
  <si>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</si>
  <si>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</si>
  <si>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</si>
  <si>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</si>
  <si>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</si>
  <si>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</si>
  <si>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</si>
  <si>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</si>
  <si>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</si>
  <si>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</si>
  <si>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</si>
  <si>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</si>
  <si>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</si>
  <si>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</si>
  <si>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</si>
  <si>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</si>
  <si>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</si>
  <si>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</si>
  <si>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</si>
  <si>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</si>
  <si>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</si>
  <si>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</si>
  <si>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</si>
  <si>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</si>
  <si>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</si>
  <si>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</si>
  <si>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</si>
  <si>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</si>
  <si>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</si>
  <si>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</si>
  <si>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</si>
  <si>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</si>
  <si>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</si>
  <si>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</si>
  <si>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</si>
  <si>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</si>
  <si>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</si>
  <si>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</si>
  <si>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</si>
  <si>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</si>
  <si>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</si>
  <si>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</si>
  <si>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</si>
  <si>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</si>
  <si>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</si>
  <si>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</si>
  <si>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</si>
  <si>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</si>
  <si>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</si>
  <si>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</si>
  <si>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</si>
  <si>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</si>
  <si>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</si>
  <si>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</si>
  <si>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</si>
  <si>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</si>
  <si>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</si>
  <si>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</si>
  <si>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</si>
  <si>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</si>
  <si>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</si>
  <si>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</si>
  <si>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</si>
  <si>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</si>
  <si>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</si>
  <si>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</si>
  <si>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</si>
  <si>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</si>
  <si>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</si>
  <si>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</si>
  <si>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</si>
  <si>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</si>
  <si>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</si>
  <si>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</si>
  <si>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</si>
  <si>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</si>
  <si>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</si>
  <si>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</si>
  <si>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</si>
  <si>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</si>
  <si>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</si>
  <si>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</si>
  <si>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</si>
  <si>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</si>
  <si>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</si>
  <si>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</si>
  <si>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</si>
  <si>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</si>
  <si>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</si>
  <si>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</si>
  <si>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</si>
  <si>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</si>
  <si>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</si>
  <si>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</si>
  <si>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</si>
  <si>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</si>
  <si>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</si>
  <si>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</si>
  <si>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</si>
  <si>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</si>
  <si>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</si>
  <si>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</si>
  <si>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</si>
  <si>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</si>
  <si>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</si>
  <si>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</si>
  <si>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</si>
  <si>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</si>
  <si>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</si>
  <si>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</si>
  <si>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</si>
  <si>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</si>
  <si>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</si>
  <si>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</si>
  <si>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</si>
  <si>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</si>
  <si>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</si>
  <si>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</si>
  <si>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</si>
  <si>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</si>
  <si>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</si>
  <si>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</si>
  <si>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</si>
  <si>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</si>
  <si>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</si>
  <si>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</si>
  <si>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</si>
  <si>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</si>
  <si>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</si>
  <si>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</si>
  <si>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</si>
  <si>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</si>
  <si>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</si>
  <si>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</si>
  <si>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</si>
  <si>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</si>
  <si>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</si>
  <si>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</si>
  <si>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</si>
  <si>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</si>
  <si>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</si>
  <si>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</si>
  <si>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</si>
  <si>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</si>
  <si>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</si>
  <si>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</si>
  <si>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</si>
  <si>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</si>
  <si>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</si>
  <si>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</si>
  <si>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</si>
  <si>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</si>
  <si>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</si>
  <si>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</si>
  <si>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</si>
  <si>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</si>
  <si>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</si>
  <si>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</si>
  <si>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</si>
  <si>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</si>
  <si>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</si>
  <si>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</si>
  <si>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</si>
  <si>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</si>
  <si>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</si>
  <si>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</si>
  <si>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</si>
  <si>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</si>
  <si>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</si>
  <si>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</si>
  <si>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</si>
  <si>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</si>
  <si>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</si>
  <si>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</si>
  <si>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</si>
  <si>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</si>
  <si>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</si>
  <si>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</si>
  <si>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</si>
  <si>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</si>
  <si>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</si>
  <si>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</si>
  <si>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</si>
  <si>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</si>
  <si>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</si>
  <si>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</si>
  <si>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</si>
  <si>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</si>
  <si>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</si>
  <si>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</si>
  <si>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</si>
  <si>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</si>
  <si>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</si>
  <si>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</si>
  <si>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</si>
  <si>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</si>
  <si>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</si>
  <si>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</si>
  <si>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</si>
  <si>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</si>
  <si>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</si>
  <si>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</si>
  <si>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</si>
  <si>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</si>
  <si>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</si>
  <si>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</si>
  <si>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</si>
  <si>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</si>
  <si>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</si>
  <si>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</si>
  <si>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</si>
  <si>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</si>
  <si>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</si>
  <si>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</si>
  <si>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</si>
  <si>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</si>
  <si>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</si>
  <si>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</si>
  <si>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</si>
  <si>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</si>
  <si>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</si>
  <si>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</si>
  <si>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</si>
  <si>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</si>
  <si>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</si>
  <si>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</si>
  <si>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</si>
  <si>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</si>
  <si>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</si>
  <si>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</si>
  <si>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</si>
  <si>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</si>
  <si>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</si>
  <si>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</si>
  <si>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</si>
  <si>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</si>
  <si>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</si>
  <si>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</si>
  <si>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</si>
  <si>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</si>
  <si>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</si>
  <si>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</si>
  <si>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</si>
  <si>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</si>
  <si>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</si>
  <si>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</si>
  <si>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</si>
  <si>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</si>
  <si>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</si>
  <si>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</si>
  <si>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</si>
  <si>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</si>
  <si>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</si>
  <si>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</si>
  <si>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</si>
  <si>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</si>
  <si>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</si>
  <si>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</si>
  <si>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</si>
  <si>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</si>
  <si>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</si>
  <si>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</si>
  <si>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</si>
  <si>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</si>
  <si>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</si>
  <si>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</si>
  <si>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</si>
  <si>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</si>
  <si>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</si>
  <si>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</si>
  <si>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</si>
  <si>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</si>
  <si>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</si>
  <si>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</si>
  <si>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</si>
  <si>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</si>
  <si>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</si>
  <si>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</si>
  <si>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</si>
  <si>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</si>
  <si>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</si>
  <si>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</si>
  <si>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</si>
  <si>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</si>
  <si>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</si>
  <si>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</si>
  <si>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</si>
  <si>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</si>
  <si>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</si>
  <si>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</si>
  <si>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</si>
  <si>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</si>
  <si>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</si>
  <si>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</si>
  <si>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</si>
  <si>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</si>
  <si>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</si>
  <si>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</si>
  <si>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</si>
  <si>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</si>
  <si>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</si>
  <si>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</si>
  <si>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</si>
  <si>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</si>
  <si>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</si>
  <si>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</si>
  <si>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</si>
  <si>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</si>
  <si>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</si>
  <si>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</si>
  <si>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</si>
  <si>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</si>
  <si>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</si>
  <si>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</si>
  <si>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</si>
  <si>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</si>
  <si>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</si>
  <si>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</si>
  <si>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</si>
  <si>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</si>
  <si>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</si>
  <si>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</si>
  <si>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</si>
  <si>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</si>
  <si>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</si>
  <si>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</si>
  <si>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</si>
  <si>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</si>
  <si>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</si>
  <si>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</si>
  <si>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</si>
  <si>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</si>
  <si>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</si>
  <si>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</si>
  <si>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</si>
  <si>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</si>
  <si>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</si>
  <si>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</si>
  <si>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</si>
  <si>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</si>
  <si>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</si>
  <si>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</si>
  <si>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</si>
  <si>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</si>
  <si>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</si>
  <si>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</si>
  <si>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</si>
  <si>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</si>
  <si>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</si>
  <si>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</si>
  <si>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</si>
  <si>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</si>
  <si>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</si>
  <si>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</si>
  <si>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</si>
  <si>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</si>
  <si>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</si>
  <si>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</si>
  <si>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</si>
  <si>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</si>
  <si>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</si>
  <si>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</si>
  <si>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</si>
  <si>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</si>
  <si>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</si>
  <si>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</si>
  <si>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</si>
  <si>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</si>
  <si>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</si>
  <si>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</si>
  <si>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</si>
  <si>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</si>
  <si>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</si>
  <si>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</si>
  <si>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</si>
  <si>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</si>
  <si>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</si>
  <si>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</si>
  <si>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</si>
  <si>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</si>
  <si>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</si>
  <si>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</si>
  <si>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</si>
  <si>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</si>
  <si>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</si>
  <si>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</si>
  <si>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</si>
  <si>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</si>
  <si>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</si>
  <si>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</si>
  <si>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</si>
  <si>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</si>
  <si>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</si>
  <si>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</si>
  <si>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</si>
  <si>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</si>
  <si>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</si>
  <si>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</si>
  <si>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</si>
  <si>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</si>
  <si>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</si>
  <si>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</si>
  <si>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</si>
  <si>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</si>
  <si>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</si>
  <si>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</si>
  <si>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</si>
  <si>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</si>
  <si>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</si>
  <si>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</si>
  <si>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</si>
  <si>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</si>
  <si>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</si>
  <si>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</si>
  <si>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</si>
  <si>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</si>
  <si>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</si>
  <si>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</si>
  <si>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</si>
  <si>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</si>
  <si>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</si>
  <si>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</si>
  <si>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</si>
  <si>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</si>
  <si>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</si>
  <si>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</si>
  <si>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</si>
  <si>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</si>
  <si>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</si>
  <si>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</si>
  <si>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</si>
  <si>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</si>
  <si>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</si>
  <si>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</si>
  <si>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</si>
  <si>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</si>
  <si>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</si>
  <si>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</si>
  <si>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</si>
  <si>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</si>
  <si>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</si>
  <si>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</si>
  <si>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</si>
  <si>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</si>
  <si>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</si>
  <si>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</si>
  <si>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</si>
  <si>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</si>
  <si>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</si>
  <si>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</si>
  <si>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</si>
  <si>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</si>
  <si>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</si>
  <si>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</si>
  <si>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</si>
  <si>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</si>
  <si>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</si>
  <si>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</si>
  <si>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</si>
  <si>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</si>
  <si>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</si>
  <si>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</si>
  <si>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</si>
  <si>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</si>
  <si>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</si>
  <si>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</si>
  <si>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</si>
  <si>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</si>
  <si>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</si>
  <si>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</si>
  <si>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</si>
  <si>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</si>
  <si>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</si>
  <si>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</si>
  <si>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</si>
  <si>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</si>
  <si>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</si>
  <si>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</si>
  <si>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</si>
  <si>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</si>
  <si>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</si>
  <si>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</si>
  <si>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</si>
  <si>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</si>
  <si>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</si>
  <si>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</si>
  <si>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</si>
  <si>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</si>
  <si>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</si>
  <si>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</si>
  <si>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</si>
  <si>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</si>
  <si>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</si>
  <si>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</si>
  <si>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</si>
  <si>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</si>
  <si>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</si>
  <si>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</si>
  <si>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</si>
  <si>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</si>
  <si>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</si>
  <si>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</si>
  <si>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</si>
  <si>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</si>
  <si>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</si>
  <si>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</si>
  <si>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</si>
  <si>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</si>
  <si>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</si>
  <si>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</si>
  <si>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</si>
  <si>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</si>
  <si>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</si>
  <si>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</si>
  <si>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</si>
  <si>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</si>
  <si>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</si>
  <si>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</si>
  <si>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</si>
  <si>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</si>
  <si>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</si>
  <si>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</si>
  <si>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</si>
  <si>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</si>
  <si>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</si>
  <si>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</si>
  <si>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</si>
  <si>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</si>
  <si>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</si>
  <si>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</si>
  <si>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</si>
  <si>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</si>
  <si>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</si>
  <si>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</si>
  <si>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</si>
  <si>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</si>
  <si>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</si>
  <si>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</si>
  <si>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</si>
  <si>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</si>
  <si>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</si>
  <si>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</si>
  <si>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</si>
  <si>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</si>
  <si>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</si>
  <si>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</si>
  <si>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</si>
  <si>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</si>
  <si>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</si>
  <si>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</si>
  <si>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</si>
  <si>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</si>
  <si>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</si>
  <si>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</si>
  <si>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</si>
  <si>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</si>
  <si>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</si>
  <si>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</si>
  <si>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</si>
  <si>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</si>
  <si>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</si>
  <si>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</si>
  <si>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</si>
  <si>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</si>
  <si>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</si>
  <si>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</si>
  <si>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</si>
  <si>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</si>
  <si>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</si>
  <si>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</si>
  <si>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</si>
  <si>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</si>
  <si>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</si>
  <si>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</si>
  <si>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</si>
  <si>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</si>
  <si>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</si>
  <si>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</si>
  <si>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</si>
  <si>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</si>
  <si>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</si>
  <si>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</si>
  <si>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</si>
  <si>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</si>
  <si>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</si>
  <si>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</si>
  <si>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</si>
  <si>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</si>
  <si>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</si>
  <si>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</si>
  <si>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</si>
  <si>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</si>
  <si>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</si>
  <si>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</si>
  <si>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</si>
  <si>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</si>
  <si>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</si>
  <si>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</si>
  <si>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</si>
  <si>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</si>
  <si>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</si>
  <si>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</si>
  <si>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</si>
  <si>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</si>
  <si>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</si>
  <si>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</si>
  <si>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</si>
  <si>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</si>
  <si>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</si>
  <si>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</si>
  <si>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</si>
  <si>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</si>
  <si>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</si>
  <si>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</si>
  <si>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</si>
  <si>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</si>
  <si>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</si>
  <si>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</si>
  <si>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</si>
  <si>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</si>
  <si>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</si>
  <si>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</si>
  <si>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</si>
  <si>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</si>
  <si>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</si>
  <si>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</si>
  <si>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</si>
  <si>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</si>
  <si>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</si>
  <si>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</si>
  <si>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</si>
  <si>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</si>
  <si>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</si>
  <si>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</si>
  <si>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</si>
  <si>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</si>
  <si>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</si>
  <si>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</si>
  <si>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</si>
  <si>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</si>
  <si>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</si>
  <si>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</si>
  <si>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</si>
  <si>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</si>
  <si>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</si>
  <si>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</si>
  <si>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</si>
  <si>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</si>
  <si>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</si>
  <si>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</si>
  <si>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</si>
  <si>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</si>
  <si>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</si>
  <si>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</si>
  <si>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</si>
  <si>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</si>
  <si>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</si>
  <si>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</si>
  <si>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</si>
  <si>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</si>
  <si>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</si>
  <si>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</si>
  <si>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</si>
  <si>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</si>
  <si>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</si>
  <si>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</si>
  <si>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</si>
  <si>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</si>
  <si>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</si>
  <si>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</si>
  <si>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</si>
  <si>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</si>
  <si>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</si>
  <si>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</si>
  <si>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</si>
  <si>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</si>
  <si>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</si>
  <si>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</si>
  <si>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</si>
  <si>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</si>
  <si>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</si>
  <si>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</si>
  <si>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</si>
  <si>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</si>
  <si>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</si>
  <si>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</si>
  <si>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</si>
  <si>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</si>
  <si>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</si>
  <si>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</si>
  <si>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</si>
  <si>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</si>
  <si>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</si>
  <si>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</si>
  <si>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</si>
  <si>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</si>
  <si>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</si>
  <si>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</si>
  <si>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</si>
  <si>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</si>
  <si>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</si>
  <si>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</si>
  <si>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</si>
  <si>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</si>
  <si>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</si>
  <si>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</si>
  <si>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</si>
  <si>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</si>
  <si>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</si>
  <si>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</si>
  <si>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</si>
  <si>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</si>
  <si>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</si>
  <si>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</si>
  <si>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</si>
  <si>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</si>
  <si>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</si>
  <si>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</si>
  <si>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</si>
  <si>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</si>
  <si>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</si>
  <si>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</si>
  <si>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</si>
  <si>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</si>
  <si>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</si>
  <si>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</si>
  <si>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</si>
  <si>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</si>
  <si>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</si>
  <si>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</si>
  <si>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</si>
  <si>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</si>
  <si>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</si>
  <si>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</si>
  <si>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</si>
  <si>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</si>
  <si>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</si>
  <si>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</si>
  <si>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</si>
  <si>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</si>
  <si>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</si>
  <si>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</si>
  <si>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</si>
  <si>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</si>
  <si>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</si>
  <si>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</si>
  <si>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</si>
  <si>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</si>
  <si>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</si>
  <si>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</si>
  <si>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</si>
  <si>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</si>
  <si>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</si>
  <si>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</si>
  <si>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</si>
  <si>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</si>
  <si>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</si>
  <si>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</si>
  <si>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</si>
  <si>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</si>
  <si>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</si>
  <si>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</si>
  <si>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</si>
  <si>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</si>
  <si>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</si>
  <si>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</si>
  <si>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</si>
  <si>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</si>
  <si>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</si>
  <si>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</si>
  <si>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</si>
  <si>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</si>
  <si>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</si>
  <si>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</si>
  <si>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</si>
  <si>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</si>
  <si>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</si>
  <si>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</si>
  <si>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</si>
  <si>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</si>
  <si>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</si>
  <si>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</si>
  <si>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</si>
  <si>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</si>
  <si>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</si>
  <si>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</si>
  <si>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</si>
  <si>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</si>
  <si>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</si>
  <si>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</si>
  <si>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</si>
  <si>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</si>
  <si>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</si>
  <si>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</si>
  <si>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</si>
  <si>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</si>
  <si>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</si>
  <si>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</si>
  <si>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</si>
  <si>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</si>
  <si>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</si>
  <si>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</si>
  <si>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</si>
  <si>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</si>
  <si>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</si>
  <si>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</si>
  <si>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</si>
  <si>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</si>
  <si>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</si>
  <si>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</si>
  <si>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</si>
  <si>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</si>
  <si>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</si>
  <si>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</si>
  <si>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</si>
  <si>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</si>
  <si>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</si>
  <si>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</si>
  <si>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</si>
  <si>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</si>
  <si>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</si>
  <si>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</si>
  <si>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</si>
  <si>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</si>
  <si>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</si>
  <si>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</si>
  <si>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</si>
  <si>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</si>
  <si>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</si>
  <si>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</si>
  <si>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</si>
  <si>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</si>
  <si>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</si>
  <si>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</si>
  <si>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</si>
  <si>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</si>
  <si>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</si>
  <si>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</si>
  <si>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</si>
  <si>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</si>
  <si>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</si>
  <si>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</si>
  <si>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</si>
  <si>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</si>
  <si>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</si>
  <si>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</si>
  <si>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</si>
  <si>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</si>
  <si>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</si>
  <si>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</si>
  <si>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</si>
  <si>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</si>
  <si>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</si>
  <si>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</si>
  <si>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</si>
  <si>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</si>
  <si>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</si>
  <si>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</si>
  <si>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</si>
  <si>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</si>
  <si>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</si>
  <si>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</si>
  <si>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</si>
  <si>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</si>
  <si>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</si>
  <si>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</si>
  <si>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</si>
  <si>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</si>
  <si>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</si>
  <si>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</si>
  <si>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</si>
  <si>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</si>
  <si>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</si>
  <si>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</si>
  <si>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</si>
  <si>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</si>
  <si>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</si>
  <si>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</si>
  <si>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</si>
  <si>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</si>
  <si>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</si>
  <si>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</si>
  <si>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</si>
  <si>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</si>
  <si>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</si>
  <si>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</si>
  <si>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</si>
  <si>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</si>
  <si>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</si>
  <si>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</si>
  <si>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</si>
  <si>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</si>
  <si>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</si>
  <si>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</si>
  <si>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</si>
  <si>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</si>
  <si>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</si>
  <si>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</si>
  <si>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</si>
  <si>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</si>
  <si>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</si>
  <si>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</si>
  <si>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</si>
  <si>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</si>
  <si>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</si>
  <si>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</si>
  <si>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</si>
  <si>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</si>
  <si>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</si>
  <si>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</si>
  <si>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</si>
  <si>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</si>
  <si>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</si>
  <si>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</si>
  <si>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</si>
  <si>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</si>
  <si>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</si>
  <si>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</si>
  <si>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</si>
  <si>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</si>
  <si>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</si>
  <si>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</si>
  <si>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</si>
  <si>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</si>
  <si>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</si>
  <si>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</si>
  <si>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</si>
  <si>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</si>
  <si>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</si>
  <si>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</si>
  <si>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</si>
  <si>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</si>
  <si>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</si>
  <si>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</si>
  <si>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</si>
  <si>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</si>
  <si>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</si>
  <si>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</si>
  <si>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</si>
  <si>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</si>
  <si>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</si>
  <si>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</si>
  <si>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</si>
  <si>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</si>
  <si>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</si>
  <si>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</si>
  <si>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</si>
  <si>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</si>
  <si>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</si>
  <si>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</si>
  <si>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</si>
  <si>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</si>
  <si>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</si>
  <si>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</si>
  <si>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</si>
  <si>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</si>
  <si>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</si>
  <si>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</si>
  <si>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</si>
  <si>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</si>
  <si>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</si>
  <si>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</si>
  <si>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</si>
  <si>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</si>
  <si>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</si>
  <si>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</si>
  <si>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</si>
  <si>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</si>
  <si>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</si>
  <si>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</si>
  <si>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</si>
  <si>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</si>
  <si>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</si>
  <si>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</si>
  <si>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</si>
  <si>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</si>
  <si>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</si>
  <si>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</si>
  <si>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</si>
  <si>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</si>
  <si>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</si>
  <si>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</si>
  <si>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</si>
  <si>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</si>
  <si>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</si>
  <si>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</si>
  <si>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</si>
  <si>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</si>
  <si>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</si>
  <si>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</si>
  <si>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</si>
  <si>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</si>
  <si>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</si>
  <si>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</si>
  <si>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</si>
  <si>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</si>
  <si>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</si>
  <si>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</si>
  <si>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</si>
  <si>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</si>
  <si>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</si>
  <si>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</si>
  <si>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</si>
  <si>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</si>
  <si>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</si>
  <si>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</si>
  <si>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</si>
  <si>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</si>
  <si>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</si>
  <si>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</si>
  <si>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</si>
  <si>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</si>
  <si>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</si>
  <si>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</si>
  <si>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</si>
  <si>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</si>
  <si>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</si>
  <si>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</si>
  <si>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</si>
  <si>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</si>
  <si>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</si>
  <si>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</si>
  <si>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</si>
  <si>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</si>
  <si>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</si>
  <si>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</si>
  <si>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</si>
  <si>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</si>
  <si>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</si>
  <si>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</si>
  <si>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</si>
  <si>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</si>
  <si>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</si>
  <si>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</si>
  <si>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</si>
  <si>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</si>
  <si>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</si>
  <si>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</si>
  <si>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</si>
  <si>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</si>
  <si>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</si>
  <si>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</si>
  <si>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</si>
  <si>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</si>
  <si>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</si>
  <si>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</si>
  <si>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</si>
  <si>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</si>
  <si>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</si>
  <si>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</si>
  <si>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</si>
  <si>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</si>
  <si>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</si>
  <si>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</si>
  <si>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</si>
  <si>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</si>
  <si>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</si>
  <si>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</si>
  <si>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</si>
  <si>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</si>
  <si>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</si>
  <si>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</si>
  <si>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</si>
  <si>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</si>
  <si>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</si>
  <si>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</si>
  <si>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</si>
  <si>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</si>
  <si>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</si>
  <si>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</si>
  <si>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</si>
  <si>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</si>
  <si>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</si>
  <si>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</si>
  <si>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</si>
  <si>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</si>
  <si>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</si>
  <si>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</si>
  <si>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</si>
  <si>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</si>
  <si>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</si>
  <si>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</si>
  <si>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</si>
  <si>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</si>
  <si>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</si>
  <si>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</si>
  <si>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</si>
  <si>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</si>
  <si>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</si>
  <si>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</si>
  <si>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</si>
  <si>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</si>
  <si>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</si>
  <si>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</si>
  <si>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</si>
  <si>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</si>
  <si>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</si>
  <si>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</si>
  <si>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</si>
  <si>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</si>
  <si>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</si>
  <si>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</si>
  <si>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</si>
  <si>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</si>
  <si>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</si>
  <si>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</si>
  <si>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</si>
  <si>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</si>
  <si>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</si>
  <si>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</si>
  <si>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</si>
  <si>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</si>
  <si>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</si>
  <si>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</si>
  <si>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</si>
  <si>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</si>
  <si>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</si>
  <si>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</si>
  <si>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</si>
  <si>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</si>
  <si>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</si>
  <si>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</si>
  <si>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</si>
  <si>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</si>
  <si>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</si>
  <si>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</si>
  <si>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</si>
  <si>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</si>
  <si>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</si>
  <si>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</si>
  <si>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</si>
  <si>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</si>
  <si>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</si>
  <si>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</si>
  <si>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</si>
  <si>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</si>
  <si>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</si>
  <si>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</si>
  <si>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</si>
  <si>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</si>
  <si>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</si>
  <si>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</si>
  <si>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</si>
  <si>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</si>
  <si>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</si>
  <si>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</si>
  <si>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</si>
  <si>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</si>
  <si>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</si>
  <si>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</si>
  <si>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</si>
  <si>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</si>
  <si>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</si>
  <si>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</si>
  <si>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</si>
  <si>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</si>
  <si>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</si>
  <si>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</si>
  <si>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</si>
  <si>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</si>
  <si>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</si>
  <si>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</si>
  <si>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</si>
  <si>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</si>
  <si>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</si>
  <si>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</si>
  <si>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</si>
  <si>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</si>
  <si>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</si>
  <si>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</si>
  <si>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</si>
  <si>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</si>
  <si>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</si>
  <si>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</si>
  <si>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</si>
  <si>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</si>
  <si>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</si>
  <si>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</si>
  <si>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</si>
  <si>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</si>
  <si>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</si>
  <si>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</si>
  <si>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</si>
  <si>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</si>
  <si>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</si>
  <si>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</si>
  <si>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</si>
  <si>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</si>
  <si>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</si>
  <si>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</si>
  <si>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</si>
  <si>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</si>
  <si>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</si>
  <si>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</si>
  <si>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</si>
  <si>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</si>
  <si>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</si>
  <si>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</si>
  <si>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</si>
  <si>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</si>
  <si>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</si>
  <si>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</si>
  <si>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</si>
  <si>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</si>
  <si>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</si>
  <si>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</si>
  <si>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</si>
  <si>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</si>
  <si>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</si>
  <si>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</si>
  <si>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</si>
  <si>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</si>
  <si>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</si>
  <si>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</si>
  <si>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</si>
  <si>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</si>
  <si>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</si>
  <si>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</si>
  <si>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</si>
  <si>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</si>
  <si>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</si>
  <si>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</si>
  <si>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</si>
  <si>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</si>
  <si>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</si>
  <si>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</si>
  <si>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</si>
  <si>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</si>
  <si>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</si>
  <si>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</si>
  <si>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</si>
  <si>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</si>
  <si>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</si>
  <si>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</si>
  <si>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</si>
  <si>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</si>
  <si>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</si>
  <si>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</si>
  <si>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</si>
  <si>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</si>
  <si>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</si>
  <si>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</si>
  <si>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</si>
  <si>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</si>
  <si>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</si>
  <si>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</si>
  <si>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</si>
  <si>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</si>
  <si>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</si>
  <si>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</si>
  <si>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</si>
  <si>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</si>
  <si>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</si>
  <si>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</si>
  <si>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</si>
  <si>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</si>
  <si>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</si>
  <si>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</si>
  <si>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</si>
  <si>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</si>
  <si>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</si>
  <si>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</si>
  <si>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</si>
  <si>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</si>
  <si>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</si>
  <si>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</si>
  <si>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</si>
  <si>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</si>
  <si>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</si>
  <si>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</si>
  <si>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</si>
  <si>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</si>
  <si>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</si>
  <si>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</si>
  <si>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</si>
  <si>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</si>
  <si>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</si>
  <si>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</si>
  <si>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</si>
  <si>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</si>
  <si>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</si>
  <si>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</si>
  <si>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</si>
  <si>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</si>
  <si>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</si>
  <si>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</si>
  <si>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</si>
  <si>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</si>
  <si>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</si>
  <si>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</si>
  <si>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</si>
  <si>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</si>
  <si>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</si>
  <si>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</si>
  <si>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</si>
  <si>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</si>
  <si>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</si>
  <si>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</si>
  <si>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</si>
  <si>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</si>
  <si>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</si>
  <si>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</si>
  <si>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</si>
  <si>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</si>
  <si>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</si>
  <si>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</si>
  <si>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</si>
  <si>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</si>
  <si>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</si>
  <si>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</si>
  <si>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</si>
  <si>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</si>
  <si>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</si>
  <si>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</si>
  <si>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</si>
  <si>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</si>
  <si>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</si>
  <si>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</si>
  <si>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</si>
  <si>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</si>
  <si>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</si>
  <si>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</si>
  <si>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</si>
  <si>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</si>
  <si>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</si>
  <si>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</si>
  <si>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</si>
  <si>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</si>
  <si>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</si>
  <si>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</si>
  <si>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</si>
  <si>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</si>
  <si>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</si>
  <si>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</si>
  <si>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</si>
  <si>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</si>
  <si>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</si>
  <si>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</si>
  <si>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</si>
  <si>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</si>
  <si>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</si>
  <si>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</si>
  <si>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</si>
  <si>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</si>
  <si>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</si>
  <si>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</si>
  <si>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</si>
  <si>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</si>
  <si>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</si>
  <si>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</si>
  <si>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</si>
  <si>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</si>
  <si>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</si>
  <si>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</si>
  <si>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</si>
  <si>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</si>
  <si>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</si>
  <si>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</si>
  <si>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</si>
  <si>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</si>
  <si>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</si>
  <si>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</si>
  <si>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</si>
  <si>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</si>
  <si>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</si>
  <si>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</si>
  <si>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</si>
  <si>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</si>
  <si>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</si>
  <si>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</si>
  <si>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</si>
  <si>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</si>
  <si>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</si>
  <si>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</si>
  <si>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</si>
  <si>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</si>
  <si>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</si>
  <si>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</si>
  <si>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</si>
  <si>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</si>
  <si>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</si>
  <si>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</si>
  <si>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</si>
  <si>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</si>
  <si>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</si>
  <si>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</si>
  <si>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</si>
  <si>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</si>
  <si>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</si>
  <si>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</si>
  <si>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</si>
  <si>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</si>
  <si>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</si>
  <si>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</si>
  <si>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</si>
  <si>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</si>
  <si>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</si>
  <si>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</si>
  <si>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</si>
  <si>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</si>
  <si>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</si>
  <si>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</si>
  <si>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</si>
  <si>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</si>
  <si>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</si>
  <si>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</si>
  <si>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</si>
  <si>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</si>
  <si>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</si>
  <si>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</si>
  <si>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</si>
  <si>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</si>
  <si>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</si>
  <si>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</si>
  <si>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</si>
  <si>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</si>
  <si>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</si>
  <si>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</si>
  <si>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</si>
  <si>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</si>
  <si>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</si>
  <si>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</si>
  <si>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</si>
  <si>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</si>
  <si>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</si>
  <si>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</si>
  <si>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</si>
  <si>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</si>
  <si>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</si>
  <si>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</si>
  <si>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</si>
  <si>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</si>
  <si>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</si>
  <si>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</si>
  <si>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</si>
  <si>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</si>
  <si>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</si>
  <si>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</si>
  <si>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</si>
  <si>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</si>
  <si>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</si>
  <si>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</si>
  <si>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</si>
  <si>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</si>
  <si>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</si>
  <si>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</si>
  <si>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</si>
  <si>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</si>
  <si>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</si>
  <si>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</si>
  <si>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</si>
  <si>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</si>
  <si>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</si>
  <si>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</si>
  <si>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</si>
  <si>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</si>
  <si>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</si>
  <si>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</si>
  <si>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</si>
  <si>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</si>
  <si>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</si>
  <si>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</si>
  <si>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</si>
  <si>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</si>
  <si>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</si>
  <si>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</si>
  <si>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</si>
  <si>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</si>
  <si>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</si>
  <si>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</si>
  <si>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</si>
  <si>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</si>
  <si>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</si>
  <si>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</si>
  <si>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</si>
  <si>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</si>
  <si>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</si>
  <si>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</si>
  <si>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</si>
  <si>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</si>
  <si>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</si>
  <si>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</si>
  <si>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</si>
  <si>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</si>
  <si>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</si>
  <si>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</si>
  <si>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</si>
  <si>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</si>
  <si>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</si>
  <si>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</si>
  <si>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</si>
  <si>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</si>
  <si>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</si>
  <si>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</si>
  <si>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</si>
  <si>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</si>
  <si>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</si>
  <si>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</si>
  <si>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</si>
  <si>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</si>
  <si>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</si>
  <si>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</si>
  <si>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</si>
  <si>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</si>
  <si>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</si>
  <si>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</si>
  <si>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</si>
  <si>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</si>
  <si>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</si>
  <si>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</si>
  <si>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</si>
  <si>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</si>
  <si>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</si>
  <si>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</si>
  <si>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</si>
  <si>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</si>
  <si>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</si>
  <si>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</si>
  <si>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</si>
  <si>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</si>
  <si>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</si>
  <si>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</si>
  <si>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</si>
  <si>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</si>
  <si>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</si>
  <si>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</si>
  <si>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</si>
  <si>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</si>
  <si>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</si>
  <si>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</si>
  <si>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</si>
  <si>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</si>
  <si>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</si>
  <si>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</si>
  <si>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</si>
  <si>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</si>
  <si>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</si>
  <si>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</si>
  <si>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</si>
  <si>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</si>
  <si>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</si>
  <si>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</si>
  <si>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</si>
  <si>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</si>
  <si>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</si>
  <si>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</si>
  <si>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</si>
  <si>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</si>
  <si>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</si>
  <si>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</si>
  <si>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</si>
  <si>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</si>
  <si>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</si>
  <si>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</si>
  <si>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</si>
  <si>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</si>
  <si>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</si>
  <si>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</si>
  <si>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</si>
  <si>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</si>
  <si>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</si>
  <si>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</si>
  <si>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</si>
  <si>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</si>
  <si>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</si>
  <si>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</si>
  <si>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</si>
  <si>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</si>
  <si>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</si>
  <si>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</si>
  <si>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</si>
  <si>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</si>
  <si>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</si>
  <si>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</si>
  <si>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</si>
  <si>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</si>
  <si>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</si>
  <si>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</si>
  <si>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</si>
  <si>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</si>
  <si>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</si>
  <si>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</si>
  <si>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</si>
  <si>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</si>
  <si>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</si>
  <si>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</si>
  <si>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</si>
  <si>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</si>
  <si>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</si>
  <si>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</si>
  <si>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</si>
  <si>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</si>
  <si>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</si>
  <si>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</si>
  <si>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</si>
  <si>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</si>
  <si>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</si>
  <si>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</si>
  <si>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</si>
  <si>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</si>
  <si>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</si>
  <si>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</si>
  <si>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</si>
  <si>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</si>
  <si>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</si>
  <si>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</si>
  <si>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</si>
  <si>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</si>
  <si>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</si>
  <si>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</si>
  <si>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</si>
  <si>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</si>
  <si>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</si>
  <si>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</si>
  <si>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</si>
  <si>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</si>
  <si>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</si>
  <si>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</si>
  <si>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</si>
  <si>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</si>
  <si>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</si>
  <si>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</si>
  <si>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</si>
  <si>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</si>
  <si>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</si>
  <si>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</si>
  <si>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</si>
  <si>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</si>
  <si>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</si>
  <si>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</si>
  <si>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</si>
  <si>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</si>
  <si>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</si>
  <si>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</si>
  <si>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</si>
  <si>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</si>
  <si>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</si>
  <si>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</si>
  <si>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</si>
  <si>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</si>
  <si>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</si>
  <si>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</si>
  <si>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</si>
  <si>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</si>
  <si>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</si>
  <si>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</si>
  <si>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</si>
  <si>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</si>
  <si>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</si>
  <si>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</si>
  <si>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</si>
  <si>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</si>
  <si>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</si>
  <si>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</si>
  <si>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</si>
  <si>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</si>
  <si>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</si>
  <si>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</si>
  <si>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</si>
  <si>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</si>
  <si>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</si>
  <si>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</si>
  <si>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</si>
  <si>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</si>
  <si>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</si>
  <si>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</si>
  <si>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</si>
  <si>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</si>
  <si>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</si>
  <si>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</si>
  <si>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</si>
  <si>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</si>
  <si>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</si>
  <si>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</si>
  <si>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</si>
  <si>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</si>
  <si>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</si>
  <si>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</si>
  <si>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</si>
  <si>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</si>
  <si>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</si>
  <si>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</si>
  <si>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</si>
  <si>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</si>
  <si>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</si>
  <si>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</si>
  <si>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</si>
  <si>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</si>
  <si>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</si>
  <si>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</si>
  <si>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</si>
  <si>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</si>
  <si>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</si>
  <si>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</si>
  <si>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</si>
  <si>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</si>
  <si>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</si>
  <si>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</si>
  <si>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</si>
  <si>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</si>
  <si>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</si>
  <si>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</si>
  <si>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</si>
  <si>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</si>
  <si>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</si>
  <si>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</si>
  <si>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</si>
  <si>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</si>
  <si>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</si>
  <si>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</si>
  <si>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</si>
  <si>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</si>
  <si>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</si>
  <si>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</si>
  <si>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</si>
  <si>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</si>
  <si>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</si>
  <si>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</si>
  <si>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</si>
  <si>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</si>
  <si>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</si>
  <si>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</si>
  <si>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</si>
  <si>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</si>
  <si>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</si>
  <si>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</si>
  <si>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</si>
  <si>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</si>
  <si>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</si>
  <si>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</si>
  <si>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</si>
  <si>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</si>
  <si>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</si>
  <si>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</si>
  <si>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</si>
  <si>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</si>
  <si>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</si>
  <si>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</si>
  <si>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</si>
  <si>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</si>
  <si>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</si>
  <si>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</si>
  <si>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</si>
  <si>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</si>
  <si>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</si>
  <si>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</si>
  <si>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</si>
  <si>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</si>
  <si>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</si>
  <si>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</si>
  <si>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</si>
  <si>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</si>
  <si>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</si>
  <si>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</si>
  <si>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</si>
  <si>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</si>
  <si>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</si>
  <si>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</si>
  <si>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</si>
  <si>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</si>
  <si>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</si>
  <si>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</si>
  <si>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</si>
  <si>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</si>
  <si>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</si>
  <si>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</si>
  <si>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</si>
  <si>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</si>
  <si>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</si>
  <si>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</si>
  <si>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</si>
  <si>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</si>
  <si>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</si>
  <si>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</si>
  <si>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</si>
  <si>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</si>
  <si>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</si>
  <si>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</si>
  <si>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</si>
  <si>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</si>
  <si>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</si>
  <si>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</si>
  <si>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</si>
  <si>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</si>
  <si>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</si>
  <si>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</si>
  <si>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</si>
  <si>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</si>
  <si>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</si>
  <si>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</si>
  <si>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</si>
  <si>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</si>
  <si>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</si>
  <si>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</si>
  <si>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</si>
  <si>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</si>
  <si>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</si>
  <si>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</si>
  <si>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</si>
  <si>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</si>
  <si>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</si>
  <si>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</si>
  <si>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</si>
  <si>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</si>
  <si>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</si>
  <si>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</si>
  <si>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</si>
  <si>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</si>
  <si>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</si>
  <si>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</si>
  <si>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</si>
  <si>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</si>
  <si>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</si>
  <si>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</si>
  <si>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</si>
  <si>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</si>
  <si>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</si>
  <si>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</si>
  <si>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</si>
  <si>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</si>
  <si>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</si>
  <si>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</si>
  <si>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</si>
  <si>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</si>
  <si>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</si>
  <si>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</si>
  <si>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</si>
  <si>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</si>
  <si>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</si>
  <si>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</si>
  <si>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</si>
  <si>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</si>
  <si>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</si>
  <si>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</si>
  <si>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</si>
  <si>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</si>
  <si>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</si>
  <si>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</si>
  <si>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</si>
  <si>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</si>
  <si>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</si>
  <si>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</si>
  <si>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</si>
  <si>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</si>
  <si>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</si>
  <si>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</si>
  <si>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</si>
  <si>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</si>
  <si>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</si>
  <si>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</si>
  <si>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</si>
  <si>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</si>
  <si>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</si>
  <si>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</si>
  <si>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</si>
  <si>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</si>
  <si>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</si>
  <si>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</si>
  <si>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</si>
  <si>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</si>
  <si>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</si>
  <si>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</si>
  <si>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</si>
  <si>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</si>
  <si>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</si>
  <si>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</si>
  <si>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</si>
  <si>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</si>
  <si>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</si>
  <si>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</si>
  <si>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</si>
  <si>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</si>
  <si>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</si>
  <si>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</si>
  <si>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</si>
  <si>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</si>
  <si>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</si>
  <si>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</si>
  <si>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</si>
  <si>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</si>
  <si>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</si>
  <si>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</si>
  <si>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</si>
  <si>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</si>
  <si>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</si>
  <si>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</si>
  <si>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</si>
  <si>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</si>
  <si>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</si>
  <si>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</si>
  <si>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</si>
  <si>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</si>
  <si>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</si>
  <si>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</si>
  <si>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</si>
  <si>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</si>
  <si>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</si>
  <si>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</si>
  <si>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</si>
  <si>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</si>
  <si>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</si>
  <si>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</si>
  <si>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</si>
  <si>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</si>
  <si>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</si>
  <si>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</si>
  <si>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</si>
  <si>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</si>
  <si>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</si>
  <si>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</si>
  <si>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</si>
  <si>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</si>
  <si>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</si>
  <si>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</si>
  <si>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</si>
  <si>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</si>
  <si>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</si>
  <si>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</si>
  <si>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</si>
  <si>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</si>
  <si>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</si>
  <si>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</si>
  <si>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</si>
  <si>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</si>
  <si>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</si>
  <si>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</si>
  <si>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</si>
  <si>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</si>
  <si>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</si>
  <si>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</si>
  <si>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</si>
  <si>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</si>
  <si>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</si>
  <si>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</si>
  <si>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</si>
  <si>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</si>
  <si>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</si>
  <si>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</si>
  <si>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</si>
  <si>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</si>
  <si>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</si>
  <si>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</si>
  <si>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</si>
  <si>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</si>
  <si>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</si>
  <si>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</si>
  <si>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</si>
  <si>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</si>
  <si>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</si>
  <si>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</si>
  <si>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</si>
  <si>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</si>
  <si>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</si>
  <si>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</si>
  <si>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</si>
  <si>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</si>
  <si>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</si>
  <si>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</si>
  <si>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</si>
  <si>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</si>
  <si>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</si>
  <si>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</si>
  <si>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</si>
  <si>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</si>
  <si>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</si>
  <si>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</si>
  <si>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</si>
  <si>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</si>
  <si>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</si>
  <si>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</si>
  <si>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</si>
  <si>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</si>
  <si>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</si>
  <si>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</si>
  <si>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</si>
  <si>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</si>
  <si>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</si>
  <si>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</si>
  <si>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</si>
  <si>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</si>
  <si>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</si>
  <si>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</si>
  <si>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</si>
  <si>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</si>
  <si>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</si>
  <si>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</si>
  <si>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</si>
  <si>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</si>
  <si>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</si>
  <si>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</si>
  <si>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</si>
  <si>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</si>
  <si>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</si>
  <si>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</si>
  <si>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</si>
  <si>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</si>
  <si>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</si>
  <si>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</si>
  <si>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</si>
  <si>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</si>
  <si>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</si>
  <si>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</si>
  <si>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</si>
  <si>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</si>
  <si>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</si>
  <si>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</si>
  <si>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</si>
  <si>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</si>
  <si>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</si>
  <si>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</si>
  <si>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</si>
  <si>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</si>
  <si>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</si>
  <si>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</si>
  <si>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</si>
  <si>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</si>
  <si>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</si>
  <si>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</si>
  <si>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</si>
  <si>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</si>
  <si>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</si>
  <si>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</si>
  <si>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</si>
  <si>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</si>
  <si>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</si>
  <si>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</si>
  <si>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</si>
  <si>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</si>
  <si>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</si>
  <si>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</si>
  <si>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</si>
  <si>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</si>
  <si>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</si>
  <si>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</si>
  <si>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</si>
  <si>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</si>
  <si>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</si>
  <si>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</si>
  <si>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</si>
  <si>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</si>
  <si>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</si>
  <si>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</si>
  <si>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</si>
  <si>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</si>
  <si>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</si>
  <si>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</si>
  <si>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</si>
  <si>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</si>
  <si>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</si>
  <si>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</si>
  <si>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</si>
  <si>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</si>
  <si>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</si>
  <si>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</si>
  <si>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</si>
  <si>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</si>
  <si>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</si>
  <si>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</si>
  <si>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</si>
  <si>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</si>
  <si>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</si>
  <si>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</si>
  <si>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</si>
  <si>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</si>
  <si>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</si>
  <si>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</si>
  <si>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</si>
  <si>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</si>
  <si>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</si>
  <si>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</si>
  <si>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</si>
  <si>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</si>
  <si>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</si>
  <si>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</si>
  <si>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</si>
  <si>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</si>
  <si>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</si>
  <si>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</si>
  <si>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</si>
  <si>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</si>
  <si>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</si>
  <si>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</si>
  <si>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</si>
  <si>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</si>
  <si>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</si>
  <si>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</si>
  <si>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</si>
  <si>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</si>
  <si>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</si>
  <si>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</si>
  <si>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</si>
  <si>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</si>
  <si>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</si>
  <si>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</si>
  <si>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</si>
  <si>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</si>
  <si>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</si>
  <si>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</si>
  <si>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</si>
  <si>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</si>
  <si>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</si>
  <si>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</si>
  <si>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</si>
  <si>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</si>
  <si>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</si>
  <si>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</si>
  <si>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</si>
  <si>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</si>
  <si>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</si>
  <si>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</si>
  <si>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</si>
  <si>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</si>
  <si>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</si>
  <si>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</si>
  <si>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</si>
  <si>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</si>
  <si>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</si>
  <si>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</si>
  <si>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</si>
  <si>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</si>
  <si>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</si>
  <si>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</si>
  <si>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</si>
  <si>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</si>
  <si>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</si>
  <si>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</si>
  <si>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</si>
  <si>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</si>
  <si>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Udgivet</t>
  </si>
  <si>
    <t>Person nr.</t>
  </si>
  <si>
    <t>NB: Denne fane bruges til validering af data samt automatisk indhentning af tekst til Diagnose og OP-koder. REDIGER IKKE</t>
  </si>
  <si>
    <t>NB: Grafen viser procedurer pr. niveau over tid og tæller ikke antal koder pr. procedure</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</si>
  <si>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række 1000 (benyttes som standard indtil videre).</t>
  </si>
  <si>
    <t>v0.4</t>
  </si>
  <si>
    <t>Website</t>
  </si>
  <si>
    <t>http://www.operationslisten.dk</t>
  </si>
  <si>
    <t>Højeste niveau</t>
  </si>
  <si>
    <r>
      <t>Tilføjet automatisk tildeling af "Højeste niveau" pr. indgreb + farvekodning af teksten efter dette. Tilføjet optælling af procedurer (</t>
    </r>
    <r>
      <rPr>
        <b/>
        <sz val="10"/>
        <color rgb="FF000000"/>
        <rFont val="Arial"/>
        <family val="2"/>
      </rPr>
      <t>Ikke</t>
    </r>
    <r>
      <rPr>
        <sz val="10"/>
        <color rgb="FF000000"/>
        <rFont val="Arial"/>
        <family val="2"/>
      </rPr>
      <t xml:space="preserve"> </t>
    </r>
    <r>
      <rPr>
        <b/>
        <sz val="10"/>
        <color rgb="FF000000"/>
        <rFont val="Arial"/>
        <family val="2"/>
      </rPr>
      <t>koder</t>
    </r>
    <r>
      <rPr>
        <sz val="10"/>
        <color rgb="FF000000"/>
        <rFont val="Arial"/>
        <family val="2"/>
      </rPr>
      <t xml:space="preserve">) pr. niveau. Tilføjet fane "Oversigt" med samlet antal procedurer fra fra "Hoveduddannelse". Tilføjet graf over operationers niveau over tid (nb. viser antal procedurer pr. niveau over tid, </t>
    </r>
    <r>
      <rPr>
        <b/>
        <sz val="10"/>
        <color rgb="FF000000"/>
        <rFont val="Arial"/>
        <family val="2"/>
      </rPr>
      <t xml:space="preserve">ikke antal </t>
    </r>
    <r>
      <rPr>
        <sz val="10"/>
        <color rgb="FF000000"/>
        <rFont val="Arial"/>
        <family val="2"/>
      </rPr>
      <t>koder som HU skemaet). Tilføjet ny fane "Om Operationslisten" med information om udvikler, bidragsydere og versions historik. Ændret tekst u. indgreb v. flere koder: "Udfyld manuelt ved flere koder (påvirker ikke optælling)". Tilføjet automatisk guide til indastning af data ved markering af indtastningsfelter på første række.</t>
    </r>
  </si>
  <si>
    <t>Uddannelsessøgende</t>
  </si>
  <si>
    <t>Uddannelsesansvarlig Overlæge</t>
  </si>
  <si>
    <t>Attestation for rigtigheden af bilaget</t>
  </si>
  <si>
    <t>Operationer i alt:</t>
  </si>
  <si>
    <t>Excision af hud på hoved eller hals (inkl. A-B)
KQAE00A - Excision af hud på hoved
KQAE00B - Excision af hud på hals</t>
  </si>
  <si>
    <t>Delhudstransplantat (inkl. A-B)
KZZA00A - Delhudstransplantat, &lt; ½% af legemsoverflade	
KZZA00B - Delhudstransplantat, ½-5% af legemsoverflade</t>
  </si>
  <si>
    <t>Som supervisor</t>
  </si>
  <si>
    <r>
      <t xml:space="preserve">Udførte operationer </t>
    </r>
    <r>
      <rPr>
        <b/>
        <i/>
        <sz val="14"/>
        <color indexed="10"/>
        <rFont val="Arial"/>
        <family val="2"/>
      </rPr>
      <t>på</t>
    </r>
    <r>
      <rPr>
        <i/>
        <sz val="14"/>
        <color indexed="10"/>
        <rFont val="Arial"/>
        <family val="2"/>
      </rPr>
      <t xml:space="preserve"> niveau</t>
    </r>
  </si>
  <si>
    <t>Operationsliste - Plastikkirurgisk Introduktionsuddannelse</t>
  </si>
  <si>
    <t>Anden rekonstruktion af bryst (inkl. lipofilling)</t>
  </si>
  <si>
    <t>Subkutan mastektomi m. bevarelse af papilla mammae</t>
  </si>
  <si>
    <t>Rekonstr. af bryst m. transplantat el. lap (inkl. frit papil-transplantat)</t>
  </si>
  <si>
    <t>Excision af brystkirtel hos mand (gynækomasti)</t>
  </si>
  <si>
    <t>Anden æstetisk korrektion af hud på hoved/hals (inkl. lipofilling)</t>
  </si>
  <si>
    <t>Korr. af slap el. overskydende hud/underhud på underekstrem. (inkl. A)
KQDJ05A - Inderlårsplastik</t>
  </si>
  <si>
    <t>Korr. af slap el. overskydende hud/underhud på overekstrem. (inkl. A)
KQCJ05A - Brachioplastik</t>
  </si>
  <si>
    <t>Rekonstruktion af bryst med protese og bløddele (inkl. lap)</t>
  </si>
  <si>
    <t>Mastopeksi (inkl. A-B)
KHAD40A - Udvidet mastopexi
KHAD40B - Udvidet mastopexi med autolog augmentation</t>
  </si>
  <si>
    <t>Reduktion af bryst m. transplantation af areola</t>
  </si>
  <si>
    <t>Reduktion af bryst m. flytning af areola</t>
  </si>
  <si>
    <t>Rekonstruktion af ydre næse (inkl. lapper på næse)</t>
  </si>
  <si>
    <t>Rekonstruktion af ydre øre (inkl. antia-buch)</t>
  </si>
  <si>
    <t>Plastik på ydre øre (inkl. operation for flyveører)</t>
  </si>
  <si>
    <t>Læberekonstruktion el.- plastik (ekskl. korrektion af læbespalte)</t>
  </si>
  <si>
    <t>Korrektion af abdomen pendens (inkl. A-C)
KQBJ30A - Abdominalplastik
KQBJ30B - Abdominalplastik med adressering af pubis
KQBJ30C - Panniculektomi</t>
  </si>
  <si>
    <r>
      <t xml:space="preserve">Udførte operationer </t>
    </r>
    <r>
      <rPr>
        <b/>
        <i/>
        <sz val="14"/>
        <color indexed="10"/>
        <rFont val="Arial"/>
        <family val="2"/>
      </rPr>
      <t>væsentligt</t>
    </r>
    <r>
      <rPr>
        <i/>
        <sz val="14"/>
        <color indexed="10"/>
        <rFont val="Arial"/>
        <family val="2"/>
      </rPr>
      <t xml:space="preserve"> </t>
    </r>
    <r>
      <rPr>
        <b/>
        <i/>
        <sz val="14"/>
        <color indexed="10"/>
        <rFont val="Arial"/>
        <family val="2"/>
      </rPr>
      <t>over</t>
    </r>
    <r>
      <rPr>
        <i/>
        <sz val="14"/>
        <color indexed="10"/>
        <rFont val="Arial"/>
        <family val="2"/>
      </rPr>
      <t xml:space="preserve"> niveau</t>
    </r>
  </si>
  <si>
    <t>Delhudstransplantat, &gt; 15% af legemsoverflade</t>
  </si>
  <si>
    <t xml:space="preserve">Delhudstransplantat, 6-15% af legemsoverflade	</t>
  </si>
  <si>
    <t>Excision af aksillære lymfeknuder (inkl. A+E)
KPJD42A - Åben excision af aksillære lymfeknuder
KPJD42E - Endoskopisk excision af aksillære lymfeknuder</t>
  </si>
  <si>
    <t>Excis. af pat. væv i øjenlåg og rekonstr. m. transpl.</t>
  </si>
  <si>
    <r>
      <t xml:space="preserve">Udførte operationer </t>
    </r>
    <r>
      <rPr>
        <b/>
        <i/>
        <sz val="14"/>
        <color indexed="10"/>
        <rFont val="Arial"/>
        <family val="2"/>
      </rPr>
      <t>over</t>
    </r>
    <r>
      <rPr>
        <i/>
        <sz val="14"/>
        <color indexed="10"/>
        <rFont val="Arial"/>
        <family val="2"/>
      </rPr>
      <t xml:space="preserve"> niveau</t>
    </r>
  </si>
  <si>
    <t>Samlet antal operationer udført</t>
  </si>
  <si>
    <t>Der kan anlægges forskellige opfattelser af, hvordan den operative virksomhed hos plastikkirurgisk ud-dannelsessøgende registreres og optælles. Det vedrører især situationer, hvor der er flere delindgreb under samme operation
Lister medtagende alle indgreb – også under samme operation - afspejler den samlede opnåede operative erfaring. Lister hvor der kun medtages et indgreb per operation afspejler antallet af konfrontationer med kirurgiske løsninger, men kun delvist det operative uddannelsesudbytte.
Det er DSPR’s uddannelsesudvalgs opfattelse at operationslisterne skal afspejle den samlede opnåede operative erfaring. Derfor bør listerne medtage alle delindgreb i den udstrækning de er kodede i forbindelse med operationsbeskrivelsen. Det skal dog bemærkes, at parrede legemsdele, som opereres med samme procedure i samme operation (f.eks. ører, mammae og lår), kodes med en kode og tæller således kun som et indgreb.
DSPR’s uddannelsesudvalg
Oktober 2018</t>
  </si>
  <si>
    <t>Kodning ved flere koder pr. indgreb</t>
  </si>
  <si>
    <r>
      <rPr>
        <b/>
        <sz val="10"/>
        <rFont val="Arial"/>
        <family val="2"/>
      </rPr>
      <t>På niveau</t>
    </r>
    <r>
      <rPr>
        <sz val="10"/>
        <rFont val="Arial"/>
        <family val="2"/>
      </rPr>
      <t xml:space="preserve">
Godkendelse forudsætter at man har udført mindst 50 indgreb i denne op-kategori.
</t>
    </r>
    <r>
      <rPr>
        <b/>
        <sz val="10"/>
        <rFont val="Arial"/>
        <family val="2"/>
      </rPr>
      <t>Over niveau</t>
    </r>
    <r>
      <rPr>
        <sz val="10"/>
        <rFont val="Arial"/>
        <family val="2"/>
      </rPr>
      <t xml:space="preserve">
Godkendelse forudsætter at man har udført mindst 20 indgreb i denne op-kategori.
</t>
    </r>
    <r>
      <rPr>
        <b/>
        <sz val="10"/>
        <rFont val="Arial"/>
        <family val="2"/>
      </rPr>
      <t>Væsentligt over niveau</t>
    </r>
    <r>
      <rPr>
        <sz val="10"/>
        <rFont val="Arial"/>
        <family val="2"/>
      </rPr>
      <t xml:space="preserve">
Det  forudsættes af man er over niveau og yderligere har udført 10 indgreb i denne op-kategori.</t>
    </r>
  </si>
  <si>
    <t>Antal forventede indgreb</t>
  </si>
  <si>
    <t>De plastikkirurgiske operationer er i vedlagte skemaer opdelt efter graden af kompleksitet. Superviserede indgreb, selvstændigt udførte indgreb og indgreb hvor man selv har fungeret som supervisor tæller. Det forventes at alle operationer initialt er superviserede.
Operationer udført på anden specialafdeling kan medtælles, hvis dokumentationen er godkendt af uddannelsesansvarlig overlæge på en plastikkirurgisk afdeling. Det anføres i skemaet, hvis kompetencen er opnået på anden specialafdeling.
Der føres ét sæt skemaer for hver plastikkirurgisk ansættelse.</t>
  </si>
  <si>
    <t>Vejledning</t>
  </si>
  <si>
    <t>v0.5</t>
  </si>
  <si>
    <t>Rami Mossad Ibrahim for udarbejdelse af HU skabelon i v0.1 og løbende feedback
Anne Kathrine Lorentzen og Marie Høxbro Knudsen for feedback på v0.1 - v0.5</t>
  </si>
  <si>
    <t>Ændret optælling af operationer pr. niveau, således at rollen "Assistent" nu ikke medtages i optællingen til dannelse af graf på fanebladet "Oversigt". Opdateret med "nye" og separate HU ark for hhv. "På", "Over" og "Væsentligt Over" niveau samt "Oversigt" fra DSPR, der bruges ifm. HU ansøgning d. 12.12.2018. Disse ark er opsat til print, således at de kan være på 1 side hver. Tilføjet mørke kanter til fanerne. Tilføjet kode til automatisk hentning af "Navn", "CPR", "Stillingsnummer" og "Ansættelsesperiode" fra fanebladet "På" til "Over" og "Væsentligt Over". Tilføjet fanebladet "Introduktion" med gældende oplysninger omkring HU arkene pr. 11/12/18. Fanebladet SKS_Data og kolonnerne O+P+Q fra fanebladet "Operationer" med optællinger af operationer pr. niveau er skjult.</t>
  </si>
  <si>
    <t>Plastikkirurgi</t>
  </si>
  <si>
    <t>RH</t>
  </si>
  <si>
    <t>000000-0000</t>
  </si>
  <si>
    <t>000000-0001</t>
  </si>
  <si>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</si>
  <si>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</si>
  <si>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</si>
  <si>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</si>
  <si>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</si>
  <si>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</si>
  <si>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</si>
  <si>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</si>
  <si>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</si>
  <si>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</si>
  <si>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</si>
  <si>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</si>
  <si>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</si>
  <si>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</si>
  <si>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</si>
  <si>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</si>
  <si>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</si>
  <si>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</si>
  <si>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</si>
  <si>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</si>
  <si>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</si>
  <si>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</si>
  <si>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</si>
  <si>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</si>
  <si>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</si>
  <si>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</si>
  <si>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</si>
  <si>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</si>
  <si>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</si>
  <si>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</si>
  <si>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</si>
  <si>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</si>
  <si>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</si>
  <si>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</si>
  <si>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</si>
  <si>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</si>
  <si>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</si>
  <si>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</si>
  <si>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</si>
  <si>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</si>
  <si>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</si>
  <si>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</si>
  <si>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</si>
  <si>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</si>
  <si>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</si>
  <si>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</si>
  <si>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</si>
  <si>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</si>
  <si>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</si>
  <si>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000000-0051</t>
  </si>
  <si>
    <t>000000-0052</t>
  </si>
  <si>
    <t>000000-0053</t>
  </si>
  <si>
    <t>000000-0054</t>
  </si>
  <si>
    <t>000000-0055</t>
  </si>
  <si>
    <t>000000-0056</t>
  </si>
  <si>
    <t>000000-0057</t>
  </si>
  <si>
    <t>000000-0058</t>
  </si>
  <si>
    <t>000000-0059</t>
  </si>
  <si>
    <t>000000-0060</t>
  </si>
  <si>
    <t>000000-0061</t>
  </si>
  <si>
    <t>000000-0062</t>
  </si>
  <si>
    <t>000000-0063</t>
  </si>
  <si>
    <t>000000-0064</t>
  </si>
  <si>
    <t>000000-0065</t>
  </si>
  <si>
    <t>000000-0066</t>
  </si>
  <si>
    <t>000000-0067</t>
  </si>
  <si>
    <t>000000-0068</t>
  </si>
  <si>
    <t>000000-0069</t>
  </si>
  <si>
    <t>000000-0070</t>
  </si>
  <si>
    <t>000000-0071</t>
  </si>
  <si>
    <t>000000-0072</t>
  </si>
  <si>
    <t>000000-0073</t>
  </si>
  <si>
    <t>000000-0074</t>
  </si>
  <si>
    <t>000000-0075</t>
  </si>
  <si>
    <t>000000-0076</t>
  </si>
  <si>
    <t>000000-0077</t>
  </si>
  <si>
    <t>000000-0078</t>
  </si>
  <si>
    <t>000000-0079</t>
  </si>
  <si>
    <t>000000-0080</t>
  </si>
  <si>
    <t>000000-0081</t>
  </si>
  <si>
    <t>000000-0082</t>
  </si>
  <si>
    <t>000000-0083</t>
  </si>
  <si>
    <t>000000-0084</t>
  </si>
  <si>
    <t>000000-0085</t>
  </si>
  <si>
    <t>000000-0086</t>
  </si>
  <si>
    <t>000000-0087</t>
  </si>
  <si>
    <t>000000-0088</t>
  </si>
  <si>
    <t>000000-0089</t>
  </si>
  <si>
    <t>000000-0090</t>
  </si>
  <si>
    <t>000000-0091</t>
  </si>
  <si>
    <t>000000-0092</t>
  </si>
  <si>
    <t>000000-0093</t>
  </si>
  <si>
    <t>000000-0094</t>
  </si>
  <si>
    <t>000000-0095</t>
  </si>
  <si>
    <t>000000-0096</t>
  </si>
  <si>
    <t>000000-0097</t>
  </si>
  <si>
    <t>000000-0098</t>
  </si>
  <si>
    <t>000000-0099</t>
  </si>
  <si>
    <t>DZ031p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</si>
</sst>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d&quot;.&quot;mm&quot;.&quot;yyyy"/>
    <numFmt numFmtId="166" formatCode="dd:mm:yyyy;@"/>
  </numFmts>
  <fonts count="22" x14ac:knownFonts="1">
    <font>
      <sz val="10"/>
      <color rgb="FF000000"/>
      <name val="Arial"/>
      <charset val="1"/>
    </font>
    <font>
      <b/>
      <sz val="10"/>
      <name val="Arial"/>
      <family val="2"/>
    </font>
    <font>
      <b/>
      <sz val="10"/>
      <color rgb="FF000000"/>
      <name val="Arial"/>
      <family val="2"/>
    </font>
    <font>
      <sz val="10"/>
      <name val="Arial"/>
      <family val="2"/>
    </font>
    <font>
      <sz val="10"/>
      <color rgb="FF000000"/>
      <name val="Arial"/>
      <family val="2"/>
      <charset val="1"/>
    </font>
    <font>
      <sz val="11"/>
      <color rgb="FF000000"/>
      <name val="Arial"/>
      <family val="2"/>
    </font>
    <font>
      <i/>
      <sz val="10"/>
      <color rgb="FF000000"/>
      <name val="Arial"/>
      <family val="2"/>
    </font>
    <font>
      <sz val="14"/>
      <name val="Arial"/>
      <family val="2"/>
    </font>
    <font>
      <sz val="12"/>
      <name val="Times New Roman"/>
      <family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
      <sz val="10"/>
      <name val="Arial"/>
    </font>
    <font>
      <i/>
      <sz val="14"/>
      <color indexed="10"/>
      <name val="Arial"/>
      <family val="2"/>
    </font>
    <font>
      <b/>
      <i/>
      <sz val="14"/>
      <color indexed="10"/>
      <name val="Arial"/>
      <family val="2"/>
    </font>
  </fonts>
  <fills count="6">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s>
  <cellStyleXfs count="3">
    <xf numFmtId="0" fontId="0" fillId="0" borderId="0"/>
    <xf numFmtId="0" fontId="11" fillId="0" borderId="0" applyBorder="0" applyProtection="0"/>
    <xf numFmtId="0" fontId="19" fillId="0" borderId="0"/>
  </cellStyleXfs>
  <cellXfs count="296">
    <xf numFmtId="0" fontId="0" fillId="0" borderId="0" xfId="0"/>
    <xf numFmtId="0" fontId="0" fillId="0" borderId="0" xfId="0" applyFont="1" applyAlignment="1"/>
    <xf numFmtId="0" fontId="1" fillId="0" borderId="0" xfId="0" applyFont="1" applyAlignment="1">
      <alignment horizontal="left"/>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0" fontId="0" fillId="0" borderId="0" xfId="0" applyFont="1" applyAlignment="1">
      <alignment horizontal="center"/>
    </xf>
    <xf numFmtId="0" fontId="3" fillId="0" borderId="0" xfId="0" applyFont="1" applyAlignment="1"/>
    <xf numFmtId="0" fontId="3" fillId="0" borderId="0" xfId="0" applyFont="1" applyAlignment="1">
      <alignment horizontal="center"/>
    </xf>
    <xf numFmtId="0" fontId="5" fillId="0" borderId="0" xfId="0" applyFont="1" applyAlignment="1">
      <alignment horizontal="center"/>
    </xf>
    <xf numFmtId="0" fontId="6" fillId="0" borderId="0" xfId="0" applyFont="1" applyAlignment="1"/>
    <xf numFmtId="0" fontId="0" fillId="0" borderId="0" xfId="0" applyFont="1" applyBorder="1" applyAlignment="1"/>
    <xf numFmtId="0" fontId="0" fillId="0" borderId="6" xfId="0" applyFont="1" applyBorder="1" applyAlignment="1"/>
    <xf numFmtId="0" fontId="10" fillId="0" borderId="7" xfId="0" applyFont="1" applyBorder="1" applyAlignment="1"/>
    <xf numFmtId="0" fontId="9" fillId="0" borderId="0" xfId="0" applyFont="1" applyBorder="1" applyAlignment="1">
      <alignment horizontal="left"/>
    </xf>
    <xf numFmtId="0" fontId="12" fillId="0" borderId="0" xfId="1" applyFont="1" applyBorder="1" applyAlignment="1" applyProtection="1">
      <alignment horizontal="left"/>
    </xf>
    <xf numFmtId="0" fontId="0" fillId="0" borderId="8" xfId="0" applyFont="1" applyBorder="1" applyAlignment="1"/>
    <xf numFmtId="0" fontId="0" fillId="0" borderId="7" xfId="0" applyFont="1" applyBorder="1" applyAlignment="1"/>
    <xf numFmtId="0" fontId="14" fillId="0" borderId="0" xfId="0" applyFont="1"/>
    <xf numFmtId="0" fontId="16" fillId="0" borderId="0" xfId="0" applyFont="1" applyAlignment="1">
      <alignment wrapText="1"/>
    </xf>
    <xf numFmtId="0" fontId="16" fillId="0" borderId="0" xfId="0" applyFont="1" applyAlignment="1">
      <alignment vertical="center"/>
    </xf>
    <xf numFmtId="0" fontId="16" fillId="0" borderId="7" xfId="0" applyFont="1" applyBorder="1" applyAlignment="1">
      <alignment wrapText="1"/>
    </xf>
    <xf numFmtId="0" fontId="0" fillId="0" borderId="7" xfId="0" applyBorder="1"/>
    <xf numFmtId="0" fontId="13" fillId="0" borderId="1" xfId="0" applyFont="1" applyBorder="1"/>
    <xf numFmtId="0" fontId="15" fillId="0" borderId="8" xfId="0" applyFont="1" applyBorder="1" applyAlignment="1">
      <alignment wrapText="1"/>
    </xf>
    <xf numFmtId="0" fontId="15" fillId="0" borderId="1" xfId="0" applyFont="1" applyBorder="1" applyAlignment="1">
      <alignment wrapText="1"/>
    </xf>
    <xf numFmtId="0" fontId="0" fillId="0" borderId="1" xfId="0" applyBorder="1"/>
    <xf numFmtId="0" fontId="17" fillId="0" borderId="1" xfId="0" applyFont="1" applyFill="1" applyBorder="1"/>
    <xf numFmtId="0" fontId="17" fillId="0" borderId="0" xfId="0" applyFont="1" applyFill="1"/>
    <xf numFmtId="0" fontId="14" fillId="0" borderId="0" xfId="0" applyFont="1" applyAlignment="1">
      <alignment horizontal="center"/>
    </xf>
    <xf numFmtId="0" fontId="13" fillId="0" borderId="1" xfId="0" applyFont="1" applyBorder="1" applyAlignment="1">
      <alignment horizontal="center"/>
    </xf>
    <xf numFmtId="0" fontId="14" fillId="0" borderId="0" xfId="0" applyFont="1" applyAlignment="1"/>
    <xf numFmtId="0" fontId="0" fillId="0" borderId="0" xfId="0" applyAlignment="1">
      <alignment horizontal="center"/>
    </xf>
    <xf numFmtId="0" fontId="18" fillId="0" borderId="0" xfId="0" applyFont="1" applyAlignment="1">
      <alignment horizontal="center"/>
    </xf>
    <xf numFmtId="0" fontId="13" fillId="0" borderId="6" xfId="0" applyFont="1" applyBorder="1" applyAlignment="1">
      <alignment horizontal="center"/>
    </xf>
    <xf numFmtId="164" fontId="2" fillId="0" borderId="0" xfId="0" applyNumberFormat="1" applyFont="1" applyAlignment="1">
      <alignment horizontal="center"/>
    </xf>
    <xf numFmtId="0" fontId="2" fillId="0" borderId="0" xfId="0" applyFont="1" applyAlignment="1">
      <alignment horizontal="left"/>
    </xf>
    <xf numFmtId="0" fontId="0" fillId="2" borderId="0" xfId="0" applyFont="1" applyFill="1" applyAlignment="1"/>
    <xf numFmtId="0" fontId="0" fillId="2" borderId="0" xfId="0" applyFont="1" applyFill="1" applyAlignment="1">
      <alignment horizontal="left"/>
    </xf>
    <xf numFmtId="0" fontId="14" fillId="2" borderId="0" xfId="0" applyFont="1" applyFill="1" applyAlignment="1">
      <alignment horizontal="left"/>
    </xf>
    <xf numFmtId="0" fontId="6" fillId="0" borderId="0" xfId="0" applyFont="1" applyBorder="1" applyAlignment="1"/>
    <xf numFmtId="0" fontId="2" fillId="0" borderId="7" xfId="0" applyFont="1" applyBorder="1" applyAlignment="1"/>
    <xf numFmtId="0" fontId="2" fillId="0" borderId="11" xfId="0" applyFont="1" applyBorder="1" applyAlignment="1">
      <alignment horizontal="center"/>
    </xf>
    <xf numFmtId="0" fontId="0" fillId="0" borderId="0" xfId="0" applyFont="1" applyBorder="1" applyAlignment="1">
      <alignment horizontal="center"/>
    </xf>
    <xf numFmtId="0" fontId="1" fillId="0" borderId="12" xfId="0" applyFont="1" applyBorder="1" applyAlignment="1">
      <alignment horizontal="center"/>
    </xf>
    <xf numFmtId="0" fontId="10" fillId="0" borderId="1" xfId="0" applyFont="1" applyBorder="1" applyAlignment="1"/>
    <xf numFmtId="166" fontId="0" fillId="0" borderId="2" xfId="0" applyNumberFormat="1" applyFont="1" applyBorder="1" applyAlignment="1">
      <alignment horizontal="center"/>
    </xf>
    <xf numFmtId="0" fontId="11" fillId="0" borderId="0" xfId="1" applyBorder="1"/>
    <xf numFmtId="0" fontId="19" fillId="0" borderId="0" xfId="2"/>
    <xf numFmtId="0" fontId="19" fillId="0" borderId="0" xfId="2" applyAlignment="1">
      <alignment horizontal="center"/>
    </xf>
    <xf numFmtId="0" fontId="3" fillId="0" borderId="17" xfId="2" applyFont="1" applyBorder="1" applyAlignment="1">
      <alignment horizontal="left"/>
    </xf>
    <xf numFmtId="0" fontId="3" fillId="0" borderId="16" xfId="2" applyFont="1" applyBorder="1" applyAlignment="1"/>
    <xf numFmtId="0" fontId="3" fillId="0" borderId="18" xfId="2" applyFont="1" applyBorder="1"/>
    <xf numFmtId="0" fontId="19" fillId="0" borderId="19" xfId="2" applyBorder="1" applyAlignment="1"/>
    <xf numFmtId="0" fontId="19" fillId="0" borderId="20" xfId="2" applyBorder="1" applyAlignment="1"/>
    <xf numFmtId="0" fontId="19" fillId="0" borderId="0" xfId="2" applyBorder="1"/>
    <xf numFmtId="0" fontId="19" fillId="0" borderId="25" xfId="2" applyBorder="1"/>
    <xf numFmtId="0" fontId="1" fillId="0" borderId="27" xfId="2" applyFont="1" applyBorder="1" applyAlignment="1">
      <alignment horizontal="right"/>
    </xf>
    <xf numFmtId="0" fontId="19" fillId="0" borderId="27" xfId="2" applyBorder="1"/>
    <xf numFmtId="0" fontId="8" fillId="0" borderId="27" xfId="2" applyFont="1" applyBorder="1" applyAlignment="1">
      <alignment vertical="top" wrapText="1"/>
    </xf>
    <xf numFmtId="0" fontId="8" fillId="0" borderId="18" xfId="2" applyFont="1" applyBorder="1" applyAlignment="1">
      <alignment vertical="top" wrapText="1"/>
    </xf>
    <xf numFmtId="0" fontId="8" fillId="0" borderId="29" xfId="2" applyFont="1" applyBorder="1" applyAlignment="1">
      <alignment vertical="top" wrapText="1"/>
    </xf>
    <xf numFmtId="0" fontId="8" fillId="0" borderId="30" xfId="2" applyFont="1" applyBorder="1" applyAlignment="1">
      <alignment vertical="top" wrapText="1"/>
    </xf>
    <xf numFmtId="0" fontId="8" fillId="0" borderId="31" xfId="2" applyFont="1" applyBorder="1" applyAlignment="1">
      <alignment vertical="top" wrapText="1"/>
    </xf>
    <xf numFmtId="0" fontId="8" fillId="0" borderId="32" xfId="2" applyFont="1" applyBorder="1" applyAlignment="1">
      <alignment vertical="top" wrapText="1"/>
    </xf>
    <xf numFmtId="0" fontId="8" fillId="0" borderId="33" xfId="2" applyFont="1" applyBorder="1" applyAlignment="1">
      <alignment vertical="top" wrapText="1"/>
    </xf>
    <xf numFmtId="0" fontId="8" fillId="0" borderId="34" xfId="2" applyFont="1" applyBorder="1" applyAlignment="1">
      <alignment vertical="top" wrapText="1"/>
    </xf>
    <xf numFmtId="0" fontId="8" fillId="0" borderId="35" xfId="2" applyFont="1" applyBorder="1" applyAlignment="1">
      <alignment vertical="top" wrapText="1"/>
    </xf>
    <xf numFmtId="0" fontId="8" fillId="0" borderId="36" xfId="2" applyFont="1" applyBorder="1" applyAlignment="1">
      <alignment vertical="top" wrapText="1"/>
    </xf>
    <xf numFmtId="0" fontId="8" fillId="0" borderId="37" xfId="2" applyFont="1" applyBorder="1" applyAlignment="1">
      <alignment horizontal="left" vertical="top" wrapText="1"/>
    </xf>
    <xf numFmtId="0" fontId="8" fillId="0" borderId="23" xfId="2" applyFont="1" applyBorder="1" applyAlignment="1">
      <alignment vertical="top" wrapText="1"/>
    </xf>
    <xf numFmtId="0" fontId="8" fillId="0" borderId="37" xfId="2" applyFont="1" applyBorder="1" applyAlignment="1">
      <alignment vertical="top" wrapText="1"/>
    </xf>
    <xf numFmtId="0" fontId="8" fillId="0" borderId="38" xfId="2" applyFont="1" applyBorder="1" applyAlignment="1">
      <alignment vertical="top" wrapText="1"/>
    </xf>
    <xf numFmtId="0" fontId="8" fillId="0" borderId="39" xfId="2" applyFont="1" applyBorder="1" applyAlignment="1">
      <alignment vertical="top" wrapText="1"/>
    </xf>
    <xf numFmtId="0" fontId="8" fillId="0" borderId="40" xfId="2" applyFont="1" applyBorder="1" applyAlignment="1">
      <alignment vertical="top" wrapText="1"/>
    </xf>
    <xf numFmtId="0" fontId="1" fillId="0" borderId="27" xfId="2" applyFont="1" applyBorder="1" applyAlignment="1">
      <alignment horizontal="center" vertical="center"/>
    </xf>
    <xf numFmtId="0" fontId="19" fillId="0" borderId="0" xfId="2" applyAlignment="1">
      <alignment vertical="center"/>
    </xf>
    <xf numFmtId="0" fontId="19" fillId="0" borderId="43" xfId="2" applyBorder="1" applyAlignment="1">
      <alignment horizontal="right"/>
    </xf>
    <xf numFmtId="0" fontId="19" fillId="0" borderId="44" xfId="2" applyBorder="1" applyAlignment="1">
      <alignment horizontal="right"/>
    </xf>
    <xf numFmtId="0" fontId="19" fillId="0" borderId="5" xfId="2" applyBorder="1" applyAlignment="1">
      <alignment horizontal="right"/>
    </xf>
    <xf numFmtId="0" fontId="19" fillId="0" borderId="45" xfId="2" applyBorder="1" applyAlignment="1">
      <alignment horizontal="right"/>
    </xf>
    <xf numFmtId="0" fontId="8" fillId="0" borderId="48" xfId="2" applyFont="1" applyBorder="1" applyAlignment="1">
      <alignment vertical="top" wrapText="1"/>
    </xf>
    <xf numFmtId="0" fontId="19" fillId="0" borderId="2" xfId="2" applyBorder="1"/>
    <xf numFmtId="0" fontId="8" fillId="0" borderId="49" xfId="2" applyFont="1" applyBorder="1" applyAlignment="1">
      <alignment vertical="top" wrapText="1"/>
    </xf>
    <xf numFmtId="0" fontId="8" fillId="0" borderId="45" xfId="2" applyFont="1" applyBorder="1" applyAlignment="1">
      <alignment vertical="top" wrapText="1"/>
    </xf>
    <xf numFmtId="0" fontId="8" fillId="0" borderId="50" xfId="2" applyFont="1" applyBorder="1" applyAlignment="1">
      <alignment vertical="top" wrapText="1"/>
    </xf>
    <xf numFmtId="0" fontId="1" fillId="0" borderId="27" xfId="2" applyFont="1" applyBorder="1" applyAlignment="1">
      <alignment horizontal="center"/>
    </xf>
    <xf numFmtId="0" fontId="19" fillId="0" borderId="8" xfId="2" applyBorder="1" applyAlignment="1">
      <alignment horizontal="right"/>
    </xf>
    <xf numFmtId="0" fontId="19" fillId="0" borderId="51" xfId="2" applyBorder="1" applyAlignment="1">
      <alignment horizontal="right"/>
    </xf>
    <xf numFmtId="0" fontId="19" fillId="0" borderId="17" xfId="2" applyBorder="1" applyAlignment="1">
      <alignment horizontal="left"/>
    </xf>
    <xf numFmtId="0" fontId="19" fillId="0" borderId="18" xfId="2" applyBorder="1"/>
    <xf numFmtId="0" fontId="8" fillId="0" borderId="30" xfId="2" applyFont="1" applyFill="1" applyBorder="1" applyAlignment="1">
      <alignment vertical="top" wrapText="1"/>
    </xf>
    <xf numFmtId="0" fontId="8" fillId="0" borderId="32" xfId="2" applyFont="1" applyFill="1" applyBorder="1" applyAlignment="1">
      <alignment vertical="top" wrapText="1"/>
    </xf>
    <xf numFmtId="0" fontId="8" fillId="0" borderId="42" xfId="2" applyFont="1" applyBorder="1" applyAlignment="1">
      <alignment horizontal="left" vertical="top" wrapText="1"/>
    </xf>
    <xf numFmtId="0" fontId="8" fillId="0" borderId="53" xfId="2" applyFont="1" applyBorder="1" applyAlignment="1">
      <alignment vertical="top" wrapText="1"/>
    </xf>
    <xf numFmtId="0" fontId="8" fillId="0" borderId="40" xfId="2" applyFont="1" applyBorder="1"/>
    <xf numFmtId="0" fontId="8" fillId="0" borderId="48" xfId="2" applyFont="1" applyBorder="1" applyAlignment="1">
      <alignment wrapText="1"/>
    </xf>
    <xf numFmtId="0" fontId="8" fillId="0" borderId="38" xfId="2" applyFont="1" applyBorder="1" applyAlignment="1">
      <alignment horizontal="left" vertical="top" wrapText="1"/>
    </xf>
    <xf numFmtId="0" fontId="8" fillId="0" borderId="32" xfId="2" applyFont="1" applyBorder="1" applyAlignment="1">
      <alignment horizontal="left" vertical="top" wrapText="1"/>
    </xf>
    <xf numFmtId="0" fontId="8" fillId="0" borderId="27" xfId="2" applyFont="1" applyBorder="1" applyAlignment="1">
      <alignment horizontal="left" vertical="top" wrapText="1"/>
    </xf>
    <xf numFmtId="0" fontId="3" fillId="0" borderId="58" xfId="2" applyFont="1" applyBorder="1" applyAlignment="1">
      <alignment horizontal="left"/>
    </xf>
    <xf numFmtId="0" fontId="3" fillId="0" borderId="48" xfId="2" applyFont="1" applyBorder="1"/>
    <xf numFmtId="0" fontId="19" fillId="0" borderId="60" xfId="2" applyBorder="1" applyAlignment="1"/>
    <xf numFmtId="0" fontId="19" fillId="0" borderId="60" xfId="2" applyBorder="1" applyAlignment="1">
      <alignment horizontal="right"/>
    </xf>
    <xf numFmtId="0" fontId="19" fillId="0" borderId="62" xfId="2" applyBorder="1" applyAlignment="1">
      <alignment horizontal="right"/>
    </xf>
    <xf numFmtId="0" fontId="1" fillId="0" borderId="54" xfId="2" applyFont="1" applyBorder="1" applyAlignment="1">
      <alignment horizontal="center"/>
    </xf>
    <xf numFmtId="0" fontId="1" fillId="0" borderId="55" xfId="2" applyFont="1" applyBorder="1" applyAlignment="1">
      <alignment horizontal="center"/>
    </xf>
    <xf numFmtId="0" fontId="1" fillId="0" borderId="63" xfId="2" applyFont="1" applyBorder="1"/>
    <xf numFmtId="0" fontId="19" fillId="0" borderId="24" xfId="2" applyBorder="1" applyAlignment="1">
      <alignment horizontal="center"/>
    </xf>
    <xf numFmtId="0" fontId="19" fillId="0" borderId="25" xfId="2" applyBorder="1" applyAlignment="1">
      <alignment horizontal="right"/>
    </xf>
    <xf numFmtId="0" fontId="3" fillId="0" borderId="44" xfId="2" applyFont="1" applyBorder="1" applyAlignment="1">
      <alignment horizontal="right"/>
    </xf>
    <xf numFmtId="0" fontId="19" fillId="0" borderId="41" xfId="2" applyBorder="1" applyAlignment="1">
      <alignment horizontal="center"/>
    </xf>
    <xf numFmtId="0" fontId="19" fillId="0" borderId="2" xfId="2" applyBorder="1" applyAlignment="1">
      <alignment horizontal="right"/>
    </xf>
    <xf numFmtId="0" fontId="3" fillId="0" borderId="51" xfId="2" applyFont="1" applyBorder="1" applyAlignment="1">
      <alignment horizontal="right"/>
    </xf>
    <xf numFmtId="0" fontId="19" fillId="0" borderId="0" xfId="2" applyAlignment="1">
      <alignment vertical="top"/>
    </xf>
    <xf numFmtId="0" fontId="19" fillId="0" borderId="0" xfId="2" applyAlignment="1">
      <alignment vertical="top" wrapText="1"/>
    </xf>
    <xf numFmtId="0" fontId="19" fillId="4" borderId="52" xfId="2" applyFill="1" applyBorder="1" applyAlignment="1">
      <alignment horizontal="center" vertical="top"/>
    </xf>
    <xf numFmtId="0" fontId="19" fillId="4" borderId="13" xfId="2" applyFill="1" applyBorder="1" applyAlignment="1">
      <alignment horizontal="center" vertical="top"/>
    </xf>
    <xf numFmtId="0" fontId="19" fillId="4" borderId="45" xfId="2" applyFill="1" applyBorder="1" applyAlignment="1">
      <alignment horizontal="center" vertical="top"/>
    </xf>
    <xf numFmtId="0" fontId="1" fillId="0" borderId="0" xfId="2" applyFont="1" applyAlignment="1">
      <alignment horizontal="center"/>
    </xf>
    <xf numFmtId="0" fontId="19" fillId="0" borderId="0" xfId="2" applyBorder="1" applyAlignment="1">
      <alignment vertical="top" wrapText="1"/>
    </xf>
    <xf numFmtId="0" fontId="19" fillId="5" borderId="0" xfId="2" applyFill="1"/>
    <xf numFmtId="0" fontId="19" fillId="0" borderId="0" xfId="2" applyBorder="1" applyAlignment="1"/>
    <xf numFmtId="0" fontId="14" fillId="0" borderId="2" xfId="0" applyFont="1" applyBorder="1" applyAlignment="1">
      <alignment horizontal="center" vertical="top"/>
    </xf>
    <xf numFmtId="1" fontId="19" fillId="0" borderId="26" xfId="2" applyNumberFormat="1" applyBorder="1" applyAlignment="1">
      <alignment horizontal="right"/>
    </xf>
    <xf numFmtId="1" fontId="19" fillId="0" borderId="4" xfId="2" applyNumberFormat="1" applyBorder="1" applyAlignment="1">
      <alignment horizontal="center" vertical="top"/>
    </xf>
    <xf numFmtId="1" fontId="19" fillId="0" borderId="41" xfId="2" applyNumberFormat="1" applyBorder="1" applyAlignment="1">
      <alignment horizontal="center" vertical="top"/>
    </xf>
    <xf numFmtId="1" fontId="0" fillId="0" borderId="2" xfId="0" applyNumberFormat="1" applyFont="1" applyBorder="1" applyAlignment="1"/>
    <xf numFmtId="0" fontId="19" fillId="0" borderId="26" xfId="2" applyBorder="1" applyAlignment="1">
      <alignment horizontal="right"/>
    </xf>
    <xf numFmtId="0" fontId="3" fillId="0" borderId="9" xfId="2" applyFont="1" applyBorder="1" applyAlignment="1">
      <alignment horizontal="center" vertical="top"/>
    </xf>
    <xf numFmtId="0" fontId="19" fillId="0" borderId="2" xfId="2" applyBorder="1" applyAlignment="1">
      <alignment horizontal="center" vertical="top"/>
    </xf>
    <xf numFmtId="0" fontId="19" fillId="0" borderId="28" xfId="2" applyBorder="1" applyAlignment="1">
      <alignment horizontal="center" vertical="top"/>
    </xf>
    <xf numFmtId="1" fontId="19" fillId="0" borderId="63" xfId="2" applyNumberFormat="1" applyBorder="1" applyAlignment="1">
      <alignment horizontal="center" vertical="top"/>
    </xf>
    <xf numFmtId="1" fontId="19" fillId="0" borderId="55" xfId="2" applyNumberFormat="1" applyBorder="1" applyAlignment="1">
      <alignment horizontal="center" vertical="top"/>
    </xf>
    <xf numFmtId="1" fontId="19" fillId="0" borderId="54" xfId="2" applyNumberFormat="1" applyBorder="1" applyAlignment="1">
      <alignment horizontal="center" vertical="top"/>
    </xf>
    <xf numFmtId="1" fontId="19" fillId="0" borderId="64" xfId="2" applyNumberFormat="1" applyBorder="1" applyAlignment="1">
      <alignment horizontal="center" vertical="top"/>
    </xf>
    <xf numFmtId="1" fontId="19" fillId="0" borderId="65" xfId="2" applyNumberFormat="1" applyBorder="1" applyAlignment="1">
      <alignment horizontal="center" vertical="top"/>
    </xf>
    <xf numFmtId="1" fontId="19" fillId="0" borderId="66" xfId="2" applyNumberFormat="1" applyBorder="1" applyAlignment="1">
      <alignment horizontal="center" vertical="top"/>
    </xf>
    <xf numFmtId="1" fontId="19" fillId="0" borderId="58" xfId="2" applyNumberFormat="1" applyBorder="1" applyAlignment="1">
      <alignment horizontal="center" vertical="top"/>
    </xf>
    <xf numFmtId="1" fontId="19" fillId="0" borderId="17" xfId="2" applyNumberFormat="1" applyBorder="1" applyAlignment="1">
      <alignment horizontal="center" vertical="top"/>
    </xf>
    <xf numFmtId="1" fontId="19" fillId="0" borderId="67" xfId="2" applyNumberFormat="1" applyBorder="1" applyAlignment="1">
      <alignment horizontal="center" vertical="top"/>
    </xf>
    <xf numFmtId="0" fontId="19" fillId="0" borderId="4" xfId="2" applyBorder="1" applyAlignment="1">
      <alignment horizontal="center" vertical="top"/>
    </xf>
    <xf numFmtId="0" fontId="19" fillId="0" borderId="41" xfId="2" applyBorder="1" applyAlignment="1">
      <alignment horizontal="center" vertical="top"/>
    </xf>
    <xf numFmtId="0" fontId="3" fillId="0" borderId="58" xfId="2" applyFont="1" applyBorder="1" applyAlignment="1">
      <alignment horizontal="center" vertical="top"/>
    </xf>
    <xf numFmtId="0" fontId="19" fillId="0" borderId="17" xfId="2" applyBorder="1" applyAlignment="1">
      <alignment horizontal="center" vertical="top"/>
    </xf>
    <xf numFmtId="0" fontId="19" fillId="0" borderId="67" xfId="2" applyBorder="1" applyAlignment="1">
      <alignment horizontal="center" vertical="top"/>
    </xf>
    <xf numFmtId="0" fontId="3" fillId="0" borderId="63" xfId="2" applyFont="1" applyBorder="1" applyAlignment="1">
      <alignment horizontal="center" vertical="top"/>
    </xf>
    <xf numFmtId="0" fontId="19" fillId="0" borderId="55" xfId="2" applyBorder="1" applyAlignment="1">
      <alignment horizontal="center" vertical="top"/>
    </xf>
    <xf numFmtId="0" fontId="19" fillId="0" borderId="54" xfId="2" applyBorder="1" applyAlignment="1">
      <alignment horizontal="center" vertical="top"/>
    </xf>
    <xf numFmtId="0" fontId="3" fillId="0" borderId="64" xfId="2" applyFont="1" applyBorder="1" applyAlignment="1">
      <alignment horizontal="center" vertical="top"/>
    </xf>
    <xf numFmtId="0" fontId="19" fillId="0" borderId="25" xfId="2" applyBorder="1" applyAlignment="1">
      <alignment horizontal="center" vertical="top"/>
    </xf>
    <xf numFmtId="0" fontId="19" fillId="0" borderId="24" xfId="2" applyBorder="1" applyAlignment="1">
      <alignment horizontal="center" vertical="top"/>
    </xf>
    <xf numFmtId="0" fontId="3" fillId="0" borderId="68" xfId="2" applyFont="1" applyBorder="1" applyAlignment="1">
      <alignment horizontal="center" vertical="top"/>
    </xf>
    <xf numFmtId="0" fontId="3" fillId="0" borderId="60" xfId="2" applyFont="1" applyBorder="1" applyAlignment="1">
      <alignment horizontal="center" vertical="top"/>
    </xf>
    <xf numFmtId="0" fontId="3" fillId="0" borderId="62" xfId="2" applyFont="1" applyBorder="1" applyAlignment="1">
      <alignment horizontal="center" vertical="top"/>
    </xf>
    <xf numFmtId="0" fontId="3" fillId="0" borderId="0" xfId="2" applyFont="1"/>
    <xf numFmtId="0" fontId="3" fillId="0" borderId="14" xfId="2" applyFont="1" applyBorder="1" applyAlignment="1">
      <alignment horizontal="center"/>
    </xf>
    <xf numFmtId="49" fontId="3" fillId="0" borderId="26" xfId="2" applyNumberFormat="1" applyFont="1" applyBorder="1" applyAlignment="1">
      <alignment horizontal="center"/>
    </xf>
    <xf numFmtId="0" fontId="3" fillId="0" borderId="9" xfId="2" applyNumberFormat="1" applyFont="1" applyBorder="1" applyAlignment="1">
      <alignment horizontal="center"/>
    </xf>
    <xf numFmtId="1" fontId="0" fillId="0" borderId="28" xfId="0" applyNumberFormat="1" applyFont="1" applyBorder="1" applyAlignment="1"/>
    <xf numFmtId="1" fontId="0" fillId="0" borderId="25" xfId="0" applyNumberFormat="1" applyFont="1" applyBorder="1" applyAlignment="1"/>
    <xf numFmtId="1" fontId="0" fillId="0" borderId="24" xfId="0" applyNumberFormat="1" applyFont="1" applyBorder="1" applyAlignment="1"/>
    <xf numFmtId="0" fontId="0" fillId="0" borderId="0" xfId="0" applyFont="1" applyAlignment="1">
      <alignment horizontal="left"/>
    </xf>
    <xf numFmtId="0" fontId="5" fillId="0" borderId="0" xfId="0" applyFont="1" applyAlignment="1">
      <alignment horizontal="left"/>
    </xf>
    <xf numFmtId="165" fontId="14" fillId="0" borderId="0" xfId="0" applyNumberFormat="1" applyFont="1" applyAlignment="1">
      <alignment horizontal="center"/>
    </xf>
    <xf numFmtId="165" fontId="14" fillId="0" borderId="0" xfId="0" applyNumberFormat="1" applyFont="1" applyAlignment="1" applyProtection="1">
      <alignment horizontal="center"/>
      <protection locked="0"/>
    </xf>
    <xf numFmtId="164" fontId="14" fillId="0" borderId="0" xfId="0" applyNumberFormat="1" applyFont="1" applyAlignment="1" applyProtection="1">
      <protection locked="0"/>
    </xf>
    <xf numFmtId="0" fontId="19" fillId="3" borderId="7" xfId="2" applyFill="1" applyBorder="1" applyAlignment="1">
      <alignment horizontal="center"/>
    </xf>
    <xf numFmtId="0" fontId="19" fillId="3" borderId="0" xfId="2" applyFill="1" applyBorder="1" applyAlignment="1">
      <alignment horizontal="center"/>
    </xf>
    <xf numFmtId="0" fontId="19" fillId="3" borderId="6" xfId="2" applyFill="1" applyBorder="1" applyAlignment="1">
      <alignment horizontal="center"/>
    </xf>
    <xf numFmtId="0" fontId="19" fillId="0" borderId="16" xfId="2" applyBorder="1" applyAlignment="1">
      <alignment horizontal="center"/>
    </xf>
    <xf numFmtId="0" fontId="19" fillId="0" borderId="15" xfId="2" applyBorder="1" applyAlignment="1">
      <alignment horizontal="center"/>
    </xf>
    <xf numFmtId="0" fontId="3" fillId="0" borderId="16" xfId="2" applyFont="1" applyBorder="1" applyAlignment="1">
      <alignment horizontal="left"/>
    </xf>
    <xf numFmtId="0" fontId="3" fillId="0" borderId="15" xfId="2" applyFont="1" applyBorder="1" applyAlignment="1">
      <alignment horizontal="left"/>
    </xf>
    <xf numFmtId="0" fontId="7" fillId="0" borderId="35" xfId="2" applyFont="1" applyBorder="1" applyAlignment="1">
      <alignment horizontal="left"/>
    </xf>
    <xf numFmtId="0" fontId="7" fillId="0" borderId="46" xfId="2" applyFont="1" applyBorder="1" applyAlignment="1">
      <alignment horizontal="left"/>
    </xf>
    <xf numFmtId="0" fontId="7" fillId="0" borderId="47" xfId="2" applyFont="1" applyBorder="1" applyAlignment="1">
      <alignment horizontal="center"/>
    </xf>
    <xf numFmtId="0" fontId="7" fillId="0" borderId="46" xfId="2" applyFont="1" applyBorder="1" applyAlignment="1">
      <alignment horizontal="center"/>
    </xf>
    <xf numFmtId="0" fontId="7" fillId="0" borderId="31" xfId="2" applyFont="1" applyBorder="1" applyAlignment="1">
      <alignment horizontal="center"/>
    </xf>
    <xf numFmtId="49" fontId="3" fillId="0" borderId="2" xfId="2" applyNumberFormat="1" applyFont="1" applyBorder="1" applyAlignment="1">
      <alignment horizontal="center"/>
    </xf>
    <xf numFmtId="49" fontId="19" fillId="0" borderId="28" xfId="2" applyNumberFormat="1" applyBorder="1" applyAlignment="1">
      <alignment horizontal="center"/>
    </xf>
    <xf numFmtId="0" fontId="3" fillId="0" borderId="25" xfId="2" applyFont="1" applyBorder="1" applyAlignment="1">
      <alignment horizontal="center"/>
    </xf>
    <xf numFmtId="0" fontId="19" fillId="0" borderId="24" xfId="2" applyBorder="1" applyAlignment="1">
      <alignment horizontal="center"/>
    </xf>
    <xf numFmtId="0" fontId="20" fillId="0" borderId="20" xfId="2" applyFont="1" applyBorder="1" applyAlignment="1">
      <alignment horizontal="left" vertical="center"/>
    </xf>
    <xf numFmtId="0" fontId="20" fillId="0" borderId="19" xfId="2" applyFont="1" applyBorder="1" applyAlignment="1">
      <alignment horizontal="left" vertical="center"/>
    </xf>
    <xf numFmtId="0" fontId="20" fillId="0" borderId="42" xfId="2" applyFont="1" applyBorder="1" applyAlignment="1">
      <alignment horizontal="left" vertical="center"/>
    </xf>
    <xf numFmtId="0" fontId="1" fillId="0" borderId="23" xfId="2" applyFont="1" applyBorder="1" applyAlignment="1">
      <alignment horizontal="left"/>
    </xf>
    <xf numFmtId="0" fontId="1" fillId="0" borderId="22" xfId="2" applyFont="1" applyBorder="1" applyAlignment="1">
      <alignment horizontal="left"/>
    </xf>
    <xf numFmtId="0" fontId="1" fillId="0" borderId="21" xfId="2" applyFont="1" applyBorder="1" applyAlignment="1">
      <alignment horizontal="left"/>
    </xf>
    <xf numFmtId="0" fontId="3" fillId="0" borderId="2" xfId="2" applyNumberFormat="1" applyFont="1" applyBorder="1" applyAlignment="1">
      <alignment horizontal="center"/>
    </xf>
    <xf numFmtId="0" fontId="19" fillId="0" borderId="28" xfId="2" applyNumberFormat="1" applyBorder="1" applyAlignment="1">
      <alignment horizontal="center"/>
    </xf>
    <xf numFmtId="0" fontId="20" fillId="0" borderId="23" xfId="2" applyFont="1" applyBorder="1" applyAlignment="1">
      <alignment horizontal="left" vertical="center"/>
    </xf>
    <xf numFmtId="0" fontId="20" fillId="0" borderId="22" xfId="2" applyFont="1" applyBorder="1" applyAlignment="1">
      <alignment horizontal="left" vertical="center"/>
    </xf>
    <xf numFmtId="0" fontId="20" fillId="0" borderId="21" xfId="2" applyFont="1" applyBorder="1" applyAlignment="1">
      <alignment horizontal="left" vertical="center"/>
    </xf>
    <xf numFmtId="0" fontId="19" fillId="0" borderId="47" xfId="2" applyBorder="1" applyAlignment="1">
      <alignment horizontal="center"/>
    </xf>
    <xf numFmtId="0" fontId="19" fillId="0" borderId="46" xfId="2" applyBorder="1" applyAlignment="1">
      <alignment horizontal="center"/>
    </xf>
    <xf numFmtId="0" fontId="19" fillId="0" borderId="31" xfId="2" applyBorder="1" applyAlignment="1">
      <alignment horizontal="center"/>
    </xf>
    <xf numFmtId="0" fontId="19" fillId="0" borderId="0" xfId="2" applyAlignment="1">
      <alignment horizontal="center" vertical="center"/>
    </xf>
    <xf numFmtId="0" fontId="3" fillId="0" borderId="57" xfId="2" applyFont="1" applyBorder="1" applyAlignment="1">
      <alignment horizontal="left"/>
    </xf>
    <xf numFmtId="0" fontId="3" fillId="0" borderId="56" xfId="2" applyFont="1" applyBorder="1" applyAlignment="1">
      <alignment horizontal="left"/>
    </xf>
    <xf numFmtId="0" fontId="3" fillId="0" borderId="39" xfId="2" applyFont="1" applyBorder="1" applyAlignment="1">
      <alignment horizontal="left"/>
    </xf>
    <xf numFmtId="0" fontId="3" fillId="0" borderId="48" xfId="2" applyFont="1" applyBorder="1" applyAlignment="1">
      <alignment horizontal="left"/>
    </xf>
    <xf numFmtId="0" fontId="7" fillId="0" borderId="31" xfId="2" applyFont="1" applyBorder="1" applyAlignment="1">
      <alignment horizontal="left"/>
    </xf>
    <xf numFmtId="0" fontId="19" fillId="4" borderId="61" xfId="2" applyFill="1" applyBorder="1" applyAlignment="1">
      <alignment horizontal="center"/>
    </xf>
    <xf numFmtId="0" fontId="3" fillId="4" borderId="0" xfId="2" applyFont="1" applyFill="1" applyBorder="1" applyAlignment="1">
      <alignment horizontal="center"/>
    </xf>
    <xf numFmtId="0" fontId="3" fillId="4" borderId="6" xfId="2" applyFont="1" applyFill="1" applyBorder="1" applyAlignment="1">
      <alignment horizontal="center"/>
    </xf>
    <xf numFmtId="0" fontId="19" fillId="0" borderId="43" xfId="2" applyBorder="1" applyAlignment="1">
      <alignment horizontal="center"/>
    </xf>
    <xf numFmtId="0" fontId="19" fillId="0" borderId="59" xfId="2" applyBorder="1" applyAlignment="1">
      <alignment horizontal="center"/>
    </xf>
    <xf numFmtId="0" fontId="19" fillId="0" borderId="29" xfId="2" applyBorder="1" applyAlignment="1">
      <alignment horizontal="center"/>
    </xf>
    <xf numFmtId="0" fontId="19" fillId="0" borderId="57" xfId="2" applyBorder="1" applyAlignment="1">
      <alignment horizontal="center"/>
    </xf>
    <xf numFmtId="0" fontId="19" fillId="0" borderId="56" xfId="2" applyBorder="1" applyAlignment="1">
      <alignment horizontal="center"/>
    </xf>
    <xf numFmtId="0" fontId="19" fillId="0" borderId="39" xfId="2" applyBorder="1" applyAlignment="1">
      <alignment horizontal="center"/>
    </xf>
    <xf numFmtId="0" fontId="1" fillId="0" borderId="34" xfId="2" applyFont="1" applyBorder="1" applyAlignment="1">
      <alignment horizontal="left" vertical="center"/>
    </xf>
    <xf numFmtId="0" fontId="1" fillId="0" borderId="11" xfId="2" applyFont="1" applyBorder="1" applyAlignment="1">
      <alignment horizontal="left" vertical="center"/>
    </xf>
    <xf numFmtId="0" fontId="1" fillId="0" borderId="36" xfId="2" applyFont="1" applyBorder="1" applyAlignment="1">
      <alignment horizontal="left" vertical="center"/>
    </xf>
    <xf numFmtId="0" fontId="1" fillId="0" borderId="48" xfId="2" applyFont="1" applyBorder="1" applyAlignment="1">
      <alignment horizontal="left" vertical="center"/>
    </xf>
    <xf numFmtId="0" fontId="1" fillId="0" borderId="56" xfId="2" applyFont="1" applyBorder="1" applyAlignment="1">
      <alignment horizontal="left" vertical="center"/>
    </xf>
    <xf numFmtId="0" fontId="1" fillId="0" borderId="39" xfId="2" applyFont="1" applyBorder="1" applyAlignment="1">
      <alignment horizontal="left" vertical="center"/>
    </xf>
    <xf numFmtId="0" fontId="1" fillId="4" borderId="62" xfId="2" applyFont="1" applyFill="1" applyBorder="1" applyAlignment="1">
      <alignment horizontal="center"/>
    </xf>
    <xf numFmtId="0" fontId="1" fillId="4" borderId="2" xfId="2" applyFont="1" applyFill="1" applyBorder="1" applyAlignment="1">
      <alignment horizontal="center"/>
    </xf>
    <xf numFmtId="0" fontId="1" fillId="4" borderId="28" xfId="2" applyFont="1" applyFill="1" applyBorder="1" applyAlignment="1">
      <alignment horizontal="center"/>
    </xf>
    <xf numFmtId="0" fontId="1" fillId="4" borderId="45" xfId="2" applyFont="1" applyFill="1" applyBorder="1" applyAlignment="1">
      <alignment horizontal="center" vertical="top"/>
    </xf>
    <xf numFmtId="0" fontId="1" fillId="4" borderId="13" xfId="2" applyFont="1" applyFill="1" applyBorder="1" applyAlignment="1">
      <alignment horizontal="center" vertical="top"/>
    </xf>
    <xf numFmtId="0" fontId="1" fillId="4" borderId="52" xfId="2" applyFont="1" applyFill="1" applyBorder="1" applyAlignment="1">
      <alignment horizontal="center" vertical="top"/>
    </xf>
    <xf numFmtId="0" fontId="7" fillId="0" borderId="63" xfId="2" applyFont="1" applyBorder="1" applyAlignment="1">
      <alignment horizontal="center"/>
    </xf>
    <xf numFmtId="0" fontId="7" fillId="0" borderId="55" xfId="2" applyFont="1" applyBorder="1" applyAlignment="1">
      <alignment horizontal="center"/>
    </xf>
    <xf numFmtId="0" fontId="7" fillId="0" borderId="54" xfId="2" applyFont="1" applyBorder="1" applyAlignment="1">
      <alignment horizontal="center"/>
    </xf>
    <xf numFmtId="0" fontId="3" fillId="0" borderId="62" xfId="2" applyFont="1" applyBorder="1" applyAlignment="1">
      <alignment horizontal="left" vertical="center" wrapText="1"/>
    </xf>
    <xf numFmtId="0" fontId="3" fillId="0" borderId="2" xfId="2" applyFont="1" applyBorder="1" applyAlignment="1">
      <alignment horizontal="left" vertical="center" wrapText="1"/>
    </xf>
    <xf numFmtId="0" fontId="3" fillId="0" borderId="28" xfId="2" applyFont="1" applyBorder="1" applyAlignment="1">
      <alignment horizontal="left" vertical="center" wrapText="1"/>
    </xf>
    <xf numFmtId="0" fontId="19" fillId="0" borderId="2" xfId="2" applyBorder="1" applyAlignment="1">
      <alignment horizontal="left" vertical="center"/>
    </xf>
    <xf numFmtId="0" fontId="19" fillId="0" borderId="28" xfId="2" applyBorder="1" applyAlignment="1">
      <alignment horizontal="left" vertical="center"/>
    </xf>
    <xf numFmtId="0" fontId="3" fillId="5" borderId="45" xfId="2" applyFont="1" applyFill="1" applyBorder="1" applyAlignment="1">
      <alignment horizontal="left" vertical="center" wrapText="1"/>
    </xf>
    <xf numFmtId="0" fontId="19" fillId="5" borderId="13" xfId="2" applyFill="1" applyBorder="1" applyAlignment="1">
      <alignment horizontal="left" vertical="center"/>
    </xf>
    <xf numFmtId="0" fontId="19" fillId="5" borderId="52" xfId="2" applyFill="1" applyBorder="1" applyAlignment="1">
      <alignment horizontal="left" vertical="center"/>
    </xf>
    <xf numFmtId="0" fontId="7" fillId="0" borderId="45" xfId="2" applyFont="1" applyBorder="1" applyAlignment="1">
      <alignment horizontal="center"/>
    </xf>
    <xf numFmtId="0" fontId="7" fillId="0" borderId="13" xfId="2" applyFont="1" applyBorder="1" applyAlignment="1">
      <alignment horizontal="center"/>
    </xf>
    <xf numFmtId="0" fontId="7" fillId="0" borderId="52" xfId="2" applyFont="1" applyBorder="1" applyAlignment="1">
      <alignment horizontal="center"/>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xf numFmtId="0" fontId="10" fillId="0" borderId="3" xfId="0" applyFont="1" applyBorder="1" applyAlignment="1">
      <alignment horizontal="center"/>
    </xf>
    <xf numFmtId="0" fontId="4" fillId="0" borderId="0" xfId="0" applyFont="1" applyBorder="1" applyAlignment="1">
      <alignment horizontal="left"/>
    </xf>
    <xf numFmtId="0" fontId="11" fillId="0" borderId="0" xfId="1" applyFont="1" applyBorder="1" applyAlignment="1" applyProtection="1">
      <alignment horizontal="left"/>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pplyBorder="1" applyAlignment="1">
      <alignment horizontal="left"/>
    </xf>
    <xf numFmtId="0" fontId="4" fillId="0" borderId="5"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166" fontId="0" fillId="0" borderId="2" xfId="0" applyNumberFormat="1" applyFont="1" applyBorder="1" applyAlignment="1">
      <alignment horizontal="center" vertical="top"/>
    </xf>
    <xf numFmtId="0" fontId="14" fillId="0" borderId="2" xfId="0" applyFont="1" applyBorder="1" applyAlignment="1">
      <alignment horizontal="center" vertical="top"/>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Border="1" applyAlignment="1">
      <alignment horizontal="left" vertical="top" wrapText="1"/>
    </xf>
    <xf numFmtId="0" fontId="14" fillId="0" borderId="6" xfId="0" applyFont="1" applyBorder="1" applyAlignment="1">
      <alignment horizontal="left" vertical="top" wrapText="1"/>
    </xf>
    <xf numFmtId="0" fontId="14" fillId="0" borderId="8" xfId="0" applyFont="1" applyBorder="1" applyAlignment="1">
      <alignment horizontal="left" vertical="top" wrapText="1"/>
    </xf>
    <xf numFmtId="0" fontId="14" fillId="0" borderId="1" xfId="0" applyFont="1" applyBorder="1" applyAlignment="1">
      <alignment horizontal="left" vertical="top" wrapText="1"/>
    </xf>
    <xf numFmtId="0" fontId="14" fillId="0" borderId="9" xfId="0" applyFont="1" applyBorder="1" applyAlignment="1">
      <alignment horizontal="left" vertical="top" wrapText="1"/>
    </xf>
    <xf numFmtId="166" fontId="0" fillId="0" borderId="12" xfId="0" applyNumberFormat="1" applyFont="1" applyBorder="1" applyAlignment="1">
      <alignment horizontal="center" vertical="top"/>
    </xf>
    <xf numFmtId="166" fontId="0" fillId="0" borderId="6" xfId="0" applyNumberFormat="1" applyFont="1" applyBorder="1" applyAlignment="1">
      <alignment horizontal="center" vertical="top"/>
    </xf>
    <xf numFmtId="0" fontId="14" fillId="0" borderId="10" xfId="0" applyFont="1" applyBorder="1" applyAlignment="1">
      <alignment horizontal="center" vertical="top"/>
    </xf>
    <xf numFmtId="0" fontId="14" fillId="0" borderId="7" xfId="0" applyFont="1" applyBorder="1" applyAlignment="1">
      <alignment horizontal="center" vertical="top"/>
    </xf>
    <xf numFmtId="0" fontId="0" fillId="0" borderId="3" xfId="0" applyBorder="1" applyAlignment="1">
      <alignment horizontal="center" vertical="top"/>
    </xf>
    <xf numFmtId="0" fontId="0" fillId="0" borderId="61" xfId="0" applyBorder="1" applyAlignment="1">
      <alignment horizontal="center" vertical="top"/>
    </xf>
    <xf numFmtId="0" fontId="0" fillId="0" borderId="4" xfId="0" applyBorder="1" applyAlignment="1">
      <alignment horizontal="center" vertical="top"/>
    </xf>
    <xf numFmtId="164" fontId="0" fillId="0" borderId="3" xfId="0" applyNumberFormat="1" applyBorder="1" applyAlignment="1">
      <alignment horizontal="center" vertical="top"/>
    </xf>
    <xf numFmtId="164" fontId="0" fillId="0" borderId="61" xfId="0" applyNumberFormat="1" applyBorder="1" applyAlignment="1">
      <alignment horizontal="center" vertical="top"/>
    </xf>
    <xf numFmtId="164" fontId="0" fillId="0" borderId="4" xfId="0" applyNumberFormat="1" applyBorder="1" applyAlignment="1">
      <alignment horizontal="center" vertical="top"/>
    </xf>
    <xf numFmtId="0" fontId="2"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xf numFmtId="165" fontId="0" fillId="0" borderId="0" xfId="0" applyNumberFormat="1" applyFont="1" applyAlignment="1">
      <alignment horizontal="center"/>
    </xf>
  </cellXfs>
  <cellStyles count="3">
    <cellStyle name="Hyperlink" xfId="1" builtinId="8"/>
    <cellStyle name="Normal" xfId="0" builtinId="0"/>
    <cellStyle name="Normal 2" xfId="2" xr:uid="{5E6FDF00-DB84-45CA-B96C-5AE3D728F7C8}"/>
  </cellStyles>
  <dxfs count="4">
    <dxf>
      <fill>
        <gradientFill>
          <stop position="0">
            <color theme="0"/>
          </stop>
          <stop position="1">
            <color rgb="FF77DD77"/>
          </stop>
        </gradientFill>
      </fill>
    </dxf>
    <dxf>
      <fill>
        <gradientFill>
          <stop position="0">
            <color theme="0"/>
          </stop>
          <stop position="1">
            <color rgb="FFFFC46D"/>
          </stop>
        </gradientFill>
      </fill>
    </dxf>
    <dxf>
      <fill>
        <gradientFill>
          <stop position="0">
            <color theme="0"/>
          </stop>
          <stop position="1">
            <color rgb="FFFF6961"/>
          </stop>
        </gradientFill>
      </fill>
    </dxf>
    <dxf>
      <fill>
        <gradientFill>
          <stop position="0">
            <color theme="0"/>
          </stop>
          <stop position="1">
            <color theme="2" tint="-0.49803155613879818"/>
          </stop>
        </gradient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mruColors>
      <color rgb="FFFFC46D"/>
      <color rgb="FFFFB347"/>
      <color rgb="FFFF7C80"/>
      <color rgb="FF77DD77"/>
      <color rgb="FFFDFD96"/>
      <color rgb="FFFF6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0"/>
            </a:pPr>
            <a:r>
              <a:rPr lang="en-US"/>
              <a:t>Operationsniveau</a:t>
            </a:r>
            <a:r>
              <a:rPr lang="en-US" baseline="0"/>
              <a:t> / tid</a:t>
            </a:r>
            <a:endParaRPr lang="en-US"/>
          </a:p>
        </c:rich>
      </c:tx>
      <c:layout>
        <c:manualLayout>
          <c:xMode val="edge"/>
          <c:yMode val="edge"/>
          <c:x val="0.29899165085400897"/>
          <c:y val="0"/>
        </c:manualLayout>
      </c:layout>
      <c:overlay val="0"/>
    </c:title>
    <c:autoTitleDeleted val="0"/>
    <c:plotArea>
      <c:layout/>
      <c:lineChart>
        <c:grouping val="standard"/>
        <c:varyColors val="1"/>
        <c:ser>
          <c:idx val="0"/>
          <c:order val="0"/>
          <c:tx>
            <c:strRef>
              <c:f>Operationer!$O$1</c:f>
              <c:strCache>
                <c:ptCount val="1"/>
                <c:pt idx="0">
                  <c:v>På niveau</c:v>
                </c:pt>
              </c:strCache>
            </c:strRef>
          </c:tx>
          <c:spPr>
            <a:ln w="19050" cmpd="sng">
              <a:solidFill>
                <a:schemeClr val="accent6"/>
              </a:solidFill>
            </a:ln>
          </c:spPr>
          <c:marker>
            <c:symbol val="none"/>
          </c:marker>
          <c:cat>
            <c:numRef>
              <c:f>Operationer!$B$2:$B$1000</c:f>
              <c:numCache>
                <c:formatCode>dd"."mm"."yyyy</c:formatCode>
                <c:ptCount val="999"/>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numCache>
            </c:numRef>
          </c:cat>
          <c:val>
            <c:numRef>
              <c:f>Operationer!$O$2:$O$1000</c:f>
              <c:numCache>
                <c:formatCode>General</c:formatCode>
                <c:ptCount val="999"/>
                <c:pt idx="0">
                  <c:v>1</c:v>
                </c:pt>
                <c:pt idx="1">
                  <c:v>2</c:v>
                </c:pt>
                <c:pt idx="2">
                  <c:v>3</c:v>
                </c:pt>
                <c:pt idx="3">
                  <c:v>4</c:v>
                </c:pt>
                <c:pt idx="4">
                  <c:v>5</c:v>
                </c:pt>
                <c:pt idx="5">
                  <c:v>6</c:v>
                </c:pt>
                <c:pt idx="6">
                  <c:v>7</c:v>
                </c:pt>
                <c:pt idx="7">
                  <c:v>8</c:v>
                </c:pt>
                <c:pt idx="8">
                  <c:v>9</c:v>
                </c:pt>
                <c:pt idx="9">
                  <c:v>10</c:v>
                </c:pt>
                <c:pt idx="10">
                  <c:v>10</c:v>
                </c:pt>
                <c:pt idx="11">
                  <c:v>11</c:v>
                </c:pt>
                <c:pt idx="12">
                  <c:v>12</c:v>
                </c:pt>
                <c:pt idx="13">
                  <c:v>13</c:v>
                </c:pt>
                <c:pt idx="14">
                  <c:v>14</c:v>
                </c:pt>
                <c:pt idx="15">
                  <c:v>15</c:v>
                </c:pt>
                <c:pt idx="16">
                  <c:v>16</c:v>
                </c:pt>
                <c:pt idx="17">
                  <c:v>17</c:v>
                </c:pt>
                <c:pt idx="18">
                  <c:v>18</c:v>
                </c:pt>
                <c:pt idx="19">
                  <c:v>19</c:v>
                </c:pt>
                <c:pt idx="20">
                  <c:v>19</c:v>
                </c:pt>
                <c:pt idx="21">
                  <c:v>20</c:v>
                </c:pt>
                <c:pt idx="22">
                  <c:v>21</c:v>
                </c:pt>
                <c:pt idx="23">
                  <c:v>22</c:v>
                </c:pt>
                <c:pt idx="24">
                  <c:v>23</c:v>
                </c:pt>
                <c:pt idx="25">
                  <c:v>24</c:v>
                </c:pt>
                <c:pt idx="26">
                  <c:v>25</c:v>
                </c:pt>
                <c:pt idx="27">
                  <c:v>26</c:v>
                </c:pt>
                <c:pt idx="28">
                  <c:v>27</c:v>
                </c:pt>
                <c:pt idx="29">
                  <c:v>28</c:v>
                </c:pt>
                <c:pt idx="30">
                  <c:v>28</c:v>
                </c:pt>
                <c:pt idx="31">
                  <c:v>29</c:v>
                </c:pt>
                <c:pt idx="32">
                  <c:v>30</c:v>
                </c:pt>
                <c:pt idx="33">
                  <c:v>31</c:v>
                </c:pt>
                <c:pt idx="34">
                  <c:v>32</c:v>
                </c:pt>
                <c:pt idx="35">
                  <c:v>33</c:v>
                </c:pt>
                <c:pt idx="36">
                  <c:v>34</c:v>
                </c:pt>
                <c:pt idx="37">
                  <c:v>35</c:v>
                </c:pt>
                <c:pt idx="38">
                  <c:v>36</c:v>
                </c:pt>
                <c:pt idx="39">
                  <c:v>37</c:v>
                </c:pt>
                <c:pt idx="40">
                  <c:v>37</c:v>
                </c:pt>
                <c:pt idx="41">
                  <c:v>38</c:v>
                </c:pt>
                <c:pt idx="42">
                  <c:v>39</c:v>
                </c:pt>
                <c:pt idx="43">
                  <c:v>40</c:v>
                </c:pt>
                <c:pt idx="44">
                  <c:v>41</c:v>
                </c:pt>
                <c:pt idx="45">
                  <c:v>42</c:v>
                </c:pt>
                <c:pt idx="46">
                  <c:v>43</c:v>
                </c:pt>
                <c:pt idx="47">
                  <c:v>44</c:v>
                </c:pt>
                <c:pt idx="48">
                  <c:v>45</c:v>
                </c:pt>
                <c:pt idx="49">
                  <c:v>46</c:v>
                </c:pt>
                <c:pt idx="50">
                  <c:v>46</c:v>
                </c:pt>
                <c:pt idx="51">
                  <c:v>46</c:v>
                </c:pt>
                <c:pt idx="52">
                  <c:v>47</c:v>
                </c:pt>
                <c:pt idx="53">
                  <c:v>48</c:v>
                </c:pt>
                <c:pt idx="54">
                  <c:v>49</c:v>
                </c:pt>
                <c:pt idx="55">
                  <c:v>50</c:v>
                </c:pt>
                <c:pt idx="56">
                  <c:v>51</c:v>
                </c:pt>
                <c:pt idx="57">
                  <c:v>52</c:v>
                </c:pt>
                <c:pt idx="58">
                  <c:v>53</c:v>
                </c:pt>
                <c:pt idx="59">
                  <c:v>54</c:v>
                </c:pt>
                <c:pt idx="60">
                  <c:v>54</c:v>
                </c:pt>
                <c:pt idx="61">
                  <c:v>55</c:v>
                </c:pt>
                <c:pt idx="62">
                  <c:v>56</c:v>
                </c:pt>
                <c:pt idx="63">
                  <c:v>57</c:v>
                </c:pt>
                <c:pt idx="64">
                  <c:v>58</c:v>
                </c:pt>
                <c:pt idx="65">
                  <c:v>59</c:v>
                </c:pt>
                <c:pt idx="66">
                  <c:v>60</c:v>
                </c:pt>
                <c:pt idx="67">
                  <c:v>61</c:v>
                </c:pt>
                <c:pt idx="68">
                  <c:v>62</c:v>
                </c:pt>
                <c:pt idx="69">
                  <c:v>63</c:v>
                </c:pt>
                <c:pt idx="70">
                  <c:v>63</c:v>
                </c:pt>
                <c:pt idx="71">
                  <c:v>63</c:v>
                </c:pt>
                <c:pt idx="72">
                  <c:v>64</c:v>
                </c:pt>
                <c:pt idx="73">
                  <c:v>65</c:v>
                </c:pt>
                <c:pt idx="74">
                  <c:v>66</c:v>
                </c:pt>
                <c:pt idx="75">
                  <c:v>67</c:v>
                </c:pt>
                <c:pt idx="76">
                  <c:v>68</c:v>
                </c:pt>
                <c:pt idx="77">
                  <c:v>69</c:v>
                </c:pt>
                <c:pt idx="78">
                  <c:v>70</c:v>
                </c:pt>
                <c:pt idx="79">
                  <c:v>71</c:v>
                </c:pt>
                <c:pt idx="80">
                  <c:v>71</c:v>
                </c:pt>
                <c:pt idx="81">
                  <c:v>72</c:v>
                </c:pt>
                <c:pt idx="82">
                  <c:v>73</c:v>
                </c:pt>
                <c:pt idx="83">
                  <c:v>74</c:v>
                </c:pt>
                <c:pt idx="84">
                  <c:v>75</c:v>
                </c:pt>
                <c:pt idx="85">
                  <c:v>76</c:v>
                </c:pt>
                <c:pt idx="86">
                  <c:v>77</c:v>
                </c:pt>
                <c:pt idx="87">
                  <c:v>78</c:v>
                </c:pt>
                <c:pt idx="88">
                  <c:v>79</c:v>
                </c:pt>
                <c:pt idx="89">
                  <c:v>80</c:v>
                </c:pt>
                <c:pt idx="90">
                  <c:v>80</c:v>
                </c:pt>
                <c:pt idx="91">
                  <c:v>80</c:v>
                </c:pt>
                <c:pt idx="92">
                  <c:v>81</c:v>
                </c:pt>
                <c:pt idx="93">
                  <c:v>82</c:v>
                </c:pt>
                <c:pt idx="94">
                  <c:v>83</c:v>
                </c:pt>
                <c:pt idx="95">
                  <c:v>84</c:v>
                </c:pt>
                <c:pt idx="96">
                  <c:v>85</c:v>
                </c:pt>
                <c:pt idx="97">
                  <c:v>86</c:v>
                </c:pt>
                <c:pt idx="98">
                  <c:v>87</c:v>
                </c:pt>
                <c:pt idx="99">
                  <c:v>88</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0-C45B-4BA5-BFA9-5E82BDA722C3}"/>
            </c:ext>
          </c:extLst>
        </c:ser>
        <c:ser>
          <c:idx val="1"/>
          <c:order val="1"/>
          <c:tx>
            <c:strRef>
              <c:f>Operationer!$P$1</c:f>
              <c:strCache>
                <c:ptCount val="1"/>
                <c:pt idx="0">
                  <c:v>Over niveau</c:v>
                </c:pt>
              </c:strCache>
            </c:strRef>
          </c:tx>
          <c:spPr>
            <a:ln>
              <a:solidFill>
                <a:srgbClr val="FFC46D"/>
              </a:solidFill>
            </a:ln>
          </c:spPr>
          <c:marker>
            <c:symbol val="none"/>
          </c:marker>
          <c:cat>
            <c:numRef>
              <c:f>Operationer!$B$2:$B$1000</c:f>
              <c:numCache>
                <c:formatCode>dd"."mm"."yyyy</c:formatCode>
                <c:ptCount val="999"/>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numCache>
            </c:numRef>
          </c:cat>
          <c:val>
            <c:numRef>
              <c:f>Operationer!$P$2:$P$1000</c:f>
              <c:numCache>
                <c:formatCode>General</c:formatCode>
                <c:ptCount val="999"/>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1</c:v>
                </c:pt>
                <c:pt idx="16">
                  <c:v>1</c:v>
                </c:pt>
                <c:pt idx="17">
                  <c:v>1</c:v>
                </c:pt>
                <c:pt idx="18">
                  <c:v>1</c:v>
                </c:pt>
                <c:pt idx="19">
                  <c:v>1</c:v>
                </c:pt>
                <c:pt idx="20">
                  <c:v>2</c:v>
                </c:pt>
                <c:pt idx="21">
                  <c:v>2</c:v>
                </c:pt>
                <c:pt idx="22">
                  <c:v>2</c:v>
                </c:pt>
                <c:pt idx="23">
                  <c:v>2</c:v>
                </c:pt>
                <c:pt idx="24">
                  <c:v>2</c:v>
                </c:pt>
                <c:pt idx="25">
                  <c:v>2</c:v>
                </c:pt>
                <c:pt idx="26">
                  <c:v>2</c:v>
                </c:pt>
                <c:pt idx="27">
                  <c:v>2</c:v>
                </c:pt>
                <c:pt idx="28">
                  <c:v>2</c:v>
                </c:pt>
                <c:pt idx="29">
                  <c:v>2</c:v>
                </c:pt>
                <c:pt idx="30">
                  <c:v>3</c:v>
                </c:pt>
                <c:pt idx="31">
                  <c:v>3</c:v>
                </c:pt>
                <c:pt idx="32">
                  <c:v>3</c:v>
                </c:pt>
                <c:pt idx="33">
                  <c:v>3</c:v>
                </c:pt>
                <c:pt idx="34">
                  <c:v>3</c:v>
                </c:pt>
                <c:pt idx="35">
                  <c:v>3</c:v>
                </c:pt>
                <c:pt idx="36">
                  <c:v>3</c:v>
                </c:pt>
                <c:pt idx="37">
                  <c:v>3</c:v>
                </c:pt>
                <c:pt idx="38">
                  <c:v>3</c:v>
                </c:pt>
                <c:pt idx="39">
                  <c:v>3</c:v>
                </c:pt>
                <c:pt idx="40">
                  <c:v>4</c:v>
                </c:pt>
                <c:pt idx="41">
                  <c:v>4</c:v>
                </c:pt>
                <c:pt idx="42">
                  <c:v>4</c:v>
                </c:pt>
                <c:pt idx="43">
                  <c:v>4</c:v>
                </c:pt>
                <c:pt idx="44">
                  <c:v>4</c:v>
                </c:pt>
                <c:pt idx="45">
                  <c:v>4</c:v>
                </c:pt>
                <c:pt idx="46">
                  <c:v>4</c:v>
                </c:pt>
                <c:pt idx="47">
                  <c:v>4</c:v>
                </c:pt>
                <c:pt idx="48">
                  <c:v>4</c:v>
                </c:pt>
                <c:pt idx="49">
                  <c:v>4</c:v>
                </c:pt>
                <c:pt idx="50">
                  <c:v>5</c:v>
                </c:pt>
                <c:pt idx="51">
                  <c:v>5</c:v>
                </c:pt>
                <c:pt idx="52">
                  <c:v>5</c:v>
                </c:pt>
                <c:pt idx="53">
                  <c:v>5</c:v>
                </c:pt>
                <c:pt idx="54">
                  <c:v>5</c:v>
                </c:pt>
                <c:pt idx="55">
                  <c:v>5</c:v>
                </c:pt>
                <c:pt idx="56">
                  <c:v>5</c:v>
                </c:pt>
                <c:pt idx="57">
                  <c:v>5</c:v>
                </c:pt>
                <c:pt idx="58">
                  <c:v>5</c:v>
                </c:pt>
                <c:pt idx="59">
                  <c:v>5</c:v>
                </c:pt>
                <c:pt idx="60">
                  <c:v>6</c:v>
                </c:pt>
                <c:pt idx="61">
                  <c:v>6</c:v>
                </c:pt>
                <c:pt idx="62">
                  <c:v>6</c:v>
                </c:pt>
                <c:pt idx="63">
                  <c:v>6</c:v>
                </c:pt>
                <c:pt idx="64">
                  <c:v>6</c:v>
                </c:pt>
                <c:pt idx="65">
                  <c:v>6</c:v>
                </c:pt>
                <c:pt idx="66">
                  <c:v>6</c:v>
                </c:pt>
                <c:pt idx="67">
                  <c:v>6</c:v>
                </c:pt>
                <c:pt idx="68">
                  <c:v>6</c:v>
                </c:pt>
                <c:pt idx="69">
                  <c:v>6</c:v>
                </c:pt>
                <c:pt idx="70">
                  <c:v>7</c:v>
                </c:pt>
                <c:pt idx="71">
                  <c:v>7</c:v>
                </c:pt>
                <c:pt idx="72">
                  <c:v>7</c:v>
                </c:pt>
                <c:pt idx="73">
                  <c:v>7</c:v>
                </c:pt>
                <c:pt idx="74">
                  <c:v>7</c:v>
                </c:pt>
                <c:pt idx="75">
                  <c:v>7</c:v>
                </c:pt>
                <c:pt idx="76">
                  <c:v>7</c:v>
                </c:pt>
                <c:pt idx="77">
                  <c:v>7</c:v>
                </c:pt>
                <c:pt idx="78">
                  <c:v>7</c:v>
                </c:pt>
                <c:pt idx="79">
                  <c:v>7</c:v>
                </c:pt>
                <c:pt idx="80">
                  <c:v>8</c:v>
                </c:pt>
                <c:pt idx="81">
                  <c:v>8</c:v>
                </c:pt>
                <c:pt idx="82">
                  <c:v>8</c:v>
                </c:pt>
                <c:pt idx="83">
                  <c:v>8</c:v>
                </c:pt>
                <c:pt idx="84">
                  <c:v>8</c:v>
                </c:pt>
                <c:pt idx="85">
                  <c:v>8</c:v>
                </c:pt>
                <c:pt idx="86">
                  <c:v>8</c:v>
                </c:pt>
                <c:pt idx="87">
                  <c:v>8</c:v>
                </c:pt>
                <c:pt idx="88">
                  <c:v>8</c:v>
                </c:pt>
                <c:pt idx="89">
                  <c:v>8</c:v>
                </c:pt>
                <c:pt idx="90">
                  <c:v>9</c:v>
                </c:pt>
                <c:pt idx="91">
                  <c:v>9</c:v>
                </c:pt>
                <c:pt idx="92">
                  <c:v>9</c:v>
                </c:pt>
                <c:pt idx="93">
                  <c:v>9</c:v>
                </c:pt>
                <c:pt idx="94">
                  <c:v>9</c:v>
                </c:pt>
                <c:pt idx="95">
                  <c:v>9</c:v>
                </c:pt>
                <c:pt idx="96">
                  <c:v>9</c:v>
                </c:pt>
                <c:pt idx="97">
                  <c:v>9</c:v>
                </c:pt>
                <c:pt idx="98">
                  <c:v>9</c:v>
                </c:pt>
                <c:pt idx="99">
                  <c:v>9</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1-C45B-4BA5-BFA9-5E82BDA722C3}"/>
            </c:ext>
          </c:extLst>
        </c:ser>
        <c:ser>
          <c:idx val="2"/>
          <c:order val="2"/>
          <c:tx>
            <c:strRef>
              <c:f>Operationer!$Q$1</c:f>
              <c:strCache>
                <c:ptCount val="1"/>
                <c:pt idx="0">
                  <c:v>Væsentligt over niveau</c:v>
                </c:pt>
              </c:strCache>
            </c:strRef>
          </c:tx>
          <c:spPr>
            <a:ln>
              <a:solidFill>
                <a:srgbClr val="C00000"/>
              </a:solidFill>
            </a:ln>
          </c:spPr>
          <c:marker>
            <c:symbol val="none"/>
          </c:marker>
          <c:cat>
            <c:numRef>
              <c:f>Operationer!$B$2:$B$1000</c:f>
              <c:numCache>
                <c:formatCode>dd"."mm"."yyyy</c:formatCode>
                <c:ptCount val="999"/>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numCache>
            </c:numRef>
          </c:cat>
          <c:val>
            <c:numRef>
              <c:f>Operationer!$Q$2:$Q$1000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3</c:v>
                </c:pt>
                <c:pt idx="92">
                  <c:v>3</c:v>
                </c:pt>
                <c:pt idx="93">
                  <c:v>3</c:v>
                </c:pt>
                <c:pt idx="94">
                  <c:v>3</c:v>
                </c:pt>
                <c:pt idx="95">
                  <c:v>3</c:v>
                </c:pt>
                <c:pt idx="96">
                  <c:v>3</c:v>
                </c:pt>
                <c:pt idx="97">
                  <c:v>3</c:v>
                </c:pt>
                <c:pt idx="98">
                  <c:v>3</c:v>
                </c:pt>
                <c:pt idx="99">
                  <c:v>3</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2-C45B-4BA5-BFA9-5E82BDA722C3}"/>
            </c:ext>
          </c:extLst>
        </c:ser>
        <c:dLbls>
          <c:showLegendKey val="0"/>
          <c:showVal val="0"/>
          <c:showCatName val="0"/>
          <c:showSerName val="0"/>
          <c:showPercent val="0"/>
          <c:showBubbleSize val="0"/>
        </c:dLbls>
        <c:smooth val="0"/>
        <c:axId val="218244920"/>
        <c:axId val="1332183434"/>
      </c:lineChart>
      <c:dateAx>
        <c:axId val="218244920"/>
        <c:scaling>
          <c:orientation val="minMax"/>
        </c:scaling>
        <c:delete val="0"/>
        <c:axPos val="b"/>
        <c:title>
          <c:tx>
            <c:rich>
              <a:bodyPr/>
              <a:lstStyle/>
              <a:p>
                <a:pPr lvl="0">
                  <a:defRPr b="0"/>
                </a:pPr>
                <a:r>
                  <a:rPr lang="en-US"/>
                  <a:t>Dato</a:t>
                </a:r>
              </a:p>
            </c:rich>
          </c:tx>
          <c:overlay val="0"/>
        </c:title>
        <c:numFmt formatCode="dd&quot;.&quot;mm&quot;.&quot;yyyy" sourceLinked="0"/>
        <c:majorTickMark val="cross"/>
        <c:minorTickMark val="cross"/>
        <c:tickLblPos val="nextTo"/>
        <c:txPr>
          <a:bodyPr/>
          <a:lstStyle/>
          <a:p>
            <a:pPr lvl="0">
              <a:defRPr b="0"/>
            </a:pPr>
            <a:endParaRPr lang="en-DK"/>
          </a:p>
        </c:txPr>
        <c:crossAx val="1332183434"/>
        <c:crosses val="autoZero"/>
        <c:auto val="0"/>
        <c:lblOffset val="100"/>
        <c:baseTimeUnit val="days"/>
      </c:dateAx>
      <c:valAx>
        <c:axId val="1332183434"/>
        <c:scaling>
          <c:logBase val="10"/>
          <c:orientation val="minMax"/>
        </c:scaling>
        <c:delete val="0"/>
        <c:axPos val="l"/>
        <c:majorGridlines/>
        <c:title>
          <c:tx>
            <c:rich>
              <a:bodyPr/>
              <a:lstStyle/>
              <a:p>
                <a:pPr lvl="0">
                  <a:defRPr b="0"/>
                </a:pPr>
                <a:endParaRPr lang="en-DK"/>
              </a:p>
            </c:rich>
          </c:tx>
          <c:overlay val="0"/>
        </c:title>
        <c:numFmt formatCode="General" sourceLinked="1"/>
        <c:majorTickMark val="cross"/>
        <c:minorTickMark val="cross"/>
        <c:tickLblPos val="nextTo"/>
        <c:spPr>
          <a:ln w="47625">
            <a:noFill/>
          </a:ln>
        </c:spPr>
        <c:txPr>
          <a:bodyPr/>
          <a:lstStyle/>
          <a:p>
            <a:pPr lvl="0">
              <a:defRPr b="0"/>
            </a:pPr>
            <a:endParaRPr lang="en-DK"/>
          </a:p>
        </c:txPr>
        <c:crossAx val="218244920"/>
        <c:crosses val="autoZero"/>
        <c:crossBetween val="between"/>
      </c:valAx>
    </c:plotArea>
    <c:plotVisOnly val="0"/>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92529</xdr:colOff>
      <xdr:row>0</xdr:row>
      <xdr:rowOff>5443</xdr:rowOff>
    </xdr:from>
    <xdr:ext cx="6373586" cy="4076700"/>
    <xdr:graphicFrame macro="">
      <xdr:nvGraphicFramePr>
        <xdr:cNvPr id="2" name="Chart 1" title="Chart">
          <a:extLst>
            <a:ext uri="{FF2B5EF4-FFF2-40B4-BE49-F238E27FC236}">
              <a16:creationId xmlns:a16="http://schemas.microsoft.com/office/drawing/2014/main" id="{0395A325-FCBD-4BAF-8F46-502CF4956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stikkirurgisk_Operationsliste_v0.4_(Dummy)_bac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er"/>
      <sheetName val="Hoveduddannelse"/>
      <sheetName val="Oversigt"/>
      <sheetName val="SKS_Data"/>
      <sheetName val="Om Operationslisten"/>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perationslisten.dk/" TargetMode="External"/><Relationship Id="rId1" Type="http://schemas.openxmlformats.org/officeDocument/2006/relationships/hyperlink" Target="mailto:magnus.bjarnason@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topLeftCell="I1" zoomScaleNormal="100" workbookViewId="0">
      <pane ySplit="1" topLeftCell="A2" activePane="bottomLeft" state="frozen"/>
      <selection activeCell="E1" sqref="E1"/>
      <selection pane="bottomLeft" activeCell="M3" sqref="M3"/>
    </sheetView>
  </sheetViews>
  <sheetFormatPr defaultRowHeight="12.45" x14ac:dyDescent="0.3"/>
  <cols>
    <col min="1" max="1" width="4.53515625" customWidth="1"/>
    <col min="2" max="2" width="11.53515625" style="167" customWidth="1"/>
    <col min="3" max="3" width="12.23046875" customWidth="1"/>
    <col min="4" max="4" width="7.84375" customWidth="1"/>
    <col min="5" max="5" width="12.84375" customWidth="1"/>
    <col min="6" max="6" width="13.84375" customWidth="1"/>
    <col min="7" max="7" width="34.69140625" customWidth="1"/>
    <col min="8" max="8" width="17.23046875" customWidth="1"/>
    <col min="9" max="9" width="50.69140625" customWidth="1"/>
    <col min="10" max="10" width="13.15234375" style="1" customWidth="1"/>
    <col min="11" max="11" width="13.15234375" customWidth="1"/>
    <col min="12" max="12" width="10.69140625" customWidth="1"/>
    <col min="13" max="13" width="79.61328125" customWidth="1"/>
    <col min="14" max="14" width="19" customWidth="1"/>
    <col min="15" max="15" width="10.15234375" style="33" hidden="1" customWidth="1"/>
    <col min="16" max="16" width="11.84375" style="33" hidden="1" customWidth="1"/>
    <col min="17" max="17" width="20.921875" style="33" hidden="1" customWidth="1"/>
    <col min="19" max="29" width="8.69140625" customWidth="1"/>
    <col min="30" max="1025" width="17.3046875" customWidth="1"/>
  </cols>
  <sheetData>
    <row r="1" spans="1:29" ht="12.75" customHeight="1" x14ac:dyDescent="0.3">
      <c r="A1" s="2" t="s">
        <v>0</v>
      </c>
      <c r="B1" s="36" t="s">
        <v>1</v>
      </c>
      <c r="C1" s="2" t="s">
        <v>2</v>
      </c>
      <c r="D1" s="2" t="s">
        <v>3</v>
      </c>
      <c r="E1" s="2" t="s">
        <v>62007</v>
      </c>
      <c r="F1" s="2" t="s">
        <v>4</v>
      </c>
      <c r="G1" s="2" t="s">
        <v>5</v>
      </c>
      <c r="H1" s="2" t="s">
        <v>62001</v>
      </c>
      <c r="I1" s="2" t="s">
        <v>6</v>
      </c>
      <c r="J1" s="3" t="s">
        <v>7</v>
      </c>
      <c r="K1" s="3" t="s">
        <v>8</v>
      </c>
      <c r="L1" s="3" t="s">
        <v>9</v>
      </c>
      <c r="M1" s="34" t="s">
        <v>62002</v>
      </c>
      <c r="N1" s="37" t="s">
        <v>62014</v>
      </c>
      <c r="O1" s="43" t="s">
        <v>107</v>
      </c>
      <c r="P1" s="43" t="s">
        <v>108</v>
      </c>
      <c r="Q1" s="45" t="s">
        <v>109</v>
      </c>
      <c r="S1" s="1"/>
      <c r="T1" s="1"/>
      <c r="U1" s="1"/>
      <c r="V1" s="1"/>
      <c r="W1" s="1"/>
      <c r="X1" s="1"/>
      <c r="Y1" s="1"/>
      <c r="Z1" s="1"/>
      <c r="AA1" s="1"/>
      <c r="AB1" s="1"/>
      <c r="AC1" s="1"/>
    </row>
    <row r="2" spans="1:29" ht="12.75" customHeight="1" x14ac:dyDescent="0.3">
      <c r="A2" s="6">
        <f>IF(B2="","",1)</f>
        <v>1</v>
      </c>
      <c r="B2" s="295">
        <v>43466</v>
      </c>
      <c r="C2" s="1" t="s">
        <v>62057</v>
      </c>
      <c r="D2" s="32" t="s">
        <v>62058</v>
      </c>
      <c r="E2" s="1" t="s">
        <v>62059</v>
      </c>
      <c r="F2" s="1" t="s">
        <v>62159</v>
      </c>
      <c r="G2" s="1" t="str">
        <f>IF(F2="","",IF(ISNA(VLOOKUP(F2,SKS_Data!A:B,2,FALSE))=TRUE,"Kode ikke fundet",VLOOKUP(F2,SKS_Data!A:B,2,FALSE)))</f>
        <v>Observation pga. mistanke om kræft i hud</v>
      </c>
      <c r="H2" s="1" t="s">
        <v>74</v>
      </c>
      <c r="I2" s="1" t="str">
        <f>IF(H2="","",IF(ISNA(VLOOKUP(H2,SKS_Data!C:D,2,FALSE))=TRUE,"Udfyld manuelt ved flere koder (påvirker ikke optælling)",VLOOKUP(H2,SKS_Data!C:D,2,FALSE)))</f>
        <v>Excision af patologisk væv i hud og underhud på overekstremitet</v>
      </c>
      <c r="J2" s="9" t="s">
        <v>123</v>
      </c>
      <c r="K2" s="7" t="s">
        <v>61999</v>
      </c>
      <c r="L2" s="7"/>
      <c r="M2" s="1"/>
      <c r="N2" s="1" t="str">
        <f t="shared" ref="N2" si="0">IF(H2="","",IF(SUMPRODUCT(--(ISNUMBER(SEARCH(vo_niveau,H2))))&gt;0,"Væsentligt over niveau",IF(SUMPRODUCT(--(ISNUMBER(SEARCH(o_niveau,H2))))&gt;0,"Over niveau",IF(SUMPRODUCT(--(ISNUMBER(SEARCH(p_niveau,H2))))&gt;0,"På niveau","Ukendt"))))</f>
        <v>På niveau</v>
      </c>
      <c r="O2" s="44">
        <f>IF($N2="","",IF(AND(OR($J2="Operatør",$J2="Supervisor"),$N2=O$1),1,0))</f>
        <v>1</v>
      </c>
      <c r="P2" s="44">
        <f t="shared" ref="P2:Q2" si="1">IF($N2="","",IF(AND(OR($J2="Operatør",$J2="Supervisor"),$N2=P$1),1,0))</f>
        <v>0</v>
      </c>
      <c r="Q2" s="44">
        <f t="shared" si="1"/>
        <v>0</v>
      </c>
      <c r="S2" s="1"/>
      <c r="T2" s="1"/>
      <c r="U2" s="1"/>
      <c r="V2" s="1"/>
      <c r="W2" s="1"/>
      <c r="X2" s="1"/>
      <c r="Y2" s="1"/>
      <c r="Z2" s="1"/>
      <c r="AA2" s="1"/>
      <c r="AB2" s="1"/>
      <c r="AC2" s="1"/>
    </row>
    <row r="3" spans="1:29" ht="12.75" customHeight="1" x14ac:dyDescent="0.3">
      <c r="A3" s="6">
        <f t="shared" ref="A3:A7" si="2">IF(B3="","",A2+1)</f>
        <v>2</v>
      </c>
      <c r="B3" s="295">
        <v>43467</v>
      </c>
      <c r="C3" s="1" t="str">
        <f t="shared" ref="C3:C7" si="3">IF(B3="","",C2)</f>
        <v>Plastikkirurgi</v>
      </c>
      <c r="D3" s="1" t="str">
        <f t="shared" ref="D3:D66" si="4">IF(C3="","",D2)</f>
        <v>RH</v>
      </c>
      <c r="E3" s="1" t="s">
        <v>62060</v>
      </c>
      <c r="F3" s="1" t="s">
        <v>62159</v>
      </c>
      <c r="G3" s="1" t="str">
        <f>IF(F3="","",IF(ISNA(VLOOKUP(F3,SKS_Data!A:B,2,FALSE))=TRUE,"Kode ikke fundet",VLOOKUP(F3,SKS_Data!A:B,2,FALSE)))</f>
        <v>Observation pga. mistanke om kræft i hud</v>
      </c>
      <c r="H3" s="1" t="s">
        <v>74</v>
      </c>
      <c r="I3" s="1" t="str">
        <f>IF(H3="","",IF(ISNA(VLOOKUP(H3,SKS_Data!C:D,2,FALSE))=TRUE,"Udfyld manuelt ved flere koder (påvirker ikke optælling)",VLOOKUP(H3,SKS_Data!C:D,2,FALSE)))</f>
        <v>Excision af patologisk væv i hud og underhud på overekstremitet</v>
      </c>
      <c r="J3" s="9" t="s">
        <v>123</v>
      </c>
      <c r="K3" s="7" t="s">
        <v>61999</v>
      </c>
      <c r="L3" s="7"/>
      <c r="M3" s="1"/>
      <c r="N3" s="1" t="str">
        <f t="shared" ref="N3:N66" si="5">IF(H3="","",IF(SUMPRODUCT(--(ISNUMBER(SEARCH(vo_niveau,H3))))&gt;0,"Væsentligt over niveau",IF(SUMPRODUCT(--(ISNUMBER(SEARCH(o_niveau,H3))))&gt;0,"Over niveau",IF(SUMPRODUCT(--(ISNUMBER(SEARCH(p_niveau,H3))))&gt;0,"På niveau","Ukendt"))))</f>
        <v>På niveau</v>
      </c>
      <c r="O3" s="44">
        <f>IF($N3="","",IF(AND(OR($J3="Operatør",$J3="Supervisor"),$N3=O$1),IF(O2="",1,SUM(O2+1)),O2))</f>
        <v>2</v>
      </c>
      <c r="P3" s="44">
        <f t="shared" ref="P3:Q3" si="6">IF($N3="","",IF(AND(OR($J3="Operatør",$J3="Supervisor"),$N3=P$1),IF(P2="",1,SUM(P2+1)),P2))</f>
        <v>0</v>
      </c>
      <c r="Q3" s="44">
        <f t="shared" si="6"/>
        <v>0</v>
      </c>
      <c r="S3" s="1"/>
      <c r="T3" s="1"/>
      <c r="U3" s="1"/>
      <c r="V3" s="1"/>
      <c r="W3" s="1"/>
      <c r="X3" s="1"/>
      <c r="Y3" s="1"/>
      <c r="Z3" s="1"/>
      <c r="AA3" s="1"/>
      <c r="AB3" s="1"/>
      <c r="AC3" s="1"/>
    </row>
    <row r="4" spans="1:29" ht="12.75" customHeight="1" x14ac:dyDescent="0.3">
      <c r="A4" s="6">
        <f t="shared" si="2"/>
        <v>3</v>
      </c>
      <c r="B4" s="295">
        <v>43468</v>
      </c>
      <c r="C4" s="1" t="str">
        <f t="shared" si="3"/>
        <v>Plastikkirurgi</v>
      </c>
      <c r="D4" s="1" t="str">
        <f t="shared" si="4"/>
        <v>RH</v>
      </c>
      <c r="E4" s="1" t="s">
        <v>62061</v>
      </c>
      <c r="F4" s="1" t="s">
        <v>62159</v>
      </c>
      <c r="G4" s="1" t="str">
        <f>IF(F4="","",IF(ISNA(VLOOKUP(F4,SKS_Data!A:B,2,FALSE))=TRUE,"Kode ikke fundet",VLOOKUP(F4,SKS_Data!A:B,2,FALSE)))</f>
        <v>Observation pga. mistanke om kræft i hud</v>
      </c>
      <c r="H4" s="1" t="s">
        <v>74</v>
      </c>
      <c r="I4" s="1" t="str">
        <f>IF(H4="","",IF(ISNA(VLOOKUP(H4,SKS_Data!C:D,2,FALSE))=TRUE,"Udfyld manuelt ved flere koder (påvirker ikke optælling)",VLOOKUP(H4,SKS_Data!C:D,2,FALSE)))</f>
        <v>Excision af patologisk væv i hud og underhud på overekstremitet</v>
      </c>
      <c r="J4" s="9" t="s">
        <v>123</v>
      </c>
      <c r="K4" s="7" t="s">
        <v>61999</v>
      </c>
      <c r="L4" s="7"/>
      <c r="M4" s="1"/>
      <c r="N4" s="1" t="str">
        <f t="shared" si="5"/>
        <v>På niveau</v>
      </c>
      <c r="O4" s="44">
        <f t="shared" ref="O4:O67" si="7">IF($N4="","",IF(AND(OR($J4="Operatør",$J4="Supervisor"),$N4=O$1),IF(O3="",1,SUM(O3+1)),O3))</f>
        <v>3</v>
      </c>
      <c r="P4" s="44">
        <f t="shared" ref="P4:P67" si="8">IF($N4="","",IF(AND(OR($J4="Operatør",$J4="Supervisor"),$N4=P$1),IF(P3="",1,SUM(P3+1)),P3))</f>
        <v>0</v>
      </c>
      <c r="Q4" s="44">
        <f t="shared" ref="Q4:Q67" si="9">IF($N4="","",IF(AND(OR($J4="Operatør",$J4="Supervisor"),$N4=Q$1),IF(Q3="",1,SUM(Q3+1)),Q3))</f>
        <v>0</v>
      </c>
      <c r="S4" s="1"/>
      <c r="T4" s="1"/>
      <c r="U4" s="1"/>
      <c r="V4" s="1"/>
      <c r="W4" s="1"/>
      <c r="X4" s="1"/>
      <c r="Y4" s="1"/>
      <c r="Z4" s="1"/>
      <c r="AA4" s="1"/>
      <c r="AB4" s="1"/>
      <c r="AC4" s="1"/>
    </row>
    <row r="5" spans="1:29" ht="12.75" customHeight="1" x14ac:dyDescent="0.3">
      <c r="A5" s="6">
        <f t="shared" si="2"/>
        <v>4</v>
      </c>
      <c r="B5" s="295">
        <v>43469</v>
      </c>
      <c r="C5" s="1" t="str">
        <f t="shared" si="3"/>
        <v>Plastikkirurgi</v>
      </c>
      <c r="D5" s="1" t="str">
        <f t="shared" si="4"/>
        <v>RH</v>
      </c>
      <c r="E5" s="1" t="s">
        <v>62062</v>
      </c>
      <c r="F5" s="1" t="s">
        <v>62159</v>
      </c>
      <c r="G5" s="1" t="str">
        <f>IF(F5="","",IF(ISNA(VLOOKUP(F5,SKS_Data!A:B,2,FALSE))=TRUE,"Kode ikke fundet",VLOOKUP(F5,SKS_Data!A:B,2,FALSE)))</f>
        <v>Observation pga. mistanke om kræft i hud</v>
      </c>
      <c r="H5" s="1" t="s">
        <v>74</v>
      </c>
      <c r="I5" s="1" t="str">
        <f>IF(H5="","",IF(ISNA(VLOOKUP(H5,SKS_Data!C:D,2,FALSE))=TRUE,"Udfyld manuelt ved flere koder (påvirker ikke optælling)",VLOOKUP(H5,SKS_Data!C:D,2,FALSE)))</f>
        <v>Excision af patologisk væv i hud og underhud på overekstremitet</v>
      </c>
      <c r="J5" s="9" t="s">
        <v>123</v>
      </c>
      <c r="K5" s="7" t="s">
        <v>61999</v>
      </c>
      <c r="L5" s="7"/>
      <c r="M5" s="1"/>
      <c r="N5" s="1" t="str">
        <f t="shared" si="5"/>
        <v>På niveau</v>
      </c>
      <c r="O5" s="44">
        <f t="shared" si="7"/>
        <v>4</v>
      </c>
      <c r="P5" s="44">
        <f t="shared" si="8"/>
        <v>0</v>
      </c>
      <c r="Q5" s="44">
        <f t="shared" si="9"/>
        <v>0</v>
      </c>
      <c r="S5" s="1"/>
      <c r="T5" s="1"/>
      <c r="U5" s="1"/>
      <c r="V5" s="1"/>
      <c r="W5" s="1"/>
      <c r="X5" s="1"/>
      <c r="Y5" s="1"/>
      <c r="Z5" s="1"/>
      <c r="AA5" s="1"/>
      <c r="AB5" s="1"/>
      <c r="AC5" s="1"/>
    </row>
    <row r="6" spans="1:29" ht="12.75" customHeight="1" x14ac:dyDescent="0.3">
      <c r="A6" s="6">
        <f t="shared" si="2"/>
        <v>5</v>
      </c>
      <c r="B6" s="295">
        <v>43470</v>
      </c>
      <c r="C6" s="1" t="str">
        <f t="shared" si="3"/>
        <v>Plastikkirurgi</v>
      </c>
      <c r="D6" s="1" t="str">
        <f t="shared" si="4"/>
        <v>RH</v>
      </c>
      <c r="E6" s="1" t="s">
        <v>62063</v>
      </c>
      <c r="F6" s="1" t="s">
        <v>62159</v>
      </c>
      <c r="G6" s="1" t="str">
        <f>IF(F6="","",IF(ISNA(VLOOKUP(F6,SKS_Data!A:B,2,FALSE))=TRUE,"Kode ikke fundet",VLOOKUP(F6,SKS_Data!A:B,2,FALSE)))</f>
        <v>Observation pga. mistanke om kræft i hud</v>
      </c>
      <c r="H6" s="1" t="s">
        <v>74</v>
      </c>
      <c r="I6" s="1" t="str">
        <f>IF(H6="","",IF(ISNA(VLOOKUP(H6,SKS_Data!C:D,2,FALSE))=TRUE,"Udfyld manuelt ved flere koder (påvirker ikke optælling)",VLOOKUP(H6,SKS_Data!C:D,2,FALSE)))</f>
        <v>Excision af patologisk væv i hud og underhud på overekstremitet</v>
      </c>
      <c r="J6" s="9" t="s">
        <v>123</v>
      </c>
      <c r="K6" s="7" t="s">
        <v>61999</v>
      </c>
      <c r="L6" s="7"/>
      <c r="M6" s="1"/>
      <c r="N6" s="1" t="str">
        <f t="shared" si="5"/>
        <v>På niveau</v>
      </c>
      <c r="O6" s="44">
        <f t="shared" si="7"/>
        <v>5</v>
      </c>
      <c r="P6" s="44">
        <f t="shared" si="8"/>
        <v>0</v>
      </c>
      <c r="Q6" s="44">
        <f t="shared" si="9"/>
        <v>0</v>
      </c>
      <c r="S6" s="1"/>
      <c r="T6" s="1"/>
      <c r="U6" s="1"/>
      <c r="V6" s="1"/>
      <c r="W6" s="1"/>
      <c r="X6" s="1"/>
      <c r="Y6" s="1"/>
      <c r="Z6" s="1"/>
      <c r="AA6" s="1"/>
      <c r="AB6" s="1"/>
      <c r="AC6" s="1"/>
    </row>
    <row r="7" spans="1:29" ht="12.75" customHeight="1" x14ac:dyDescent="0.3">
      <c r="A7" s="6">
        <f t="shared" si="2"/>
        <v>6</v>
      </c>
      <c r="B7" s="295">
        <v>43471</v>
      </c>
      <c r="C7" s="1" t="str">
        <f t="shared" si="3"/>
        <v>Plastikkirurgi</v>
      </c>
      <c r="D7" s="1" t="str">
        <f t="shared" si="4"/>
        <v>RH</v>
      </c>
      <c r="E7" s="1" t="s">
        <v>62064</v>
      </c>
      <c r="F7" s="1" t="s">
        <v>62159</v>
      </c>
      <c r="G7" s="1" t="str">
        <f>IF(F7="","",IF(ISNA(VLOOKUP(F7,SKS_Data!A:B,2,FALSE))=TRUE,"Kode ikke fundet",VLOOKUP(F7,SKS_Data!A:B,2,FALSE)))</f>
        <v>Observation pga. mistanke om kræft i hud</v>
      </c>
      <c r="H7" s="1" t="s">
        <v>74</v>
      </c>
      <c r="I7" s="1" t="str">
        <f>IF(H7="","",IF(ISNA(VLOOKUP(H7,SKS_Data!C:D,2,FALSE))=TRUE,"Udfyld manuelt ved flere koder (påvirker ikke optælling)",VLOOKUP(H7,SKS_Data!C:D,2,FALSE)))</f>
        <v>Excision af patologisk væv i hud og underhud på overekstremitet</v>
      </c>
      <c r="J7" s="9" t="s">
        <v>123</v>
      </c>
      <c r="K7" s="7" t="s">
        <v>61999</v>
      </c>
      <c r="L7" s="7"/>
      <c r="M7" s="1"/>
      <c r="N7" s="1" t="str">
        <f t="shared" si="5"/>
        <v>På niveau</v>
      </c>
      <c r="O7" s="44">
        <f t="shared" si="7"/>
        <v>6</v>
      </c>
      <c r="P7" s="44">
        <f t="shared" si="8"/>
        <v>0</v>
      </c>
      <c r="Q7" s="44">
        <f t="shared" si="9"/>
        <v>0</v>
      </c>
      <c r="S7" s="1"/>
      <c r="T7" s="1"/>
      <c r="U7" s="1"/>
      <c r="V7" s="1"/>
      <c r="W7" s="1"/>
      <c r="X7" s="1"/>
      <c r="Y7" s="1"/>
      <c r="Z7" s="1"/>
      <c r="AA7" s="1"/>
      <c r="AB7" s="1"/>
      <c r="AC7" s="1"/>
    </row>
    <row r="8" spans="1:29" ht="12.75" customHeight="1" x14ac:dyDescent="0.3">
      <c r="A8" s="6">
        <f t="shared" ref="A8:A71" si="10">IF(B8="","",A7+1)</f>
        <v>7</v>
      </c>
      <c r="B8" s="295">
        <v>43472</v>
      </c>
      <c r="C8" s="1" t="str">
        <f t="shared" ref="C8:C71" si="11">IF(B8="","",C7)</f>
        <v>Plastikkirurgi</v>
      </c>
      <c r="D8" s="1" t="str">
        <f t="shared" si="4"/>
        <v>RH</v>
      </c>
      <c r="E8" s="1" t="s">
        <v>62065</v>
      </c>
      <c r="F8" s="1" t="s">
        <v>62159</v>
      </c>
      <c r="G8" s="1" t="str">
        <f>IF(F8="","",IF(ISNA(VLOOKUP(F8,SKS_Data!A:B,2,FALSE))=TRUE,"Kode ikke fundet",VLOOKUP(F8,SKS_Data!A:B,2,FALSE)))</f>
        <v>Observation pga. mistanke om kræft i hud</v>
      </c>
      <c r="H8" s="1" t="s">
        <v>74</v>
      </c>
      <c r="I8" s="1" t="str">
        <f>IF(H8="","",IF(ISNA(VLOOKUP(H8,SKS_Data!C:D,2,FALSE))=TRUE,"Udfyld manuelt ved flere koder (påvirker ikke optælling)",VLOOKUP(H8,SKS_Data!C:D,2,FALSE)))</f>
        <v>Excision af patologisk væv i hud og underhud på overekstremitet</v>
      </c>
      <c r="J8" s="9" t="s">
        <v>123</v>
      </c>
      <c r="K8" s="7" t="s">
        <v>61999</v>
      </c>
      <c r="L8" s="7"/>
      <c r="M8" s="1"/>
      <c r="N8" s="1" t="str">
        <f t="shared" si="5"/>
        <v>På niveau</v>
      </c>
      <c r="O8" s="44">
        <f t="shared" si="7"/>
        <v>7</v>
      </c>
      <c r="P8" s="44">
        <f t="shared" si="8"/>
        <v>0</v>
      </c>
      <c r="Q8" s="44">
        <f t="shared" si="9"/>
        <v>0</v>
      </c>
      <c r="S8" s="1"/>
      <c r="T8" s="1"/>
      <c r="U8" s="1"/>
      <c r="V8" s="1"/>
      <c r="W8" s="1"/>
      <c r="X8" s="1"/>
      <c r="Y8" s="1"/>
      <c r="Z8" s="1"/>
      <c r="AA8" s="1"/>
      <c r="AB8" s="1"/>
      <c r="AC8" s="1"/>
    </row>
    <row r="9" spans="1:29" ht="12.75" customHeight="1" x14ac:dyDescent="0.3">
      <c r="A9" s="6">
        <f t="shared" si="10"/>
        <v>8</v>
      </c>
      <c r="B9" s="295">
        <v>43473</v>
      </c>
      <c r="C9" s="1" t="str">
        <f t="shared" si="11"/>
        <v>Plastikkirurgi</v>
      </c>
      <c r="D9" s="1" t="str">
        <f t="shared" si="4"/>
        <v>RH</v>
      </c>
      <c r="E9" s="1" t="s">
        <v>62066</v>
      </c>
      <c r="F9" s="1" t="s">
        <v>62159</v>
      </c>
      <c r="G9" s="1" t="str">
        <f>IF(F9="","",IF(ISNA(VLOOKUP(F9,SKS_Data!A:B,2,FALSE))=TRUE,"Kode ikke fundet",VLOOKUP(F9,SKS_Data!A:B,2,FALSE)))</f>
        <v>Observation pga. mistanke om kræft i hud</v>
      </c>
      <c r="H9" s="1" t="s">
        <v>74</v>
      </c>
      <c r="I9" s="1" t="str">
        <f>IF(H9="","",IF(ISNA(VLOOKUP(H9,SKS_Data!C:D,2,FALSE))=TRUE,"Udfyld manuelt ved flere koder (påvirker ikke optælling)",VLOOKUP(H9,SKS_Data!C:D,2,FALSE)))</f>
        <v>Excision af patologisk væv i hud og underhud på overekstremitet</v>
      </c>
      <c r="J9" s="9" t="s">
        <v>123</v>
      </c>
      <c r="K9" s="7" t="s">
        <v>61999</v>
      </c>
      <c r="L9" s="7"/>
      <c r="M9" s="1"/>
      <c r="N9" s="1" t="str">
        <f t="shared" si="5"/>
        <v>På niveau</v>
      </c>
      <c r="O9" s="44">
        <f t="shared" si="7"/>
        <v>8</v>
      </c>
      <c r="P9" s="44">
        <f t="shared" si="8"/>
        <v>0</v>
      </c>
      <c r="Q9" s="44">
        <f t="shared" si="9"/>
        <v>0</v>
      </c>
      <c r="S9" s="1"/>
      <c r="T9" s="1"/>
      <c r="U9" s="1"/>
      <c r="V9" s="1"/>
      <c r="W9" s="1"/>
      <c r="X9" s="1"/>
      <c r="Y9" s="1"/>
      <c r="Z9" s="1"/>
      <c r="AA9" s="1"/>
      <c r="AB9" s="1"/>
      <c r="AC9" s="1"/>
    </row>
    <row r="10" spans="1:29" ht="12.75" customHeight="1" x14ac:dyDescent="0.3">
      <c r="A10" s="6">
        <f t="shared" si="10"/>
        <v>9</v>
      </c>
      <c r="B10" s="295">
        <v>43474</v>
      </c>
      <c r="C10" s="1" t="str">
        <f t="shared" si="11"/>
        <v>Plastikkirurgi</v>
      </c>
      <c r="D10" s="1" t="str">
        <f t="shared" si="4"/>
        <v>RH</v>
      </c>
      <c r="E10" s="1" t="s">
        <v>62067</v>
      </c>
      <c r="F10" s="1" t="s">
        <v>62159</v>
      </c>
      <c r="G10" s="1" t="str">
        <f>IF(F10="","",IF(ISNA(VLOOKUP(F10,SKS_Data!A:B,2,FALSE))=TRUE,"Kode ikke fundet",VLOOKUP(F10,SKS_Data!A:B,2,FALSE)))</f>
        <v>Observation pga. mistanke om kræft i hud</v>
      </c>
      <c r="H10" s="1" t="s">
        <v>74</v>
      </c>
      <c r="I10" s="1" t="str">
        <f>IF(H10="","",IF(ISNA(VLOOKUP(H10,SKS_Data!C:D,2,FALSE))=TRUE,"Udfyld manuelt ved flere koder (påvirker ikke optælling)",VLOOKUP(H10,SKS_Data!C:D,2,FALSE)))</f>
        <v>Excision af patologisk væv i hud og underhud på overekstremitet</v>
      </c>
      <c r="J10" s="9" t="s">
        <v>123</v>
      </c>
      <c r="K10" s="7" t="s">
        <v>61999</v>
      </c>
      <c r="L10" s="7"/>
      <c r="M10" s="1"/>
      <c r="N10" s="1" t="str">
        <f t="shared" si="5"/>
        <v>På niveau</v>
      </c>
      <c r="O10" s="44">
        <f t="shared" si="7"/>
        <v>9</v>
      </c>
      <c r="P10" s="44">
        <f t="shared" si="8"/>
        <v>0</v>
      </c>
      <c r="Q10" s="44">
        <f t="shared" si="9"/>
        <v>0</v>
      </c>
      <c r="S10" s="1"/>
      <c r="T10" s="1"/>
      <c r="U10" s="1"/>
      <c r="V10" s="1"/>
      <c r="W10" s="1"/>
      <c r="X10" s="1"/>
      <c r="Y10" s="1"/>
      <c r="Z10" s="1"/>
      <c r="AA10" s="1"/>
      <c r="AB10" s="1"/>
      <c r="AC10" s="1"/>
    </row>
    <row r="11" spans="1:29" ht="12.75" customHeight="1" x14ac:dyDescent="0.3">
      <c r="A11" s="6">
        <f t="shared" si="10"/>
        <v>10</v>
      </c>
      <c r="B11" s="295">
        <v>43475</v>
      </c>
      <c r="C11" s="1" t="str">
        <f t="shared" si="11"/>
        <v>Plastikkirurgi</v>
      </c>
      <c r="D11" s="1" t="str">
        <f t="shared" si="4"/>
        <v>RH</v>
      </c>
      <c r="E11" s="1" t="s">
        <v>62068</v>
      </c>
      <c r="F11" s="1" t="s">
        <v>62159</v>
      </c>
      <c r="G11" s="1" t="str">
        <f>IF(F11="","",IF(ISNA(VLOOKUP(F11,SKS_Data!A:B,2,FALSE))=TRUE,"Kode ikke fundet",VLOOKUP(F11,SKS_Data!A:B,2,FALSE)))</f>
        <v>Observation pga. mistanke om kræft i hud</v>
      </c>
      <c r="H11" s="1" t="s">
        <v>74</v>
      </c>
      <c r="I11" s="1" t="str">
        <f>IF(H11="","",IF(ISNA(VLOOKUP(H11,SKS_Data!C:D,2,FALSE))=TRUE,"Udfyld manuelt ved flere koder (påvirker ikke optælling)",VLOOKUP(H11,SKS_Data!C:D,2,FALSE)))</f>
        <v>Excision af patologisk væv i hud og underhud på overekstremitet</v>
      </c>
      <c r="J11" s="9" t="s">
        <v>123</v>
      </c>
      <c r="K11" s="7" t="s">
        <v>61999</v>
      </c>
      <c r="L11" s="7"/>
      <c r="M11" s="1"/>
      <c r="N11" s="1" t="str">
        <f t="shared" si="5"/>
        <v>På niveau</v>
      </c>
      <c r="O11" s="44">
        <f t="shared" si="7"/>
        <v>10</v>
      </c>
      <c r="P11" s="44">
        <f t="shared" si="8"/>
        <v>0</v>
      </c>
      <c r="Q11" s="44">
        <f t="shared" si="9"/>
        <v>0</v>
      </c>
      <c r="S11" s="1"/>
      <c r="T11" s="1"/>
      <c r="U11" s="1"/>
      <c r="V11" s="1"/>
      <c r="W11" s="1"/>
      <c r="X11" s="1"/>
      <c r="Y11" s="1"/>
      <c r="Z11" s="1"/>
      <c r="AA11" s="1"/>
      <c r="AB11" s="1"/>
      <c r="AC11" s="1"/>
    </row>
    <row r="12" spans="1:29" ht="12.75" customHeight="1" x14ac:dyDescent="0.3">
      <c r="A12" s="6">
        <f t="shared" si="10"/>
        <v>11</v>
      </c>
      <c r="B12" s="295">
        <v>43476</v>
      </c>
      <c r="C12" s="1" t="str">
        <f t="shared" si="11"/>
        <v>Plastikkirurgi</v>
      </c>
      <c r="D12" s="1" t="str">
        <f t="shared" si="4"/>
        <v>RH</v>
      </c>
      <c r="E12" s="1" t="s">
        <v>62069</v>
      </c>
      <c r="F12" s="1" t="s">
        <v>62159</v>
      </c>
      <c r="G12" s="1" t="str">
        <f>IF(F12="","",IF(ISNA(VLOOKUP(F12,SKS_Data!A:B,2,FALSE))=TRUE,"Kode ikke fundet",VLOOKUP(F12,SKS_Data!A:B,2,FALSE)))</f>
        <v>Observation pga. mistanke om kræft i hud</v>
      </c>
      <c r="H12" s="1" t="s">
        <v>121</v>
      </c>
      <c r="I12" s="1" t="str">
        <f>IF(H12="","",IF(ISNA(VLOOKUP(H12,SKS_Data!C:D,2,FALSE))=TRUE,"Udfyld manuelt ved flere koder (påvirker ikke optælling)",VLOOKUP(H12,SKS_Data!C:D,2,FALSE)))</f>
        <v>Excision af sentinel node fra anden lokalisation</v>
      </c>
      <c r="J12" s="9" t="s">
        <v>123</v>
      </c>
      <c r="K12" s="7" t="s">
        <v>61999</v>
      </c>
      <c r="L12" s="7"/>
      <c r="M12" s="1"/>
      <c r="N12" s="1" t="str">
        <f t="shared" si="5"/>
        <v>Over niveau</v>
      </c>
      <c r="O12" s="44">
        <f t="shared" si="7"/>
        <v>10</v>
      </c>
      <c r="P12" s="44">
        <f t="shared" si="8"/>
        <v>1</v>
      </c>
      <c r="Q12" s="44">
        <f t="shared" si="9"/>
        <v>0</v>
      </c>
      <c r="S12" s="1"/>
      <c r="T12" s="1"/>
      <c r="U12" s="1"/>
      <c r="V12" s="1"/>
      <c r="W12" s="1"/>
      <c r="X12" s="1"/>
      <c r="Y12" s="1"/>
      <c r="Z12" s="1"/>
      <c r="AA12" s="1"/>
      <c r="AB12" s="1"/>
      <c r="AC12" s="1"/>
    </row>
    <row r="13" spans="1:29" ht="12.75" customHeight="1" x14ac:dyDescent="0.3">
      <c r="A13" s="6">
        <f t="shared" si="10"/>
        <v>12</v>
      </c>
      <c r="B13" s="295">
        <v>43477</v>
      </c>
      <c r="C13" s="1" t="str">
        <f t="shared" si="11"/>
        <v>Plastikkirurgi</v>
      </c>
      <c r="D13" s="1" t="str">
        <f t="shared" si="4"/>
        <v>RH</v>
      </c>
      <c r="E13" s="1" t="s">
        <v>62070</v>
      </c>
      <c r="F13" s="1" t="s">
        <v>62159</v>
      </c>
      <c r="G13" s="1" t="str">
        <f>IF(F13="","",IF(ISNA(VLOOKUP(F13,SKS_Data!A:B,2,FALSE))=TRUE,"Kode ikke fundet",VLOOKUP(F13,SKS_Data!A:B,2,FALSE)))</f>
        <v>Observation pga. mistanke om kræft i hud</v>
      </c>
      <c r="H13" s="1" t="s">
        <v>74</v>
      </c>
      <c r="I13" s="1" t="str">
        <f>IF(H13="","",IF(ISNA(VLOOKUP(H13,SKS_Data!C:D,2,FALSE))=TRUE,"Udfyld manuelt ved flere koder (påvirker ikke optælling)",VLOOKUP(H13,SKS_Data!C:D,2,FALSE)))</f>
        <v>Excision af patologisk væv i hud og underhud på overekstremitet</v>
      </c>
      <c r="J13" s="9" t="s">
        <v>123</v>
      </c>
      <c r="K13" s="7" t="s">
        <v>62000</v>
      </c>
      <c r="L13" s="7"/>
      <c r="M13" s="1"/>
      <c r="N13" s="1" t="str">
        <f t="shared" si="5"/>
        <v>På niveau</v>
      </c>
      <c r="O13" s="44">
        <f t="shared" si="7"/>
        <v>11</v>
      </c>
      <c r="P13" s="44">
        <f t="shared" si="8"/>
        <v>1</v>
      </c>
      <c r="Q13" s="44">
        <f t="shared" si="9"/>
        <v>0</v>
      </c>
      <c r="S13" s="1"/>
      <c r="T13" s="1"/>
      <c r="U13" s="1"/>
      <c r="V13" s="1"/>
      <c r="W13" s="1"/>
      <c r="X13" s="1"/>
      <c r="Y13" s="1"/>
      <c r="Z13" s="1"/>
      <c r="AA13" s="1"/>
      <c r="AB13" s="1"/>
      <c r="AC13" s="1"/>
    </row>
    <row r="14" spans="1:29" ht="12.75" customHeight="1" x14ac:dyDescent="0.3">
      <c r="A14" s="6">
        <f t="shared" si="10"/>
        <v>13</v>
      </c>
      <c r="B14" s="295">
        <v>43478</v>
      </c>
      <c r="C14" s="1" t="str">
        <f t="shared" si="11"/>
        <v>Plastikkirurgi</v>
      </c>
      <c r="D14" s="1" t="str">
        <f t="shared" si="4"/>
        <v>RH</v>
      </c>
      <c r="E14" s="1" t="s">
        <v>62071</v>
      </c>
      <c r="F14" s="1" t="s">
        <v>62159</v>
      </c>
      <c r="G14" s="1" t="str">
        <f>IF(F14="","",IF(ISNA(VLOOKUP(F14,SKS_Data!A:B,2,FALSE))=TRUE,"Kode ikke fundet",VLOOKUP(F14,SKS_Data!A:B,2,FALSE)))</f>
        <v>Observation pga. mistanke om kræft i hud</v>
      </c>
      <c r="H14" s="1" t="s">
        <v>74</v>
      </c>
      <c r="I14" s="1" t="str">
        <f>IF(H14="","",IF(ISNA(VLOOKUP(H14,SKS_Data!C:D,2,FALSE))=TRUE,"Udfyld manuelt ved flere koder (påvirker ikke optælling)",VLOOKUP(H14,SKS_Data!C:D,2,FALSE)))</f>
        <v>Excision af patologisk væv i hud og underhud på overekstremitet</v>
      </c>
      <c r="J14" s="9" t="s">
        <v>123</v>
      </c>
      <c r="K14" s="7" t="s">
        <v>62000</v>
      </c>
      <c r="L14" s="7"/>
      <c r="M14" s="1"/>
      <c r="N14" s="1" t="str">
        <f t="shared" si="5"/>
        <v>På niveau</v>
      </c>
      <c r="O14" s="44">
        <f t="shared" si="7"/>
        <v>12</v>
      </c>
      <c r="P14" s="44">
        <f t="shared" si="8"/>
        <v>1</v>
      </c>
      <c r="Q14" s="44">
        <f t="shared" si="9"/>
        <v>0</v>
      </c>
      <c r="S14" s="1"/>
      <c r="T14" s="1"/>
      <c r="U14" s="1"/>
      <c r="V14" s="1"/>
      <c r="W14" s="1"/>
      <c r="X14" s="1"/>
      <c r="Y14" s="1"/>
      <c r="Z14" s="1"/>
      <c r="AA14" s="1"/>
      <c r="AB14" s="1"/>
      <c r="AC14" s="1"/>
    </row>
    <row r="15" spans="1:29" ht="12.75" customHeight="1" x14ac:dyDescent="0.3">
      <c r="A15" s="6">
        <f t="shared" si="10"/>
        <v>14</v>
      </c>
      <c r="B15" s="295">
        <v>43479</v>
      </c>
      <c r="C15" s="1" t="str">
        <f t="shared" si="11"/>
        <v>Plastikkirurgi</v>
      </c>
      <c r="D15" s="1" t="str">
        <f t="shared" si="4"/>
        <v>RH</v>
      </c>
      <c r="E15" s="1" t="s">
        <v>62072</v>
      </c>
      <c r="F15" s="1" t="s">
        <v>62159</v>
      </c>
      <c r="G15" s="1" t="str">
        <f>IF(F15="","",IF(ISNA(VLOOKUP(F15,SKS_Data!A:B,2,FALSE))=TRUE,"Kode ikke fundet",VLOOKUP(F15,SKS_Data!A:B,2,FALSE)))</f>
        <v>Observation pga. mistanke om kræft i hud</v>
      </c>
      <c r="H15" s="1" t="s">
        <v>74</v>
      </c>
      <c r="I15" s="1" t="str">
        <f>IF(H15="","",IF(ISNA(VLOOKUP(H15,SKS_Data!C:D,2,FALSE))=TRUE,"Udfyld manuelt ved flere koder (påvirker ikke optælling)",VLOOKUP(H15,SKS_Data!C:D,2,FALSE)))</f>
        <v>Excision af patologisk væv i hud og underhud på overekstremitet</v>
      </c>
      <c r="J15" s="9" t="s">
        <v>123</v>
      </c>
      <c r="K15" s="7" t="s">
        <v>62000</v>
      </c>
      <c r="L15" s="7"/>
      <c r="M15" s="1"/>
      <c r="N15" s="1" t="str">
        <f t="shared" si="5"/>
        <v>På niveau</v>
      </c>
      <c r="O15" s="44">
        <f t="shared" si="7"/>
        <v>13</v>
      </c>
      <c r="P15" s="44">
        <f t="shared" si="8"/>
        <v>1</v>
      </c>
      <c r="Q15" s="44">
        <f t="shared" si="9"/>
        <v>0</v>
      </c>
      <c r="S15" s="1"/>
      <c r="T15" s="1"/>
      <c r="U15" s="1"/>
      <c r="V15" s="1"/>
      <c r="W15" s="1"/>
      <c r="X15" s="1"/>
      <c r="Y15" s="1"/>
      <c r="Z15" s="1"/>
      <c r="AA15" s="1"/>
      <c r="AB15" s="1"/>
      <c r="AC15" s="1"/>
    </row>
    <row r="16" spans="1:29" ht="12.75" customHeight="1" x14ac:dyDescent="0.3">
      <c r="A16" s="6">
        <f t="shared" si="10"/>
        <v>15</v>
      </c>
      <c r="B16" s="295">
        <v>43480</v>
      </c>
      <c r="C16" s="1" t="str">
        <f t="shared" si="11"/>
        <v>Plastikkirurgi</v>
      </c>
      <c r="D16" s="1" t="str">
        <f t="shared" si="4"/>
        <v>RH</v>
      </c>
      <c r="E16" s="1" t="s">
        <v>62073</v>
      </c>
      <c r="F16" s="1" t="s">
        <v>62159</v>
      </c>
      <c r="G16" s="1" t="str">
        <f>IF(F16="","",IF(ISNA(VLOOKUP(F16,SKS_Data!A:B,2,FALSE))=TRUE,"Kode ikke fundet",VLOOKUP(F16,SKS_Data!A:B,2,FALSE)))</f>
        <v>Observation pga. mistanke om kræft i hud</v>
      </c>
      <c r="H16" s="1" t="s">
        <v>74</v>
      </c>
      <c r="I16" s="1" t="str">
        <f>IF(H16="","",IF(ISNA(VLOOKUP(H16,SKS_Data!C:D,2,FALSE))=TRUE,"Udfyld manuelt ved flere koder (påvirker ikke optælling)",VLOOKUP(H16,SKS_Data!C:D,2,FALSE)))</f>
        <v>Excision af patologisk væv i hud og underhud på overekstremitet</v>
      </c>
      <c r="J16" s="9" t="s">
        <v>123</v>
      </c>
      <c r="K16" s="7" t="s">
        <v>62000</v>
      </c>
      <c r="L16" s="7"/>
      <c r="M16" s="1"/>
      <c r="N16" s="1" t="str">
        <f t="shared" si="5"/>
        <v>På niveau</v>
      </c>
      <c r="O16" s="44">
        <f t="shared" si="7"/>
        <v>14</v>
      </c>
      <c r="P16" s="44">
        <f t="shared" si="8"/>
        <v>1</v>
      </c>
      <c r="Q16" s="44">
        <f t="shared" si="9"/>
        <v>0</v>
      </c>
      <c r="S16" s="1"/>
      <c r="T16" s="1"/>
      <c r="U16" s="1"/>
      <c r="V16" s="1"/>
      <c r="W16" s="1"/>
      <c r="X16" s="1"/>
      <c r="Y16" s="1"/>
      <c r="Z16" s="1"/>
      <c r="AA16" s="1"/>
      <c r="AB16" s="1"/>
      <c r="AC16" s="1"/>
    </row>
    <row r="17" spans="1:29" ht="12.75" customHeight="1" x14ac:dyDescent="0.3">
      <c r="A17" s="6">
        <f t="shared" si="10"/>
        <v>16</v>
      </c>
      <c r="B17" s="295">
        <v>43481</v>
      </c>
      <c r="C17" s="1" t="str">
        <f t="shared" si="11"/>
        <v>Plastikkirurgi</v>
      </c>
      <c r="D17" s="1" t="str">
        <f t="shared" si="4"/>
        <v>RH</v>
      </c>
      <c r="E17" s="1" t="s">
        <v>62074</v>
      </c>
      <c r="F17" s="1" t="s">
        <v>62159</v>
      </c>
      <c r="G17" s="1" t="str">
        <f>IF(F17="","",IF(ISNA(VLOOKUP(F17,SKS_Data!A:B,2,FALSE))=TRUE,"Kode ikke fundet",VLOOKUP(F17,SKS_Data!A:B,2,FALSE)))</f>
        <v>Observation pga. mistanke om kræft i hud</v>
      </c>
      <c r="H17" s="1" t="s">
        <v>74</v>
      </c>
      <c r="I17" s="1" t="str">
        <f>IF(H17="","",IF(ISNA(VLOOKUP(H17,SKS_Data!C:D,2,FALSE))=TRUE,"Udfyld manuelt ved flere koder (påvirker ikke optælling)",VLOOKUP(H17,SKS_Data!C:D,2,FALSE)))</f>
        <v>Excision af patologisk væv i hud og underhud på overekstremitet</v>
      </c>
      <c r="J17" s="9" t="s">
        <v>123</v>
      </c>
      <c r="K17" s="7" t="s">
        <v>62000</v>
      </c>
      <c r="L17" s="7"/>
      <c r="M17" s="1"/>
      <c r="N17" s="1" t="str">
        <f t="shared" si="5"/>
        <v>På niveau</v>
      </c>
      <c r="O17" s="44">
        <f t="shared" si="7"/>
        <v>15</v>
      </c>
      <c r="P17" s="44">
        <f t="shared" si="8"/>
        <v>1</v>
      </c>
      <c r="Q17" s="44">
        <f t="shared" si="9"/>
        <v>0</v>
      </c>
      <c r="S17" s="1"/>
      <c r="T17" s="1"/>
      <c r="U17" s="1"/>
      <c r="V17" s="1"/>
      <c r="W17" s="1"/>
      <c r="X17" s="1"/>
      <c r="Y17" s="1"/>
      <c r="Z17" s="1"/>
      <c r="AA17" s="1"/>
      <c r="AB17" s="1"/>
      <c r="AC17" s="1"/>
    </row>
    <row r="18" spans="1:29" ht="12.75" customHeight="1" x14ac:dyDescent="0.3">
      <c r="A18" s="6">
        <f t="shared" si="10"/>
        <v>17</v>
      </c>
      <c r="B18" s="295">
        <v>43482</v>
      </c>
      <c r="C18" s="1" t="str">
        <f t="shared" si="11"/>
        <v>Plastikkirurgi</v>
      </c>
      <c r="D18" s="1" t="str">
        <f t="shared" si="4"/>
        <v>RH</v>
      </c>
      <c r="E18" s="1" t="s">
        <v>62075</v>
      </c>
      <c r="F18" s="1" t="s">
        <v>62159</v>
      </c>
      <c r="G18" s="1" t="str">
        <f>IF(F18="","",IF(ISNA(VLOOKUP(F18,SKS_Data!A:B,2,FALSE))=TRUE,"Kode ikke fundet",VLOOKUP(F18,SKS_Data!A:B,2,FALSE)))</f>
        <v>Observation pga. mistanke om kræft i hud</v>
      </c>
      <c r="H18" s="1" t="s">
        <v>74</v>
      </c>
      <c r="I18" s="1" t="str">
        <f>IF(H18="","",IF(ISNA(VLOOKUP(H18,SKS_Data!C:D,2,FALSE))=TRUE,"Udfyld manuelt ved flere koder (påvirker ikke optælling)",VLOOKUP(H18,SKS_Data!C:D,2,FALSE)))</f>
        <v>Excision af patologisk væv i hud og underhud på overekstremitet</v>
      </c>
      <c r="J18" s="9" t="s">
        <v>123</v>
      </c>
      <c r="K18" s="7" t="s">
        <v>62000</v>
      </c>
      <c r="L18" s="7"/>
      <c r="M18" s="1"/>
      <c r="N18" s="1" t="str">
        <f t="shared" si="5"/>
        <v>På niveau</v>
      </c>
      <c r="O18" s="44">
        <f t="shared" si="7"/>
        <v>16</v>
      </c>
      <c r="P18" s="44">
        <f t="shared" si="8"/>
        <v>1</v>
      </c>
      <c r="Q18" s="44">
        <f t="shared" si="9"/>
        <v>0</v>
      </c>
      <c r="S18" s="1"/>
      <c r="T18" s="1"/>
      <c r="U18" s="1"/>
      <c r="V18" s="1"/>
      <c r="W18" s="1"/>
      <c r="X18" s="1"/>
      <c r="Y18" s="1"/>
      <c r="Z18" s="1"/>
      <c r="AA18" s="1"/>
      <c r="AB18" s="1"/>
      <c r="AC18" s="1"/>
    </row>
    <row r="19" spans="1:29" ht="12.75" customHeight="1" x14ac:dyDescent="0.3">
      <c r="A19" s="6">
        <f t="shared" si="10"/>
        <v>18</v>
      </c>
      <c r="B19" s="295">
        <v>43483</v>
      </c>
      <c r="C19" s="1" t="str">
        <f t="shared" si="11"/>
        <v>Plastikkirurgi</v>
      </c>
      <c r="D19" s="1" t="str">
        <f t="shared" si="4"/>
        <v>RH</v>
      </c>
      <c r="E19" s="1" t="s">
        <v>62076</v>
      </c>
      <c r="F19" s="1" t="s">
        <v>62159</v>
      </c>
      <c r="G19" s="1" t="str">
        <f>IF(F19="","",IF(ISNA(VLOOKUP(F19,SKS_Data!A:B,2,FALSE))=TRUE,"Kode ikke fundet",VLOOKUP(F19,SKS_Data!A:B,2,FALSE)))</f>
        <v>Observation pga. mistanke om kræft i hud</v>
      </c>
      <c r="H19" s="1" t="s">
        <v>74</v>
      </c>
      <c r="I19" s="1" t="str">
        <f>IF(H19="","",IF(ISNA(VLOOKUP(H19,SKS_Data!C:D,2,FALSE))=TRUE,"Udfyld manuelt ved flere koder (påvirker ikke optælling)",VLOOKUP(H19,SKS_Data!C:D,2,FALSE)))</f>
        <v>Excision af patologisk væv i hud og underhud på overekstremitet</v>
      </c>
      <c r="J19" s="9" t="s">
        <v>123</v>
      </c>
      <c r="K19" s="7" t="s">
        <v>62000</v>
      </c>
      <c r="L19" s="7"/>
      <c r="M19" s="1"/>
      <c r="N19" s="1" t="str">
        <f t="shared" si="5"/>
        <v>På niveau</v>
      </c>
      <c r="O19" s="44">
        <f t="shared" si="7"/>
        <v>17</v>
      </c>
      <c r="P19" s="44">
        <f t="shared" si="8"/>
        <v>1</v>
      </c>
      <c r="Q19" s="44">
        <f t="shared" si="9"/>
        <v>0</v>
      </c>
      <c r="S19" s="1"/>
      <c r="T19" s="1"/>
      <c r="U19" s="1"/>
      <c r="V19" s="1"/>
      <c r="W19" s="1"/>
      <c r="X19" s="1"/>
      <c r="Y19" s="1"/>
      <c r="Z19" s="1"/>
      <c r="AA19" s="1"/>
      <c r="AB19" s="1"/>
      <c r="AC19" s="1"/>
    </row>
    <row r="20" spans="1:29" ht="12.75" customHeight="1" x14ac:dyDescent="0.3">
      <c r="A20" s="6">
        <f t="shared" si="10"/>
        <v>19</v>
      </c>
      <c r="B20" s="295">
        <v>43484</v>
      </c>
      <c r="C20" s="1" t="str">
        <f t="shared" si="11"/>
        <v>Plastikkirurgi</v>
      </c>
      <c r="D20" s="1" t="str">
        <f t="shared" si="4"/>
        <v>RH</v>
      </c>
      <c r="E20" s="1" t="s">
        <v>62077</v>
      </c>
      <c r="F20" s="1" t="s">
        <v>62159</v>
      </c>
      <c r="G20" s="1" t="str">
        <f>IF(F20="","",IF(ISNA(VLOOKUP(F20,SKS_Data!A:B,2,FALSE))=TRUE,"Kode ikke fundet",VLOOKUP(F20,SKS_Data!A:B,2,FALSE)))</f>
        <v>Observation pga. mistanke om kræft i hud</v>
      </c>
      <c r="H20" s="1" t="s">
        <v>74</v>
      </c>
      <c r="I20" s="1" t="str">
        <f>IF(H20="","",IF(ISNA(VLOOKUP(H20,SKS_Data!C:D,2,FALSE))=TRUE,"Udfyld manuelt ved flere koder (påvirker ikke optælling)",VLOOKUP(H20,SKS_Data!C:D,2,FALSE)))</f>
        <v>Excision af patologisk væv i hud og underhud på overekstremitet</v>
      </c>
      <c r="J20" s="9" t="s">
        <v>123</v>
      </c>
      <c r="K20" s="7" t="s">
        <v>62000</v>
      </c>
      <c r="L20" s="7"/>
      <c r="M20" s="1"/>
      <c r="N20" s="1" t="str">
        <f t="shared" si="5"/>
        <v>På niveau</v>
      </c>
      <c r="O20" s="44">
        <f t="shared" si="7"/>
        <v>18</v>
      </c>
      <c r="P20" s="44">
        <f t="shared" si="8"/>
        <v>1</v>
      </c>
      <c r="Q20" s="44">
        <f t="shared" si="9"/>
        <v>0</v>
      </c>
      <c r="S20" s="1"/>
      <c r="T20" s="1"/>
      <c r="U20" s="1"/>
      <c r="V20" s="1"/>
      <c r="W20" s="1"/>
      <c r="X20" s="1"/>
      <c r="Y20" s="1"/>
      <c r="Z20" s="1"/>
      <c r="AA20" s="1"/>
      <c r="AB20" s="1"/>
      <c r="AC20" s="1"/>
    </row>
    <row r="21" spans="1:29" ht="12.75" customHeight="1" x14ac:dyDescent="0.3">
      <c r="A21" s="6">
        <f t="shared" si="10"/>
        <v>20</v>
      </c>
      <c r="B21" s="295">
        <v>43485</v>
      </c>
      <c r="C21" s="1" t="str">
        <f t="shared" si="11"/>
        <v>Plastikkirurgi</v>
      </c>
      <c r="D21" s="1" t="str">
        <f t="shared" si="4"/>
        <v>RH</v>
      </c>
      <c r="E21" s="1" t="s">
        <v>62078</v>
      </c>
      <c r="F21" s="1" t="s">
        <v>62159</v>
      </c>
      <c r="G21" s="1" t="str">
        <f>IF(F21="","",IF(ISNA(VLOOKUP(F21,SKS_Data!A:B,2,FALSE))=TRUE,"Kode ikke fundet",VLOOKUP(F21,SKS_Data!A:B,2,FALSE)))</f>
        <v>Observation pga. mistanke om kræft i hud</v>
      </c>
      <c r="H21" s="1" t="s">
        <v>74</v>
      </c>
      <c r="I21" s="1" t="str">
        <f>IF(H21="","",IF(ISNA(VLOOKUP(H21,SKS_Data!C:D,2,FALSE))=TRUE,"Udfyld manuelt ved flere koder (påvirker ikke optælling)",VLOOKUP(H21,SKS_Data!C:D,2,FALSE)))</f>
        <v>Excision af patologisk væv i hud og underhud på overekstremitet</v>
      </c>
      <c r="J21" s="9" t="s">
        <v>123</v>
      </c>
      <c r="K21" s="7" t="s">
        <v>62000</v>
      </c>
      <c r="L21" s="7"/>
      <c r="M21" s="1"/>
      <c r="N21" s="1" t="str">
        <f t="shared" si="5"/>
        <v>På niveau</v>
      </c>
      <c r="O21" s="44">
        <f t="shared" si="7"/>
        <v>19</v>
      </c>
      <c r="P21" s="44">
        <f t="shared" si="8"/>
        <v>1</v>
      </c>
      <c r="Q21" s="44">
        <f t="shared" si="9"/>
        <v>0</v>
      </c>
      <c r="S21" s="1"/>
      <c r="T21" s="1"/>
      <c r="U21" s="1"/>
      <c r="V21" s="1"/>
      <c r="W21" s="1"/>
      <c r="X21" s="1"/>
      <c r="Y21" s="1"/>
      <c r="Z21" s="1"/>
      <c r="AA21" s="1"/>
      <c r="AB21" s="1"/>
      <c r="AC21" s="1"/>
    </row>
    <row r="22" spans="1:29" ht="12.75" customHeight="1" x14ac:dyDescent="0.3">
      <c r="A22" s="6">
        <f t="shared" si="10"/>
        <v>21</v>
      </c>
      <c r="B22" s="295">
        <v>43486</v>
      </c>
      <c r="C22" s="1" t="str">
        <f t="shared" si="11"/>
        <v>Plastikkirurgi</v>
      </c>
      <c r="D22" s="1" t="str">
        <f t="shared" si="4"/>
        <v>RH</v>
      </c>
      <c r="E22" s="1" t="s">
        <v>62079</v>
      </c>
      <c r="F22" s="1" t="s">
        <v>62159</v>
      </c>
      <c r="G22" s="1" t="str">
        <f>IF(F22="","",IF(ISNA(VLOOKUP(F22,SKS_Data!A:B,2,FALSE))=TRUE,"Kode ikke fundet",VLOOKUP(F22,SKS_Data!A:B,2,FALSE)))</f>
        <v>Observation pga. mistanke om kræft i hud</v>
      </c>
      <c r="H22" s="1" t="s">
        <v>121</v>
      </c>
      <c r="I22" s="1" t="str">
        <f>IF(H22="","",IF(ISNA(VLOOKUP(H22,SKS_Data!C:D,2,FALSE))=TRUE,"Udfyld manuelt ved flere koder (påvirker ikke optælling)",VLOOKUP(H22,SKS_Data!C:D,2,FALSE)))</f>
        <v>Excision af sentinel node fra anden lokalisation</v>
      </c>
      <c r="J22" s="9" t="s">
        <v>123</v>
      </c>
      <c r="K22" s="7" t="s">
        <v>61999</v>
      </c>
      <c r="L22" s="7"/>
      <c r="M22" s="1"/>
      <c r="N22" s="1" t="str">
        <f t="shared" si="5"/>
        <v>Over niveau</v>
      </c>
      <c r="O22" s="44">
        <f t="shared" si="7"/>
        <v>19</v>
      </c>
      <c r="P22" s="44">
        <f t="shared" si="8"/>
        <v>2</v>
      </c>
      <c r="Q22" s="44">
        <f t="shared" si="9"/>
        <v>0</v>
      </c>
      <c r="S22" s="1"/>
      <c r="T22" s="1"/>
      <c r="U22" s="1"/>
      <c r="V22" s="1"/>
      <c r="W22" s="1"/>
      <c r="X22" s="1"/>
      <c r="Y22" s="1"/>
      <c r="Z22" s="1"/>
      <c r="AA22" s="1"/>
      <c r="AB22" s="1"/>
      <c r="AC22" s="1"/>
    </row>
    <row r="23" spans="1:29" ht="12.75" customHeight="1" x14ac:dyDescent="0.3">
      <c r="A23" s="6">
        <f t="shared" si="10"/>
        <v>22</v>
      </c>
      <c r="B23" s="295">
        <v>43487</v>
      </c>
      <c r="C23" s="1" t="str">
        <f t="shared" si="11"/>
        <v>Plastikkirurgi</v>
      </c>
      <c r="D23" s="1" t="str">
        <f t="shared" si="4"/>
        <v>RH</v>
      </c>
      <c r="E23" s="1" t="s">
        <v>62080</v>
      </c>
      <c r="F23" s="1" t="s">
        <v>62159</v>
      </c>
      <c r="G23" s="1" t="str">
        <f>IF(F23="","",IF(ISNA(VLOOKUP(F23,SKS_Data!A:B,2,FALSE))=TRUE,"Kode ikke fundet",VLOOKUP(F23,SKS_Data!A:B,2,FALSE)))</f>
        <v>Observation pga. mistanke om kræft i hud</v>
      </c>
      <c r="H23" s="1" t="s">
        <v>74</v>
      </c>
      <c r="I23" s="1" t="str">
        <f>IF(H23="","",IF(ISNA(VLOOKUP(H23,SKS_Data!C:D,2,FALSE))=TRUE,"Udfyld manuelt ved flere koder (påvirker ikke optælling)",VLOOKUP(H23,SKS_Data!C:D,2,FALSE)))</f>
        <v>Excision af patologisk væv i hud og underhud på overekstremitet</v>
      </c>
      <c r="J23" s="9" t="s">
        <v>123</v>
      </c>
      <c r="K23" s="7" t="s">
        <v>62000</v>
      </c>
      <c r="L23" s="7"/>
      <c r="M23" s="1"/>
      <c r="N23" s="1" t="str">
        <f t="shared" si="5"/>
        <v>På niveau</v>
      </c>
      <c r="O23" s="44">
        <f t="shared" si="7"/>
        <v>20</v>
      </c>
      <c r="P23" s="44">
        <f t="shared" si="8"/>
        <v>2</v>
      </c>
      <c r="Q23" s="44">
        <f t="shared" si="9"/>
        <v>0</v>
      </c>
      <c r="S23" s="1"/>
      <c r="T23" s="1"/>
      <c r="U23" s="1"/>
      <c r="V23" s="1"/>
      <c r="W23" s="1"/>
      <c r="X23" s="1"/>
      <c r="Y23" s="1"/>
      <c r="Z23" s="1"/>
      <c r="AA23" s="1"/>
      <c r="AB23" s="1"/>
      <c r="AC23" s="1"/>
    </row>
    <row r="24" spans="1:29" ht="12.75" customHeight="1" x14ac:dyDescent="0.3">
      <c r="A24" s="6">
        <f t="shared" si="10"/>
        <v>23</v>
      </c>
      <c r="B24" s="295">
        <v>43488</v>
      </c>
      <c r="C24" s="1" t="str">
        <f t="shared" si="11"/>
        <v>Plastikkirurgi</v>
      </c>
      <c r="D24" s="1" t="str">
        <f t="shared" si="4"/>
        <v>RH</v>
      </c>
      <c r="E24" s="1" t="s">
        <v>62081</v>
      </c>
      <c r="F24" s="1" t="s">
        <v>62159</v>
      </c>
      <c r="G24" s="1" t="str">
        <f>IF(F24="","",IF(ISNA(VLOOKUP(F24,SKS_Data!A:B,2,FALSE))=TRUE,"Kode ikke fundet",VLOOKUP(F24,SKS_Data!A:B,2,FALSE)))</f>
        <v>Observation pga. mistanke om kræft i hud</v>
      </c>
      <c r="H24" s="1" t="s">
        <v>74</v>
      </c>
      <c r="I24" s="1" t="str">
        <f>IF(H24="","",IF(ISNA(VLOOKUP(H24,SKS_Data!C:D,2,FALSE))=TRUE,"Udfyld manuelt ved flere koder (påvirker ikke optælling)",VLOOKUP(H24,SKS_Data!C:D,2,FALSE)))</f>
        <v>Excision af patologisk væv i hud og underhud på overekstremitet</v>
      </c>
      <c r="J24" s="9" t="s">
        <v>123</v>
      </c>
      <c r="K24" s="7" t="s">
        <v>62000</v>
      </c>
      <c r="L24" s="7"/>
      <c r="M24" s="1"/>
      <c r="N24" s="1" t="str">
        <f t="shared" si="5"/>
        <v>På niveau</v>
      </c>
      <c r="O24" s="44">
        <f t="shared" si="7"/>
        <v>21</v>
      </c>
      <c r="P24" s="44">
        <f t="shared" si="8"/>
        <v>2</v>
      </c>
      <c r="Q24" s="44">
        <f t="shared" si="9"/>
        <v>0</v>
      </c>
      <c r="S24" s="1"/>
      <c r="T24" s="1"/>
      <c r="U24" s="1"/>
      <c r="V24" s="1"/>
      <c r="W24" s="1"/>
      <c r="X24" s="1"/>
      <c r="Y24" s="1"/>
      <c r="Z24" s="1"/>
      <c r="AA24" s="1"/>
      <c r="AB24" s="1"/>
      <c r="AC24" s="1"/>
    </row>
    <row r="25" spans="1:29" ht="12.75" customHeight="1" x14ac:dyDescent="0.3">
      <c r="A25" s="6">
        <f t="shared" si="10"/>
        <v>24</v>
      </c>
      <c r="B25" s="295">
        <v>43489</v>
      </c>
      <c r="C25" s="1" t="str">
        <f t="shared" si="11"/>
        <v>Plastikkirurgi</v>
      </c>
      <c r="D25" s="1" t="str">
        <f t="shared" si="4"/>
        <v>RH</v>
      </c>
      <c r="E25" s="1" t="s">
        <v>62082</v>
      </c>
      <c r="F25" s="1" t="s">
        <v>62159</v>
      </c>
      <c r="G25" s="1" t="str">
        <f>IF(F25="","",IF(ISNA(VLOOKUP(F25,SKS_Data!A:B,2,FALSE))=TRUE,"Kode ikke fundet",VLOOKUP(F25,SKS_Data!A:B,2,FALSE)))</f>
        <v>Observation pga. mistanke om kræft i hud</v>
      </c>
      <c r="H25" s="1" t="s">
        <v>74</v>
      </c>
      <c r="I25" s="1" t="str">
        <f>IF(H25="","",IF(ISNA(VLOOKUP(H25,SKS_Data!C:D,2,FALSE))=TRUE,"Udfyld manuelt ved flere koder (påvirker ikke optælling)",VLOOKUP(H25,SKS_Data!C:D,2,FALSE)))</f>
        <v>Excision af patologisk væv i hud og underhud på overekstremitet</v>
      </c>
      <c r="J25" s="9" t="s">
        <v>123</v>
      </c>
      <c r="K25" s="7" t="s">
        <v>62000</v>
      </c>
      <c r="L25" s="7"/>
      <c r="M25" s="1"/>
      <c r="N25" s="1" t="str">
        <f t="shared" si="5"/>
        <v>På niveau</v>
      </c>
      <c r="O25" s="44">
        <f t="shared" si="7"/>
        <v>22</v>
      </c>
      <c r="P25" s="44">
        <f t="shared" si="8"/>
        <v>2</v>
      </c>
      <c r="Q25" s="44">
        <f t="shared" si="9"/>
        <v>0</v>
      </c>
      <c r="S25" s="1"/>
      <c r="T25" s="1"/>
      <c r="U25" s="1"/>
      <c r="V25" s="1"/>
      <c r="W25" s="1"/>
      <c r="X25" s="1"/>
      <c r="Y25" s="1"/>
      <c r="Z25" s="1"/>
      <c r="AA25" s="1"/>
      <c r="AB25" s="1"/>
      <c r="AC25" s="1"/>
    </row>
    <row r="26" spans="1:29" ht="12.75" customHeight="1" x14ac:dyDescent="0.3">
      <c r="A26" s="6">
        <f t="shared" si="10"/>
        <v>25</v>
      </c>
      <c r="B26" s="295">
        <v>43490</v>
      </c>
      <c r="C26" s="1" t="str">
        <f t="shared" si="11"/>
        <v>Plastikkirurgi</v>
      </c>
      <c r="D26" s="1" t="str">
        <f t="shared" si="4"/>
        <v>RH</v>
      </c>
      <c r="E26" s="1" t="s">
        <v>62083</v>
      </c>
      <c r="F26" s="1" t="s">
        <v>62159</v>
      </c>
      <c r="G26" s="1" t="str">
        <f>IF(F26="","",IF(ISNA(VLOOKUP(F26,SKS_Data!A:B,2,FALSE))=TRUE,"Kode ikke fundet",VLOOKUP(F26,SKS_Data!A:B,2,FALSE)))</f>
        <v>Observation pga. mistanke om kræft i hud</v>
      </c>
      <c r="H26" s="1" t="s">
        <v>74</v>
      </c>
      <c r="I26" s="1" t="str">
        <f>IF(H26="","",IF(ISNA(VLOOKUP(H26,SKS_Data!C:D,2,FALSE))=TRUE,"Udfyld manuelt ved flere koder (påvirker ikke optælling)",VLOOKUP(H26,SKS_Data!C:D,2,FALSE)))</f>
        <v>Excision af patologisk væv i hud og underhud på overekstremitet</v>
      </c>
      <c r="J26" s="9" t="s">
        <v>123</v>
      </c>
      <c r="K26" s="7" t="s">
        <v>62000</v>
      </c>
      <c r="L26" s="7"/>
      <c r="M26" s="1"/>
      <c r="N26" s="1" t="str">
        <f t="shared" si="5"/>
        <v>På niveau</v>
      </c>
      <c r="O26" s="44">
        <f t="shared" si="7"/>
        <v>23</v>
      </c>
      <c r="P26" s="44">
        <f t="shared" si="8"/>
        <v>2</v>
      </c>
      <c r="Q26" s="44">
        <f t="shared" si="9"/>
        <v>0</v>
      </c>
      <c r="S26" s="1"/>
      <c r="T26" s="1"/>
      <c r="U26" s="1"/>
      <c r="V26" s="1"/>
      <c r="W26" s="1"/>
      <c r="X26" s="1"/>
      <c r="Y26" s="1"/>
      <c r="Z26" s="1"/>
      <c r="AA26" s="1"/>
      <c r="AB26" s="1"/>
      <c r="AC26" s="1"/>
    </row>
    <row r="27" spans="1:29" ht="12.75" customHeight="1" x14ac:dyDescent="0.3">
      <c r="A27" s="6">
        <f t="shared" si="10"/>
        <v>26</v>
      </c>
      <c r="B27" s="295">
        <v>43491</v>
      </c>
      <c r="C27" s="1" t="str">
        <f t="shared" si="11"/>
        <v>Plastikkirurgi</v>
      </c>
      <c r="D27" s="1" t="str">
        <f t="shared" si="4"/>
        <v>RH</v>
      </c>
      <c r="E27" s="1" t="s">
        <v>62084</v>
      </c>
      <c r="F27" s="1" t="s">
        <v>62159</v>
      </c>
      <c r="G27" s="1" t="str">
        <f>IF(F27="","",IF(ISNA(VLOOKUP(F27,SKS_Data!A:B,2,FALSE))=TRUE,"Kode ikke fundet",VLOOKUP(F27,SKS_Data!A:B,2,FALSE)))</f>
        <v>Observation pga. mistanke om kræft i hud</v>
      </c>
      <c r="H27" s="1" t="s">
        <v>74</v>
      </c>
      <c r="I27" s="1" t="str">
        <f>IF(H27="","",IF(ISNA(VLOOKUP(H27,SKS_Data!C:D,2,FALSE))=TRUE,"Udfyld manuelt ved flere koder (påvirker ikke optælling)",VLOOKUP(H27,SKS_Data!C:D,2,FALSE)))</f>
        <v>Excision af patologisk væv i hud og underhud på overekstremitet</v>
      </c>
      <c r="J27" s="9" t="s">
        <v>123</v>
      </c>
      <c r="K27" s="7" t="s">
        <v>62000</v>
      </c>
      <c r="L27" s="7"/>
      <c r="M27" s="1"/>
      <c r="N27" s="1" t="str">
        <f t="shared" si="5"/>
        <v>På niveau</v>
      </c>
      <c r="O27" s="44">
        <f t="shared" si="7"/>
        <v>24</v>
      </c>
      <c r="P27" s="44">
        <f t="shared" si="8"/>
        <v>2</v>
      </c>
      <c r="Q27" s="44">
        <f t="shared" si="9"/>
        <v>0</v>
      </c>
      <c r="S27" s="1"/>
      <c r="T27" s="1"/>
      <c r="U27" s="1"/>
      <c r="V27" s="1"/>
      <c r="W27" s="1"/>
      <c r="X27" s="1"/>
      <c r="Y27" s="1"/>
      <c r="Z27" s="1"/>
      <c r="AA27" s="1"/>
      <c r="AB27" s="1"/>
      <c r="AC27" s="1"/>
    </row>
    <row r="28" spans="1:29" ht="12.75" customHeight="1" x14ac:dyDescent="0.3">
      <c r="A28" s="6">
        <f t="shared" si="10"/>
        <v>27</v>
      </c>
      <c r="B28" s="295">
        <v>43492</v>
      </c>
      <c r="C28" s="1" t="str">
        <f t="shared" si="11"/>
        <v>Plastikkirurgi</v>
      </c>
      <c r="D28" s="1" t="str">
        <f t="shared" si="4"/>
        <v>RH</v>
      </c>
      <c r="E28" s="1" t="s">
        <v>62085</v>
      </c>
      <c r="F28" s="1" t="s">
        <v>62159</v>
      </c>
      <c r="G28" s="1" t="str">
        <f>IF(F28="","",IF(ISNA(VLOOKUP(F28,SKS_Data!A:B,2,FALSE))=TRUE,"Kode ikke fundet",VLOOKUP(F28,SKS_Data!A:B,2,FALSE)))</f>
        <v>Observation pga. mistanke om kræft i hud</v>
      </c>
      <c r="H28" s="1" t="s">
        <v>74</v>
      </c>
      <c r="I28" s="1" t="str">
        <f>IF(H28="","",IF(ISNA(VLOOKUP(H28,SKS_Data!C:D,2,FALSE))=TRUE,"Udfyld manuelt ved flere koder (påvirker ikke optælling)",VLOOKUP(H28,SKS_Data!C:D,2,FALSE)))</f>
        <v>Excision af patologisk væv i hud og underhud på overekstremitet</v>
      </c>
      <c r="J28" s="9" t="s">
        <v>123</v>
      </c>
      <c r="K28" s="7" t="s">
        <v>62000</v>
      </c>
      <c r="L28" s="7"/>
      <c r="M28" s="1"/>
      <c r="N28" s="1" t="str">
        <f t="shared" si="5"/>
        <v>På niveau</v>
      </c>
      <c r="O28" s="44">
        <f t="shared" si="7"/>
        <v>25</v>
      </c>
      <c r="P28" s="44">
        <f t="shared" si="8"/>
        <v>2</v>
      </c>
      <c r="Q28" s="44">
        <f t="shared" si="9"/>
        <v>0</v>
      </c>
      <c r="S28" s="1"/>
      <c r="T28" s="1"/>
      <c r="U28" s="1"/>
      <c r="V28" s="1"/>
      <c r="W28" s="1"/>
      <c r="X28" s="1"/>
      <c r="Y28" s="1"/>
      <c r="Z28" s="1"/>
      <c r="AA28" s="1"/>
      <c r="AB28" s="1"/>
      <c r="AC28" s="1"/>
    </row>
    <row r="29" spans="1:29" ht="12.75" customHeight="1" x14ac:dyDescent="0.3">
      <c r="A29" s="6">
        <f t="shared" si="10"/>
        <v>28</v>
      </c>
      <c r="B29" s="295">
        <v>43493</v>
      </c>
      <c r="C29" s="1" t="str">
        <f t="shared" si="11"/>
        <v>Plastikkirurgi</v>
      </c>
      <c r="D29" s="1" t="str">
        <f t="shared" si="4"/>
        <v>RH</v>
      </c>
      <c r="E29" s="1" t="s">
        <v>62086</v>
      </c>
      <c r="F29" s="1" t="s">
        <v>62159</v>
      </c>
      <c r="G29" s="1" t="str">
        <f>IF(F29="","",IF(ISNA(VLOOKUP(F29,SKS_Data!A:B,2,FALSE))=TRUE,"Kode ikke fundet",VLOOKUP(F29,SKS_Data!A:B,2,FALSE)))</f>
        <v>Observation pga. mistanke om kræft i hud</v>
      </c>
      <c r="H29" s="1" t="s">
        <v>74</v>
      </c>
      <c r="I29" s="1" t="str">
        <f>IF(H29="","",IF(ISNA(VLOOKUP(H29,SKS_Data!C:D,2,FALSE))=TRUE,"Udfyld manuelt ved flere koder (påvirker ikke optælling)",VLOOKUP(H29,SKS_Data!C:D,2,FALSE)))</f>
        <v>Excision af patologisk væv i hud og underhud på overekstremitet</v>
      </c>
      <c r="J29" s="9" t="s">
        <v>123</v>
      </c>
      <c r="K29" s="7" t="s">
        <v>62000</v>
      </c>
      <c r="L29" s="7"/>
      <c r="M29" s="1"/>
      <c r="N29" s="1" t="str">
        <f t="shared" si="5"/>
        <v>På niveau</v>
      </c>
      <c r="O29" s="44">
        <f t="shared" si="7"/>
        <v>26</v>
      </c>
      <c r="P29" s="44">
        <f t="shared" si="8"/>
        <v>2</v>
      </c>
      <c r="Q29" s="44">
        <f t="shared" si="9"/>
        <v>0</v>
      </c>
      <c r="S29" s="1"/>
      <c r="T29" s="1"/>
      <c r="U29" s="1"/>
      <c r="V29" s="1"/>
      <c r="W29" s="1"/>
      <c r="X29" s="1"/>
      <c r="Y29" s="1"/>
      <c r="Z29" s="1"/>
      <c r="AA29" s="1"/>
      <c r="AB29" s="1"/>
      <c r="AC29" s="1"/>
    </row>
    <row r="30" spans="1:29" ht="12.75" customHeight="1" x14ac:dyDescent="0.3">
      <c r="A30" s="6">
        <f t="shared" si="10"/>
        <v>29</v>
      </c>
      <c r="B30" s="295">
        <v>43494</v>
      </c>
      <c r="C30" s="1" t="str">
        <f t="shared" si="11"/>
        <v>Plastikkirurgi</v>
      </c>
      <c r="D30" s="1" t="str">
        <f t="shared" si="4"/>
        <v>RH</v>
      </c>
      <c r="E30" s="1" t="s">
        <v>62087</v>
      </c>
      <c r="F30" s="1" t="s">
        <v>62159</v>
      </c>
      <c r="G30" s="1" t="str">
        <f>IF(F30="","",IF(ISNA(VLOOKUP(F30,SKS_Data!A:B,2,FALSE))=TRUE,"Kode ikke fundet",VLOOKUP(F30,SKS_Data!A:B,2,FALSE)))</f>
        <v>Observation pga. mistanke om kræft i hud</v>
      </c>
      <c r="H30" s="1" t="s">
        <v>74</v>
      </c>
      <c r="I30" s="1" t="str">
        <f>IF(H30="","",IF(ISNA(VLOOKUP(H30,SKS_Data!C:D,2,FALSE))=TRUE,"Udfyld manuelt ved flere koder (påvirker ikke optælling)",VLOOKUP(H30,SKS_Data!C:D,2,FALSE)))</f>
        <v>Excision af patologisk væv i hud og underhud på overekstremitet</v>
      </c>
      <c r="J30" s="9" t="s">
        <v>123</v>
      </c>
      <c r="K30" s="7" t="s">
        <v>62000</v>
      </c>
      <c r="L30" s="7"/>
      <c r="M30" s="1"/>
      <c r="N30" s="1" t="str">
        <f t="shared" si="5"/>
        <v>På niveau</v>
      </c>
      <c r="O30" s="44">
        <f t="shared" si="7"/>
        <v>27</v>
      </c>
      <c r="P30" s="44">
        <f t="shared" si="8"/>
        <v>2</v>
      </c>
      <c r="Q30" s="44">
        <f t="shared" si="9"/>
        <v>0</v>
      </c>
      <c r="S30" s="1"/>
      <c r="T30" s="1"/>
      <c r="U30" s="1"/>
      <c r="V30" s="1"/>
      <c r="W30" s="1"/>
      <c r="X30" s="1"/>
      <c r="Y30" s="1"/>
      <c r="Z30" s="1"/>
      <c r="AA30" s="1"/>
      <c r="AB30" s="1"/>
      <c r="AC30" s="1"/>
    </row>
    <row r="31" spans="1:29" ht="12.75" customHeight="1" x14ac:dyDescent="0.3">
      <c r="A31" s="6">
        <f t="shared" si="10"/>
        <v>30</v>
      </c>
      <c r="B31" s="295">
        <v>43495</v>
      </c>
      <c r="C31" s="1" t="str">
        <f t="shared" si="11"/>
        <v>Plastikkirurgi</v>
      </c>
      <c r="D31" s="1" t="str">
        <f t="shared" si="4"/>
        <v>RH</v>
      </c>
      <c r="E31" s="1" t="s">
        <v>62088</v>
      </c>
      <c r="F31" s="1" t="s">
        <v>62159</v>
      </c>
      <c r="G31" s="1" t="str">
        <f>IF(F31="","",IF(ISNA(VLOOKUP(F31,SKS_Data!A:B,2,FALSE))=TRUE,"Kode ikke fundet",VLOOKUP(F31,SKS_Data!A:B,2,FALSE)))</f>
        <v>Observation pga. mistanke om kræft i hud</v>
      </c>
      <c r="H31" s="1" t="s">
        <v>74</v>
      </c>
      <c r="I31" s="1" t="str">
        <f>IF(H31="","",IF(ISNA(VLOOKUP(H31,SKS_Data!C:D,2,FALSE))=TRUE,"Udfyld manuelt ved flere koder (påvirker ikke optælling)",VLOOKUP(H31,SKS_Data!C:D,2,FALSE)))</f>
        <v>Excision af patologisk væv i hud og underhud på overekstremitet</v>
      </c>
      <c r="J31" s="9" t="s">
        <v>123</v>
      </c>
      <c r="K31" s="7" t="s">
        <v>62000</v>
      </c>
      <c r="L31" s="7"/>
      <c r="M31" s="1"/>
      <c r="N31" s="1" t="str">
        <f t="shared" si="5"/>
        <v>På niveau</v>
      </c>
      <c r="O31" s="44">
        <f t="shared" si="7"/>
        <v>28</v>
      </c>
      <c r="P31" s="44">
        <f t="shared" si="8"/>
        <v>2</v>
      </c>
      <c r="Q31" s="44">
        <f t="shared" si="9"/>
        <v>0</v>
      </c>
      <c r="S31" s="1"/>
      <c r="T31" s="1"/>
      <c r="U31" s="1"/>
      <c r="V31" s="1"/>
      <c r="W31" s="1"/>
      <c r="X31" s="1"/>
      <c r="Y31" s="1"/>
      <c r="Z31" s="1"/>
      <c r="AA31" s="1"/>
      <c r="AB31" s="1"/>
      <c r="AC31" s="1"/>
    </row>
    <row r="32" spans="1:29" ht="12.75" customHeight="1" x14ac:dyDescent="0.3">
      <c r="A32" s="6">
        <f t="shared" si="10"/>
        <v>31</v>
      </c>
      <c r="B32" s="295">
        <v>43496</v>
      </c>
      <c r="C32" s="1" t="str">
        <f t="shared" si="11"/>
        <v>Plastikkirurgi</v>
      </c>
      <c r="D32" s="1" t="str">
        <f t="shared" si="4"/>
        <v>RH</v>
      </c>
      <c r="E32" s="1" t="s">
        <v>62089</v>
      </c>
      <c r="F32" s="1" t="s">
        <v>62159</v>
      </c>
      <c r="G32" s="1" t="str">
        <f>IF(F32="","",IF(ISNA(VLOOKUP(F32,SKS_Data!A:B,2,FALSE))=TRUE,"Kode ikke fundet",VLOOKUP(F32,SKS_Data!A:B,2,FALSE)))</f>
        <v>Observation pga. mistanke om kræft i hud</v>
      </c>
      <c r="H32" s="1" t="s">
        <v>121</v>
      </c>
      <c r="I32" s="1" t="str">
        <f>IF(H32="","",IF(ISNA(VLOOKUP(H32,SKS_Data!C:D,2,FALSE))=TRUE,"Udfyld manuelt ved flere koder (påvirker ikke optælling)",VLOOKUP(H32,SKS_Data!C:D,2,FALSE)))</f>
        <v>Excision af sentinel node fra anden lokalisation</v>
      </c>
      <c r="J32" s="9" t="s">
        <v>123</v>
      </c>
      <c r="K32" s="7" t="s">
        <v>61999</v>
      </c>
      <c r="L32" s="7"/>
      <c r="M32" s="1"/>
      <c r="N32" s="1" t="str">
        <f t="shared" si="5"/>
        <v>Over niveau</v>
      </c>
      <c r="O32" s="44">
        <f t="shared" si="7"/>
        <v>28</v>
      </c>
      <c r="P32" s="44">
        <f t="shared" si="8"/>
        <v>3</v>
      </c>
      <c r="Q32" s="44">
        <f t="shared" si="9"/>
        <v>0</v>
      </c>
      <c r="S32" s="1"/>
      <c r="T32" s="1"/>
      <c r="U32" s="1"/>
      <c r="V32" s="1"/>
      <c r="W32" s="1"/>
      <c r="X32" s="1"/>
      <c r="Y32" s="1"/>
      <c r="Z32" s="1"/>
      <c r="AA32" s="1"/>
      <c r="AB32" s="1"/>
      <c r="AC32" s="1"/>
    </row>
    <row r="33" spans="1:29" ht="12.75" customHeight="1" x14ac:dyDescent="0.3">
      <c r="A33" s="6">
        <f t="shared" si="10"/>
        <v>32</v>
      </c>
      <c r="B33" s="295">
        <v>43497</v>
      </c>
      <c r="C33" s="1" t="str">
        <f t="shared" si="11"/>
        <v>Plastikkirurgi</v>
      </c>
      <c r="D33" s="1" t="str">
        <f t="shared" si="4"/>
        <v>RH</v>
      </c>
      <c r="E33" s="1" t="s">
        <v>62090</v>
      </c>
      <c r="F33" s="1" t="s">
        <v>62159</v>
      </c>
      <c r="G33" s="1" t="str">
        <f>IF(F33="","",IF(ISNA(VLOOKUP(F33,SKS_Data!A:B,2,FALSE))=TRUE,"Kode ikke fundet",VLOOKUP(F33,SKS_Data!A:B,2,FALSE)))</f>
        <v>Observation pga. mistanke om kræft i hud</v>
      </c>
      <c r="H33" s="1" t="s">
        <v>74</v>
      </c>
      <c r="I33" s="1" t="str">
        <f>IF(H33="","",IF(ISNA(VLOOKUP(H33,SKS_Data!C:D,2,FALSE))=TRUE,"Udfyld manuelt ved flere koder (påvirker ikke optælling)",VLOOKUP(H33,SKS_Data!C:D,2,FALSE)))</f>
        <v>Excision af patologisk væv i hud og underhud på overekstremitet</v>
      </c>
      <c r="J33" s="9" t="s">
        <v>123</v>
      </c>
      <c r="K33" s="7" t="s">
        <v>62000</v>
      </c>
      <c r="L33" s="7"/>
      <c r="M33" s="1"/>
      <c r="N33" s="1" t="str">
        <f t="shared" si="5"/>
        <v>På niveau</v>
      </c>
      <c r="O33" s="44">
        <f t="shared" si="7"/>
        <v>29</v>
      </c>
      <c r="P33" s="44">
        <f t="shared" si="8"/>
        <v>3</v>
      </c>
      <c r="Q33" s="44">
        <f t="shared" si="9"/>
        <v>0</v>
      </c>
      <c r="S33" s="1"/>
      <c r="T33" s="1"/>
      <c r="U33" s="1"/>
      <c r="V33" s="1"/>
      <c r="W33" s="1"/>
      <c r="X33" s="1"/>
      <c r="Y33" s="1"/>
      <c r="Z33" s="1"/>
      <c r="AA33" s="1"/>
      <c r="AB33" s="1"/>
      <c r="AC33" s="1"/>
    </row>
    <row r="34" spans="1:29" ht="12.75" customHeight="1" x14ac:dyDescent="0.3">
      <c r="A34" s="6">
        <f t="shared" si="10"/>
        <v>33</v>
      </c>
      <c r="B34" s="295">
        <v>43498</v>
      </c>
      <c r="C34" s="1" t="str">
        <f t="shared" si="11"/>
        <v>Plastikkirurgi</v>
      </c>
      <c r="D34" s="1" t="str">
        <f t="shared" si="4"/>
        <v>RH</v>
      </c>
      <c r="E34" s="1" t="s">
        <v>62091</v>
      </c>
      <c r="F34" s="1" t="s">
        <v>62159</v>
      </c>
      <c r="G34" s="1" t="str">
        <f>IF(F34="","",IF(ISNA(VLOOKUP(F34,SKS_Data!A:B,2,FALSE))=TRUE,"Kode ikke fundet",VLOOKUP(F34,SKS_Data!A:B,2,FALSE)))</f>
        <v>Observation pga. mistanke om kræft i hud</v>
      </c>
      <c r="H34" s="1" t="s">
        <v>74</v>
      </c>
      <c r="I34" s="1" t="str">
        <f>IF(H34="","",IF(ISNA(VLOOKUP(H34,SKS_Data!C:D,2,FALSE))=TRUE,"Udfyld manuelt ved flere koder (påvirker ikke optælling)",VLOOKUP(H34,SKS_Data!C:D,2,FALSE)))</f>
        <v>Excision af patologisk væv i hud og underhud på overekstremitet</v>
      </c>
      <c r="J34" s="9" t="s">
        <v>123</v>
      </c>
      <c r="K34" s="7" t="s">
        <v>62000</v>
      </c>
      <c r="L34" s="7"/>
      <c r="M34" s="1"/>
      <c r="N34" s="1" t="str">
        <f t="shared" si="5"/>
        <v>På niveau</v>
      </c>
      <c r="O34" s="44">
        <f t="shared" si="7"/>
        <v>30</v>
      </c>
      <c r="P34" s="44">
        <f t="shared" si="8"/>
        <v>3</v>
      </c>
      <c r="Q34" s="44">
        <f t="shared" si="9"/>
        <v>0</v>
      </c>
      <c r="S34" s="1"/>
      <c r="T34" s="1"/>
      <c r="U34" s="1"/>
      <c r="V34" s="1"/>
      <c r="W34" s="1"/>
      <c r="X34" s="1"/>
      <c r="Y34" s="1"/>
      <c r="Z34" s="1"/>
      <c r="AA34" s="1"/>
      <c r="AB34" s="1"/>
      <c r="AC34" s="1"/>
    </row>
    <row r="35" spans="1:29" ht="12.75" customHeight="1" x14ac:dyDescent="0.3">
      <c r="A35" s="6">
        <f t="shared" si="10"/>
        <v>34</v>
      </c>
      <c r="B35" s="295">
        <v>43499</v>
      </c>
      <c r="C35" s="1" t="str">
        <f t="shared" si="11"/>
        <v>Plastikkirurgi</v>
      </c>
      <c r="D35" s="1" t="str">
        <f t="shared" si="4"/>
        <v>RH</v>
      </c>
      <c r="E35" s="1" t="s">
        <v>62092</v>
      </c>
      <c r="F35" s="1" t="s">
        <v>62159</v>
      </c>
      <c r="G35" s="1" t="str">
        <f>IF(F35="","",IF(ISNA(VLOOKUP(F35,SKS_Data!A:B,2,FALSE))=TRUE,"Kode ikke fundet",VLOOKUP(F35,SKS_Data!A:B,2,FALSE)))</f>
        <v>Observation pga. mistanke om kræft i hud</v>
      </c>
      <c r="H35" s="1" t="s">
        <v>74</v>
      </c>
      <c r="I35" s="1" t="str">
        <f>IF(H35="","",IF(ISNA(VLOOKUP(H35,SKS_Data!C:D,2,FALSE))=TRUE,"Udfyld manuelt ved flere koder (påvirker ikke optælling)",VLOOKUP(H35,SKS_Data!C:D,2,FALSE)))</f>
        <v>Excision af patologisk væv i hud og underhud på overekstremitet</v>
      </c>
      <c r="J35" s="9" t="s">
        <v>123</v>
      </c>
      <c r="K35" s="7" t="s">
        <v>62000</v>
      </c>
      <c r="L35" s="7"/>
      <c r="M35" s="1"/>
      <c r="N35" s="1" t="str">
        <f t="shared" si="5"/>
        <v>På niveau</v>
      </c>
      <c r="O35" s="44">
        <f t="shared" si="7"/>
        <v>31</v>
      </c>
      <c r="P35" s="44">
        <f t="shared" si="8"/>
        <v>3</v>
      </c>
      <c r="Q35" s="44">
        <f t="shared" si="9"/>
        <v>0</v>
      </c>
      <c r="S35" s="1"/>
      <c r="T35" s="1"/>
      <c r="U35" s="1"/>
      <c r="V35" s="1"/>
      <c r="W35" s="1"/>
      <c r="X35" s="1"/>
      <c r="Y35" s="1"/>
      <c r="Z35" s="1"/>
      <c r="AA35" s="1"/>
      <c r="AB35" s="1"/>
      <c r="AC35" s="1"/>
    </row>
    <row r="36" spans="1:29" ht="12.75" customHeight="1" x14ac:dyDescent="0.3">
      <c r="A36" s="6">
        <f t="shared" si="10"/>
        <v>35</v>
      </c>
      <c r="B36" s="295">
        <v>43500</v>
      </c>
      <c r="C36" s="1" t="str">
        <f t="shared" si="11"/>
        <v>Plastikkirurgi</v>
      </c>
      <c r="D36" s="1" t="str">
        <f t="shared" si="4"/>
        <v>RH</v>
      </c>
      <c r="E36" s="1" t="s">
        <v>62093</v>
      </c>
      <c r="F36" s="1" t="s">
        <v>62159</v>
      </c>
      <c r="G36" s="1" t="str">
        <f>IF(F36="","",IF(ISNA(VLOOKUP(F36,SKS_Data!A:B,2,FALSE))=TRUE,"Kode ikke fundet",VLOOKUP(F36,SKS_Data!A:B,2,FALSE)))</f>
        <v>Observation pga. mistanke om kræft i hud</v>
      </c>
      <c r="H36" s="1" t="s">
        <v>74</v>
      </c>
      <c r="I36" s="1" t="str">
        <f>IF(H36="","",IF(ISNA(VLOOKUP(H36,SKS_Data!C:D,2,FALSE))=TRUE,"Udfyld manuelt ved flere koder (påvirker ikke optælling)",VLOOKUP(H36,SKS_Data!C:D,2,FALSE)))</f>
        <v>Excision af patologisk væv i hud og underhud på overekstremitet</v>
      </c>
      <c r="J36" s="9" t="s">
        <v>123</v>
      </c>
      <c r="K36" s="7" t="s">
        <v>62000</v>
      </c>
      <c r="L36" s="7"/>
      <c r="M36" s="1"/>
      <c r="N36" s="1" t="str">
        <f t="shared" si="5"/>
        <v>På niveau</v>
      </c>
      <c r="O36" s="44">
        <f t="shared" si="7"/>
        <v>32</v>
      </c>
      <c r="P36" s="44">
        <f t="shared" si="8"/>
        <v>3</v>
      </c>
      <c r="Q36" s="44">
        <f t="shared" si="9"/>
        <v>0</v>
      </c>
      <c r="S36" s="1"/>
      <c r="T36" s="1"/>
      <c r="U36" s="1"/>
      <c r="V36" s="1"/>
      <c r="W36" s="1"/>
      <c r="X36" s="1"/>
      <c r="Y36" s="1"/>
      <c r="Z36" s="1"/>
      <c r="AA36" s="1"/>
      <c r="AB36" s="1"/>
      <c r="AC36" s="1"/>
    </row>
    <row r="37" spans="1:29" ht="12.75" customHeight="1" x14ac:dyDescent="0.3">
      <c r="A37" s="6">
        <f t="shared" si="10"/>
        <v>36</v>
      </c>
      <c r="B37" s="295">
        <v>43501</v>
      </c>
      <c r="C37" s="1" t="str">
        <f t="shared" si="11"/>
        <v>Plastikkirurgi</v>
      </c>
      <c r="D37" s="1" t="str">
        <f t="shared" si="4"/>
        <v>RH</v>
      </c>
      <c r="E37" s="1" t="s">
        <v>62094</v>
      </c>
      <c r="F37" s="1" t="s">
        <v>62159</v>
      </c>
      <c r="G37" s="1" t="str">
        <f>IF(F37="","",IF(ISNA(VLOOKUP(F37,SKS_Data!A:B,2,FALSE))=TRUE,"Kode ikke fundet",VLOOKUP(F37,SKS_Data!A:B,2,FALSE)))</f>
        <v>Observation pga. mistanke om kræft i hud</v>
      </c>
      <c r="H37" s="1" t="s">
        <v>74</v>
      </c>
      <c r="I37" s="1" t="str">
        <f>IF(H37="","",IF(ISNA(VLOOKUP(H37,SKS_Data!C:D,2,FALSE))=TRUE,"Udfyld manuelt ved flere koder (påvirker ikke optælling)",VLOOKUP(H37,SKS_Data!C:D,2,FALSE)))</f>
        <v>Excision af patologisk væv i hud og underhud på overekstremitet</v>
      </c>
      <c r="J37" s="9" t="s">
        <v>123</v>
      </c>
      <c r="K37" s="7" t="s">
        <v>62000</v>
      </c>
      <c r="L37" s="7"/>
      <c r="M37" s="1"/>
      <c r="N37" s="1" t="str">
        <f t="shared" si="5"/>
        <v>På niveau</v>
      </c>
      <c r="O37" s="44">
        <f t="shared" si="7"/>
        <v>33</v>
      </c>
      <c r="P37" s="44">
        <f t="shared" si="8"/>
        <v>3</v>
      </c>
      <c r="Q37" s="44">
        <f t="shared" si="9"/>
        <v>0</v>
      </c>
      <c r="S37" s="1"/>
      <c r="T37" s="1"/>
      <c r="U37" s="1"/>
      <c r="V37" s="1"/>
      <c r="W37" s="1"/>
      <c r="X37" s="1"/>
      <c r="Y37" s="1"/>
      <c r="Z37" s="1"/>
      <c r="AA37" s="1"/>
      <c r="AB37" s="1"/>
      <c r="AC37" s="1"/>
    </row>
    <row r="38" spans="1:29" ht="12.75" customHeight="1" x14ac:dyDescent="0.3">
      <c r="A38" s="6">
        <f t="shared" si="10"/>
        <v>37</v>
      </c>
      <c r="B38" s="295">
        <v>43502</v>
      </c>
      <c r="C38" s="1" t="str">
        <f t="shared" si="11"/>
        <v>Plastikkirurgi</v>
      </c>
      <c r="D38" s="1" t="str">
        <f t="shared" si="4"/>
        <v>RH</v>
      </c>
      <c r="E38" s="1" t="s">
        <v>62095</v>
      </c>
      <c r="F38" s="1" t="s">
        <v>62159</v>
      </c>
      <c r="G38" s="1" t="str">
        <f>IF(F38="","",IF(ISNA(VLOOKUP(F38,SKS_Data!A:B,2,FALSE))=TRUE,"Kode ikke fundet",VLOOKUP(F38,SKS_Data!A:B,2,FALSE)))</f>
        <v>Observation pga. mistanke om kræft i hud</v>
      </c>
      <c r="H38" s="1" t="s">
        <v>74</v>
      </c>
      <c r="I38" s="1" t="str">
        <f>IF(H38="","",IF(ISNA(VLOOKUP(H38,SKS_Data!C:D,2,FALSE))=TRUE,"Udfyld manuelt ved flere koder (påvirker ikke optælling)",VLOOKUP(H38,SKS_Data!C:D,2,FALSE)))</f>
        <v>Excision af patologisk væv i hud og underhud på overekstremitet</v>
      </c>
      <c r="J38" s="9" t="s">
        <v>123</v>
      </c>
      <c r="K38" s="7" t="s">
        <v>62000</v>
      </c>
      <c r="L38" s="7"/>
      <c r="M38" s="1"/>
      <c r="N38" s="1" t="str">
        <f t="shared" si="5"/>
        <v>På niveau</v>
      </c>
      <c r="O38" s="44">
        <f t="shared" si="7"/>
        <v>34</v>
      </c>
      <c r="P38" s="44">
        <f t="shared" si="8"/>
        <v>3</v>
      </c>
      <c r="Q38" s="44">
        <f t="shared" si="9"/>
        <v>0</v>
      </c>
      <c r="S38" s="1"/>
      <c r="T38" s="1"/>
      <c r="U38" s="1"/>
      <c r="V38" s="1"/>
      <c r="W38" s="1"/>
      <c r="X38" s="1"/>
      <c r="Y38" s="1"/>
      <c r="Z38" s="1"/>
      <c r="AA38" s="1"/>
      <c r="AB38" s="1"/>
      <c r="AC38" s="1"/>
    </row>
    <row r="39" spans="1:29" ht="12.75" customHeight="1" x14ac:dyDescent="0.3">
      <c r="A39" s="6">
        <f t="shared" si="10"/>
        <v>38</v>
      </c>
      <c r="B39" s="295">
        <v>43503</v>
      </c>
      <c r="C39" s="1" t="str">
        <f t="shared" si="11"/>
        <v>Plastikkirurgi</v>
      </c>
      <c r="D39" s="1" t="str">
        <f t="shared" si="4"/>
        <v>RH</v>
      </c>
      <c r="E39" s="1" t="s">
        <v>62096</v>
      </c>
      <c r="F39" s="1" t="s">
        <v>62159</v>
      </c>
      <c r="G39" s="1" t="str">
        <f>IF(F39="","",IF(ISNA(VLOOKUP(F39,SKS_Data!A:B,2,FALSE))=TRUE,"Kode ikke fundet",VLOOKUP(F39,SKS_Data!A:B,2,FALSE)))</f>
        <v>Observation pga. mistanke om kræft i hud</v>
      </c>
      <c r="H39" s="1" t="s">
        <v>74</v>
      </c>
      <c r="I39" s="1" t="str">
        <f>IF(H39="","",IF(ISNA(VLOOKUP(H39,SKS_Data!C:D,2,FALSE))=TRUE,"Udfyld manuelt ved flere koder (påvirker ikke optælling)",VLOOKUP(H39,SKS_Data!C:D,2,FALSE)))</f>
        <v>Excision af patologisk væv i hud og underhud på overekstremitet</v>
      </c>
      <c r="J39" s="9" t="s">
        <v>123</v>
      </c>
      <c r="K39" s="7" t="s">
        <v>62000</v>
      </c>
      <c r="L39" s="7"/>
      <c r="M39" s="1"/>
      <c r="N39" s="1" t="str">
        <f t="shared" si="5"/>
        <v>På niveau</v>
      </c>
      <c r="O39" s="44">
        <f t="shared" si="7"/>
        <v>35</v>
      </c>
      <c r="P39" s="44">
        <f t="shared" si="8"/>
        <v>3</v>
      </c>
      <c r="Q39" s="44">
        <f t="shared" si="9"/>
        <v>0</v>
      </c>
      <c r="S39" s="1"/>
      <c r="T39" s="1"/>
      <c r="U39" s="1"/>
      <c r="V39" s="1"/>
      <c r="W39" s="1"/>
      <c r="X39" s="1"/>
      <c r="Y39" s="1"/>
      <c r="Z39" s="1"/>
      <c r="AA39" s="1"/>
      <c r="AB39" s="1"/>
      <c r="AC39" s="1"/>
    </row>
    <row r="40" spans="1:29" ht="12.75" customHeight="1" x14ac:dyDescent="0.3">
      <c r="A40" s="6">
        <f t="shared" si="10"/>
        <v>39</v>
      </c>
      <c r="B40" s="295">
        <v>43504</v>
      </c>
      <c r="C40" s="1" t="str">
        <f t="shared" si="11"/>
        <v>Plastikkirurgi</v>
      </c>
      <c r="D40" s="1" t="str">
        <f t="shared" si="4"/>
        <v>RH</v>
      </c>
      <c r="E40" s="1" t="s">
        <v>62097</v>
      </c>
      <c r="F40" s="1" t="s">
        <v>62159</v>
      </c>
      <c r="G40" s="1" t="str">
        <f>IF(F40="","",IF(ISNA(VLOOKUP(F40,SKS_Data!A:B,2,FALSE))=TRUE,"Kode ikke fundet",VLOOKUP(F40,SKS_Data!A:B,2,FALSE)))</f>
        <v>Observation pga. mistanke om kræft i hud</v>
      </c>
      <c r="H40" s="1" t="s">
        <v>74</v>
      </c>
      <c r="I40" s="1" t="str">
        <f>IF(H40="","",IF(ISNA(VLOOKUP(H40,SKS_Data!C:D,2,FALSE))=TRUE,"Udfyld manuelt ved flere koder (påvirker ikke optælling)",VLOOKUP(H40,SKS_Data!C:D,2,FALSE)))</f>
        <v>Excision af patologisk væv i hud og underhud på overekstremitet</v>
      </c>
      <c r="J40" s="9" t="s">
        <v>123</v>
      </c>
      <c r="K40" s="7" t="s">
        <v>62000</v>
      </c>
      <c r="L40" s="7"/>
      <c r="M40" s="1"/>
      <c r="N40" s="1" t="str">
        <f t="shared" si="5"/>
        <v>På niveau</v>
      </c>
      <c r="O40" s="44">
        <f t="shared" si="7"/>
        <v>36</v>
      </c>
      <c r="P40" s="44">
        <f t="shared" si="8"/>
        <v>3</v>
      </c>
      <c r="Q40" s="44">
        <f t="shared" si="9"/>
        <v>0</v>
      </c>
      <c r="S40" s="1"/>
      <c r="T40" s="1"/>
      <c r="U40" s="1"/>
      <c r="V40" s="1"/>
      <c r="W40" s="1"/>
      <c r="X40" s="1"/>
      <c r="Y40" s="1"/>
      <c r="Z40" s="1"/>
      <c r="AA40" s="1"/>
      <c r="AB40" s="1"/>
      <c r="AC40" s="1"/>
    </row>
    <row r="41" spans="1:29" ht="12.75" customHeight="1" x14ac:dyDescent="0.3">
      <c r="A41" s="6">
        <f t="shared" si="10"/>
        <v>40</v>
      </c>
      <c r="B41" s="295">
        <v>43505</v>
      </c>
      <c r="C41" s="1" t="str">
        <f t="shared" si="11"/>
        <v>Plastikkirurgi</v>
      </c>
      <c r="D41" s="1" t="str">
        <f t="shared" si="4"/>
        <v>RH</v>
      </c>
      <c r="E41" s="1" t="s">
        <v>62098</v>
      </c>
      <c r="F41" s="1" t="s">
        <v>62159</v>
      </c>
      <c r="G41" s="1" t="str">
        <f>IF(F41="","",IF(ISNA(VLOOKUP(F41,SKS_Data!A:B,2,FALSE))=TRUE,"Kode ikke fundet",VLOOKUP(F41,SKS_Data!A:B,2,FALSE)))</f>
        <v>Observation pga. mistanke om kræft i hud</v>
      </c>
      <c r="H41" s="1" t="s">
        <v>74</v>
      </c>
      <c r="I41" s="1" t="str">
        <f>IF(H41="","",IF(ISNA(VLOOKUP(H41,SKS_Data!C:D,2,FALSE))=TRUE,"Udfyld manuelt ved flere koder (påvirker ikke optælling)",VLOOKUP(H41,SKS_Data!C:D,2,FALSE)))</f>
        <v>Excision af patologisk væv i hud og underhud på overekstremitet</v>
      </c>
      <c r="J41" s="9" t="s">
        <v>123</v>
      </c>
      <c r="K41" s="7" t="s">
        <v>62000</v>
      </c>
      <c r="L41" s="7"/>
      <c r="M41" s="1"/>
      <c r="N41" s="1" t="str">
        <f t="shared" si="5"/>
        <v>På niveau</v>
      </c>
      <c r="O41" s="44">
        <f t="shared" si="7"/>
        <v>37</v>
      </c>
      <c r="P41" s="44">
        <f t="shared" si="8"/>
        <v>3</v>
      </c>
      <c r="Q41" s="44">
        <f t="shared" si="9"/>
        <v>0</v>
      </c>
      <c r="S41" s="1"/>
      <c r="T41" s="1"/>
      <c r="U41" s="1"/>
      <c r="V41" s="1"/>
      <c r="W41" s="1"/>
      <c r="X41" s="1"/>
      <c r="Y41" s="1"/>
      <c r="Z41" s="1"/>
      <c r="AA41" s="1"/>
      <c r="AB41" s="1"/>
      <c r="AC41" s="1"/>
    </row>
    <row r="42" spans="1:29" ht="12.75" customHeight="1" x14ac:dyDescent="0.3">
      <c r="A42" s="6">
        <f t="shared" si="10"/>
        <v>41</v>
      </c>
      <c r="B42" s="295">
        <v>43506</v>
      </c>
      <c r="C42" s="1" t="str">
        <f t="shared" si="11"/>
        <v>Plastikkirurgi</v>
      </c>
      <c r="D42" s="1" t="str">
        <f t="shared" si="4"/>
        <v>RH</v>
      </c>
      <c r="E42" s="1" t="s">
        <v>62099</v>
      </c>
      <c r="F42" s="1" t="s">
        <v>62159</v>
      </c>
      <c r="G42" s="1" t="str">
        <f>IF(F42="","",IF(ISNA(VLOOKUP(F42,SKS_Data!A:B,2,FALSE))=TRUE,"Kode ikke fundet",VLOOKUP(F42,SKS_Data!A:B,2,FALSE)))</f>
        <v>Observation pga. mistanke om kræft i hud</v>
      </c>
      <c r="H42" s="1" t="s">
        <v>121</v>
      </c>
      <c r="I42" s="1" t="str">
        <f>IF(H42="","",IF(ISNA(VLOOKUP(H42,SKS_Data!C:D,2,FALSE))=TRUE,"Udfyld manuelt ved flere koder (påvirker ikke optælling)",VLOOKUP(H42,SKS_Data!C:D,2,FALSE)))</f>
        <v>Excision af sentinel node fra anden lokalisation</v>
      </c>
      <c r="J42" s="9" t="s">
        <v>123</v>
      </c>
      <c r="K42" s="7" t="s">
        <v>61999</v>
      </c>
      <c r="L42" s="7"/>
      <c r="M42" s="1"/>
      <c r="N42" s="1" t="str">
        <f t="shared" si="5"/>
        <v>Over niveau</v>
      </c>
      <c r="O42" s="44">
        <f t="shared" si="7"/>
        <v>37</v>
      </c>
      <c r="P42" s="44">
        <f t="shared" si="8"/>
        <v>4</v>
      </c>
      <c r="Q42" s="44">
        <f t="shared" si="9"/>
        <v>0</v>
      </c>
      <c r="S42" s="1"/>
      <c r="T42" s="1"/>
      <c r="U42" s="1"/>
      <c r="V42" s="1"/>
      <c r="W42" s="1"/>
      <c r="X42" s="1"/>
      <c r="Y42" s="1"/>
      <c r="Z42" s="1"/>
      <c r="AA42" s="1"/>
      <c r="AB42" s="1"/>
      <c r="AC42" s="1"/>
    </row>
    <row r="43" spans="1:29" ht="12.75" customHeight="1" x14ac:dyDescent="0.3">
      <c r="A43" s="6">
        <f t="shared" si="10"/>
        <v>42</v>
      </c>
      <c r="B43" s="295">
        <v>43507</v>
      </c>
      <c r="C43" s="1" t="str">
        <f t="shared" si="11"/>
        <v>Plastikkirurgi</v>
      </c>
      <c r="D43" s="1" t="str">
        <f t="shared" si="4"/>
        <v>RH</v>
      </c>
      <c r="E43" s="1" t="s">
        <v>62100</v>
      </c>
      <c r="F43" s="1" t="s">
        <v>62159</v>
      </c>
      <c r="G43" s="1" t="str">
        <f>IF(F43="","",IF(ISNA(VLOOKUP(F43,SKS_Data!A:B,2,FALSE))=TRUE,"Kode ikke fundet",VLOOKUP(F43,SKS_Data!A:B,2,FALSE)))</f>
        <v>Observation pga. mistanke om kræft i hud</v>
      </c>
      <c r="H43" s="1" t="s">
        <v>74</v>
      </c>
      <c r="I43" s="1" t="str">
        <f>IF(H43="","",IF(ISNA(VLOOKUP(H43,SKS_Data!C:D,2,FALSE))=TRUE,"Udfyld manuelt ved flere koder (påvirker ikke optælling)",VLOOKUP(H43,SKS_Data!C:D,2,FALSE)))</f>
        <v>Excision af patologisk væv i hud og underhud på overekstremitet</v>
      </c>
      <c r="J43" s="9" t="s">
        <v>123</v>
      </c>
      <c r="K43" s="7" t="s">
        <v>62000</v>
      </c>
      <c r="L43" s="7"/>
      <c r="M43" s="1"/>
      <c r="N43" s="1" t="str">
        <f t="shared" si="5"/>
        <v>På niveau</v>
      </c>
      <c r="O43" s="44">
        <f t="shared" si="7"/>
        <v>38</v>
      </c>
      <c r="P43" s="44">
        <f t="shared" si="8"/>
        <v>4</v>
      </c>
      <c r="Q43" s="44">
        <f t="shared" si="9"/>
        <v>0</v>
      </c>
      <c r="S43" s="1"/>
      <c r="T43" s="1"/>
      <c r="U43" s="1"/>
      <c r="V43" s="1"/>
      <c r="W43" s="1"/>
      <c r="X43" s="1"/>
      <c r="Y43" s="1"/>
      <c r="Z43" s="1"/>
      <c r="AA43" s="1"/>
      <c r="AB43" s="1"/>
      <c r="AC43" s="1"/>
    </row>
    <row r="44" spans="1:29" ht="12.75" customHeight="1" x14ac:dyDescent="0.3">
      <c r="A44" s="6">
        <f t="shared" si="10"/>
        <v>43</v>
      </c>
      <c r="B44" s="295">
        <v>43508</v>
      </c>
      <c r="C44" s="1" t="str">
        <f t="shared" si="11"/>
        <v>Plastikkirurgi</v>
      </c>
      <c r="D44" s="1" t="str">
        <f t="shared" si="4"/>
        <v>RH</v>
      </c>
      <c r="E44" s="1" t="s">
        <v>62101</v>
      </c>
      <c r="F44" s="1" t="s">
        <v>62159</v>
      </c>
      <c r="G44" s="1" t="str">
        <f>IF(F44="","",IF(ISNA(VLOOKUP(F44,SKS_Data!A:B,2,FALSE))=TRUE,"Kode ikke fundet",VLOOKUP(F44,SKS_Data!A:B,2,FALSE)))</f>
        <v>Observation pga. mistanke om kræft i hud</v>
      </c>
      <c r="H44" s="1" t="s">
        <v>74</v>
      </c>
      <c r="I44" s="1" t="str">
        <f>IF(H44="","",IF(ISNA(VLOOKUP(H44,SKS_Data!C:D,2,FALSE))=TRUE,"Udfyld manuelt ved flere koder (påvirker ikke optælling)",VLOOKUP(H44,SKS_Data!C:D,2,FALSE)))</f>
        <v>Excision af patologisk væv i hud og underhud på overekstremitet</v>
      </c>
      <c r="J44" s="9" t="s">
        <v>123</v>
      </c>
      <c r="K44" s="7" t="s">
        <v>62000</v>
      </c>
      <c r="L44" s="7"/>
      <c r="M44" s="1"/>
      <c r="N44" s="1" t="str">
        <f t="shared" si="5"/>
        <v>På niveau</v>
      </c>
      <c r="O44" s="44">
        <f t="shared" si="7"/>
        <v>39</v>
      </c>
      <c r="P44" s="44">
        <f t="shared" si="8"/>
        <v>4</v>
      </c>
      <c r="Q44" s="44">
        <f t="shared" si="9"/>
        <v>0</v>
      </c>
      <c r="S44" s="1"/>
      <c r="T44" s="1"/>
      <c r="U44" s="1"/>
      <c r="V44" s="1"/>
      <c r="W44" s="1"/>
      <c r="X44" s="1"/>
      <c r="Y44" s="1"/>
      <c r="Z44" s="1"/>
      <c r="AA44" s="1"/>
      <c r="AB44" s="1"/>
      <c r="AC44" s="1"/>
    </row>
    <row r="45" spans="1:29" ht="12.75" customHeight="1" x14ac:dyDescent="0.3">
      <c r="A45" s="6">
        <f t="shared" si="10"/>
        <v>44</v>
      </c>
      <c r="B45" s="295">
        <v>43509</v>
      </c>
      <c r="C45" s="1" t="str">
        <f t="shared" si="11"/>
        <v>Plastikkirurgi</v>
      </c>
      <c r="D45" s="1" t="str">
        <f t="shared" si="4"/>
        <v>RH</v>
      </c>
      <c r="E45" s="1" t="s">
        <v>62102</v>
      </c>
      <c r="F45" s="1" t="s">
        <v>62159</v>
      </c>
      <c r="G45" s="1" t="str">
        <f>IF(F45="","",IF(ISNA(VLOOKUP(F45,SKS_Data!A:B,2,FALSE))=TRUE,"Kode ikke fundet",VLOOKUP(F45,SKS_Data!A:B,2,FALSE)))</f>
        <v>Observation pga. mistanke om kræft i hud</v>
      </c>
      <c r="H45" s="1" t="s">
        <v>74</v>
      </c>
      <c r="I45" s="1" t="str">
        <f>IF(H45="","",IF(ISNA(VLOOKUP(H45,SKS_Data!C:D,2,FALSE))=TRUE,"Udfyld manuelt ved flere koder (påvirker ikke optælling)",VLOOKUP(H45,SKS_Data!C:D,2,FALSE)))</f>
        <v>Excision af patologisk væv i hud og underhud på overekstremitet</v>
      </c>
      <c r="J45" s="9" t="s">
        <v>123</v>
      </c>
      <c r="K45" s="7" t="s">
        <v>62000</v>
      </c>
      <c r="L45" s="7"/>
      <c r="M45" s="1"/>
      <c r="N45" s="1" t="str">
        <f t="shared" si="5"/>
        <v>På niveau</v>
      </c>
      <c r="O45" s="44">
        <f t="shared" si="7"/>
        <v>40</v>
      </c>
      <c r="P45" s="44">
        <f t="shared" si="8"/>
        <v>4</v>
      </c>
      <c r="Q45" s="44">
        <f t="shared" si="9"/>
        <v>0</v>
      </c>
      <c r="S45" s="1"/>
      <c r="T45" s="1"/>
      <c r="U45" s="1"/>
      <c r="V45" s="1"/>
      <c r="W45" s="1"/>
      <c r="X45" s="1"/>
      <c r="Y45" s="1"/>
      <c r="Z45" s="1"/>
      <c r="AA45" s="1"/>
      <c r="AB45" s="1"/>
      <c r="AC45" s="1"/>
    </row>
    <row r="46" spans="1:29" ht="12.75" customHeight="1" x14ac:dyDescent="0.3">
      <c r="A46" s="6">
        <f t="shared" si="10"/>
        <v>45</v>
      </c>
      <c r="B46" s="295">
        <v>43510</v>
      </c>
      <c r="C46" s="1" t="str">
        <f t="shared" si="11"/>
        <v>Plastikkirurgi</v>
      </c>
      <c r="D46" s="1" t="str">
        <f t="shared" si="4"/>
        <v>RH</v>
      </c>
      <c r="E46" s="1" t="s">
        <v>62103</v>
      </c>
      <c r="F46" s="1" t="s">
        <v>62159</v>
      </c>
      <c r="G46" s="1" t="str">
        <f>IF(F46="","",IF(ISNA(VLOOKUP(F46,SKS_Data!A:B,2,FALSE))=TRUE,"Kode ikke fundet",VLOOKUP(F46,SKS_Data!A:B,2,FALSE)))</f>
        <v>Observation pga. mistanke om kræft i hud</v>
      </c>
      <c r="H46" s="1" t="s">
        <v>74</v>
      </c>
      <c r="I46" s="1" t="str">
        <f>IF(H46="","",IF(ISNA(VLOOKUP(H46,SKS_Data!C:D,2,FALSE))=TRUE,"Udfyld manuelt ved flere koder (påvirker ikke optælling)",VLOOKUP(H46,SKS_Data!C:D,2,FALSE)))</f>
        <v>Excision af patologisk væv i hud og underhud på overekstremitet</v>
      </c>
      <c r="J46" s="9" t="s">
        <v>123</v>
      </c>
      <c r="K46" s="7" t="s">
        <v>62000</v>
      </c>
      <c r="L46" s="7"/>
      <c r="M46" s="1"/>
      <c r="N46" s="1" t="str">
        <f t="shared" si="5"/>
        <v>På niveau</v>
      </c>
      <c r="O46" s="44">
        <f t="shared" si="7"/>
        <v>41</v>
      </c>
      <c r="P46" s="44">
        <f t="shared" si="8"/>
        <v>4</v>
      </c>
      <c r="Q46" s="44">
        <f t="shared" si="9"/>
        <v>0</v>
      </c>
      <c r="S46" s="1"/>
      <c r="T46" s="1"/>
      <c r="U46" s="1"/>
      <c r="V46" s="1"/>
      <c r="W46" s="1"/>
      <c r="X46" s="1"/>
      <c r="Y46" s="1"/>
      <c r="Z46" s="1"/>
      <c r="AA46" s="1"/>
      <c r="AB46" s="1"/>
      <c r="AC46" s="1"/>
    </row>
    <row r="47" spans="1:29" ht="12.75" customHeight="1" x14ac:dyDescent="0.3">
      <c r="A47" s="6">
        <f t="shared" si="10"/>
        <v>46</v>
      </c>
      <c r="B47" s="295">
        <v>43511</v>
      </c>
      <c r="C47" s="1" t="str">
        <f t="shared" si="11"/>
        <v>Plastikkirurgi</v>
      </c>
      <c r="D47" s="1" t="str">
        <f t="shared" si="4"/>
        <v>RH</v>
      </c>
      <c r="E47" s="1" t="s">
        <v>62104</v>
      </c>
      <c r="F47" s="1" t="s">
        <v>62159</v>
      </c>
      <c r="G47" s="1" t="str">
        <f>IF(F47="","",IF(ISNA(VLOOKUP(F47,SKS_Data!A:B,2,FALSE))=TRUE,"Kode ikke fundet",VLOOKUP(F47,SKS_Data!A:B,2,FALSE)))</f>
        <v>Observation pga. mistanke om kræft i hud</v>
      </c>
      <c r="H47" s="1" t="s">
        <v>74</v>
      </c>
      <c r="I47" s="1" t="str">
        <f>IF(H47="","",IF(ISNA(VLOOKUP(H47,SKS_Data!C:D,2,FALSE))=TRUE,"Udfyld manuelt ved flere koder (påvirker ikke optælling)",VLOOKUP(H47,SKS_Data!C:D,2,FALSE)))</f>
        <v>Excision af patologisk væv i hud og underhud på overekstremitet</v>
      </c>
      <c r="J47" s="9" t="s">
        <v>123</v>
      </c>
      <c r="K47" s="7" t="s">
        <v>62000</v>
      </c>
      <c r="L47" s="7"/>
      <c r="M47" s="1"/>
      <c r="N47" s="1" t="str">
        <f t="shared" si="5"/>
        <v>På niveau</v>
      </c>
      <c r="O47" s="44">
        <f t="shared" si="7"/>
        <v>42</v>
      </c>
      <c r="P47" s="44">
        <f t="shared" si="8"/>
        <v>4</v>
      </c>
      <c r="Q47" s="44">
        <f t="shared" si="9"/>
        <v>0</v>
      </c>
      <c r="S47" s="1"/>
      <c r="T47" s="1"/>
      <c r="U47" s="1"/>
      <c r="V47" s="1"/>
      <c r="W47" s="1"/>
      <c r="X47" s="1"/>
      <c r="Y47" s="1"/>
      <c r="Z47" s="1"/>
      <c r="AA47" s="1"/>
      <c r="AB47" s="1"/>
      <c r="AC47" s="1"/>
    </row>
    <row r="48" spans="1:29" ht="12.75" customHeight="1" x14ac:dyDescent="0.3">
      <c r="A48" s="6">
        <f t="shared" si="10"/>
        <v>47</v>
      </c>
      <c r="B48" s="295">
        <v>43512</v>
      </c>
      <c r="C48" s="1" t="str">
        <f t="shared" si="11"/>
        <v>Plastikkirurgi</v>
      </c>
      <c r="D48" s="1" t="str">
        <f t="shared" si="4"/>
        <v>RH</v>
      </c>
      <c r="E48" s="1" t="s">
        <v>62105</v>
      </c>
      <c r="F48" s="1" t="s">
        <v>62159</v>
      </c>
      <c r="G48" s="1" t="str">
        <f>IF(F48="","",IF(ISNA(VLOOKUP(F48,SKS_Data!A:B,2,FALSE))=TRUE,"Kode ikke fundet",VLOOKUP(F48,SKS_Data!A:B,2,FALSE)))</f>
        <v>Observation pga. mistanke om kræft i hud</v>
      </c>
      <c r="H48" s="1" t="s">
        <v>74</v>
      </c>
      <c r="I48" s="1" t="str">
        <f>IF(H48="","",IF(ISNA(VLOOKUP(H48,SKS_Data!C:D,2,FALSE))=TRUE,"Udfyld manuelt ved flere koder (påvirker ikke optælling)",VLOOKUP(H48,SKS_Data!C:D,2,FALSE)))</f>
        <v>Excision af patologisk væv i hud og underhud på overekstremitet</v>
      </c>
      <c r="J48" s="9" t="s">
        <v>123</v>
      </c>
      <c r="K48" s="7" t="s">
        <v>62000</v>
      </c>
      <c r="L48" s="7"/>
      <c r="M48" s="1"/>
      <c r="N48" s="1" t="str">
        <f t="shared" si="5"/>
        <v>På niveau</v>
      </c>
      <c r="O48" s="44">
        <f t="shared" si="7"/>
        <v>43</v>
      </c>
      <c r="P48" s="44">
        <f t="shared" si="8"/>
        <v>4</v>
      </c>
      <c r="Q48" s="44">
        <f t="shared" si="9"/>
        <v>0</v>
      </c>
      <c r="S48" s="1"/>
      <c r="T48" s="1"/>
      <c r="U48" s="1"/>
      <c r="V48" s="1"/>
      <c r="W48" s="1"/>
      <c r="X48" s="1"/>
      <c r="Y48" s="1"/>
      <c r="Z48" s="1"/>
      <c r="AA48" s="1"/>
      <c r="AB48" s="1"/>
      <c r="AC48" s="1"/>
    </row>
    <row r="49" spans="1:29" ht="12.75" customHeight="1" x14ac:dyDescent="0.3">
      <c r="A49" s="6">
        <f t="shared" si="10"/>
        <v>48</v>
      </c>
      <c r="B49" s="295">
        <v>43513</v>
      </c>
      <c r="C49" s="1" t="str">
        <f t="shared" si="11"/>
        <v>Plastikkirurgi</v>
      </c>
      <c r="D49" s="1" t="str">
        <f t="shared" si="4"/>
        <v>RH</v>
      </c>
      <c r="E49" s="1" t="s">
        <v>62106</v>
      </c>
      <c r="F49" s="1" t="s">
        <v>62159</v>
      </c>
      <c r="G49" s="1" t="str">
        <f>IF(F49="","",IF(ISNA(VLOOKUP(F49,SKS_Data!A:B,2,FALSE))=TRUE,"Kode ikke fundet",VLOOKUP(F49,SKS_Data!A:B,2,FALSE)))</f>
        <v>Observation pga. mistanke om kræft i hud</v>
      </c>
      <c r="H49" s="1" t="s">
        <v>74</v>
      </c>
      <c r="I49" s="1" t="str">
        <f>IF(H49="","",IF(ISNA(VLOOKUP(H49,SKS_Data!C:D,2,FALSE))=TRUE,"Udfyld manuelt ved flere koder (påvirker ikke optælling)",VLOOKUP(H49,SKS_Data!C:D,2,FALSE)))</f>
        <v>Excision af patologisk væv i hud og underhud på overekstremitet</v>
      </c>
      <c r="J49" s="9" t="s">
        <v>123</v>
      </c>
      <c r="K49" s="7" t="s">
        <v>62000</v>
      </c>
      <c r="L49" s="7"/>
      <c r="M49" s="1"/>
      <c r="N49" s="1" t="str">
        <f t="shared" si="5"/>
        <v>På niveau</v>
      </c>
      <c r="O49" s="44">
        <f t="shared" si="7"/>
        <v>44</v>
      </c>
      <c r="P49" s="44">
        <f t="shared" si="8"/>
        <v>4</v>
      </c>
      <c r="Q49" s="44">
        <f t="shared" si="9"/>
        <v>0</v>
      </c>
      <c r="S49" s="1"/>
      <c r="T49" s="1"/>
      <c r="U49" s="1"/>
      <c r="V49" s="1"/>
      <c r="W49" s="1"/>
      <c r="X49" s="1"/>
      <c r="Y49" s="1"/>
      <c r="Z49" s="1"/>
      <c r="AA49" s="1"/>
      <c r="AB49" s="1"/>
      <c r="AC49" s="1"/>
    </row>
    <row r="50" spans="1:29" ht="12.75" customHeight="1" x14ac:dyDescent="0.3">
      <c r="A50" s="6">
        <f t="shared" si="10"/>
        <v>49</v>
      </c>
      <c r="B50" s="295">
        <v>43514</v>
      </c>
      <c r="C50" s="1" t="str">
        <f t="shared" si="11"/>
        <v>Plastikkirurgi</v>
      </c>
      <c r="D50" s="1" t="str">
        <f t="shared" si="4"/>
        <v>RH</v>
      </c>
      <c r="E50" s="1" t="s">
        <v>62107</v>
      </c>
      <c r="F50" s="1" t="s">
        <v>62159</v>
      </c>
      <c r="G50" s="1" t="str">
        <f>IF(F50="","",IF(ISNA(VLOOKUP(F50,SKS_Data!A:B,2,FALSE))=TRUE,"Kode ikke fundet",VLOOKUP(F50,SKS_Data!A:B,2,FALSE)))</f>
        <v>Observation pga. mistanke om kræft i hud</v>
      </c>
      <c r="H50" s="1" t="s">
        <v>74</v>
      </c>
      <c r="I50" s="1" t="str">
        <f>IF(H50="","",IF(ISNA(VLOOKUP(H50,SKS_Data!C:D,2,FALSE))=TRUE,"Udfyld manuelt ved flere koder (påvirker ikke optælling)",VLOOKUP(H50,SKS_Data!C:D,2,FALSE)))</f>
        <v>Excision af patologisk væv i hud og underhud på overekstremitet</v>
      </c>
      <c r="J50" s="9" t="s">
        <v>123</v>
      </c>
      <c r="K50" s="7" t="s">
        <v>62000</v>
      </c>
      <c r="L50" s="7"/>
      <c r="M50" s="1"/>
      <c r="N50" s="1" t="str">
        <f t="shared" si="5"/>
        <v>På niveau</v>
      </c>
      <c r="O50" s="44">
        <f t="shared" si="7"/>
        <v>45</v>
      </c>
      <c r="P50" s="44">
        <f t="shared" si="8"/>
        <v>4</v>
      </c>
      <c r="Q50" s="44">
        <f t="shared" si="9"/>
        <v>0</v>
      </c>
      <c r="S50" s="1"/>
      <c r="T50" s="1"/>
      <c r="U50" s="1"/>
      <c r="V50" s="1"/>
      <c r="W50" s="1"/>
      <c r="X50" s="1"/>
      <c r="Y50" s="1"/>
      <c r="Z50" s="1"/>
      <c r="AA50" s="1"/>
      <c r="AB50" s="1"/>
      <c r="AC50" s="1"/>
    </row>
    <row r="51" spans="1:29" ht="12.75" customHeight="1" x14ac:dyDescent="0.3">
      <c r="A51" s="6">
        <f t="shared" si="10"/>
        <v>50</v>
      </c>
      <c r="B51" s="295">
        <v>43515</v>
      </c>
      <c r="C51" s="1" t="str">
        <f t="shared" si="11"/>
        <v>Plastikkirurgi</v>
      </c>
      <c r="D51" s="1" t="str">
        <f t="shared" si="4"/>
        <v>RH</v>
      </c>
      <c r="E51" s="1" t="s">
        <v>62108</v>
      </c>
      <c r="F51" s="1" t="s">
        <v>62159</v>
      </c>
      <c r="G51" s="1" t="str">
        <f>IF(F51="","",IF(ISNA(VLOOKUP(F51,SKS_Data!A:B,2,FALSE))=TRUE,"Kode ikke fundet",VLOOKUP(F51,SKS_Data!A:B,2,FALSE)))</f>
        <v>Observation pga. mistanke om kræft i hud</v>
      </c>
      <c r="H51" s="1" t="s">
        <v>74</v>
      </c>
      <c r="I51" s="1" t="str">
        <f>IF(H51="","",IF(ISNA(VLOOKUP(H51,SKS_Data!C:D,2,FALSE))=TRUE,"Udfyld manuelt ved flere koder (påvirker ikke optælling)",VLOOKUP(H51,SKS_Data!C:D,2,FALSE)))</f>
        <v>Excision af patologisk væv i hud og underhud på overekstremitet</v>
      </c>
      <c r="J51" s="9" t="s">
        <v>123</v>
      </c>
      <c r="K51" s="7" t="s">
        <v>62000</v>
      </c>
      <c r="L51" s="7"/>
      <c r="M51" s="1"/>
      <c r="N51" s="1" t="str">
        <f t="shared" si="5"/>
        <v>På niveau</v>
      </c>
      <c r="O51" s="44">
        <f t="shared" si="7"/>
        <v>46</v>
      </c>
      <c r="P51" s="44">
        <f t="shared" si="8"/>
        <v>4</v>
      </c>
      <c r="Q51" s="44">
        <f t="shared" si="9"/>
        <v>0</v>
      </c>
      <c r="S51" s="1"/>
      <c r="T51" s="1"/>
      <c r="U51" s="1"/>
      <c r="V51" s="1"/>
      <c r="W51" s="1"/>
      <c r="X51" s="1"/>
      <c r="Y51" s="1"/>
      <c r="Z51" s="1"/>
      <c r="AA51" s="1"/>
      <c r="AB51" s="1"/>
      <c r="AC51" s="1"/>
    </row>
    <row r="52" spans="1:29" ht="12.75" customHeight="1" x14ac:dyDescent="0.3">
      <c r="A52" s="6">
        <f t="shared" si="10"/>
        <v>51</v>
      </c>
      <c r="B52" s="295">
        <v>43516</v>
      </c>
      <c r="C52" s="1" t="str">
        <f t="shared" si="11"/>
        <v>Plastikkirurgi</v>
      </c>
      <c r="D52" s="1" t="str">
        <f t="shared" si="4"/>
        <v>RH</v>
      </c>
      <c r="E52" s="1" t="s">
        <v>62109</v>
      </c>
      <c r="F52" s="1" t="s">
        <v>62159</v>
      </c>
      <c r="G52" s="1" t="str">
        <f>IF(F52="","",IF(ISNA(VLOOKUP(F52,SKS_Data!A:B,2,FALSE))=TRUE,"Kode ikke fundet",VLOOKUP(F52,SKS_Data!A:B,2,FALSE)))</f>
        <v>Observation pga. mistanke om kræft i hud</v>
      </c>
      <c r="H52" s="1" t="s">
        <v>121</v>
      </c>
      <c r="I52" s="1" t="str">
        <f>IF(H52="","",IF(ISNA(VLOOKUP(H52,SKS_Data!C:D,2,FALSE))=TRUE,"Udfyld manuelt ved flere koder (påvirker ikke optælling)",VLOOKUP(H52,SKS_Data!C:D,2,FALSE)))</f>
        <v>Excision af sentinel node fra anden lokalisation</v>
      </c>
      <c r="J52" s="9" t="s">
        <v>123</v>
      </c>
      <c r="K52" s="7" t="s">
        <v>62000</v>
      </c>
      <c r="L52" s="7"/>
      <c r="M52" s="1"/>
      <c r="N52" s="1" t="str">
        <f t="shared" si="5"/>
        <v>Over niveau</v>
      </c>
      <c r="O52" s="44">
        <f t="shared" si="7"/>
        <v>46</v>
      </c>
      <c r="P52" s="44">
        <f t="shared" si="8"/>
        <v>5</v>
      </c>
      <c r="Q52" s="44">
        <f t="shared" si="9"/>
        <v>0</v>
      </c>
      <c r="S52" s="1"/>
      <c r="T52" s="1"/>
      <c r="U52" s="1"/>
      <c r="V52" s="1"/>
      <c r="W52" s="1"/>
      <c r="X52" s="1"/>
      <c r="Y52" s="1"/>
      <c r="Z52" s="1"/>
      <c r="AA52" s="1"/>
      <c r="AB52" s="1"/>
      <c r="AC52" s="1"/>
    </row>
    <row r="53" spans="1:29" ht="12.75" customHeight="1" x14ac:dyDescent="0.3">
      <c r="A53" s="6">
        <f t="shared" si="10"/>
        <v>52</v>
      </c>
      <c r="B53" s="295">
        <v>43517</v>
      </c>
      <c r="C53" s="1" t="str">
        <f t="shared" si="11"/>
        <v>Plastikkirurgi</v>
      </c>
      <c r="D53" s="1" t="str">
        <f t="shared" si="4"/>
        <v>RH</v>
      </c>
      <c r="E53" s="1" t="s">
        <v>62110</v>
      </c>
      <c r="F53" s="1" t="s">
        <v>62159</v>
      </c>
      <c r="G53" s="1" t="str">
        <f>IF(F53="","",IF(ISNA(VLOOKUP(F53,SKS_Data!A:B,2,FALSE))=TRUE,"Kode ikke fundet",VLOOKUP(F53,SKS_Data!A:B,2,FALSE)))</f>
        <v>Observation pga. mistanke om kræft i hud</v>
      </c>
      <c r="H53" s="1" t="s">
        <v>29</v>
      </c>
      <c r="I53" s="1" t="str">
        <f>IF(H53="","",IF(ISNA(VLOOKUP(H53,SKS_Data!C:D,2,FALSE))=TRUE,"Udfyld manuelt ved flere koder (påvirker ikke optælling)",VLOOKUP(H53,SKS_Data!C:D,2,FALSE)))</f>
        <v>Radikal excision af aksillære lymfeknuder</v>
      </c>
      <c r="J53" s="9" t="s">
        <v>123</v>
      </c>
      <c r="K53" s="7" t="s">
        <v>61999</v>
      </c>
      <c r="L53" s="7"/>
      <c r="M53" s="1"/>
      <c r="N53" s="1" t="str">
        <f t="shared" si="5"/>
        <v>Væsentligt over niveau</v>
      </c>
      <c r="O53" s="44">
        <f t="shared" si="7"/>
        <v>46</v>
      </c>
      <c r="P53" s="44">
        <f t="shared" si="8"/>
        <v>5</v>
      </c>
      <c r="Q53" s="44">
        <f t="shared" si="9"/>
        <v>1</v>
      </c>
      <c r="S53" s="1"/>
      <c r="T53" s="1"/>
      <c r="U53" s="1"/>
      <c r="V53" s="1"/>
      <c r="W53" s="1"/>
      <c r="X53" s="1"/>
      <c r="Y53" s="1"/>
      <c r="Z53" s="1"/>
      <c r="AA53" s="1"/>
      <c r="AB53" s="1"/>
      <c r="AC53" s="1"/>
    </row>
    <row r="54" spans="1:29" ht="12.75" customHeight="1" x14ac:dyDescent="0.3">
      <c r="A54" s="6">
        <f t="shared" si="10"/>
        <v>53</v>
      </c>
      <c r="B54" s="295">
        <v>43518</v>
      </c>
      <c r="C54" s="1" t="str">
        <f t="shared" si="11"/>
        <v>Plastikkirurgi</v>
      </c>
      <c r="D54" s="1" t="str">
        <f t="shared" si="4"/>
        <v>RH</v>
      </c>
      <c r="E54" s="1" t="s">
        <v>62111</v>
      </c>
      <c r="F54" s="1" t="s">
        <v>62159</v>
      </c>
      <c r="G54" s="1" t="str">
        <f>IF(F54="","",IF(ISNA(VLOOKUP(F54,SKS_Data!A:B,2,FALSE))=TRUE,"Kode ikke fundet",VLOOKUP(F54,SKS_Data!A:B,2,FALSE)))</f>
        <v>Observation pga. mistanke om kræft i hud</v>
      </c>
      <c r="H54" s="1" t="s">
        <v>74</v>
      </c>
      <c r="I54" s="1" t="str">
        <f>IF(H54="","",IF(ISNA(VLOOKUP(H54,SKS_Data!C:D,2,FALSE))=TRUE,"Udfyld manuelt ved flere koder (påvirker ikke optælling)",VLOOKUP(H54,SKS_Data!C:D,2,FALSE)))</f>
        <v>Excision af patologisk væv i hud og underhud på overekstremitet</v>
      </c>
      <c r="J54" s="9" t="s">
        <v>123</v>
      </c>
      <c r="K54" s="7" t="s">
        <v>62000</v>
      </c>
      <c r="L54" s="7"/>
      <c r="M54" s="1"/>
      <c r="N54" s="1" t="str">
        <f t="shared" si="5"/>
        <v>På niveau</v>
      </c>
      <c r="O54" s="44">
        <f t="shared" si="7"/>
        <v>47</v>
      </c>
      <c r="P54" s="44">
        <f t="shared" si="8"/>
        <v>5</v>
      </c>
      <c r="Q54" s="44">
        <f t="shared" si="9"/>
        <v>1</v>
      </c>
      <c r="S54" s="1"/>
      <c r="T54" s="1"/>
      <c r="U54" s="1"/>
      <c r="V54" s="1"/>
      <c r="W54" s="1"/>
      <c r="X54" s="1"/>
      <c r="Y54" s="1"/>
      <c r="Z54" s="1"/>
      <c r="AA54" s="1"/>
      <c r="AB54" s="1"/>
      <c r="AC54" s="1"/>
    </row>
    <row r="55" spans="1:29" ht="12.75" customHeight="1" x14ac:dyDescent="0.3">
      <c r="A55" s="6">
        <f t="shared" si="10"/>
        <v>54</v>
      </c>
      <c r="B55" s="295">
        <v>43519</v>
      </c>
      <c r="C55" s="1" t="str">
        <f t="shared" si="11"/>
        <v>Plastikkirurgi</v>
      </c>
      <c r="D55" s="1" t="str">
        <f t="shared" si="4"/>
        <v>RH</v>
      </c>
      <c r="E55" s="1" t="s">
        <v>62112</v>
      </c>
      <c r="F55" s="1" t="s">
        <v>62159</v>
      </c>
      <c r="G55" s="1" t="str">
        <f>IF(F55="","",IF(ISNA(VLOOKUP(F55,SKS_Data!A:B,2,FALSE))=TRUE,"Kode ikke fundet",VLOOKUP(F55,SKS_Data!A:B,2,FALSE)))</f>
        <v>Observation pga. mistanke om kræft i hud</v>
      </c>
      <c r="H55" s="1" t="s">
        <v>74</v>
      </c>
      <c r="I55" s="1" t="str">
        <f>IF(H55="","",IF(ISNA(VLOOKUP(H55,SKS_Data!C:D,2,FALSE))=TRUE,"Udfyld manuelt ved flere koder (påvirker ikke optælling)",VLOOKUP(H55,SKS_Data!C:D,2,FALSE)))</f>
        <v>Excision af patologisk væv i hud og underhud på overekstremitet</v>
      </c>
      <c r="J55" s="9" t="s">
        <v>123</v>
      </c>
      <c r="K55" s="7" t="s">
        <v>62000</v>
      </c>
      <c r="L55" s="7"/>
      <c r="M55" s="1"/>
      <c r="N55" s="1" t="str">
        <f t="shared" si="5"/>
        <v>På niveau</v>
      </c>
      <c r="O55" s="44">
        <f t="shared" si="7"/>
        <v>48</v>
      </c>
      <c r="P55" s="44">
        <f t="shared" si="8"/>
        <v>5</v>
      </c>
      <c r="Q55" s="44">
        <f t="shared" si="9"/>
        <v>1</v>
      </c>
      <c r="S55" s="1"/>
      <c r="T55" s="1"/>
      <c r="U55" s="1"/>
      <c r="V55" s="1"/>
      <c r="W55" s="1"/>
      <c r="X55" s="1"/>
      <c r="Y55" s="1"/>
      <c r="Z55" s="1"/>
      <c r="AA55" s="1"/>
      <c r="AB55" s="1"/>
      <c r="AC55" s="1"/>
    </row>
    <row r="56" spans="1:29" ht="12.75" customHeight="1" x14ac:dyDescent="0.3">
      <c r="A56" s="6">
        <f t="shared" si="10"/>
        <v>55</v>
      </c>
      <c r="B56" s="295">
        <v>43520</v>
      </c>
      <c r="C56" s="1" t="str">
        <f t="shared" si="11"/>
        <v>Plastikkirurgi</v>
      </c>
      <c r="D56" s="1" t="str">
        <f t="shared" si="4"/>
        <v>RH</v>
      </c>
      <c r="E56" s="1" t="s">
        <v>62113</v>
      </c>
      <c r="F56" s="1" t="s">
        <v>62159</v>
      </c>
      <c r="G56" s="1" t="str">
        <f>IF(F56="","",IF(ISNA(VLOOKUP(F56,SKS_Data!A:B,2,FALSE))=TRUE,"Kode ikke fundet",VLOOKUP(F56,SKS_Data!A:B,2,FALSE)))</f>
        <v>Observation pga. mistanke om kræft i hud</v>
      </c>
      <c r="H56" s="1" t="s">
        <v>74</v>
      </c>
      <c r="I56" s="1" t="str">
        <f>IF(H56="","",IF(ISNA(VLOOKUP(H56,SKS_Data!C:D,2,FALSE))=TRUE,"Udfyld manuelt ved flere koder (påvirker ikke optælling)",VLOOKUP(H56,SKS_Data!C:D,2,FALSE)))</f>
        <v>Excision af patologisk væv i hud og underhud på overekstremitet</v>
      </c>
      <c r="J56" s="9" t="s">
        <v>123</v>
      </c>
      <c r="K56" s="7" t="s">
        <v>62000</v>
      </c>
      <c r="L56" s="7"/>
      <c r="M56" s="1"/>
      <c r="N56" s="1" t="str">
        <f t="shared" si="5"/>
        <v>På niveau</v>
      </c>
      <c r="O56" s="44">
        <f t="shared" si="7"/>
        <v>49</v>
      </c>
      <c r="P56" s="44">
        <f t="shared" si="8"/>
        <v>5</v>
      </c>
      <c r="Q56" s="44">
        <f t="shared" si="9"/>
        <v>1</v>
      </c>
      <c r="S56" s="1"/>
      <c r="T56" s="1"/>
      <c r="U56" s="1"/>
      <c r="V56" s="1"/>
      <c r="W56" s="1"/>
      <c r="X56" s="1"/>
      <c r="Y56" s="1"/>
      <c r="Z56" s="1"/>
      <c r="AA56" s="1"/>
      <c r="AB56" s="1"/>
      <c r="AC56" s="1"/>
    </row>
    <row r="57" spans="1:29" ht="12.75" customHeight="1" x14ac:dyDescent="0.3">
      <c r="A57" s="6">
        <f t="shared" si="10"/>
        <v>56</v>
      </c>
      <c r="B57" s="295">
        <v>43521</v>
      </c>
      <c r="C57" s="1" t="str">
        <f t="shared" si="11"/>
        <v>Plastikkirurgi</v>
      </c>
      <c r="D57" s="1" t="str">
        <f t="shared" si="4"/>
        <v>RH</v>
      </c>
      <c r="E57" s="1" t="s">
        <v>62114</v>
      </c>
      <c r="F57" s="1" t="s">
        <v>62159</v>
      </c>
      <c r="G57" s="1" t="str">
        <f>IF(F57="","",IF(ISNA(VLOOKUP(F57,SKS_Data!A:B,2,FALSE))=TRUE,"Kode ikke fundet",VLOOKUP(F57,SKS_Data!A:B,2,FALSE)))</f>
        <v>Observation pga. mistanke om kræft i hud</v>
      </c>
      <c r="H57" s="1" t="s">
        <v>74</v>
      </c>
      <c r="I57" s="1" t="str">
        <f>IF(H57="","",IF(ISNA(VLOOKUP(H57,SKS_Data!C:D,2,FALSE))=TRUE,"Udfyld manuelt ved flere koder (påvirker ikke optælling)",VLOOKUP(H57,SKS_Data!C:D,2,FALSE)))</f>
        <v>Excision af patologisk væv i hud og underhud på overekstremitet</v>
      </c>
      <c r="J57" s="9" t="s">
        <v>123</v>
      </c>
      <c r="K57" s="7" t="s">
        <v>62000</v>
      </c>
      <c r="L57" s="7"/>
      <c r="M57" s="1"/>
      <c r="N57" s="1" t="str">
        <f t="shared" si="5"/>
        <v>På niveau</v>
      </c>
      <c r="O57" s="44">
        <f t="shared" si="7"/>
        <v>50</v>
      </c>
      <c r="P57" s="44">
        <f t="shared" si="8"/>
        <v>5</v>
      </c>
      <c r="Q57" s="44">
        <f t="shared" si="9"/>
        <v>1</v>
      </c>
      <c r="S57" s="1"/>
      <c r="T57" s="1"/>
      <c r="U57" s="1"/>
      <c r="V57" s="1"/>
      <c r="W57" s="1"/>
      <c r="X57" s="1"/>
      <c r="Y57" s="1"/>
      <c r="Z57" s="1"/>
      <c r="AA57" s="1"/>
      <c r="AB57" s="1"/>
      <c r="AC57" s="1"/>
    </row>
    <row r="58" spans="1:29" ht="12.75" customHeight="1" x14ac:dyDescent="0.3">
      <c r="A58" s="6">
        <f t="shared" si="10"/>
        <v>57</v>
      </c>
      <c r="B58" s="295">
        <v>43522</v>
      </c>
      <c r="C58" s="1" t="str">
        <f t="shared" si="11"/>
        <v>Plastikkirurgi</v>
      </c>
      <c r="D58" s="1" t="str">
        <f t="shared" si="4"/>
        <v>RH</v>
      </c>
      <c r="E58" s="1" t="s">
        <v>62115</v>
      </c>
      <c r="F58" s="1" t="s">
        <v>62159</v>
      </c>
      <c r="G58" s="1" t="str">
        <f>IF(F58="","",IF(ISNA(VLOOKUP(F58,SKS_Data!A:B,2,FALSE))=TRUE,"Kode ikke fundet",VLOOKUP(F58,SKS_Data!A:B,2,FALSE)))</f>
        <v>Observation pga. mistanke om kræft i hud</v>
      </c>
      <c r="H58" s="1" t="s">
        <v>74</v>
      </c>
      <c r="I58" s="1" t="str">
        <f>IF(H58="","",IF(ISNA(VLOOKUP(H58,SKS_Data!C:D,2,FALSE))=TRUE,"Udfyld manuelt ved flere koder (påvirker ikke optælling)",VLOOKUP(H58,SKS_Data!C:D,2,FALSE)))</f>
        <v>Excision af patologisk væv i hud og underhud på overekstremitet</v>
      </c>
      <c r="J58" s="9" t="s">
        <v>123</v>
      </c>
      <c r="K58" s="7" t="s">
        <v>62000</v>
      </c>
      <c r="L58" s="7"/>
      <c r="M58" s="1"/>
      <c r="N58" s="1" t="str">
        <f t="shared" si="5"/>
        <v>På niveau</v>
      </c>
      <c r="O58" s="44">
        <f t="shared" si="7"/>
        <v>51</v>
      </c>
      <c r="P58" s="44">
        <f t="shared" si="8"/>
        <v>5</v>
      </c>
      <c r="Q58" s="44">
        <f t="shared" si="9"/>
        <v>1</v>
      </c>
      <c r="S58" s="1"/>
      <c r="T58" s="1"/>
      <c r="U58" s="1"/>
      <c r="V58" s="1"/>
      <c r="W58" s="1"/>
      <c r="X58" s="1"/>
      <c r="Y58" s="1"/>
      <c r="Z58" s="1"/>
      <c r="AA58" s="1"/>
      <c r="AB58" s="1"/>
      <c r="AC58" s="1"/>
    </row>
    <row r="59" spans="1:29" ht="12.75" customHeight="1" x14ac:dyDescent="0.3">
      <c r="A59" s="6">
        <f t="shared" si="10"/>
        <v>58</v>
      </c>
      <c r="B59" s="295">
        <v>43523</v>
      </c>
      <c r="C59" s="1" t="str">
        <f t="shared" si="11"/>
        <v>Plastikkirurgi</v>
      </c>
      <c r="D59" s="1" t="str">
        <f t="shared" si="4"/>
        <v>RH</v>
      </c>
      <c r="E59" s="1" t="s">
        <v>62116</v>
      </c>
      <c r="F59" s="1" t="s">
        <v>62159</v>
      </c>
      <c r="G59" s="1" t="str">
        <f>IF(F59="","",IF(ISNA(VLOOKUP(F59,SKS_Data!A:B,2,FALSE))=TRUE,"Kode ikke fundet",VLOOKUP(F59,SKS_Data!A:B,2,FALSE)))</f>
        <v>Observation pga. mistanke om kræft i hud</v>
      </c>
      <c r="H59" s="1" t="s">
        <v>74</v>
      </c>
      <c r="I59" s="1" t="str">
        <f>IF(H59="","",IF(ISNA(VLOOKUP(H59,SKS_Data!C:D,2,FALSE))=TRUE,"Udfyld manuelt ved flere koder (påvirker ikke optælling)",VLOOKUP(H59,SKS_Data!C:D,2,FALSE)))</f>
        <v>Excision af patologisk væv i hud og underhud på overekstremitet</v>
      </c>
      <c r="J59" s="9" t="s">
        <v>123</v>
      </c>
      <c r="K59" s="7" t="s">
        <v>62000</v>
      </c>
      <c r="L59" s="7"/>
      <c r="M59" s="1"/>
      <c r="N59" s="1" t="str">
        <f t="shared" si="5"/>
        <v>På niveau</v>
      </c>
      <c r="O59" s="44">
        <f t="shared" si="7"/>
        <v>52</v>
      </c>
      <c r="P59" s="44">
        <f t="shared" si="8"/>
        <v>5</v>
      </c>
      <c r="Q59" s="44">
        <f t="shared" si="9"/>
        <v>1</v>
      </c>
      <c r="S59" s="1"/>
      <c r="T59" s="1"/>
      <c r="U59" s="1"/>
      <c r="V59" s="1"/>
      <c r="W59" s="1"/>
      <c r="X59" s="1"/>
      <c r="Y59" s="1"/>
      <c r="Z59" s="1"/>
      <c r="AA59" s="1"/>
      <c r="AB59" s="1"/>
      <c r="AC59" s="1"/>
    </row>
    <row r="60" spans="1:29" ht="12.75" customHeight="1" x14ac:dyDescent="0.3">
      <c r="A60" s="6">
        <f t="shared" si="10"/>
        <v>59</v>
      </c>
      <c r="B60" s="295">
        <v>43524</v>
      </c>
      <c r="C60" s="1" t="str">
        <f t="shared" si="11"/>
        <v>Plastikkirurgi</v>
      </c>
      <c r="D60" s="1" t="str">
        <f t="shared" si="4"/>
        <v>RH</v>
      </c>
      <c r="E60" s="1" t="s">
        <v>62117</v>
      </c>
      <c r="F60" s="1" t="s">
        <v>62159</v>
      </c>
      <c r="G60" s="1" t="str">
        <f>IF(F60="","",IF(ISNA(VLOOKUP(F60,SKS_Data!A:B,2,FALSE))=TRUE,"Kode ikke fundet",VLOOKUP(F60,SKS_Data!A:B,2,FALSE)))</f>
        <v>Observation pga. mistanke om kræft i hud</v>
      </c>
      <c r="H60" s="1" t="s">
        <v>74</v>
      </c>
      <c r="I60" s="1" t="str">
        <f>IF(H60="","",IF(ISNA(VLOOKUP(H60,SKS_Data!C:D,2,FALSE))=TRUE,"Udfyld manuelt ved flere koder (påvirker ikke optælling)",VLOOKUP(H60,SKS_Data!C:D,2,FALSE)))</f>
        <v>Excision af patologisk væv i hud og underhud på overekstremitet</v>
      </c>
      <c r="J60" s="9" t="s">
        <v>123</v>
      </c>
      <c r="K60" s="7" t="s">
        <v>62000</v>
      </c>
      <c r="L60" s="7"/>
      <c r="M60" s="1"/>
      <c r="N60" s="1" t="str">
        <f t="shared" si="5"/>
        <v>På niveau</v>
      </c>
      <c r="O60" s="44">
        <f t="shared" si="7"/>
        <v>53</v>
      </c>
      <c r="P60" s="44">
        <f t="shared" si="8"/>
        <v>5</v>
      </c>
      <c r="Q60" s="44">
        <f t="shared" si="9"/>
        <v>1</v>
      </c>
      <c r="S60" s="1"/>
      <c r="T60" s="1"/>
      <c r="U60" s="1"/>
      <c r="V60" s="1"/>
      <c r="W60" s="1"/>
      <c r="X60" s="1"/>
      <c r="Y60" s="1"/>
      <c r="Z60" s="1"/>
      <c r="AA60" s="1"/>
      <c r="AB60" s="1"/>
      <c r="AC60" s="1"/>
    </row>
    <row r="61" spans="1:29" ht="12.75" customHeight="1" x14ac:dyDescent="0.3">
      <c r="A61" s="6">
        <f t="shared" si="10"/>
        <v>60</v>
      </c>
      <c r="B61" s="295">
        <v>43525</v>
      </c>
      <c r="C61" s="1" t="str">
        <f t="shared" si="11"/>
        <v>Plastikkirurgi</v>
      </c>
      <c r="D61" s="1" t="str">
        <f t="shared" si="4"/>
        <v>RH</v>
      </c>
      <c r="E61" s="1" t="s">
        <v>62118</v>
      </c>
      <c r="F61" s="1" t="s">
        <v>62159</v>
      </c>
      <c r="G61" s="1" t="str">
        <f>IF(F61="","",IF(ISNA(VLOOKUP(F61,SKS_Data!A:B,2,FALSE))=TRUE,"Kode ikke fundet",VLOOKUP(F61,SKS_Data!A:B,2,FALSE)))</f>
        <v>Observation pga. mistanke om kræft i hud</v>
      </c>
      <c r="H61" s="1" t="s">
        <v>74</v>
      </c>
      <c r="I61" s="1" t="str">
        <f>IF(H61="","",IF(ISNA(VLOOKUP(H61,SKS_Data!C:D,2,FALSE))=TRUE,"Udfyld manuelt ved flere koder (påvirker ikke optælling)",VLOOKUP(H61,SKS_Data!C:D,2,FALSE)))</f>
        <v>Excision af patologisk væv i hud og underhud på overekstremitet</v>
      </c>
      <c r="J61" s="9" t="s">
        <v>123</v>
      </c>
      <c r="K61" s="7" t="s">
        <v>62000</v>
      </c>
      <c r="L61" s="7"/>
      <c r="M61" s="1"/>
      <c r="N61" s="1" t="str">
        <f t="shared" si="5"/>
        <v>På niveau</v>
      </c>
      <c r="O61" s="44">
        <f t="shared" si="7"/>
        <v>54</v>
      </c>
      <c r="P61" s="44">
        <f t="shared" si="8"/>
        <v>5</v>
      </c>
      <c r="Q61" s="44">
        <f t="shared" si="9"/>
        <v>1</v>
      </c>
      <c r="S61" s="1"/>
      <c r="T61" s="1"/>
      <c r="U61" s="1"/>
      <c r="V61" s="1"/>
      <c r="W61" s="1"/>
      <c r="X61" s="1"/>
      <c r="Y61" s="1"/>
      <c r="Z61" s="1"/>
      <c r="AA61" s="1"/>
      <c r="AB61" s="1"/>
      <c r="AC61" s="1"/>
    </row>
    <row r="62" spans="1:29" ht="12.75" customHeight="1" x14ac:dyDescent="0.3">
      <c r="A62" s="6">
        <f t="shared" si="10"/>
        <v>61</v>
      </c>
      <c r="B62" s="295">
        <v>43526</v>
      </c>
      <c r="C62" s="1" t="str">
        <f t="shared" si="11"/>
        <v>Plastikkirurgi</v>
      </c>
      <c r="D62" s="1" t="str">
        <f t="shared" si="4"/>
        <v>RH</v>
      </c>
      <c r="E62" s="1" t="s">
        <v>62119</v>
      </c>
      <c r="F62" s="1" t="s">
        <v>62159</v>
      </c>
      <c r="G62" s="1" t="str">
        <f>IF(F62="","",IF(ISNA(VLOOKUP(F62,SKS_Data!A:B,2,FALSE))=TRUE,"Kode ikke fundet",VLOOKUP(F62,SKS_Data!A:B,2,FALSE)))</f>
        <v>Observation pga. mistanke om kræft i hud</v>
      </c>
      <c r="H62" s="1" t="s">
        <v>121</v>
      </c>
      <c r="I62" s="1" t="str">
        <f>IF(H62="","",IF(ISNA(VLOOKUP(H62,SKS_Data!C:D,2,FALSE))=TRUE,"Udfyld manuelt ved flere koder (påvirker ikke optælling)",VLOOKUP(H62,SKS_Data!C:D,2,FALSE)))</f>
        <v>Excision af sentinel node fra anden lokalisation</v>
      </c>
      <c r="J62" s="9" t="s">
        <v>123</v>
      </c>
      <c r="K62" s="7" t="s">
        <v>62000</v>
      </c>
      <c r="L62" s="7"/>
      <c r="M62" s="1"/>
      <c r="N62" s="1" t="str">
        <f t="shared" si="5"/>
        <v>Over niveau</v>
      </c>
      <c r="O62" s="44">
        <f t="shared" si="7"/>
        <v>54</v>
      </c>
      <c r="P62" s="44">
        <f t="shared" si="8"/>
        <v>6</v>
      </c>
      <c r="Q62" s="44">
        <f t="shared" si="9"/>
        <v>1</v>
      </c>
      <c r="S62" s="1"/>
      <c r="T62" s="1"/>
      <c r="U62" s="1"/>
      <c r="V62" s="1"/>
      <c r="W62" s="1"/>
      <c r="X62" s="1"/>
      <c r="Y62" s="1"/>
      <c r="Z62" s="1"/>
      <c r="AA62" s="1"/>
      <c r="AB62" s="1"/>
      <c r="AC62" s="1"/>
    </row>
    <row r="63" spans="1:29" ht="12.75" customHeight="1" x14ac:dyDescent="0.3">
      <c r="A63" s="6">
        <f t="shared" si="10"/>
        <v>62</v>
      </c>
      <c r="B63" s="295">
        <v>43527</v>
      </c>
      <c r="C63" s="1" t="str">
        <f t="shared" si="11"/>
        <v>Plastikkirurgi</v>
      </c>
      <c r="D63" s="1" t="str">
        <f t="shared" si="4"/>
        <v>RH</v>
      </c>
      <c r="E63" s="1" t="s">
        <v>62120</v>
      </c>
      <c r="F63" s="1" t="s">
        <v>62159</v>
      </c>
      <c r="G63" s="1" t="str">
        <f>IF(F63="","",IF(ISNA(VLOOKUP(F63,SKS_Data!A:B,2,FALSE))=TRUE,"Kode ikke fundet",VLOOKUP(F63,SKS_Data!A:B,2,FALSE)))</f>
        <v>Observation pga. mistanke om kræft i hud</v>
      </c>
      <c r="H63" s="1" t="s">
        <v>74</v>
      </c>
      <c r="I63" s="1" t="str">
        <f>IF(H63="","",IF(ISNA(VLOOKUP(H63,SKS_Data!C:D,2,FALSE))=TRUE,"Udfyld manuelt ved flere koder (påvirker ikke optælling)",VLOOKUP(H63,SKS_Data!C:D,2,FALSE)))</f>
        <v>Excision af patologisk væv i hud og underhud på overekstremitet</v>
      </c>
      <c r="J63" s="9" t="s">
        <v>123</v>
      </c>
      <c r="K63" s="7" t="s">
        <v>62000</v>
      </c>
      <c r="L63" s="7"/>
      <c r="M63" s="1"/>
      <c r="N63" s="1" t="str">
        <f t="shared" si="5"/>
        <v>På niveau</v>
      </c>
      <c r="O63" s="44">
        <f t="shared" si="7"/>
        <v>55</v>
      </c>
      <c r="P63" s="44">
        <f t="shared" si="8"/>
        <v>6</v>
      </c>
      <c r="Q63" s="44">
        <f t="shared" si="9"/>
        <v>1</v>
      </c>
      <c r="S63" s="1"/>
      <c r="T63" s="1"/>
      <c r="U63" s="1"/>
      <c r="V63" s="1"/>
      <c r="W63" s="1"/>
      <c r="X63" s="1"/>
      <c r="Y63" s="1"/>
      <c r="Z63" s="1"/>
      <c r="AA63" s="1"/>
      <c r="AB63" s="1"/>
      <c r="AC63" s="1"/>
    </row>
    <row r="64" spans="1:29" ht="12.75" customHeight="1" x14ac:dyDescent="0.3">
      <c r="A64" s="6">
        <f t="shared" si="10"/>
        <v>63</v>
      </c>
      <c r="B64" s="295">
        <v>43528</v>
      </c>
      <c r="C64" s="1" t="str">
        <f t="shared" si="11"/>
        <v>Plastikkirurgi</v>
      </c>
      <c r="D64" s="1" t="str">
        <f t="shared" si="4"/>
        <v>RH</v>
      </c>
      <c r="E64" s="1" t="s">
        <v>62121</v>
      </c>
      <c r="F64" s="1" t="s">
        <v>62159</v>
      </c>
      <c r="G64" s="1" t="str">
        <f>IF(F64="","",IF(ISNA(VLOOKUP(F64,SKS_Data!A:B,2,FALSE))=TRUE,"Kode ikke fundet",VLOOKUP(F64,SKS_Data!A:B,2,FALSE)))</f>
        <v>Observation pga. mistanke om kræft i hud</v>
      </c>
      <c r="H64" s="1" t="s">
        <v>74</v>
      </c>
      <c r="I64" s="1" t="str">
        <f>IF(H64="","",IF(ISNA(VLOOKUP(H64,SKS_Data!C:D,2,FALSE))=TRUE,"Udfyld manuelt ved flere koder (påvirker ikke optælling)",VLOOKUP(H64,SKS_Data!C:D,2,FALSE)))</f>
        <v>Excision af patologisk væv i hud og underhud på overekstremitet</v>
      </c>
      <c r="J64" s="9" t="s">
        <v>123</v>
      </c>
      <c r="K64" s="7" t="s">
        <v>62000</v>
      </c>
      <c r="L64" s="7"/>
      <c r="M64" s="1"/>
      <c r="N64" s="1" t="str">
        <f t="shared" si="5"/>
        <v>På niveau</v>
      </c>
      <c r="O64" s="44">
        <f t="shared" si="7"/>
        <v>56</v>
      </c>
      <c r="P64" s="44">
        <f t="shared" si="8"/>
        <v>6</v>
      </c>
      <c r="Q64" s="44">
        <f t="shared" si="9"/>
        <v>1</v>
      </c>
      <c r="S64" s="1"/>
      <c r="T64" s="1"/>
      <c r="U64" s="1"/>
      <c r="V64" s="1"/>
      <c r="W64" s="1"/>
      <c r="X64" s="1"/>
      <c r="Y64" s="1"/>
      <c r="Z64" s="1"/>
      <c r="AA64" s="1"/>
      <c r="AB64" s="1"/>
      <c r="AC64" s="1"/>
    </row>
    <row r="65" spans="1:29" ht="12.75" customHeight="1" x14ac:dyDescent="0.3">
      <c r="A65" s="6">
        <f t="shared" si="10"/>
        <v>64</v>
      </c>
      <c r="B65" s="295">
        <v>43529</v>
      </c>
      <c r="C65" s="1" t="str">
        <f t="shared" si="11"/>
        <v>Plastikkirurgi</v>
      </c>
      <c r="D65" s="1" t="str">
        <f t="shared" si="4"/>
        <v>RH</v>
      </c>
      <c r="E65" s="1" t="s">
        <v>62122</v>
      </c>
      <c r="F65" s="1" t="s">
        <v>62159</v>
      </c>
      <c r="G65" s="1" t="str">
        <f>IF(F65="","",IF(ISNA(VLOOKUP(F65,SKS_Data!A:B,2,FALSE))=TRUE,"Kode ikke fundet",VLOOKUP(F65,SKS_Data!A:B,2,FALSE)))</f>
        <v>Observation pga. mistanke om kræft i hud</v>
      </c>
      <c r="H65" s="1" t="s">
        <v>74</v>
      </c>
      <c r="I65" s="1" t="str">
        <f>IF(H65="","",IF(ISNA(VLOOKUP(H65,SKS_Data!C:D,2,FALSE))=TRUE,"Udfyld manuelt ved flere koder (påvirker ikke optælling)",VLOOKUP(H65,SKS_Data!C:D,2,FALSE)))</f>
        <v>Excision af patologisk væv i hud og underhud på overekstremitet</v>
      </c>
      <c r="J65" s="9" t="s">
        <v>123</v>
      </c>
      <c r="K65" s="7" t="s">
        <v>62000</v>
      </c>
      <c r="L65" s="7"/>
      <c r="M65" s="1"/>
      <c r="N65" s="1" t="str">
        <f t="shared" si="5"/>
        <v>På niveau</v>
      </c>
      <c r="O65" s="44">
        <f t="shared" si="7"/>
        <v>57</v>
      </c>
      <c r="P65" s="44">
        <f t="shared" si="8"/>
        <v>6</v>
      </c>
      <c r="Q65" s="44">
        <f t="shared" si="9"/>
        <v>1</v>
      </c>
      <c r="S65" s="1"/>
      <c r="T65" s="1"/>
      <c r="U65" s="1"/>
      <c r="V65" s="1"/>
      <c r="W65" s="1"/>
      <c r="X65" s="1"/>
      <c r="Y65" s="1"/>
      <c r="Z65" s="1"/>
      <c r="AA65" s="1"/>
      <c r="AB65" s="1"/>
      <c r="AC65" s="1"/>
    </row>
    <row r="66" spans="1:29" ht="12.75" customHeight="1" x14ac:dyDescent="0.3">
      <c r="A66" s="6">
        <f t="shared" si="10"/>
        <v>65</v>
      </c>
      <c r="B66" s="295">
        <v>43530</v>
      </c>
      <c r="C66" s="1" t="str">
        <f t="shared" si="11"/>
        <v>Plastikkirurgi</v>
      </c>
      <c r="D66" s="1" t="str">
        <f t="shared" si="4"/>
        <v>RH</v>
      </c>
      <c r="E66" s="1" t="s">
        <v>62123</v>
      </c>
      <c r="F66" s="1" t="s">
        <v>62159</v>
      </c>
      <c r="G66" s="1" t="str">
        <f>IF(F66="","",IF(ISNA(VLOOKUP(F66,SKS_Data!A:B,2,FALSE))=TRUE,"Kode ikke fundet",VLOOKUP(F66,SKS_Data!A:B,2,FALSE)))</f>
        <v>Observation pga. mistanke om kræft i hud</v>
      </c>
      <c r="H66" s="1" t="s">
        <v>74</v>
      </c>
      <c r="I66" s="1" t="str">
        <f>IF(H66="","",IF(ISNA(VLOOKUP(H66,SKS_Data!C:D,2,FALSE))=TRUE,"Udfyld manuelt ved flere koder (påvirker ikke optælling)",VLOOKUP(H66,SKS_Data!C:D,2,FALSE)))</f>
        <v>Excision af patologisk væv i hud og underhud på overekstremitet</v>
      </c>
      <c r="J66" s="9" t="s">
        <v>123</v>
      </c>
      <c r="K66" s="7" t="s">
        <v>62000</v>
      </c>
      <c r="L66" s="7"/>
      <c r="M66" s="1"/>
      <c r="N66" s="1" t="str">
        <f t="shared" si="5"/>
        <v>På niveau</v>
      </c>
      <c r="O66" s="44">
        <f t="shared" si="7"/>
        <v>58</v>
      </c>
      <c r="P66" s="44">
        <f t="shared" si="8"/>
        <v>6</v>
      </c>
      <c r="Q66" s="44">
        <f t="shared" si="9"/>
        <v>1</v>
      </c>
      <c r="S66" s="1"/>
      <c r="T66" s="1"/>
      <c r="U66" s="1"/>
      <c r="V66" s="1"/>
      <c r="W66" s="1"/>
      <c r="X66" s="1"/>
      <c r="Y66" s="1"/>
      <c r="Z66" s="1"/>
      <c r="AA66" s="1"/>
      <c r="AB66" s="1"/>
      <c r="AC66" s="1"/>
    </row>
    <row r="67" spans="1:29" ht="12.75" customHeight="1" x14ac:dyDescent="0.3">
      <c r="A67" s="6">
        <f t="shared" si="10"/>
        <v>66</v>
      </c>
      <c r="B67" s="295">
        <v>43531</v>
      </c>
      <c r="C67" s="1" t="str">
        <f t="shared" si="11"/>
        <v>Plastikkirurgi</v>
      </c>
      <c r="D67" s="1" t="str">
        <f t="shared" ref="D67:D130" si="12">IF(C67="","",D66)</f>
        <v>RH</v>
      </c>
      <c r="E67" s="1" t="s">
        <v>62124</v>
      </c>
      <c r="F67" s="1" t="s">
        <v>62159</v>
      </c>
      <c r="G67" s="1" t="str">
        <f>IF(F67="","",IF(ISNA(VLOOKUP(F67,SKS_Data!A:B,2,FALSE))=TRUE,"Kode ikke fundet",VLOOKUP(F67,SKS_Data!A:B,2,FALSE)))</f>
        <v>Observation pga. mistanke om kræft i hud</v>
      </c>
      <c r="H67" s="1" t="s">
        <v>74</v>
      </c>
      <c r="I67" s="1" t="str">
        <f>IF(H67="","",IF(ISNA(VLOOKUP(H67,SKS_Data!C:D,2,FALSE))=TRUE,"Udfyld manuelt ved flere koder (påvirker ikke optælling)",VLOOKUP(H67,SKS_Data!C:D,2,FALSE)))</f>
        <v>Excision af patologisk væv i hud og underhud på overekstremitet</v>
      </c>
      <c r="J67" s="9" t="s">
        <v>123</v>
      </c>
      <c r="K67" s="7" t="s">
        <v>62000</v>
      </c>
      <c r="L67" s="7"/>
      <c r="M67" s="1"/>
      <c r="N67" s="1" t="str">
        <f t="shared" ref="N67:N130" si="13">IF(H67="","",IF(SUMPRODUCT(--(ISNUMBER(SEARCH(vo_niveau,H67))))&gt;0,"Væsentligt over niveau",IF(SUMPRODUCT(--(ISNUMBER(SEARCH(o_niveau,H67))))&gt;0,"Over niveau",IF(SUMPRODUCT(--(ISNUMBER(SEARCH(p_niveau,H67))))&gt;0,"På niveau","Ukendt"))))</f>
        <v>På niveau</v>
      </c>
      <c r="O67" s="44">
        <f t="shared" si="7"/>
        <v>59</v>
      </c>
      <c r="P67" s="44">
        <f t="shared" si="8"/>
        <v>6</v>
      </c>
      <c r="Q67" s="44">
        <f t="shared" si="9"/>
        <v>1</v>
      </c>
      <c r="S67" s="1"/>
      <c r="T67" s="1"/>
      <c r="U67" s="1"/>
      <c r="V67" s="1"/>
      <c r="W67" s="1"/>
      <c r="X67" s="1"/>
      <c r="Y67" s="1"/>
      <c r="Z67" s="1"/>
      <c r="AA67" s="1"/>
      <c r="AB67" s="1"/>
      <c r="AC67" s="1"/>
    </row>
    <row r="68" spans="1:29" ht="12.75" customHeight="1" x14ac:dyDescent="0.3">
      <c r="A68" s="6">
        <f t="shared" si="10"/>
        <v>67</v>
      </c>
      <c r="B68" s="295">
        <v>43532</v>
      </c>
      <c r="C68" s="1" t="str">
        <f t="shared" si="11"/>
        <v>Plastikkirurgi</v>
      </c>
      <c r="D68" s="1" t="str">
        <f t="shared" si="12"/>
        <v>RH</v>
      </c>
      <c r="E68" s="1" t="s">
        <v>62125</v>
      </c>
      <c r="F68" s="1" t="s">
        <v>62159</v>
      </c>
      <c r="G68" s="1" t="str">
        <f>IF(F68="","",IF(ISNA(VLOOKUP(F68,SKS_Data!A:B,2,FALSE))=TRUE,"Kode ikke fundet",VLOOKUP(F68,SKS_Data!A:B,2,FALSE)))</f>
        <v>Observation pga. mistanke om kræft i hud</v>
      </c>
      <c r="H68" s="1" t="s">
        <v>74</v>
      </c>
      <c r="I68" s="1" t="str">
        <f>IF(H68="","",IF(ISNA(VLOOKUP(H68,SKS_Data!C:D,2,FALSE))=TRUE,"Udfyld manuelt ved flere koder (påvirker ikke optælling)",VLOOKUP(H68,SKS_Data!C:D,2,FALSE)))</f>
        <v>Excision af patologisk væv i hud og underhud på overekstremitet</v>
      </c>
      <c r="J68" s="9" t="s">
        <v>123</v>
      </c>
      <c r="K68" s="7" t="s">
        <v>62000</v>
      </c>
      <c r="L68" s="7"/>
      <c r="M68" s="1"/>
      <c r="N68" s="1" t="str">
        <f t="shared" si="13"/>
        <v>På niveau</v>
      </c>
      <c r="O68" s="44">
        <f t="shared" ref="O68:O131" si="14">IF($N68="","",IF(AND(OR($J68="Operatør",$J68="Supervisor"),$N68=O$1),IF(O67="",1,SUM(O67+1)),O67))</f>
        <v>60</v>
      </c>
      <c r="P68" s="44">
        <f t="shared" ref="P68:P131" si="15">IF($N68="","",IF(AND(OR($J68="Operatør",$J68="Supervisor"),$N68=P$1),IF(P67="",1,SUM(P67+1)),P67))</f>
        <v>6</v>
      </c>
      <c r="Q68" s="44">
        <f t="shared" ref="Q68:Q131" si="16">IF($N68="","",IF(AND(OR($J68="Operatør",$J68="Supervisor"),$N68=Q$1),IF(Q67="",1,SUM(Q67+1)),Q67))</f>
        <v>1</v>
      </c>
      <c r="S68" s="1"/>
      <c r="T68" s="1"/>
      <c r="U68" s="1"/>
      <c r="V68" s="1"/>
      <c r="W68" s="1"/>
      <c r="X68" s="1"/>
      <c r="Y68" s="1"/>
      <c r="Z68" s="1"/>
      <c r="AA68" s="1"/>
      <c r="AB68" s="1"/>
      <c r="AC68" s="1"/>
    </row>
    <row r="69" spans="1:29" ht="12.75" customHeight="1" x14ac:dyDescent="0.3">
      <c r="A69" s="6">
        <f t="shared" si="10"/>
        <v>68</v>
      </c>
      <c r="B69" s="295">
        <v>43533</v>
      </c>
      <c r="C69" s="1" t="str">
        <f t="shared" si="11"/>
        <v>Plastikkirurgi</v>
      </c>
      <c r="D69" s="1" t="str">
        <f t="shared" si="12"/>
        <v>RH</v>
      </c>
      <c r="E69" s="1" t="s">
        <v>62126</v>
      </c>
      <c r="F69" s="1" t="s">
        <v>62159</v>
      </c>
      <c r="G69" s="1" t="str">
        <f>IF(F69="","",IF(ISNA(VLOOKUP(F69,SKS_Data!A:B,2,FALSE))=TRUE,"Kode ikke fundet",VLOOKUP(F69,SKS_Data!A:B,2,FALSE)))</f>
        <v>Observation pga. mistanke om kræft i hud</v>
      </c>
      <c r="H69" s="1" t="s">
        <v>74</v>
      </c>
      <c r="I69" s="1" t="str">
        <f>IF(H69="","",IF(ISNA(VLOOKUP(H69,SKS_Data!C:D,2,FALSE))=TRUE,"Udfyld manuelt ved flere koder (påvirker ikke optælling)",VLOOKUP(H69,SKS_Data!C:D,2,FALSE)))</f>
        <v>Excision af patologisk væv i hud og underhud på overekstremitet</v>
      </c>
      <c r="J69" s="9" t="s">
        <v>123</v>
      </c>
      <c r="K69" s="7" t="s">
        <v>62000</v>
      </c>
      <c r="L69" s="7"/>
      <c r="M69" s="1"/>
      <c r="N69" s="1" t="str">
        <f t="shared" si="13"/>
        <v>På niveau</v>
      </c>
      <c r="O69" s="44">
        <f t="shared" si="14"/>
        <v>61</v>
      </c>
      <c r="P69" s="44">
        <f t="shared" si="15"/>
        <v>6</v>
      </c>
      <c r="Q69" s="44">
        <f t="shared" si="16"/>
        <v>1</v>
      </c>
      <c r="S69" s="1"/>
      <c r="T69" s="1"/>
      <c r="U69" s="1"/>
      <c r="V69" s="1"/>
      <c r="W69" s="1"/>
      <c r="X69" s="1"/>
      <c r="Y69" s="1"/>
      <c r="Z69" s="1"/>
      <c r="AA69" s="1"/>
      <c r="AB69" s="1"/>
      <c r="AC69" s="1"/>
    </row>
    <row r="70" spans="1:29" ht="12.75" customHeight="1" x14ac:dyDescent="0.3">
      <c r="A70" s="6">
        <f t="shared" si="10"/>
        <v>69</v>
      </c>
      <c r="B70" s="295">
        <v>43534</v>
      </c>
      <c r="C70" s="1" t="str">
        <f t="shared" si="11"/>
        <v>Plastikkirurgi</v>
      </c>
      <c r="D70" s="1" t="str">
        <f t="shared" si="12"/>
        <v>RH</v>
      </c>
      <c r="E70" s="1" t="s">
        <v>62127</v>
      </c>
      <c r="F70" s="1" t="s">
        <v>62159</v>
      </c>
      <c r="G70" s="1" t="str">
        <f>IF(F70="","",IF(ISNA(VLOOKUP(F70,SKS_Data!A:B,2,FALSE))=TRUE,"Kode ikke fundet",VLOOKUP(F70,SKS_Data!A:B,2,FALSE)))</f>
        <v>Observation pga. mistanke om kræft i hud</v>
      </c>
      <c r="H70" s="1" t="s">
        <v>74</v>
      </c>
      <c r="I70" s="1" t="str">
        <f>IF(H70="","",IF(ISNA(VLOOKUP(H70,SKS_Data!C:D,2,FALSE))=TRUE,"Udfyld manuelt ved flere koder (påvirker ikke optælling)",VLOOKUP(H70,SKS_Data!C:D,2,FALSE)))</f>
        <v>Excision af patologisk væv i hud og underhud på overekstremitet</v>
      </c>
      <c r="J70" s="9" t="s">
        <v>123</v>
      </c>
      <c r="K70" s="7" t="s">
        <v>62000</v>
      </c>
      <c r="L70" s="7"/>
      <c r="M70" s="1"/>
      <c r="N70" s="1" t="str">
        <f t="shared" si="13"/>
        <v>På niveau</v>
      </c>
      <c r="O70" s="44">
        <f t="shared" si="14"/>
        <v>62</v>
      </c>
      <c r="P70" s="44">
        <f t="shared" si="15"/>
        <v>6</v>
      </c>
      <c r="Q70" s="44">
        <f t="shared" si="16"/>
        <v>1</v>
      </c>
      <c r="S70" s="1"/>
      <c r="T70" s="1"/>
      <c r="U70" s="1"/>
      <c r="V70" s="1"/>
      <c r="W70" s="1"/>
      <c r="X70" s="1"/>
      <c r="Y70" s="1"/>
      <c r="Z70" s="1"/>
      <c r="AA70" s="1"/>
      <c r="AB70" s="1"/>
      <c r="AC70" s="1"/>
    </row>
    <row r="71" spans="1:29" ht="12.75" customHeight="1" x14ac:dyDescent="0.3">
      <c r="A71" s="6">
        <f t="shared" si="10"/>
        <v>70</v>
      </c>
      <c r="B71" s="295">
        <v>43535</v>
      </c>
      <c r="C71" s="1" t="str">
        <f t="shared" si="11"/>
        <v>Plastikkirurgi</v>
      </c>
      <c r="D71" s="1" t="str">
        <f t="shared" si="12"/>
        <v>RH</v>
      </c>
      <c r="E71" s="1" t="s">
        <v>62128</v>
      </c>
      <c r="F71" s="1" t="s">
        <v>62159</v>
      </c>
      <c r="G71" s="1" t="str">
        <f>IF(F71="","",IF(ISNA(VLOOKUP(F71,SKS_Data!A:B,2,FALSE))=TRUE,"Kode ikke fundet",VLOOKUP(F71,SKS_Data!A:B,2,FALSE)))</f>
        <v>Observation pga. mistanke om kræft i hud</v>
      </c>
      <c r="H71" s="1" t="s">
        <v>74</v>
      </c>
      <c r="I71" s="1" t="str">
        <f>IF(H71="","",IF(ISNA(VLOOKUP(H71,SKS_Data!C:D,2,FALSE))=TRUE,"Udfyld manuelt ved flere koder (påvirker ikke optælling)",VLOOKUP(H71,SKS_Data!C:D,2,FALSE)))</f>
        <v>Excision af patologisk væv i hud og underhud på overekstremitet</v>
      </c>
      <c r="J71" s="9" t="s">
        <v>123</v>
      </c>
      <c r="K71" s="7" t="s">
        <v>62000</v>
      </c>
      <c r="L71" s="7"/>
      <c r="M71" s="1"/>
      <c r="N71" s="1" t="str">
        <f t="shared" si="13"/>
        <v>På niveau</v>
      </c>
      <c r="O71" s="44">
        <f t="shared" si="14"/>
        <v>63</v>
      </c>
      <c r="P71" s="44">
        <f t="shared" si="15"/>
        <v>6</v>
      </c>
      <c r="Q71" s="44">
        <f t="shared" si="16"/>
        <v>1</v>
      </c>
      <c r="S71" s="1"/>
      <c r="T71" s="1"/>
      <c r="U71" s="1"/>
      <c r="V71" s="1"/>
      <c r="W71" s="1"/>
      <c r="X71" s="1"/>
      <c r="Y71" s="1"/>
      <c r="Z71" s="1"/>
      <c r="AA71" s="1"/>
      <c r="AB71" s="1"/>
      <c r="AC71" s="1"/>
    </row>
    <row r="72" spans="1:29" ht="12.75" customHeight="1" x14ac:dyDescent="0.3">
      <c r="A72" s="6">
        <f t="shared" ref="A72:A135" si="17">IF(B72="","",A71+1)</f>
        <v>71</v>
      </c>
      <c r="B72" s="295">
        <v>43536</v>
      </c>
      <c r="C72" s="1" t="str">
        <f t="shared" ref="C72:C135" si="18">IF(B72="","",C71)</f>
        <v>Plastikkirurgi</v>
      </c>
      <c r="D72" s="1" t="str">
        <f t="shared" si="12"/>
        <v>RH</v>
      </c>
      <c r="E72" s="1" t="s">
        <v>62129</v>
      </c>
      <c r="F72" s="1" t="s">
        <v>62159</v>
      </c>
      <c r="G72" s="1" t="str">
        <f>IF(F72="","",IF(ISNA(VLOOKUP(F72,SKS_Data!A:B,2,FALSE))=TRUE,"Kode ikke fundet",VLOOKUP(F72,SKS_Data!A:B,2,FALSE)))</f>
        <v>Observation pga. mistanke om kræft i hud</v>
      </c>
      <c r="H72" s="1" t="s">
        <v>121</v>
      </c>
      <c r="I72" s="1" t="str">
        <f>IF(H72="","",IF(ISNA(VLOOKUP(H72,SKS_Data!C:D,2,FALSE))=TRUE,"Udfyld manuelt ved flere koder (påvirker ikke optælling)",VLOOKUP(H72,SKS_Data!C:D,2,FALSE)))</f>
        <v>Excision af sentinel node fra anden lokalisation</v>
      </c>
      <c r="J72" s="9" t="s">
        <v>123</v>
      </c>
      <c r="K72" s="7" t="s">
        <v>62000</v>
      </c>
      <c r="L72" s="7"/>
      <c r="M72" s="1"/>
      <c r="N72" s="1" t="str">
        <f t="shared" si="13"/>
        <v>Over niveau</v>
      </c>
      <c r="O72" s="44">
        <f t="shared" si="14"/>
        <v>63</v>
      </c>
      <c r="P72" s="44">
        <f t="shared" si="15"/>
        <v>7</v>
      </c>
      <c r="Q72" s="44">
        <f t="shared" si="16"/>
        <v>1</v>
      </c>
      <c r="S72" s="1"/>
      <c r="T72" s="1"/>
      <c r="U72" s="1"/>
      <c r="V72" s="1"/>
      <c r="W72" s="1"/>
      <c r="X72" s="1"/>
      <c r="Y72" s="1"/>
      <c r="Z72" s="1"/>
      <c r="AA72" s="1"/>
      <c r="AB72" s="1"/>
      <c r="AC72" s="1"/>
    </row>
    <row r="73" spans="1:29" ht="12.75" customHeight="1" x14ac:dyDescent="0.3">
      <c r="A73" s="6">
        <f t="shared" si="17"/>
        <v>72</v>
      </c>
      <c r="B73" s="295">
        <v>43537</v>
      </c>
      <c r="C73" s="1" t="str">
        <f t="shared" si="18"/>
        <v>Plastikkirurgi</v>
      </c>
      <c r="D73" s="1" t="str">
        <f t="shared" si="12"/>
        <v>RH</v>
      </c>
      <c r="E73" s="1" t="s">
        <v>62130</v>
      </c>
      <c r="F73" s="1" t="s">
        <v>62159</v>
      </c>
      <c r="G73" s="1" t="str">
        <f>IF(F73="","",IF(ISNA(VLOOKUP(F73,SKS_Data!A:B,2,FALSE))=TRUE,"Kode ikke fundet",VLOOKUP(F73,SKS_Data!A:B,2,FALSE)))</f>
        <v>Observation pga. mistanke om kræft i hud</v>
      </c>
      <c r="H73" s="1" t="s">
        <v>29</v>
      </c>
      <c r="I73" s="1" t="str">
        <f>IF(H73="","",IF(ISNA(VLOOKUP(H73,SKS_Data!C:D,2,FALSE))=TRUE,"Udfyld manuelt ved flere koder (påvirker ikke optælling)",VLOOKUP(H73,SKS_Data!C:D,2,FALSE)))</f>
        <v>Radikal excision af aksillære lymfeknuder</v>
      </c>
      <c r="J73" s="9" t="s">
        <v>123</v>
      </c>
      <c r="K73" s="7" t="s">
        <v>61999</v>
      </c>
      <c r="L73" s="7"/>
      <c r="M73" s="1"/>
      <c r="N73" s="1" t="str">
        <f t="shared" si="13"/>
        <v>Væsentligt over niveau</v>
      </c>
      <c r="O73" s="44">
        <f t="shared" si="14"/>
        <v>63</v>
      </c>
      <c r="P73" s="44">
        <f t="shared" si="15"/>
        <v>7</v>
      </c>
      <c r="Q73" s="44">
        <f t="shared" si="16"/>
        <v>2</v>
      </c>
      <c r="S73" s="1"/>
      <c r="T73" s="1"/>
      <c r="U73" s="1"/>
      <c r="V73" s="1"/>
      <c r="W73" s="1"/>
      <c r="X73" s="1"/>
      <c r="Y73" s="1"/>
      <c r="Z73" s="1"/>
      <c r="AA73" s="1"/>
      <c r="AB73" s="1"/>
      <c r="AC73" s="1"/>
    </row>
    <row r="74" spans="1:29" ht="12.75" customHeight="1" x14ac:dyDescent="0.3">
      <c r="A74" s="6">
        <f t="shared" si="17"/>
        <v>73</v>
      </c>
      <c r="B74" s="295">
        <v>43538</v>
      </c>
      <c r="C74" s="1" t="str">
        <f t="shared" si="18"/>
        <v>Plastikkirurgi</v>
      </c>
      <c r="D74" s="1" t="str">
        <f t="shared" si="12"/>
        <v>RH</v>
      </c>
      <c r="E74" s="1" t="s">
        <v>62131</v>
      </c>
      <c r="F74" s="1" t="s">
        <v>62159</v>
      </c>
      <c r="G74" s="1" t="str">
        <f>IF(F74="","",IF(ISNA(VLOOKUP(F74,SKS_Data!A:B,2,FALSE))=TRUE,"Kode ikke fundet",VLOOKUP(F74,SKS_Data!A:B,2,FALSE)))</f>
        <v>Observation pga. mistanke om kræft i hud</v>
      </c>
      <c r="H74" s="1" t="s">
        <v>74</v>
      </c>
      <c r="I74" s="1" t="str">
        <f>IF(H74="","",IF(ISNA(VLOOKUP(H74,SKS_Data!C:D,2,FALSE))=TRUE,"Udfyld manuelt ved flere koder (påvirker ikke optælling)",VLOOKUP(H74,SKS_Data!C:D,2,FALSE)))</f>
        <v>Excision af patologisk væv i hud og underhud på overekstremitet</v>
      </c>
      <c r="J74" s="9" t="s">
        <v>123</v>
      </c>
      <c r="K74" s="7" t="s">
        <v>62000</v>
      </c>
      <c r="L74" s="7"/>
      <c r="M74" s="1"/>
      <c r="N74" s="1" t="str">
        <f t="shared" si="13"/>
        <v>På niveau</v>
      </c>
      <c r="O74" s="44">
        <f t="shared" si="14"/>
        <v>64</v>
      </c>
      <c r="P74" s="44">
        <f t="shared" si="15"/>
        <v>7</v>
      </c>
      <c r="Q74" s="44">
        <f t="shared" si="16"/>
        <v>2</v>
      </c>
      <c r="S74" s="1"/>
      <c r="T74" s="1"/>
      <c r="U74" s="1"/>
      <c r="V74" s="1"/>
      <c r="W74" s="1"/>
      <c r="X74" s="1"/>
      <c r="Y74" s="1"/>
      <c r="Z74" s="1"/>
      <c r="AA74" s="1"/>
      <c r="AB74" s="1"/>
      <c r="AC74" s="1"/>
    </row>
    <row r="75" spans="1:29" ht="12.75" customHeight="1" x14ac:dyDescent="0.3">
      <c r="A75" s="6">
        <f t="shared" si="17"/>
        <v>74</v>
      </c>
      <c r="B75" s="295">
        <v>43539</v>
      </c>
      <c r="C75" s="1" t="str">
        <f t="shared" si="18"/>
        <v>Plastikkirurgi</v>
      </c>
      <c r="D75" s="1" t="str">
        <f t="shared" si="12"/>
        <v>RH</v>
      </c>
      <c r="E75" s="1" t="s">
        <v>62132</v>
      </c>
      <c r="F75" s="1" t="s">
        <v>62159</v>
      </c>
      <c r="G75" s="1" t="str">
        <f>IF(F75="","",IF(ISNA(VLOOKUP(F75,SKS_Data!A:B,2,FALSE))=TRUE,"Kode ikke fundet",VLOOKUP(F75,SKS_Data!A:B,2,FALSE)))</f>
        <v>Observation pga. mistanke om kræft i hud</v>
      </c>
      <c r="H75" s="1" t="s">
        <v>74</v>
      </c>
      <c r="I75" s="1" t="str">
        <f>IF(H75="","",IF(ISNA(VLOOKUP(H75,SKS_Data!C:D,2,FALSE))=TRUE,"Udfyld manuelt ved flere koder (påvirker ikke optælling)",VLOOKUP(H75,SKS_Data!C:D,2,FALSE)))</f>
        <v>Excision af patologisk væv i hud og underhud på overekstremitet</v>
      </c>
      <c r="J75" s="9" t="s">
        <v>123</v>
      </c>
      <c r="K75" s="7" t="s">
        <v>62000</v>
      </c>
      <c r="L75" s="7"/>
      <c r="M75" s="1"/>
      <c r="N75" s="1" t="str">
        <f t="shared" si="13"/>
        <v>På niveau</v>
      </c>
      <c r="O75" s="44">
        <f t="shared" si="14"/>
        <v>65</v>
      </c>
      <c r="P75" s="44">
        <f t="shared" si="15"/>
        <v>7</v>
      </c>
      <c r="Q75" s="44">
        <f t="shared" si="16"/>
        <v>2</v>
      </c>
      <c r="S75" s="1"/>
      <c r="T75" s="1"/>
      <c r="U75" s="1"/>
      <c r="V75" s="1"/>
      <c r="W75" s="1"/>
      <c r="X75" s="1"/>
      <c r="Y75" s="1"/>
      <c r="Z75" s="1"/>
      <c r="AA75" s="1"/>
      <c r="AB75" s="1"/>
      <c r="AC75" s="1"/>
    </row>
    <row r="76" spans="1:29" ht="12.75" customHeight="1" x14ac:dyDescent="0.3">
      <c r="A76" s="6">
        <f t="shared" si="17"/>
        <v>75</v>
      </c>
      <c r="B76" s="295">
        <v>43540</v>
      </c>
      <c r="C76" s="1" t="str">
        <f t="shared" si="18"/>
        <v>Plastikkirurgi</v>
      </c>
      <c r="D76" s="1" t="str">
        <f t="shared" si="12"/>
        <v>RH</v>
      </c>
      <c r="E76" s="1" t="s">
        <v>62133</v>
      </c>
      <c r="F76" s="1" t="s">
        <v>62159</v>
      </c>
      <c r="G76" s="1" t="str">
        <f>IF(F76="","",IF(ISNA(VLOOKUP(F76,SKS_Data!A:B,2,FALSE))=TRUE,"Kode ikke fundet",VLOOKUP(F76,SKS_Data!A:B,2,FALSE)))</f>
        <v>Observation pga. mistanke om kræft i hud</v>
      </c>
      <c r="H76" s="1" t="s">
        <v>74</v>
      </c>
      <c r="I76" s="1" t="str">
        <f>IF(H76="","",IF(ISNA(VLOOKUP(H76,SKS_Data!C:D,2,FALSE))=TRUE,"Udfyld manuelt ved flere koder (påvirker ikke optælling)",VLOOKUP(H76,SKS_Data!C:D,2,FALSE)))</f>
        <v>Excision af patologisk væv i hud og underhud på overekstremitet</v>
      </c>
      <c r="J76" s="9" t="s">
        <v>123</v>
      </c>
      <c r="K76" s="7" t="s">
        <v>62000</v>
      </c>
      <c r="L76" s="7"/>
      <c r="M76" s="1"/>
      <c r="N76" s="1" t="str">
        <f t="shared" si="13"/>
        <v>På niveau</v>
      </c>
      <c r="O76" s="44">
        <f t="shared" si="14"/>
        <v>66</v>
      </c>
      <c r="P76" s="44">
        <f t="shared" si="15"/>
        <v>7</v>
      </c>
      <c r="Q76" s="44">
        <f t="shared" si="16"/>
        <v>2</v>
      </c>
      <c r="S76" s="1"/>
      <c r="T76" s="1"/>
      <c r="U76" s="1"/>
      <c r="V76" s="1"/>
      <c r="W76" s="1"/>
      <c r="X76" s="1"/>
      <c r="Y76" s="1"/>
      <c r="Z76" s="1"/>
      <c r="AA76" s="1"/>
      <c r="AB76" s="1"/>
      <c r="AC76" s="1"/>
    </row>
    <row r="77" spans="1:29" ht="12.75" customHeight="1" x14ac:dyDescent="0.3">
      <c r="A77" s="6">
        <f t="shared" si="17"/>
        <v>76</v>
      </c>
      <c r="B77" s="295">
        <v>43541</v>
      </c>
      <c r="C77" s="1" t="str">
        <f t="shared" si="18"/>
        <v>Plastikkirurgi</v>
      </c>
      <c r="D77" s="1" t="str">
        <f t="shared" si="12"/>
        <v>RH</v>
      </c>
      <c r="E77" s="1" t="s">
        <v>62134</v>
      </c>
      <c r="F77" s="1" t="s">
        <v>62159</v>
      </c>
      <c r="G77" s="1" t="str">
        <f>IF(F77="","",IF(ISNA(VLOOKUP(F77,SKS_Data!A:B,2,FALSE))=TRUE,"Kode ikke fundet",VLOOKUP(F77,SKS_Data!A:B,2,FALSE)))</f>
        <v>Observation pga. mistanke om kræft i hud</v>
      </c>
      <c r="H77" s="1" t="s">
        <v>74</v>
      </c>
      <c r="I77" s="1" t="str">
        <f>IF(H77="","",IF(ISNA(VLOOKUP(H77,SKS_Data!C:D,2,FALSE))=TRUE,"Udfyld manuelt ved flere koder (påvirker ikke optælling)",VLOOKUP(H77,SKS_Data!C:D,2,FALSE)))</f>
        <v>Excision af patologisk væv i hud og underhud på overekstremitet</v>
      </c>
      <c r="J77" s="9" t="s">
        <v>123</v>
      </c>
      <c r="K77" s="7" t="s">
        <v>62000</v>
      </c>
      <c r="L77" s="7"/>
      <c r="M77" s="1"/>
      <c r="N77" s="1" t="str">
        <f t="shared" si="13"/>
        <v>På niveau</v>
      </c>
      <c r="O77" s="44">
        <f t="shared" si="14"/>
        <v>67</v>
      </c>
      <c r="P77" s="44">
        <f t="shared" si="15"/>
        <v>7</v>
      </c>
      <c r="Q77" s="44">
        <f t="shared" si="16"/>
        <v>2</v>
      </c>
      <c r="S77" s="1"/>
      <c r="T77" s="1"/>
      <c r="U77" s="1"/>
      <c r="V77" s="1"/>
      <c r="W77" s="1"/>
      <c r="X77" s="1"/>
      <c r="Y77" s="1"/>
      <c r="Z77" s="1"/>
      <c r="AA77" s="1"/>
      <c r="AB77" s="1"/>
      <c r="AC77" s="1"/>
    </row>
    <row r="78" spans="1:29" ht="12.75" customHeight="1" x14ac:dyDescent="0.3">
      <c r="A78" s="6">
        <f t="shared" si="17"/>
        <v>77</v>
      </c>
      <c r="B78" s="295">
        <v>43542</v>
      </c>
      <c r="C78" s="1" t="str">
        <f t="shared" si="18"/>
        <v>Plastikkirurgi</v>
      </c>
      <c r="D78" s="1" t="str">
        <f t="shared" si="12"/>
        <v>RH</v>
      </c>
      <c r="E78" s="1" t="s">
        <v>62135</v>
      </c>
      <c r="F78" s="1" t="s">
        <v>62159</v>
      </c>
      <c r="G78" s="1" t="str">
        <f>IF(F78="","",IF(ISNA(VLOOKUP(F78,SKS_Data!A:B,2,FALSE))=TRUE,"Kode ikke fundet",VLOOKUP(F78,SKS_Data!A:B,2,FALSE)))</f>
        <v>Observation pga. mistanke om kræft i hud</v>
      </c>
      <c r="H78" s="1" t="s">
        <v>74</v>
      </c>
      <c r="I78" s="1" t="str">
        <f>IF(H78="","",IF(ISNA(VLOOKUP(H78,SKS_Data!C:D,2,FALSE))=TRUE,"Udfyld manuelt ved flere koder (påvirker ikke optælling)",VLOOKUP(H78,SKS_Data!C:D,2,FALSE)))</f>
        <v>Excision af patologisk væv i hud og underhud på overekstremitet</v>
      </c>
      <c r="J78" s="9" t="s">
        <v>123</v>
      </c>
      <c r="K78" s="7" t="s">
        <v>62000</v>
      </c>
      <c r="L78" s="7"/>
      <c r="M78" s="1"/>
      <c r="N78" s="1" t="str">
        <f t="shared" si="13"/>
        <v>På niveau</v>
      </c>
      <c r="O78" s="44">
        <f t="shared" si="14"/>
        <v>68</v>
      </c>
      <c r="P78" s="44">
        <f t="shared" si="15"/>
        <v>7</v>
      </c>
      <c r="Q78" s="44">
        <f t="shared" si="16"/>
        <v>2</v>
      </c>
      <c r="S78" s="1"/>
      <c r="T78" s="1"/>
      <c r="U78" s="1"/>
      <c r="V78" s="1"/>
      <c r="W78" s="1"/>
      <c r="X78" s="1"/>
      <c r="Y78" s="1"/>
      <c r="Z78" s="1"/>
      <c r="AA78" s="1"/>
      <c r="AB78" s="1"/>
      <c r="AC78" s="1"/>
    </row>
    <row r="79" spans="1:29" ht="12.75" customHeight="1" x14ac:dyDescent="0.3">
      <c r="A79" s="6">
        <f t="shared" si="17"/>
        <v>78</v>
      </c>
      <c r="B79" s="295">
        <v>43543</v>
      </c>
      <c r="C79" s="1" t="str">
        <f t="shared" si="18"/>
        <v>Plastikkirurgi</v>
      </c>
      <c r="D79" s="1" t="str">
        <f t="shared" si="12"/>
        <v>RH</v>
      </c>
      <c r="E79" s="1" t="s">
        <v>62136</v>
      </c>
      <c r="F79" s="1" t="s">
        <v>62159</v>
      </c>
      <c r="G79" s="1" t="str">
        <f>IF(F79="","",IF(ISNA(VLOOKUP(F79,SKS_Data!A:B,2,FALSE))=TRUE,"Kode ikke fundet",VLOOKUP(F79,SKS_Data!A:B,2,FALSE)))</f>
        <v>Observation pga. mistanke om kræft i hud</v>
      </c>
      <c r="H79" s="1" t="s">
        <v>74</v>
      </c>
      <c r="I79" s="1" t="str">
        <f>IF(H79="","",IF(ISNA(VLOOKUP(H79,SKS_Data!C:D,2,FALSE))=TRUE,"Udfyld manuelt ved flere koder (påvirker ikke optælling)",VLOOKUP(H79,SKS_Data!C:D,2,FALSE)))</f>
        <v>Excision af patologisk væv i hud og underhud på overekstremitet</v>
      </c>
      <c r="J79" s="9" t="s">
        <v>123</v>
      </c>
      <c r="K79" s="7" t="s">
        <v>62000</v>
      </c>
      <c r="L79" s="7"/>
      <c r="M79" s="1"/>
      <c r="N79" s="1" t="str">
        <f t="shared" si="13"/>
        <v>På niveau</v>
      </c>
      <c r="O79" s="44">
        <f t="shared" si="14"/>
        <v>69</v>
      </c>
      <c r="P79" s="44">
        <f t="shared" si="15"/>
        <v>7</v>
      </c>
      <c r="Q79" s="44">
        <f t="shared" si="16"/>
        <v>2</v>
      </c>
      <c r="S79" s="1"/>
      <c r="T79" s="1"/>
      <c r="U79" s="1"/>
      <c r="V79" s="1"/>
      <c r="W79" s="1"/>
      <c r="X79" s="1"/>
      <c r="Y79" s="1"/>
      <c r="Z79" s="1"/>
      <c r="AA79" s="1"/>
      <c r="AB79" s="1"/>
      <c r="AC79" s="1"/>
    </row>
    <row r="80" spans="1:29" ht="12.75" customHeight="1" x14ac:dyDescent="0.3">
      <c r="A80" s="6">
        <f t="shared" si="17"/>
        <v>79</v>
      </c>
      <c r="B80" s="295">
        <v>43544</v>
      </c>
      <c r="C80" s="1" t="str">
        <f t="shared" si="18"/>
        <v>Plastikkirurgi</v>
      </c>
      <c r="D80" s="1" t="str">
        <f t="shared" si="12"/>
        <v>RH</v>
      </c>
      <c r="E80" s="1" t="s">
        <v>62137</v>
      </c>
      <c r="F80" s="1" t="s">
        <v>62159</v>
      </c>
      <c r="G80" s="1" t="str">
        <f>IF(F80="","",IF(ISNA(VLOOKUP(F80,SKS_Data!A:B,2,FALSE))=TRUE,"Kode ikke fundet",VLOOKUP(F80,SKS_Data!A:B,2,FALSE)))</f>
        <v>Observation pga. mistanke om kræft i hud</v>
      </c>
      <c r="H80" s="1" t="s">
        <v>74</v>
      </c>
      <c r="I80" s="1" t="str">
        <f>IF(H80="","",IF(ISNA(VLOOKUP(H80,SKS_Data!C:D,2,FALSE))=TRUE,"Udfyld manuelt ved flere koder (påvirker ikke optælling)",VLOOKUP(H80,SKS_Data!C:D,2,FALSE)))</f>
        <v>Excision af patologisk væv i hud og underhud på overekstremitet</v>
      </c>
      <c r="J80" s="9" t="s">
        <v>123</v>
      </c>
      <c r="K80" s="7" t="s">
        <v>62000</v>
      </c>
      <c r="L80" s="7"/>
      <c r="M80" s="1"/>
      <c r="N80" s="1" t="str">
        <f t="shared" si="13"/>
        <v>På niveau</v>
      </c>
      <c r="O80" s="44">
        <f t="shared" si="14"/>
        <v>70</v>
      </c>
      <c r="P80" s="44">
        <f t="shared" si="15"/>
        <v>7</v>
      </c>
      <c r="Q80" s="44">
        <f t="shared" si="16"/>
        <v>2</v>
      </c>
      <c r="S80" s="1"/>
      <c r="T80" s="1"/>
      <c r="U80" s="1"/>
      <c r="V80" s="1"/>
      <c r="W80" s="1"/>
      <c r="X80" s="1"/>
      <c r="Y80" s="1"/>
      <c r="Z80" s="1"/>
      <c r="AA80" s="1"/>
      <c r="AB80" s="1"/>
      <c r="AC80" s="1"/>
    </row>
    <row r="81" spans="1:29" ht="12.75" customHeight="1" x14ac:dyDescent="0.3">
      <c r="A81" s="6">
        <f t="shared" si="17"/>
        <v>80</v>
      </c>
      <c r="B81" s="295">
        <v>43545</v>
      </c>
      <c r="C81" s="1" t="str">
        <f t="shared" si="18"/>
        <v>Plastikkirurgi</v>
      </c>
      <c r="D81" s="1" t="str">
        <f t="shared" si="12"/>
        <v>RH</v>
      </c>
      <c r="E81" s="1" t="s">
        <v>62138</v>
      </c>
      <c r="F81" s="1" t="s">
        <v>62159</v>
      </c>
      <c r="G81" s="1" t="str">
        <f>IF(F81="","",IF(ISNA(VLOOKUP(F81,SKS_Data!A:B,2,FALSE))=TRUE,"Kode ikke fundet",VLOOKUP(F81,SKS_Data!A:B,2,FALSE)))</f>
        <v>Observation pga. mistanke om kræft i hud</v>
      </c>
      <c r="H81" s="1" t="s">
        <v>74</v>
      </c>
      <c r="I81" s="1" t="str">
        <f>IF(H81="","",IF(ISNA(VLOOKUP(H81,SKS_Data!C:D,2,FALSE))=TRUE,"Udfyld manuelt ved flere koder (påvirker ikke optælling)",VLOOKUP(H81,SKS_Data!C:D,2,FALSE)))</f>
        <v>Excision af patologisk væv i hud og underhud på overekstremitet</v>
      </c>
      <c r="J81" s="9" t="s">
        <v>123</v>
      </c>
      <c r="K81" s="7" t="s">
        <v>62000</v>
      </c>
      <c r="L81" s="7"/>
      <c r="M81" s="1"/>
      <c r="N81" s="1" t="str">
        <f t="shared" si="13"/>
        <v>På niveau</v>
      </c>
      <c r="O81" s="44">
        <f t="shared" si="14"/>
        <v>71</v>
      </c>
      <c r="P81" s="44">
        <f t="shared" si="15"/>
        <v>7</v>
      </c>
      <c r="Q81" s="44">
        <f t="shared" si="16"/>
        <v>2</v>
      </c>
      <c r="S81" s="1"/>
      <c r="T81" s="1"/>
      <c r="U81" s="1"/>
      <c r="V81" s="1"/>
      <c r="W81" s="1"/>
      <c r="X81" s="1"/>
      <c r="Y81" s="1"/>
      <c r="Z81" s="1"/>
      <c r="AA81" s="1"/>
      <c r="AB81" s="1"/>
      <c r="AC81" s="1"/>
    </row>
    <row r="82" spans="1:29" ht="12.75" customHeight="1" x14ac:dyDescent="0.3">
      <c r="A82" s="6">
        <f t="shared" si="17"/>
        <v>81</v>
      </c>
      <c r="B82" s="295">
        <v>43546</v>
      </c>
      <c r="C82" s="1" t="str">
        <f t="shared" si="18"/>
        <v>Plastikkirurgi</v>
      </c>
      <c r="D82" s="1" t="str">
        <f t="shared" si="12"/>
        <v>RH</v>
      </c>
      <c r="E82" s="1" t="s">
        <v>62139</v>
      </c>
      <c r="F82" s="1" t="s">
        <v>62159</v>
      </c>
      <c r="G82" s="1" t="str">
        <f>IF(F82="","",IF(ISNA(VLOOKUP(F82,SKS_Data!A:B,2,FALSE))=TRUE,"Kode ikke fundet",VLOOKUP(F82,SKS_Data!A:B,2,FALSE)))</f>
        <v>Observation pga. mistanke om kræft i hud</v>
      </c>
      <c r="H82" s="1" t="s">
        <v>121</v>
      </c>
      <c r="I82" s="1" t="str">
        <f>IF(H82="","",IF(ISNA(VLOOKUP(H82,SKS_Data!C:D,2,FALSE))=TRUE,"Udfyld manuelt ved flere koder (påvirker ikke optælling)",VLOOKUP(H82,SKS_Data!C:D,2,FALSE)))</f>
        <v>Excision af sentinel node fra anden lokalisation</v>
      </c>
      <c r="J82" s="9" t="s">
        <v>123</v>
      </c>
      <c r="K82" s="7" t="s">
        <v>62000</v>
      </c>
      <c r="L82" s="7"/>
      <c r="M82" s="1"/>
      <c r="N82" s="1" t="str">
        <f t="shared" si="13"/>
        <v>Over niveau</v>
      </c>
      <c r="O82" s="44">
        <f t="shared" si="14"/>
        <v>71</v>
      </c>
      <c r="P82" s="44">
        <f t="shared" si="15"/>
        <v>8</v>
      </c>
      <c r="Q82" s="44">
        <f t="shared" si="16"/>
        <v>2</v>
      </c>
      <c r="S82" s="1"/>
      <c r="T82" s="1"/>
      <c r="U82" s="1"/>
      <c r="V82" s="1"/>
      <c r="W82" s="1"/>
      <c r="X82" s="1"/>
      <c r="Y82" s="1"/>
      <c r="Z82" s="1"/>
      <c r="AA82" s="1"/>
      <c r="AB82" s="1"/>
      <c r="AC82" s="1"/>
    </row>
    <row r="83" spans="1:29" ht="12.75" customHeight="1" x14ac:dyDescent="0.3">
      <c r="A83" s="6">
        <f t="shared" si="17"/>
        <v>82</v>
      </c>
      <c r="B83" s="295">
        <v>43547</v>
      </c>
      <c r="C83" s="1" t="str">
        <f t="shared" si="18"/>
        <v>Plastikkirurgi</v>
      </c>
      <c r="D83" s="1" t="str">
        <f t="shared" si="12"/>
        <v>RH</v>
      </c>
      <c r="E83" s="1" t="s">
        <v>62140</v>
      </c>
      <c r="F83" s="1" t="s">
        <v>62159</v>
      </c>
      <c r="G83" s="1" t="str">
        <f>IF(F83="","",IF(ISNA(VLOOKUP(F83,SKS_Data!A:B,2,FALSE))=TRUE,"Kode ikke fundet",VLOOKUP(F83,SKS_Data!A:B,2,FALSE)))</f>
        <v>Observation pga. mistanke om kræft i hud</v>
      </c>
      <c r="H83" s="1" t="s">
        <v>74</v>
      </c>
      <c r="I83" s="1" t="str">
        <f>IF(H83="","",IF(ISNA(VLOOKUP(H83,SKS_Data!C:D,2,FALSE))=TRUE,"Udfyld manuelt ved flere koder (påvirker ikke optælling)",VLOOKUP(H83,SKS_Data!C:D,2,FALSE)))</f>
        <v>Excision af patologisk væv i hud og underhud på overekstremitet</v>
      </c>
      <c r="J83" s="9" t="s">
        <v>123</v>
      </c>
      <c r="K83" s="7" t="s">
        <v>62000</v>
      </c>
      <c r="L83" s="7"/>
      <c r="M83" s="1"/>
      <c r="N83" s="1" t="str">
        <f t="shared" si="13"/>
        <v>På niveau</v>
      </c>
      <c r="O83" s="44">
        <f t="shared" si="14"/>
        <v>72</v>
      </c>
      <c r="P83" s="44">
        <f t="shared" si="15"/>
        <v>8</v>
      </c>
      <c r="Q83" s="44">
        <f t="shared" si="16"/>
        <v>2</v>
      </c>
      <c r="S83" s="1"/>
      <c r="T83" s="1"/>
      <c r="U83" s="1"/>
      <c r="V83" s="1"/>
      <c r="W83" s="1"/>
      <c r="X83" s="1"/>
      <c r="Y83" s="1"/>
      <c r="Z83" s="1"/>
      <c r="AA83" s="1"/>
      <c r="AB83" s="1"/>
      <c r="AC83" s="1"/>
    </row>
    <row r="84" spans="1:29" ht="12.75" customHeight="1" x14ac:dyDescent="0.3">
      <c r="A84" s="6">
        <f t="shared" si="17"/>
        <v>83</v>
      </c>
      <c r="B84" s="295">
        <v>43548</v>
      </c>
      <c r="C84" s="1" t="str">
        <f t="shared" si="18"/>
        <v>Plastikkirurgi</v>
      </c>
      <c r="D84" s="1" t="str">
        <f t="shared" si="12"/>
        <v>RH</v>
      </c>
      <c r="E84" s="1" t="s">
        <v>62141</v>
      </c>
      <c r="F84" s="1" t="s">
        <v>62159</v>
      </c>
      <c r="G84" s="1" t="str">
        <f>IF(F84="","",IF(ISNA(VLOOKUP(F84,SKS_Data!A:B,2,FALSE))=TRUE,"Kode ikke fundet",VLOOKUP(F84,SKS_Data!A:B,2,FALSE)))</f>
        <v>Observation pga. mistanke om kræft i hud</v>
      </c>
      <c r="H84" s="1" t="s">
        <v>74</v>
      </c>
      <c r="I84" s="1" t="str">
        <f>IF(H84="","",IF(ISNA(VLOOKUP(H84,SKS_Data!C:D,2,FALSE))=TRUE,"Udfyld manuelt ved flere koder (påvirker ikke optælling)",VLOOKUP(H84,SKS_Data!C:D,2,FALSE)))</f>
        <v>Excision af patologisk væv i hud og underhud på overekstremitet</v>
      </c>
      <c r="J84" s="9" t="s">
        <v>123</v>
      </c>
      <c r="K84" s="7" t="s">
        <v>62000</v>
      </c>
      <c r="L84" s="7"/>
      <c r="M84" s="1"/>
      <c r="N84" s="1" t="str">
        <f t="shared" si="13"/>
        <v>På niveau</v>
      </c>
      <c r="O84" s="44">
        <f t="shared" si="14"/>
        <v>73</v>
      </c>
      <c r="P84" s="44">
        <f t="shared" si="15"/>
        <v>8</v>
      </c>
      <c r="Q84" s="44">
        <f t="shared" si="16"/>
        <v>2</v>
      </c>
      <c r="S84" s="1"/>
      <c r="T84" s="1"/>
      <c r="U84" s="1"/>
      <c r="V84" s="1"/>
      <c r="W84" s="1"/>
      <c r="X84" s="1"/>
      <c r="Y84" s="1"/>
      <c r="Z84" s="1"/>
      <c r="AA84" s="1"/>
      <c r="AB84" s="1"/>
      <c r="AC84" s="1"/>
    </row>
    <row r="85" spans="1:29" ht="12.75" customHeight="1" x14ac:dyDescent="0.3">
      <c r="A85" s="6">
        <f t="shared" si="17"/>
        <v>84</v>
      </c>
      <c r="B85" s="295">
        <v>43549</v>
      </c>
      <c r="C85" s="1" t="str">
        <f t="shared" si="18"/>
        <v>Plastikkirurgi</v>
      </c>
      <c r="D85" s="1" t="str">
        <f t="shared" si="12"/>
        <v>RH</v>
      </c>
      <c r="E85" s="1" t="s">
        <v>62142</v>
      </c>
      <c r="F85" s="1" t="s">
        <v>62159</v>
      </c>
      <c r="G85" s="1" t="str">
        <f>IF(F85="","",IF(ISNA(VLOOKUP(F85,SKS_Data!A:B,2,FALSE))=TRUE,"Kode ikke fundet",VLOOKUP(F85,SKS_Data!A:B,2,FALSE)))</f>
        <v>Observation pga. mistanke om kræft i hud</v>
      </c>
      <c r="H85" s="1" t="s">
        <v>74</v>
      </c>
      <c r="I85" s="1" t="str">
        <f>IF(H85="","",IF(ISNA(VLOOKUP(H85,SKS_Data!C:D,2,FALSE))=TRUE,"Udfyld manuelt ved flere koder (påvirker ikke optælling)",VLOOKUP(H85,SKS_Data!C:D,2,FALSE)))</f>
        <v>Excision af patologisk væv i hud og underhud på overekstremitet</v>
      </c>
      <c r="J85" s="9" t="s">
        <v>123</v>
      </c>
      <c r="K85" s="7" t="s">
        <v>62000</v>
      </c>
      <c r="L85" s="7"/>
      <c r="M85" s="1"/>
      <c r="N85" s="1" t="str">
        <f t="shared" si="13"/>
        <v>På niveau</v>
      </c>
      <c r="O85" s="44">
        <f t="shared" si="14"/>
        <v>74</v>
      </c>
      <c r="P85" s="44">
        <f t="shared" si="15"/>
        <v>8</v>
      </c>
      <c r="Q85" s="44">
        <f t="shared" si="16"/>
        <v>2</v>
      </c>
      <c r="S85" s="1"/>
      <c r="T85" s="1"/>
      <c r="U85" s="1"/>
      <c r="V85" s="1"/>
      <c r="W85" s="1"/>
      <c r="X85" s="1"/>
      <c r="Y85" s="1"/>
      <c r="Z85" s="1"/>
      <c r="AA85" s="1"/>
      <c r="AB85" s="1"/>
      <c r="AC85" s="1"/>
    </row>
    <row r="86" spans="1:29" ht="12.75" customHeight="1" x14ac:dyDescent="0.3">
      <c r="A86" s="6">
        <f t="shared" si="17"/>
        <v>85</v>
      </c>
      <c r="B86" s="295">
        <v>43550</v>
      </c>
      <c r="C86" s="1" t="str">
        <f t="shared" si="18"/>
        <v>Plastikkirurgi</v>
      </c>
      <c r="D86" s="1" t="str">
        <f t="shared" si="12"/>
        <v>RH</v>
      </c>
      <c r="E86" s="1" t="s">
        <v>62143</v>
      </c>
      <c r="F86" s="1" t="s">
        <v>62159</v>
      </c>
      <c r="G86" s="1" t="str">
        <f>IF(F86="","",IF(ISNA(VLOOKUP(F86,SKS_Data!A:B,2,FALSE))=TRUE,"Kode ikke fundet",VLOOKUP(F86,SKS_Data!A:B,2,FALSE)))</f>
        <v>Observation pga. mistanke om kræft i hud</v>
      </c>
      <c r="H86" s="1" t="s">
        <v>74</v>
      </c>
      <c r="I86" s="1" t="str">
        <f>IF(H86="","",IF(ISNA(VLOOKUP(H86,SKS_Data!C:D,2,FALSE))=TRUE,"Udfyld manuelt ved flere koder (påvirker ikke optælling)",VLOOKUP(H86,SKS_Data!C:D,2,FALSE)))</f>
        <v>Excision af patologisk væv i hud og underhud på overekstremitet</v>
      </c>
      <c r="J86" s="9" t="s">
        <v>123</v>
      </c>
      <c r="K86" s="7" t="s">
        <v>62000</v>
      </c>
      <c r="L86" s="7"/>
      <c r="M86" s="1"/>
      <c r="N86" s="1" t="str">
        <f t="shared" si="13"/>
        <v>På niveau</v>
      </c>
      <c r="O86" s="44">
        <f t="shared" si="14"/>
        <v>75</v>
      </c>
      <c r="P86" s="44">
        <f t="shared" si="15"/>
        <v>8</v>
      </c>
      <c r="Q86" s="44">
        <f t="shared" si="16"/>
        <v>2</v>
      </c>
      <c r="S86" s="1"/>
      <c r="T86" s="1"/>
      <c r="U86" s="1"/>
      <c r="V86" s="1"/>
      <c r="W86" s="1"/>
      <c r="X86" s="1"/>
      <c r="Y86" s="1"/>
      <c r="Z86" s="1"/>
      <c r="AA86" s="1"/>
      <c r="AB86" s="1"/>
      <c r="AC86" s="1"/>
    </row>
    <row r="87" spans="1:29" ht="12.75" customHeight="1" x14ac:dyDescent="0.3">
      <c r="A87" s="6">
        <f t="shared" si="17"/>
        <v>86</v>
      </c>
      <c r="B87" s="295">
        <v>43551</v>
      </c>
      <c r="C87" s="1" t="str">
        <f t="shared" si="18"/>
        <v>Plastikkirurgi</v>
      </c>
      <c r="D87" s="1" t="str">
        <f t="shared" si="12"/>
        <v>RH</v>
      </c>
      <c r="E87" s="1" t="s">
        <v>62144</v>
      </c>
      <c r="F87" s="1" t="s">
        <v>62159</v>
      </c>
      <c r="G87" s="1" t="str">
        <f>IF(F87="","",IF(ISNA(VLOOKUP(F87,SKS_Data!A:B,2,FALSE))=TRUE,"Kode ikke fundet",VLOOKUP(F87,SKS_Data!A:B,2,FALSE)))</f>
        <v>Observation pga. mistanke om kræft i hud</v>
      </c>
      <c r="H87" s="1" t="s">
        <v>74</v>
      </c>
      <c r="I87" s="1" t="str">
        <f>IF(H87="","",IF(ISNA(VLOOKUP(H87,SKS_Data!C:D,2,FALSE))=TRUE,"Udfyld manuelt ved flere koder (påvirker ikke optælling)",VLOOKUP(H87,SKS_Data!C:D,2,FALSE)))</f>
        <v>Excision af patologisk væv i hud og underhud på overekstremitet</v>
      </c>
      <c r="J87" s="9" t="s">
        <v>123</v>
      </c>
      <c r="K87" s="7" t="s">
        <v>62000</v>
      </c>
      <c r="L87" s="7"/>
      <c r="M87" s="1"/>
      <c r="N87" s="1" t="str">
        <f t="shared" si="13"/>
        <v>På niveau</v>
      </c>
      <c r="O87" s="44">
        <f t="shared" si="14"/>
        <v>76</v>
      </c>
      <c r="P87" s="44">
        <f t="shared" si="15"/>
        <v>8</v>
      </c>
      <c r="Q87" s="44">
        <f t="shared" si="16"/>
        <v>2</v>
      </c>
      <c r="S87" s="1"/>
      <c r="T87" s="1"/>
      <c r="U87" s="1"/>
      <c r="V87" s="1"/>
      <c r="W87" s="1"/>
      <c r="X87" s="1"/>
      <c r="Y87" s="1"/>
      <c r="Z87" s="1"/>
      <c r="AA87" s="1"/>
      <c r="AB87" s="1"/>
      <c r="AC87" s="1"/>
    </row>
    <row r="88" spans="1:29" ht="12.75" customHeight="1" x14ac:dyDescent="0.3">
      <c r="A88" s="6">
        <f t="shared" si="17"/>
        <v>87</v>
      </c>
      <c r="B88" s="295">
        <v>43552</v>
      </c>
      <c r="C88" s="1" t="str">
        <f t="shared" si="18"/>
        <v>Plastikkirurgi</v>
      </c>
      <c r="D88" s="1" t="str">
        <f t="shared" si="12"/>
        <v>RH</v>
      </c>
      <c r="E88" s="1" t="s">
        <v>62145</v>
      </c>
      <c r="F88" s="1" t="s">
        <v>62159</v>
      </c>
      <c r="G88" s="1" t="str">
        <f>IF(F88="","",IF(ISNA(VLOOKUP(F88,SKS_Data!A:B,2,FALSE))=TRUE,"Kode ikke fundet",VLOOKUP(F88,SKS_Data!A:B,2,FALSE)))</f>
        <v>Observation pga. mistanke om kræft i hud</v>
      </c>
      <c r="H88" s="1" t="s">
        <v>74</v>
      </c>
      <c r="I88" s="1" t="str">
        <f>IF(H88="","",IF(ISNA(VLOOKUP(H88,SKS_Data!C:D,2,FALSE))=TRUE,"Udfyld manuelt ved flere koder (påvirker ikke optælling)",VLOOKUP(H88,SKS_Data!C:D,2,FALSE)))</f>
        <v>Excision af patologisk væv i hud og underhud på overekstremitet</v>
      </c>
      <c r="J88" s="9" t="s">
        <v>123</v>
      </c>
      <c r="K88" s="7" t="s">
        <v>62000</v>
      </c>
      <c r="L88" s="7"/>
      <c r="M88" s="1"/>
      <c r="N88" s="1" t="str">
        <f t="shared" si="13"/>
        <v>På niveau</v>
      </c>
      <c r="O88" s="44">
        <f t="shared" si="14"/>
        <v>77</v>
      </c>
      <c r="P88" s="44">
        <f t="shared" si="15"/>
        <v>8</v>
      </c>
      <c r="Q88" s="44">
        <f t="shared" si="16"/>
        <v>2</v>
      </c>
      <c r="S88" s="1"/>
      <c r="T88" s="1"/>
      <c r="U88" s="1"/>
      <c r="V88" s="1"/>
      <c r="W88" s="1"/>
      <c r="X88" s="1"/>
      <c r="Y88" s="1"/>
      <c r="Z88" s="1"/>
      <c r="AA88" s="1"/>
      <c r="AB88" s="1"/>
      <c r="AC88" s="1"/>
    </row>
    <row r="89" spans="1:29" ht="12.75" customHeight="1" x14ac:dyDescent="0.3">
      <c r="A89" s="6">
        <f t="shared" si="17"/>
        <v>88</v>
      </c>
      <c r="B89" s="295">
        <v>43553</v>
      </c>
      <c r="C89" s="1" t="str">
        <f t="shared" si="18"/>
        <v>Plastikkirurgi</v>
      </c>
      <c r="D89" s="1" t="str">
        <f t="shared" si="12"/>
        <v>RH</v>
      </c>
      <c r="E89" s="1" t="s">
        <v>62146</v>
      </c>
      <c r="F89" s="1" t="s">
        <v>62159</v>
      </c>
      <c r="G89" s="1" t="str">
        <f>IF(F89="","",IF(ISNA(VLOOKUP(F89,SKS_Data!A:B,2,FALSE))=TRUE,"Kode ikke fundet",VLOOKUP(F89,SKS_Data!A:B,2,FALSE)))</f>
        <v>Observation pga. mistanke om kræft i hud</v>
      </c>
      <c r="H89" s="1" t="s">
        <v>74</v>
      </c>
      <c r="I89" s="1" t="str">
        <f>IF(H89="","",IF(ISNA(VLOOKUP(H89,SKS_Data!C:D,2,FALSE))=TRUE,"Udfyld manuelt ved flere koder (påvirker ikke optælling)",VLOOKUP(H89,SKS_Data!C:D,2,FALSE)))</f>
        <v>Excision af patologisk væv i hud og underhud på overekstremitet</v>
      </c>
      <c r="J89" s="9" t="s">
        <v>123</v>
      </c>
      <c r="K89" s="7" t="s">
        <v>62000</v>
      </c>
      <c r="L89" s="7"/>
      <c r="M89" s="1"/>
      <c r="N89" s="1" t="str">
        <f t="shared" si="13"/>
        <v>På niveau</v>
      </c>
      <c r="O89" s="44">
        <f t="shared" si="14"/>
        <v>78</v>
      </c>
      <c r="P89" s="44">
        <f t="shared" si="15"/>
        <v>8</v>
      </c>
      <c r="Q89" s="44">
        <f t="shared" si="16"/>
        <v>2</v>
      </c>
      <c r="S89" s="1"/>
      <c r="T89" s="1"/>
      <c r="U89" s="1"/>
      <c r="V89" s="1"/>
      <c r="W89" s="1"/>
      <c r="X89" s="1"/>
      <c r="Y89" s="1"/>
      <c r="Z89" s="1"/>
      <c r="AA89" s="1"/>
      <c r="AB89" s="1"/>
      <c r="AC89" s="1"/>
    </row>
    <row r="90" spans="1:29" ht="12.75" customHeight="1" x14ac:dyDescent="0.3">
      <c r="A90" s="6">
        <f t="shared" si="17"/>
        <v>89</v>
      </c>
      <c r="B90" s="295">
        <v>43554</v>
      </c>
      <c r="C90" s="1" t="str">
        <f t="shared" si="18"/>
        <v>Plastikkirurgi</v>
      </c>
      <c r="D90" s="1" t="str">
        <f t="shared" si="12"/>
        <v>RH</v>
      </c>
      <c r="E90" s="1" t="s">
        <v>62147</v>
      </c>
      <c r="F90" s="1" t="s">
        <v>62159</v>
      </c>
      <c r="G90" s="1" t="str">
        <f>IF(F90="","",IF(ISNA(VLOOKUP(F90,SKS_Data!A:B,2,FALSE))=TRUE,"Kode ikke fundet",VLOOKUP(F90,SKS_Data!A:B,2,FALSE)))</f>
        <v>Observation pga. mistanke om kræft i hud</v>
      </c>
      <c r="H90" s="1" t="s">
        <v>74</v>
      </c>
      <c r="I90" s="1" t="str">
        <f>IF(H90="","",IF(ISNA(VLOOKUP(H90,SKS_Data!C:D,2,FALSE))=TRUE,"Udfyld manuelt ved flere koder (påvirker ikke optælling)",VLOOKUP(H90,SKS_Data!C:D,2,FALSE)))</f>
        <v>Excision af patologisk væv i hud og underhud på overekstremitet</v>
      </c>
      <c r="J90" s="9" t="s">
        <v>123</v>
      </c>
      <c r="K90" s="7" t="s">
        <v>62000</v>
      </c>
      <c r="L90" s="7"/>
      <c r="M90" s="1"/>
      <c r="N90" s="1" t="str">
        <f t="shared" si="13"/>
        <v>På niveau</v>
      </c>
      <c r="O90" s="44">
        <f t="shared" si="14"/>
        <v>79</v>
      </c>
      <c r="P90" s="44">
        <f t="shared" si="15"/>
        <v>8</v>
      </c>
      <c r="Q90" s="44">
        <f t="shared" si="16"/>
        <v>2</v>
      </c>
      <c r="S90" s="1"/>
      <c r="T90" s="1"/>
      <c r="U90" s="1"/>
      <c r="V90" s="1"/>
      <c r="W90" s="1"/>
      <c r="X90" s="1"/>
      <c r="Y90" s="1"/>
      <c r="Z90" s="1"/>
      <c r="AA90" s="1"/>
      <c r="AB90" s="1"/>
      <c r="AC90" s="1"/>
    </row>
    <row r="91" spans="1:29" ht="12.75" customHeight="1" x14ac:dyDescent="0.3">
      <c r="A91" s="6">
        <f t="shared" si="17"/>
        <v>90</v>
      </c>
      <c r="B91" s="295">
        <v>43555</v>
      </c>
      <c r="C91" s="1" t="str">
        <f t="shared" si="18"/>
        <v>Plastikkirurgi</v>
      </c>
      <c r="D91" s="1" t="str">
        <f t="shared" si="12"/>
        <v>RH</v>
      </c>
      <c r="E91" s="1" t="s">
        <v>62148</v>
      </c>
      <c r="F91" s="1" t="s">
        <v>62159</v>
      </c>
      <c r="G91" s="1" t="str">
        <f>IF(F91="","",IF(ISNA(VLOOKUP(F91,SKS_Data!A:B,2,FALSE))=TRUE,"Kode ikke fundet",VLOOKUP(F91,SKS_Data!A:B,2,FALSE)))</f>
        <v>Observation pga. mistanke om kræft i hud</v>
      </c>
      <c r="H91" s="1" t="s">
        <v>74</v>
      </c>
      <c r="I91" s="1" t="str">
        <f>IF(H91="","",IF(ISNA(VLOOKUP(H91,SKS_Data!C:D,2,FALSE))=TRUE,"Udfyld manuelt ved flere koder (påvirker ikke optælling)",VLOOKUP(H91,SKS_Data!C:D,2,FALSE)))</f>
        <v>Excision af patologisk væv i hud og underhud på overekstremitet</v>
      </c>
      <c r="J91" s="9" t="s">
        <v>123</v>
      </c>
      <c r="K91" s="7" t="s">
        <v>62000</v>
      </c>
      <c r="L91" s="7"/>
      <c r="M91" s="1"/>
      <c r="N91" s="1" t="str">
        <f t="shared" si="13"/>
        <v>På niveau</v>
      </c>
      <c r="O91" s="44">
        <f t="shared" si="14"/>
        <v>80</v>
      </c>
      <c r="P91" s="44">
        <f t="shared" si="15"/>
        <v>8</v>
      </c>
      <c r="Q91" s="44">
        <f t="shared" si="16"/>
        <v>2</v>
      </c>
      <c r="S91" s="1"/>
      <c r="T91" s="1"/>
      <c r="U91" s="1"/>
      <c r="V91" s="1"/>
      <c r="W91" s="1"/>
      <c r="X91" s="1"/>
      <c r="Y91" s="1"/>
      <c r="Z91" s="1"/>
      <c r="AA91" s="1"/>
      <c r="AB91" s="1"/>
      <c r="AC91" s="1"/>
    </row>
    <row r="92" spans="1:29" ht="12.75" customHeight="1" x14ac:dyDescent="0.3">
      <c r="A92" s="6">
        <f t="shared" si="17"/>
        <v>91</v>
      </c>
      <c r="B92" s="295">
        <v>43556</v>
      </c>
      <c r="C92" s="1" t="str">
        <f t="shared" si="18"/>
        <v>Plastikkirurgi</v>
      </c>
      <c r="D92" s="1" t="str">
        <f t="shared" si="12"/>
        <v>RH</v>
      </c>
      <c r="E92" s="1" t="s">
        <v>62149</v>
      </c>
      <c r="F92" s="1" t="s">
        <v>62159</v>
      </c>
      <c r="G92" s="1" t="str">
        <f>IF(F92="","",IF(ISNA(VLOOKUP(F92,SKS_Data!A:B,2,FALSE))=TRUE,"Kode ikke fundet",VLOOKUP(F92,SKS_Data!A:B,2,FALSE)))</f>
        <v>Observation pga. mistanke om kræft i hud</v>
      </c>
      <c r="H92" s="1" t="s">
        <v>121</v>
      </c>
      <c r="I92" s="1" t="str">
        <f>IF(H92="","",IF(ISNA(VLOOKUP(H92,SKS_Data!C:D,2,FALSE))=TRUE,"Udfyld manuelt ved flere koder (påvirker ikke optælling)",VLOOKUP(H92,SKS_Data!C:D,2,FALSE)))</f>
        <v>Excision af sentinel node fra anden lokalisation</v>
      </c>
      <c r="J92" s="9" t="s">
        <v>123</v>
      </c>
      <c r="K92" s="7" t="s">
        <v>62000</v>
      </c>
      <c r="L92" s="7"/>
      <c r="M92" s="1"/>
      <c r="N92" s="1" t="str">
        <f t="shared" si="13"/>
        <v>Over niveau</v>
      </c>
      <c r="O92" s="44">
        <f t="shared" si="14"/>
        <v>80</v>
      </c>
      <c r="P92" s="44">
        <f t="shared" si="15"/>
        <v>9</v>
      </c>
      <c r="Q92" s="44">
        <f t="shared" si="16"/>
        <v>2</v>
      </c>
      <c r="S92" s="1"/>
      <c r="T92" s="1"/>
      <c r="U92" s="1"/>
      <c r="V92" s="1"/>
      <c r="W92" s="1"/>
      <c r="X92" s="1"/>
      <c r="Y92" s="1"/>
      <c r="Z92" s="1"/>
      <c r="AA92" s="1"/>
      <c r="AB92" s="1"/>
      <c r="AC92" s="1"/>
    </row>
    <row r="93" spans="1:29" ht="12.75" customHeight="1" x14ac:dyDescent="0.3">
      <c r="A93" s="6">
        <f t="shared" si="17"/>
        <v>92</v>
      </c>
      <c r="B93" s="295">
        <v>43557</v>
      </c>
      <c r="C93" s="1" t="str">
        <f t="shared" si="18"/>
        <v>Plastikkirurgi</v>
      </c>
      <c r="D93" s="1" t="str">
        <f t="shared" si="12"/>
        <v>RH</v>
      </c>
      <c r="E93" s="1" t="s">
        <v>62150</v>
      </c>
      <c r="F93" s="1" t="s">
        <v>62159</v>
      </c>
      <c r="G93" s="1" t="str">
        <f>IF(F93="","",IF(ISNA(VLOOKUP(F93,SKS_Data!A:B,2,FALSE))=TRUE,"Kode ikke fundet",VLOOKUP(F93,SKS_Data!A:B,2,FALSE)))</f>
        <v>Observation pga. mistanke om kræft i hud</v>
      </c>
      <c r="H93" s="1" t="s">
        <v>29</v>
      </c>
      <c r="I93" s="1" t="str">
        <f>IF(H93="","",IF(ISNA(VLOOKUP(H93,SKS_Data!C:D,2,FALSE))=TRUE,"Udfyld manuelt ved flere koder (påvirker ikke optælling)",VLOOKUP(H93,SKS_Data!C:D,2,FALSE)))</f>
        <v>Radikal excision af aksillære lymfeknuder</v>
      </c>
      <c r="J93" s="9" t="s">
        <v>123</v>
      </c>
      <c r="K93" s="7" t="s">
        <v>62000</v>
      </c>
      <c r="L93" s="7"/>
      <c r="M93" s="1"/>
      <c r="N93" s="1" t="str">
        <f t="shared" si="13"/>
        <v>Væsentligt over niveau</v>
      </c>
      <c r="O93" s="44">
        <f t="shared" si="14"/>
        <v>80</v>
      </c>
      <c r="P93" s="44">
        <f t="shared" si="15"/>
        <v>9</v>
      </c>
      <c r="Q93" s="44">
        <f t="shared" si="16"/>
        <v>3</v>
      </c>
      <c r="S93" s="1"/>
      <c r="T93" s="1"/>
      <c r="U93" s="1"/>
      <c r="V93" s="1"/>
      <c r="W93" s="1"/>
      <c r="X93" s="1"/>
      <c r="Y93" s="1"/>
      <c r="Z93" s="1"/>
      <c r="AA93" s="1"/>
      <c r="AB93" s="1"/>
      <c r="AC93" s="1"/>
    </row>
    <row r="94" spans="1:29" ht="12.75" customHeight="1" x14ac:dyDescent="0.3">
      <c r="A94" s="6">
        <f t="shared" si="17"/>
        <v>93</v>
      </c>
      <c r="B94" s="295">
        <v>43558</v>
      </c>
      <c r="C94" s="1" t="str">
        <f t="shared" si="18"/>
        <v>Plastikkirurgi</v>
      </c>
      <c r="D94" s="1" t="str">
        <f t="shared" si="12"/>
        <v>RH</v>
      </c>
      <c r="E94" s="1" t="s">
        <v>62151</v>
      </c>
      <c r="F94" s="1" t="s">
        <v>62159</v>
      </c>
      <c r="G94" s="1" t="str">
        <f>IF(F94="","",IF(ISNA(VLOOKUP(F94,SKS_Data!A:B,2,FALSE))=TRUE,"Kode ikke fundet",VLOOKUP(F94,SKS_Data!A:B,2,FALSE)))</f>
        <v>Observation pga. mistanke om kræft i hud</v>
      </c>
      <c r="H94" s="1" t="s">
        <v>74</v>
      </c>
      <c r="I94" s="1" t="str">
        <f>IF(H94="","",IF(ISNA(VLOOKUP(H94,SKS_Data!C:D,2,FALSE))=TRUE,"Udfyld manuelt ved flere koder (påvirker ikke optælling)",VLOOKUP(H94,SKS_Data!C:D,2,FALSE)))</f>
        <v>Excision af patologisk væv i hud og underhud på overekstremitet</v>
      </c>
      <c r="J94" s="9" t="s">
        <v>123</v>
      </c>
      <c r="K94" s="7" t="s">
        <v>62000</v>
      </c>
      <c r="L94" s="7"/>
      <c r="M94" s="1"/>
      <c r="N94" s="1" t="str">
        <f t="shared" si="13"/>
        <v>På niveau</v>
      </c>
      <c r="O94" s="44">
        <f t="shared" si="14"/>
        <v>81</v>
      </c>
      <c r="P94" s="44">
        <f t="shared" si="15"/>
        <v>9</v>
      </c>
      <c r="Q94" s="44">
        <f t="shared" si="16"/>
        <v>3</v>
      </c>
      <c r="S94" s="1"/>
      <c r="T94" s="1"/>
      <c r="U94" s="1"/>
      <c r="V94" s="1"/>
      <c r="W94" s="1"/>
      <c r="X94" s="1"/>
      <c r="Y94" s="1"/>
      <c r="Z94" s="1"/>
      <c r="AA94" s="1"/>
      <c r="AB94" s="1"/>
      <c r="AC94" s="1"/>
    </row>
    <row r="95" spans="1:29" ht="12.75" customHeight="1" x14ac:dyDescent="0.3">
      <c r="A95" s="6">
        <f t="shared" si="17"/>
        <v>94</v>
      </c>
      <c r="B95" s="295">
        <v>43559</v>
      </c>
      <c r="C95" s="1" t="str">
        <f t="shared" si="18"/>
        <v>Plastikkirurgi</v>
      </c>
      <c r="D95" s="1" t="str">
        <f t="shared" si="12"/>
        <v>RH</v>
      </c>
      <c r="E95" s="1" t="s">
        <v>62152</v>
      </c>
      <c r="F95" s="1" t="s">
        <v>62159</v>
      </c>
      <c r="G95" s="1" t="str">
        <f>IF(F95="","",IF(ISNA(VLOOKUP(F95,SKS_Data!A:B,2,FALSE))=TRUE,"Kode ikke fundet",VLOOKUP(F95,SKS_Data!A:B,2,FALSE)))</f>
        <v>Observation pga. mistanke om kræft i hud</v>
      </c>
      <c r="H95" s="1" t="s">
        <v>74</v>
      </c>
      <c r="I95" s="1" t="str">
        <f>IF(H95="","",IF(ISNA(VLOOKUP(H95,SKS_Data!C:D,2,FALSE))=TRUE,"Udfyld manuelt ved flere koder (påvirker ikke optælling)",VLOOKUP(H95,SKS_Data!C:D,2,FALSE)))</f>
        <v>Excision af patologisk væv i hud og underhud på overekstremitet</v>
      </c>
      <c r="J95" s="9" t="s">
        <v>123</v>
      </c>
      <c r="K95" s="7" t="s">
        <v>62000</v>
      </c>
      <c r="L95" s="7"/>
      <c r="M95" s="1"/>
      <c r="N95" s="1" t="str">
        <f t="shared" si="13"/>
        <v>På niveau</v>
      </c>
      <c r="O95" s="44">
        <f t="shared" si="14"/>
        <v>82</v>
      </c>
      <c r="P95" s="44">
        <f t="shared" si="15"/>
        <v>9</v>
      </c>
      <c r="Q95" s="44">
        <f t="shared" si="16"/>
        <v>3</v>
      </c>
      <c r="S95" s="1"/>
      <c r="T95" s="1"/>
      <c r="U95" s="1"/>
      <c r="V95" s="1"/>
      <c r="W95" s="1"/>
      <c r="X95" s="1"/>
      <c r="Y95" s="1"/>
      <c r="Z95" s="1"/>
      <c r="AA95" s="1"/>
      <c r="AB95" s="1"/>
      <c r="AC95" s="1"/>
    </row>
    <row r="96" spans="1:29" ht="12.75" customHeight="1" x14ac:dyDescent="0.3">
      <c r="A96" s="6">
        <f t="shared" si="17"/>
        <v>95</v>
      </c>
      <c r="B96" s="295">
        <v>43560</v>
      </c>
      <c r="C96" s="1" t="str">
        <f t="shared" si="18"/>
        <v>Plastikkirurgi</v>
      </c>
      <c r="D96" s="1" t="str">
        <f t="shared" si="12"/>
        <v>RH</v>
      </c>
      <c r="E96" s="1" t="s">
        <v>62153</v>
      </c>
      <c r="F96" s="1" t="s">
        <v>62159</v>
      </c>
      <c r="G96" s="1" t="str">
        <f>IF(F96="","",IF(ISNA(VLOOKUP(F96,SKS_Data!A:B,2,FALSE))=TRUE,"Kode ikke fundet",VLOOKUP(F96,SKS_Data!A:B,2,FALSE)))</f>
        <v>Observation pga. mistanke om kræft i hud</v>
      </c>
      <c r="H96" s="1" t="s">
        <v>74</v>
      </c>
      <c r="I96" s="1" t="str">
        <f>IF(H96="","",IF(ISNA(VLOOKUP(H96,SKS_Data!C:D,2,FALSE))=TRUE,"Udfyld manuelt ved flere koder (påvirker ikke optælling)",VLOOKUP(H96,SKS_Data!C:D,2,FALSE)))</f>
        <v>Excision af patologisk væv i hud og underhud på overekstremitet</v>
      </c>
      <c r="J96" s="9" t="s">
        <v>123</v>
      </c>
      <c r="K96" s="7" t="s">
        <v>62000</v>
      </c>
      <c r="L96" s="7"/>
      <c r="M96" s="1"/>
      <c r="N96" s="1" t="str">
        <f t="shared" si="13"/>
        <v>På niveau</v>
      </c>
      <c r="O96" s="44">
        <f t="shared" si="14"/>
        <v>83</v>
      </c>
      <c r="P96" s="44">
        <f t="shared" si="15"/>
        <v>9</v>
      </c>
      <c r="Q96" s="44">
        <f t="shared" si="16"/>
        <v>3</v>
      </c>
      <c r="S96" s="1"/>
      <c r="T96" s="1"/>
      <c r="U96" s="1"/>
      <c r="V96" s="1"/>
      <c r="W96" s="1"/>
      <c r="X96" s="1"/>
      <c r="Y96" s="1"/>
      <c r="Z96" s="1"/>
      <c r="AA96" s="1"/>
      <c r="AB96" s="1"/>
      <c r="AC96" s="1"/>
    </row>
    <row r="97" spans="1:29" ht="12.75" customHeight="1" x14ac:dyDescent="0.3">
      <c r="A97" s="6">
        <f t="shared" si="17"/>
        <v>96</v>
      </c>
      <c r="B97" s="295">
        <v>43561</v>
      </c>
      <c r="C97" s="1" t="str">
        <f t="shared" si="18"/>
        <v>Plastikkirurgi</v>
      </c>
      <c r="D97" s="1" t="str">
        <f t="shared" si="12"/>
        <v>RH</v>
      </c>
      <c r="E97" s="1" t="s">
        <v>62154</v>
      </c>
      <c r="F97" s="1" t="s">
        <v>62159</v>
      </c>
      <c r="G97" s="1" t="str">
        <f>IF(F97="","",IF(ISNA(VLOOKUP(F97,SKS_Data!A:B,2,FALSE))=TRUE,"Kode ikke fundet",VLOOKUP(F97,SKS_Data!A:B,2,FALSE)))</f>
        <v>Observation pga. mistanke om kræft i hud</v>
      </c>
      <c r="H97" s="1" t="s">
        <v>74</v>
      </c>
      <c r="I97" s="1" t="str">
        <f>IF(H97="","",IF(ISNA(VLOOKUP(H97,SKS_Data!C:D,2,FALSE))=TRUE,"Udfyld manuelt ved flere koder (påvirker ikke optælling)",VLOOKUP(H97,SKS_Data!C:D,2,FALSE)))</f>
        <v>Excision af patologisk væv i hud og underhud på overekstremitet</v>
      </c>
      <c r="J97" s="9" t="s">
        <v>123</v>
      </c>
      <c r="K97" s="7" t="s">
        <v>62000</v>
      </c>
      <c r="L97" s="7"/>
      <c r="M97" s="1"/>
      <c r="N97" s="1" t="str">
        <f t="shared" si="13"/>
        <v>På niveau</v>
      </c>
      <c r="O97" s="44">
        <f t="shared" si="14"/>
        <v>84</v>
      </c>
      <c r="P97" s="44">
        <f t="shared" si="15"/>
        <v>9</v>
      </c>
      <c r="Q97" s="44">
        <f t="shared" si="16"/>
        <v>3</v>
      </c>
      <c r="S97" s="1"/>
      <c r="T97" s="1"/>
      <c r="U97" s="1"/>
      <c r="V97" s="1"/>
      <c r="W97" s="1"/>
      <c r="X97" s="1"/>
      <c r="Y97" s="1"/>
      <c r="Z97" s="1"/>
      <c r="AA97" s="1"/>
      <c r="AB97" s="1"/>
      <c r="AC97" s="1"/>
    </row>
    <row r="98" spans="1:29" ht="12.75" customHeight="1" x14ac:dyDescent="0.3">
      <c r="A98" s="6">
        <f t="shared" si="17"/>
        <v>97</v>
      </c>
      <c r="B98" s="295">
        <v>43562</v>
      </c>
      <c r="C98" s="1" t="str">
        <f t="shared" si="18"/>
        <v>Plastikkirurgi</v>
      </c>
      <c r="D98" s="1" t="str">
        <f t="shared" si="12"/>
        <v>RH</v>
      </c>
      <c r="E98" s="1" t="s">
        <v>62155</v>
      </c>
      <c r="F98" s="1" t="s">
        <v>62159</v>
      </c>
      <c r="G98" s="1" t="str">
        <f>IF(F98="","",IF(ISNA(VLOOKUP(F98,SKS_Data!A:B,2,FALSE))=TRUE,"Kode ikke fundet",VLOOKUP(F98,SKS_Data!A:B,2,FALSE)))</f>
        <v>Observation pga. mistanke om kræft i hud</v>
      </c>
      <c r="H98" s="1" t="s">
        <v>74</v>
      </c>
      <c r="I98" s="1" t="str">
        <f>IF(H98="","",IF(ISNA(VLOOKUP(H98,SKS_Data!C:D,2,FALSE))=TRUE,"Udfyld manuelt ved flere koder (påvirker ikke optælling)",VLOOKUP(H98,SKS_Data!C:D,2,FALSE)))</f>
        <v>Excision af patologisk væv i hud og underhud på overekstremitet</v>
      </c>
      <c r="J98" s="9" t="s">
        <v>123</v>
      </c>
      <c r="K98" s="7" t="s">
        <v>62000</v>
      </c>
      <c r="L98" s="7"/>
      <c r="M98" s="1"/>
      <c r="N98" s="1" t="str">
        <f t="shared" si="13"/>
        <v>På niveau</v>
      </c>
      <c r="O98" s="44">
        <f t="shared" si="14"/>
        <v>85</v>
      </c>
      <c r="P98" s="44">
        <f t="shared" si="15"/>
        <v>9</v>
      </c>
      <c r="Q98" s="44">
        <f t="shared" si="16"/>
        <v>3</v>
      </c>
      <c r="S98" s="1"/>
      <c r="T98" s="1"/>
      <c r="U98" s="1"/>
      <c r="V98" s="1"/>
      <c r="W98" s="1"/>
      <c r="X98" s="1"/>
      <c r="Y98" s="1"/>
      <c r="Z98" s="1"/>
      <c r="AA98" s="1"/>
      <c r="AB98" s="1"/>
      <c r="AC98" s="1"/>
    </row>
    <row r="99" spans="1:29" ht="12.75" customHeight="1" x14ac:dyDescent="0.3">
      <c r="A99" s="6">
        <f t="shared" si="17"/>
        <v>98</v>
      </c>
      <c r="B99" s="295">
        <v>43563</v>
      </c>
      <c r="C99" s="1" t="str">
        <f t="shared" si="18"/>
        <v>Plastikkirurgi</v>
      </c>
      <c r="D99" s="1" t="str">
        <f t="shared" si="12"/>
        <v>RH</v>
      </c>
      <c r="E99" s="1" t="s">
        <v>62156</v>
      </c>
      <c r="F99" s="1" t="s">
        <v>62159</v>
      </c>
      <c r="G99" s="1" t="str">
        <f>IF(F99="","",IF(ISNA(VLOOKUP(F99,SKS_Data!A:B,2,FALSE))=TRUE,"Kode ikke fundet",VLOOKUP(F99,SKS_Data!A:B,2,FALSE)))</f>
        <v>Observation pga. mistanke om kræft i hud</v>
      </c>
      <c r="H99" s="1" t="s">
        <v>74</v>
      </c>
      <c r="I99" s="1" t="str">
        <f>IF(H99="","",IF(ISNA(VLOOKUP(H99,SKS_Data!C:D,2,FALSE))=TRUE,"Udfyld manuelt ved flere koder (påvirker ikke optælling)",VLOOKUP(H99,SKS_Data!C:D,2,FALSE)))</f>
        <v>Excision af patologisk væv i hud og underhud på overekstremitet</v>
      </c>
      <c r="J99" s="9" t="s">
        <v>123</v>
      </c>
      <c r="K99" s="7" t="s">
        <v>62000</v>
      </c>
      <c r="L99" s="7"/>
      <c r="M99" s="1"/>
      <c r="N99" s="1" t="str">
        <f t="shared" si="13"/>
        <v>På niveau</v>
      </c>
      <c r="O99" s="44">
        <f t="shared" si="14"/>
        <v>86</v>
      </c>
      <c r="P99" s="44">
        <f t="shared" si="15"/>
        <v>9</v>
      </c>
      <c r="Q99" s="44">
        <f t="shared" si="16"/>
        <v>3</v>
      </c>
      <c r="S99" s="1"/>
      <c r="T99" s="1"/>
      <c r="U99" s="1"/>
      <c r="V99" s="1"/>
      <c r="W99" s="1"/>
      <c r="X99" s="1"/>
      <c r="Y99" s="1"/>
      <c r="Z99" s="1"/>
      <c r="AA99" s="1"/>
      <c r="AB99" s="1"/>
      <c r="AC99" s="1"/>
    </row>
    <row r="100" spans="1:29" ht="12.75" customHeight="1" x14ac:dyDescent="0.3">
      <c r="A100" s="6">
        <f t="shared" si="17"/>
        <v>99</v>
      </c>
      <c r="B100" s="295">
        <v>43564</v>
      </c>
      <c r="C100" s="1" t="str">
        <f t="shared" si="18"/>
        <v>Plastikkirurgi</v>
      </c>
      <c r="D100" s="1" t="str">
        <f t="shared" si="12"/>
        <v>RH</v>
      </c>
      <c r="E100" s="1" t="s">
        <v>62157</v>
      </c>
      <c r="F100" s="1" t="s">
        <v>62159</v>
      </c>
      <c r="G100" s="1" t="str">
        <f>IF(F100="","",IF(ISNA(VLOOKUP(F100,SKS_Data!A:B,2,FALSE))=TRUE,"Kode ikke fundet",VLOOKUP(F100,SKS_Data!A:B,2,FALSE)))</f>
        <v>Observation pga. mistanke om kræft i hud</v>
      </c>
      <c r="H100" s="1" t="s">
        <v>74</v>
      </c>
      <c r="I100" s="1" t="str">
        <f>IF(H100="","",IF(ISNA(VLOOKUP(H100,SKS_Data!C:D,2,FALSE))=TRUE,"Udfyld manuelt ved flere koder (påvirker ikke optælling)",VLOOKUP(H100,SKS_Data!C:D,2,FALSE)))</f>
        <v>Excision af patologisk væv i hud og underhud på overekstremitet</v>
      </c>
      <c r="J100" s="9" t="s">
        <v>123</v>
      </c>
      <c r="K100" s="7" t="s">
        <v>62000</v>
      </c>
      <c r="L100" s="7"/>
      <c r="M100" s="1"/>
      <c r="N100" s="1" t="str">
        <f t="shared" si="13"/>
        <v>På niveau</v>
      </c>
      <c r="O100" s="44">
        <f t="shared" si="14"/>
        <v>87</v>
      </c>
      <c r="P100" s="44">
        <f t="shared" si="15"/>
        <v>9</v>
      </c>
      <c r="Q100" s="44">
        <f t="shared" si="16"/>
        <v>3</v>
      </c>
      <c r="S100" s="1"/>
      <c r="T100" s="1"/>
      <c r="U100" s="1"/>
      <c r="V100" s="1"/>
      <c r="W100" s="1"/>
      <c r="X100" s="1"/>
      <c r="Y100" s="1"/>
      <c r="Z100" s="1"/>
      <c r="AA100" s="1"/>
      <c r="AB100" s="1"/>
      <c r="AC100" s="1"/>
    </row>
    <row r="101" spans="1:29" ht="12.75" customHeight="1" x14ac:dyDescent="0.3">
      <c r="A101" s="6">
        <f t="shared" si="17"/>
        <v>100</v>
      </c>
      <c r="B101" s="295">
        <v>43565</v>
      </c>
      <c r="C101" s="1" t="str">
        <f t="shared" si="18"/>
        <v>Plastikkirurgi</v>
      </c>
      <c r="D101" s="1" t="str">
        <f t="shared" si="12"/>
        <v>RH</v>
      </c>
      <c r="E101" s="1" t="s">
        <v>62158</v>
      </c>
      <c r="F101" s="1" t="s">
        <v>62159</v>
      </c>
      <c r="G101" s="1" t="str">
        <f>IF(F101="","",IF(ISNA(VLOOKUP(F101,SKS_Data!A:B,2,FALSE))=TRUE,"Kode ikke fundet",VLOOKUP(F101,SKS_Data!A:B,2,FALSE)))</f>
        <v>Observation pga. mistanke om kræft i hud</v>
      </c>
      <c r="H101" s="1" t="s">
        <v>74</v>
      </c>
      <c r="I101" s="1" t="str">
        <f>IF(H101="","",IF(ISNA(VLOOKUP(H101,SKS_Data!C:D,2,FALSE))=TRUE,"Udfyld manuelt ved flere koder (påvirker ikke optælling)",VLOOKUP(H101,SKS_Data!C:D,2,FALSE)))</f>
        <v>Excision af patologisk væv i hud og underhud på overekstremitet</v>
      </c>
      <c r="J101" s="9" t="s">
        <v>123</v>
      </c>
      <c r="K101" s="7" t="s">
        <v>62000</v>
      </c>
      <c r="L101" s="7"/>
      <c r="M101" s="1"/>
      <c r="N101" s="1" t="str">
        <f t="shared" si="13"/>
        <v>På niveau</v>
      </c>
      <c r="O101" s="44">
        <f t="shared" si="14"/>
        <v>88</v>
      </c>
      <c r="P101" s="44">
        <f t="shared" si="15"/>
        <v>9</v>
      </c>
      <c r="Q101" s="44">
        <f t="shared" si="16"/>
        <v>3</v>
      </c>
      <c r="S101" s="1"/>
      <c r="T101" s="1"/>
      <c r="U101" s="1"/>
      <c r="V101" s="1"/>
      <c r="W101" s="1"/>
      <c r="X101" s="1"/>
      <c r="Y101" s="1"/>
      <c r="Z101" s="1"/>
      <c r="AA101" s="1"/>
      <c r="AB101" s="1"/>
      <c r="AC101" s="1"/>
    </row>
    <row r="102" spans="1:29" ht="12.75" customHeight="1" x14ac:dyDescent="0.3">
      <c r="A102" s="6" t="str">
        <f t="shared" si="17"/>
        <v/>
      </c>
      <c r="B102" s="165"/>
      <c r="C102" s="1" t="str">
        <f t="shared" si="18"/>
        <v/>
      </c>
      <c r="D102" s="1" t="str">
        <f t="shared" si="12"/>
        <v/>
      </c>
      <c r="E102" s="1"/>
      <c r="F102" s="1"/>
      <c r="G102" s="1" t="str">
        <f>IF(F102="","",IF(ISNA(VLOOKUP(F102,SKS_Data!A:B,2,FALSE))=TRUE,"Kode ikke fundet",VLOOKUP(F102,SKS_Data!A:B,2,FALSE)))</f>
        <v/>
      </c>
      <c r="H102" s="1"/>
      <c r="I102" s="1" t="str">
        <f>IF(H102="","",IF(ISNA(VLOOKUP(H102,SKS_Data!C:D,2,FALSE))=TRUE,"Udfyld manuelt ved flere koder (påvirker ikke optælling)",VLOOKUP(H102,SKS_Data!C:D,2,FALSE)))</f>
        <v/>
      </c>
      <c r="J102" s="9"/>
      <c r="K102" s="7"/>
      <c r="L102" s="7"/>
      <c r="M102" s="1"/>
      <c r="N102" s="1" t="str">
        <f t="shared" si="13"/>
        <v/>
      </c>
      <c r="O102" s="44" t="str">
        <f t="shared" si="14"/>
        <v/>
      </c>
      <c r="P102" s="44" t="str">
        <f t="shared" si="15"/>
        <v/>
      </c>
      <c r="Q102" s="44" t="str">
        <f t="shared" si="16"/>
        <v/>
      </c>
      <c r="S102" s="1"/>
      <c r="T102" s="1"/>
      <c r="U102" s="1"/>
      <c r="V102" s="1"/>
      <c r="W102" s="1"/>
      <c r="X102" s="1"/>
      <c r="Y102" s="1"/>
      <c r="Z102" s="1"/>
      <c r="AA102" s="1"/>
      <c r="AB102" s="1"/>
      <c r="AC102" s="1"/>
    </row>
    <row r="103" spans="1:29" ht="12.75" customHeight="1" x14ac:dyDescent="0.3">
      <c r="A103" s="6" t="str">
        <f t="shared" si="17"/>
        <v/>
      </c>
      <c r="B103" s="165"/>
      <c r="C103" s="1" t="str">
        <f t="shared" si="18"/>
        <v/>
      </c>
      <c r="D103" s="1" t="str">
        <f t="shared" si="12"/>
        <v/>
      </c>
      <c r="E103" s="1"/>
      <c r="F103" s="1"/>
      <c r="G103" s="1" t="str">
        <f>IF(F103="","",IF(ISNA(VLOOKUP(F103,SKS_Data!A:B,2,FALSE))=TRUE,"Kode ikke fundet",VLOOKUP(F103,SKS_Data!A:B,2,FALSE)))</f>
        <v/>
      </c>
      <c r="H103" s="1"/>
      <c r="I103" s="1" t="str">
        <f>IF(H103="","",IF(ISNA(VLOOKUP(H103,SKS_Data!C:D,2,FALSE))=TRUE,"Udfyld manuelt ved flere koder (påvirker ikke optælling)",VLOOKUP(H103,SKS_Data!C:D,2,FALSE)))</f>
        <v/>
      </c>
      <c r="J103" s="9"/>
      <c r="K103" s="7"/>
      <c r="L103" s="7"/>
      <c r="M103" s="1"/>
      <c r="N103" s="1" t="str">
        <f t="shared" si="13"/>
        <v/>
      </c>
      <c r="O103" s="44" t="str">
        <f t="shared" si="14"/>
        <v/>
      </c>
      <c r="P103" s="44" t="str">
        <f t="shared" si="15"/>
        <v/>
      </c>
      <c r="Q103" s="44" t="str">
        <f t="shared" si="16"/>
        <v/>
      </c>
      <c r="S103" s="1"/>
      <c r="T103" s="1"/>
      <c r="U103" s="1"/>
      <c r="V103" s="1"/>
      <c r="W103" s="1"/>
      <c r="X103" s="1"/>
      <c r="Y103" s="1"/>
      <c r="Z103" s="1"/>
      <c r="AA103" s="1"/>
      <c r="AB103" s="1"/>
      <c r="AC103" s="1"/>
    </row>
    <row r="104" spans="1:29" ht="12.75" customHeight="1" x14ac:dyDescent="0.3">
      <c r="A104" s="6" t="str">
        <f t="shared" si="17"/>
        <v/>
      </c>
      <c r="B104" s="165"/>
      <c r="C104" s="1" t="str">
        <f t="shared" si="18"/>
        <v/>
      </c>
      <c r="D104" s="1" t="str">
        <f t="shared" si="12"/>
        <v/>
      </c>
      <c r="E104" s="1"/>
      <c r="F104" s="1"/>
      <c r="G104" s="1" t="str">
        <f>IF(F104="","",IF(ISNA(VLOOKUP(F104,SKS_Data!A:B,2,FALSE))=TRUE,"Kode ikke fundet",VLOOKUP(F104,SKS_Data!A:B,2,FALSE)))</f>
        <v/>
      </c>
      <c r="H104" s="1"/>
      <c r="I104" s="1" t="str">
        <f>IF(H104="","",IF(ISNA(VLOOKUP(H104,SKS_Data!C:D,2,FALSE))=TRUE,"Udfyld manuelt ved flere koder (påvirker ikke optælling)",VLOOKUP(H104,SKS_Data!C:D,2,FALSE)))</f>
        <v/>
      </c>
      <c r="J104" s="9"/>
      <c r="K104" s="7"/>
      <c r="L104" s="7"/>
      <c r="M104" s="1"/>
      <c r="N104" s="1" t="str">
        <f t="shared" si="13"/>
        <v/>
      </c>
      <c r="O104" s="44" t="str">
        <f t="shared" si="14"/>
        <v/>
      </c>
      <c r="P104" s="44" t="str">
        <f t="shared" si="15"/>
        <v/>
      </c>
      <c r="Q104" s="44" t="str">
        <f t="shared" si="16"/>
        <v/>
      </c>
      <c r="S104" s="1"/>
      <c r="T104" s="1"/>
      <c r="U104" s="1"/>
      <c r="V104" s="1"/>
      <c r="W104" s="1"/>
      <c r="X104" s="1"/>
      <c r="Y104" s="1"/>
      <c r="Z104" s="1"/>
      <c r="AA104" s="1"/>
      <c r="AB104" s="1"/>
      <c r="AC104" s="1"/>
    </row>
    <row r="105" spans="1:29" ht="12.75" customHeight="1" x14ac:dyDescent="0.3">
      <c r="A105" s="6" t="str">
        <f t="shared" si="17"/>
        <v/>
      </c>
      <c r="B105" s="165"/>
      <c r="C105" s="1" t="str">
        <f t="shared" si="18"/>
        <v/>
      </c>
      <c r="D105" s="1" t="str">
        <f t="shared" si="12"/>
        <v/>
      </c>
      <c r="E105" s="1"/>
      <c r="F105" s="1"/>
      <c r="G105" s="1" t="str">
        <f>IF(F105="","",IF(ISNA(VLOOKUP(F105,SKS_Data!A:B,2,FALSE))=TRUE,"Kode ikke fundet",VLOOKUP(F105,SKS_Data!A:B,2,FALSE)))</f>
        <v/>
      </c>
      <c r="H105" s="1"/>
      <c r="I105" s="1" t="str">
        <f>IF(H105="","",IF(ISNA(VLOOKUP(H105,SKS_Data!C:D,2,FALSE))=TRUE,"Udfyld manuelt ved flere koder (påvirker ikke optælling)",VLOOKUP(H105,SKS_Data!C:D,2,FALSE)))</f>
        <v/>
      </c>
      <c r="J105" s="9"/>
      <c r="K105" s="7"/>
      <c r="L105" s="7"/>
      <c r="M105" s="1"/>
      <c r="N105" s="1" t="str">
        <f t="shared" si="13"/>
        <v/>
      </c>
      <c r="O105" s="44" t="str">
        <f t="shared" si="14"/>
        <v/>
      </c>
      <c r="P105" s="44" t="str">
        <f t="shared" si="15"/>
        <v/>
      </c>
      <c r="Q105" s="44" t="str">
        <f t="shared" si="16"/>
        <v/>
      </c>
      <c r="S105" s="1"/>
      <c r="T105" s="1"/>
      <c r="U105" s="1"/>
      <c r="V105" s="1"/>
      <c r="W105" s="1"/>
      <c r="X105" s="1"/>
      <c r="Y105" s="1"/>
      <c r="Z105" s="1"/>
      <c r="AA105" s="1"/>
      <c r="AB105" s="1"/>
      <c r="AC105" s="1"/>
    </row>
    <row r="106" spans="1:29" ht="12.75" customHeight="1" x14ac:dyDescent="0.3">
      <c r="A106" s="6" t="str">
        <f t="shared" si="17"/>
        <v/>
      </c>
      <c r="B106" s="165"/>
      <c r="C106" s="1" t="str">
        <f t="shared" si="18"/>
        <v/>
      </c>
      <c r="D106" s="1" t="str">
        <f t="shared" si="12"/>
        <v/>
      </c>
      <c r="E106" s="1"/>
      <c r="F106" s="1"/>
      <c r="G106" s="1" t="str">
        <f>IF(F106="","",IF(ISNA(VLOOKUP(F106,SKS_Data!A:B,2,FALSE))=TRUE,"Kode ikke fundet",VLOOKUP(F106,SKS_Data!A:B,2,FALSE)))</f>
        <v/>
      </c>
      <c r="H106" s="1"/>
      <c r="I106" s="1" t="str">
        <f>IF(H106="","",IF(ISNA(VLOOKUP(H106,SKS_Data!C:D,2,FALSE))=TRUE,"Udfyld manuelt ved flere koder (påvirker ikke optælling)",VLOOKUP(H106,SKS_Data!C:D,2,FALSE)))</f>
        <v/>
      </c>
      <c r="J106" s="9"/>
      <c r="K106" s="7"/>
      <c r="L106" s="7"/>
      <c r="M106" s="1"/>
      <c r="N106" s="1" t="str">
        <f t="shared" si="13"/>
        <v/>
      </c>
      <c r="O106" s="44" t="str">
        <f t="shared" si="14"/>
        <v/>
      </c>
      <c r="P106" s="44" t="str">
        <f t="shared" si="15"/>
        <v/>
      </c>
      <c r="Q106" s="44" t="str">
        <f t="shared" si="16"/>
        <v/>
      </c>
      <c r="S106" s="1"/>
      <c r="T106" s="1"/>
      <c r="U106" s="1"/>
      <c r="V106" s="1"/>
      <c r="W106" s="1"/>
      <c r="X106" s="1"/>
      <c r="Y106" s="1"/>
      <c r="Z106" s="1"/>
      <c r="AA106" s="1"/>
      <c r="AB106" s="1"/>
      <c r="AC106" s="1"/>
    </row>
    <row r="107" spans="1:29" ht="12.75" customHeight="1" x14ac:dyDescent="0.3">
      <c r="A107" s="6" t="str">
        <f t="shared" si="17"/>
        <v/>
      </c>
      <c r="B107" s="165"/>
      <c r="C107" s="1" t="str">
        <f t="shared" si="18"/>
        <v/>
      </c>
      <c r="D107" s="1" t="str">
        <f t="shared" si="12"/>
        <v/>
      </c>
      <c r="E107" s="1"/>
      <c r="F107" s="1"/>
      <c r="G107" s="1" t="str">
        <f>IF(F107="","",IF(ISNA(VLOOKUP(F107,SKS_Data!A:B,2,FALSE))=TRUE,"Kode ikke fundet",VLOOKUP(F107,SKS_Data!A:B,2,FALSE)))</f>
        <v/>
      </c>
      <c r="H107" s="1"/>
      <c r="I107" s="1" t="str">
        <f>IF(H107="","",IF(ISNA(VLOOKUP(H107,SKS_Data!C:D,2,FALSE))=TRUE,"Udfyld manuelt ved flere koder (påvirker ikke optælling)",VLOOKUP(H107,SKS_Data!C:D,2,FALSE)))</f>
        <v/>
      </c>
      <c r="J107" s="9"/>
      <c r="K107" s="7"/>
      <c r="L107" s="7"/>
      <c r="M107" s="1"/>
      <c r="N107" s="1" t="str">
        <f t="shared" si="13"/>
        <v/>
      </c>
      <c r="O107" s="44" t="str">
        <f t="shared" si="14"/>
        <v/>
      </c>
      <c r="P107" s="44" t="str">
        <f t="shared" si="15"/>
        <v/>
      </c>
      <c r="Q107" s="44" t="str">
        <f t="shared" si="16"/>
        <v/>
      </c>
      <c r="S107" s="1"/>
      <c r="T107" s="1"/>
      <c r="U107" s="1"/>
      <c r="V107" s="1"/>
      <c r="W107" s="1"/>
      <c r="X107" s="1"/>
      <c r="Y107" s="1"/>
      <c r="Z107" s="1"/>
      <c r="AA107" s="1"/>
      <c r="AB107" s="1"/>
      <c r="AC107" s="1"/>
    </row>
    <row r="108" spans="1:29" ht="12.75" customHeight="1" x14ac:dyDescent="0.3">
      <c r="A108" s="6" t="str">
        <f t="shared" si="17"/>
        <v/>
      </c>
      <c r="B108" s="165"/>
      <c r="C108" s="1" t="str">
        <f t="shared" si="18"/>
        <v/>
      </c>
      <c r="D108" s="1" t="str">
        <f t="shared" si="12"/>
        <v/>
      </c>
      <c r="E108" s="1"/>
      <c r="F108" s="1"/>
      <c r="G108" s="1" t="str">
        <f>IF(F108="","",IF(ISNA(VLOOKUP(F108,SKS_Data!A:B,2,FALSE))=TRUE,"Kode ikke fundet",VLOOKUP(F108,SKS_Data!A:B,2,FALSE)))</f>
        <v/>
      </c>
      <c r="H108" s="1"/>
      <c r="I108" s="1" t="str">
        <f>IF(H108="","",IF(ISNA(VLOOKUP(H108,SKS_Data!C:D,2,FALSE))=TRUE,"Udfyld manuelt ved flere koder (påvirker ikke optælling)",VLOOKUP(H108,SKS_Data!C:D,2,FALSE)))</f>
        <v/>
      </c>
      <c r="J108" s="9"/>
      <c r="K108" s="7"/>
      <c r="L108" s="7"/>
      <c r="M108" s="1"/>
      <c r="N108" s="1" t="str">
        <f t="shared" si="13"/>
        <v/>
      </c>
      <c r="O108" s="44" t="str">
        <f t="shared" si="14"/>
        <v/>
      </c>
      <c r="P108" s="44" t="str">
        <f t="shared" si="15"/>
        <v/>
      </c>
      <c r="Q108" s="44" t="str">
        <f t="shared" si="16"/>
        <v/>
      </c>
      <c r="S108" s="1"/>
      <c r="T108" s="1"/>
      <c r="U108" s="1"/>
      <c r="V108" s="1"/>
      <c r="W108" s="1"/>
      <c r="X108" s="1"/>
      <c r="Y108" s="1"/>
      <c r="Z108" s="1"/>
      <c r="AA108" s="1"/>
      <c r="AB108" s="1"/>
      <c r="AC108" s="1"/>
    </row>
    <row r="109" spans="1:29" ht="12.75" customHeight="1" x14ac:dyDescent="0.3">
      <c r="A109" s="6" t="str">
        <f t="shared" si="17"/>
        <v/>
      </c>
      <c r="B109" s="165"/>
      <c r="C109" s="1" t="str">
        <f t="shared" si="18"/>
        <v/>
      </c>
      <c r="D109" s="1" t="str">
        <f t="shared" si="12"/>
        <v/>
      </c>
      <c r="E109" s="1"/>
      <c r="F109" s="1"/>
      <c r="G109" s="1" t="str">
        <f>IF(F109="","",IF(ISNA(VLOOKUP(F109,SKS_Data!A:B,2,FALSE))=TRUE,"Kode ikke fundet",VLOOKUP(F109,SKS_Data!A:B,2,FALSE)))</f>
        <v/>
      </c>
      <c r="H109" s="1"/>
      <c r="I109" s="1" t="str">
        <f>IF(H109="","",IF(ISNA(VLOOKUP(H109,SKS_Data!C:D,2,FALSE))=TRUE,"Udfyld manuelt ved flere koder (påvirker ikke optælling)",VLOOKUP(H109,SKS_Data!C:D,2,FALSE)))</f>
        <v/>
      </c>
      <c r="J109" s="9"/>
      <c r="K109" s="7"/>
      <c r="L109" s="7"/>
      <c r="M109" s="1"/>
      <c r="N109" s="1" t="str">
        <f t="shared" si="13"/>
        <v/>
      </c>
      <c r="O109" s="44" t="str">
        <f t="shared" si="14"/>
        <v/>
      </c>
      <c r="P109" s="44" t="str">
        <f t="shared" si="15"/>
        <v/>
      </c>
      <c r="Q109" s="44" t="str">
        <f t="shared" si="16"/>
        <v/>
      </c>
      <c r="S109" s="1"/>
      <c r="T109" s="1"/>
      <c r="U109" s="1"/>
      <c r="V109" s="1"/>
      <c r="W109" s="1"/>
      <c r="X109" s="1"/>
      <c r="Y109" s="1"/>
      <c r="Z109" s="1"/>
      <c r="AA109" s="1"/>
      <c r="AB109" s="1"/>
      <c r="AC109" s="1"/>
    </row>
    <row r="110" spans="1:29" ht="12.75" customHeight="1" x14ac:dyDescent="0.3">
      <c r="A110" s="6" t="str">
        <f t="shared" si="17"/>
        <v/>
      </c>
      <c r="B110" s="165"/>
      <c r="C110" s="1" t="str">
        <f t="shared" si="18"/>
        <v/>
      </c>
      <c r="D110" s="1" t="str">
        <f t="shared" si="12"/>
        <v/>
      </c>
      <c r="E110" s="1"/>
      <c r="F110" s="1"/>
      <c r="G110" s="1" t="str">
        <f>IF(F110="","",IF(ISNA(VLOOKUP(F110,SKS_Data!A:B,2,FALSE))=TRUE,"Kode ikke fundet",VLOOKUP(F110,SKS_Data!A:B,2,FALSE)))</f>
        <v/>
      </c>
      <c r="H110" s="1"/>
      <c r="I110" s="1" t="str">
        <f>IF(H110="","",IF(ISNA(VLOOKUP(H110,SKS_Data!C:D,2,FALSE))=TRUE,"Udfyld manuelt ved flere koder (påvirker ikke optælling)",VLOOKUP(H110,SKS_Data!C:D,2,FALSE)))</f>
        <v/>
      </c>
      <c r="J110" s="9"/>
      <c r="K110" s="7"/>
      <c r="L110" s="7"/>
      <c r="M110" s="1"/>
      <c r="N110" s="1" t="str">
        <f t="shared" si="13"/>
        <v/>
      </c>
      <c r="O110" s="44" t="str">
        <f t="shared" si="14"/>
        <v/>
      </c>
      <c r="P110" s="44" t="str">
        <f t="shared" si="15"/>
        <v/>
      </c>
      <c r="Q110" s="44" t="str">
        <f t="shared" si="16"/>
        <v/>
      </c>
      <c r="S110" s="1"/>
      <c r="T110" s="1"/>
      <c r="U110" s="1"/>
      <c r="V110" s="1"/>
      <c r="W110" s="1"/>
      <c r="X110" s="1"/>
      <c r="Y110" s="1"/>
      <c r="Z110" s="1"/>
      <c r="AA110" s="1"/>
      <c r="AB110" s="1"/>
      <c r="AC110" s="1"/>
    </row>
    <row r="111" spans="1:29" ht="12.75" customHeight="1" x14ac:dyDescent="0.3">
      <c r="A111" s="6" t="str">
        <f t="shared" si="17"/>
        <v/>
      </c>
      <c r="B111" s="165"/>
      <c r="C111" s="1" t="str">
        <f t="shared" si="18"/>
        <v/>
      </c>
      <c r="D111" s="1" t="str">
        <f t="shared" si="12"/>
        <v/>
      </c>
      <c r="E111" s="1"/>
      <c r="F111" s="1"/>
      <c r="G111" s="1" t="str">
        <f>IF(F111="","",IF(ISNA(VLOOKUP(F111,SKS_Data!A:B,2,FALSE))=TRUE,"Kode ikke fundet",VLOOKUP(F111,SKS_Data!A:B,2,FALSE)))</f>
        <v/>
      </c>
      <c r="H111" s="1"/>
      <c r="I111" s="1" t="str">
        <f>IF(H111="","",IF(ISNA(VLOOKUP(H111,SKS_Data!C:D,2,FALSE))=TRUE,"Udfyld manuelt ved flere koder (påvirker ikke optælling)",VLOOKUP(H111,SKS_Data!C:D,2,FALSE)))</f>
        <v/>
      </c>
      <c r="J111" s="9"/>
      <c r="K111" s="7"/>
      <c r="L111" s="7"/>
      <c r="M111" s="1"/>
      <c r="N111" s="1" t="str">
        <f t="shared" si="13"/>
        <v/>
      </c>
      <c r="O111" s="44" t="str">
        <f t="shared" si="14"/>
        <v/>
      </c>
      <c r="P111" s="44" t="str">
        <f t="shared" si="15"/>
        <v/>
      </c>
      <c r="Q111" s="44" t="str">
        <f t="shared" si="16"/>
        <v/>
      </c>
      <c r="S111" s="1"/>
      <c r="T111" s="1"/>
      <c r="U111" s="1"/>
      <c r="V111" s="1"/>
      <c r="W111" s="1"/>
      <c r="X111" s="1"/>
      <c r="Y111" s="1"/>
      <c r="Z111" s="1"/>
      <c r="AA111" s="1"/>
      <c r="AB111" s="1"/>
      <c r="AC111" s="1"/>
    </row>
    <row r="112" spans="1:29" ht="12.75" customHeight="1" x14ac:dyDescent="0.3">
      <c r="A112" s="6" t="str">
        <f t="shared" si="17"/>
        <v/>
      </c>
      <c r="B112" s="165"/>
      <c r="C112" s="1" t="str">
        <f t="shared" si="18"/>
        <v/>
      </c>
      <c r="D112" s="1" t="str">
        <f t="shared" si="12"/>
        <v/>
      </c>
      <c r="E112" s="1"/>
      <c r="F112" s="1"/>
      <c r="G112" s="1" t="str">
        <f>IF(F112="","",IF(ISNA(VLOOKUP(F112,SKS_Data!A:B,2,FALSE))=TRUE,"Kode ikke fundet",VLOOKUP(F112,SKS_Data!A:B,2,FALSE)))</f>
        <v/>
      </c>
      <c r="H112" s="1"/>
      <c r="I112" s="1" t="str">
        <f>IF(H112="","",IF(ISNA(VLOOKUP(H112,SKS_Data!C:D,2,FALSE))=TRUE,"Udfyld manuelt ved flere koder (påvirker ikke optælling)",VLOOKUP(H112,SKS_Data!C:D,2,FALSE)))</f>
        <v/>
      </c>
      <c r="J112" s="9"/>
      <c r="K112" s="7"/>
      <c r="L112" s="7"/>
      <c r="M112" s="1"/>
      <c r="N112" s="1" t="str">
        <f t="shared" si="13"/>
        <v/>
      </c>
      <c r="O112" s="44" t="str">
        <f t="shared" si="14"/>
        <v/>
      </c>
      <c r="P112" s="44" t="str">
        <f t="shared" si="15"/>
        <v/>
      </c>
      <c r="Q112" s="44" t="str">
        <f t="shared" si="16"/>
        <v/>
      </c>
      <c r="S112" s="1"/>
      <c r="T112" s="1"/>
      <c r="U112" s="1"/>
      <c r="V112" s="1"/>
      <c r="W112" s="1"/>
      <c r="X112" s="1"/>
      <c r="Y112" s="1"/>
      <c r="Z112" s="1"/>
      <c r="AA112" s="1"/>
      <c r="AB112" s="1"/>
      <c r="AC112" s="1"/>
    </row>
    <row r="113" spans="1:29" ht="12.75" customHeight="1" x14ac:dyDescent="0.3">
      <c r="A113" s="6" t="str">
        <f t="shared" si="17"/>
        <v/>
      </c>
      <c r="B113" s="165"/>
      <c r="C113" s="1" t="str">
        <f t="shared" si="18"/>
        <v/>
      </c>
      <c r="D113" s="1" t="str">
        <f t="shared" si="12"/>
        <v/>
      </c>
      <c r="E113" s="1"/>
      <c r="F113" s="1"/>
      <c r="G113" s="1" t="str">
        <f>IF(F113="","",IF(ISNA(VLOOKUP(F113,SKS_Data!A:B,2,FALSE))=TRUE,"Kode ikke fundet",VLOOKUP(F113,SKS_Data!A:B,2,FALSE)))</f>
        <v/>
      </c>
      <c r="H113" s="1"/>
      <c r="I113" s="1" t="str">
        <f>IF(H113="","",IF(ISNA(VLOOKUP(H113,SKS_Data!C:D,2,FALSE))=TRUE,"Udfyld manuelt ved flere koder (påvirker ikke optælling)",VLOOKUP(H113,SKS_Data!C:D,2,FALSE)))</f>
        <v/>
      </c>
      <c r="J113" s="9"/>
      <c r="K113" s="7"/>
      <c r="L113" s="7"/>
      <c r="M113" s="1"/>
      <c r="N113" s="1" t="str">
        <f t="shared" si="13"/>
        <v/>
      </c>
      <c r="O113" s="44" t="str">
        <f t="shared" si="14"/>
        <v/>
      </c>
      <c r="P113" s="44" t="str">
        <f t="shared" si="15"/>
        <v/>
      </c>
      <c r="Q113" s="44" t="str">
        <f t="shared" si="16"/>
        <v/>
      </c>
      <c r="S113" s="1"/>
      <c r="T113" s="1"/>
      <c r="U113" s="1"/>
      <c r="V113" s="1"/>
      <c r="W113" s="1"/>
      <c r="X113" s="1"/>
      <c r="Y113" s="1"/>
      <c r="Z113" s="1"/>
      <c r="AA113" s="1"/>
      <c r="AB113" s="1"/>
      <c r="AC113" s="1"/>
    </row>
    <row r="114" spans="1:29" ht="12.75" customHeight="1" x14ac:dyDescent="0.3">
      <c r="A114" s="6" t="str">
        <f t="shared" si="17"/>
        <v/>
      </c>
      <c r="B114" s="165"/>
      <c r="C114" s="1" t="str">
        <f t="shared" si="18"/>
        <v/>
      </c>
      <c r="D114" s="1" t="str">
        <f t="shared" si="12"/>
        <v/>
      </c>
      <c r="E114" s="1"/>
      <c r="F114" s="1"/>
      <c r="G114" s="1" t="str">
        <f>IF(F114="","",IF(ISNA(VLOOKUP(F114,SKS_Data!A:B,2,FALSE))=TRUE,"Kode ikke fundet",VLOOKUP(F114,SKS_Data!A:B,2,FALSE)))</f>
        <v/>
      </c>
      <c r="H114" s="1"/>
      <c r="I114" s="1" t="str">
        <f>IF(H114="","",IF(ISNA(VLOOKUP(H114,SKS_Data!C:D,2,FALSE))=TRUE,"Udfyld manuelt ved flere koder (påvirker ikke optælling)",VLOOKUP(H114,SKS_Data!C:D,2,FALSE)))</f>
        <v/>
      </c>
      <c r="J114" s="9"/>
      <c r="K114" s="7"/>
      <c r="L114" s="7"/>
      <c r="M114" s="1"/>
      <c r="N114" s="1" t="str">
        <f t="shared" si="13"/>
        <v/>
      </c>
      <c r="O114" s="44" t="str">
        <f t="shared" si="14"/>
        <v/>
      </c>
      <c r="P114" s="44" t="str">
        <f t="shared" si="15"/>
        <v/>
      </c>
      <c r="Q114" s="44" t="str">
        <f t="shared" si="16"/>
        <v/>
      </c>
      <c r="S114" s="1"/>
      <c r="T114" s="1"/>
      <c r="U114" s="1"/>
      <c r="V114" s="1"/>
      <c r="W114" s="1"/>
      <c r="X114" s="1"/>
      <c r="Y114" s="1"/>
      <c r="Z114" s="1"/>
      <c r="AA114" s="1"/>
      <c r="AB114" s="1"/>
      <c r="AC114" s="1"/>
    </row>
    <row r="115" spans="1:29" ht="12.75" customHeight="1" x14ac:dyDescent="0.3">
      <c r="A115" s="6" t="str">
        <f t="shared" si="17"/>
        <v/>
      </c>
      <c r="B115" s="165"/>
      <c r="C115" s="1" t="str">
        <f t="shared" si="18"/>
        <v/>
      </c>
      <c r="D115" s="1" t="str">
        <f t="shared" si="12"/>
        <v/>
      </c>
      <c r="E115" s="1"/>
      <c r="F115" s="1"/>
      <c r="G115" s="1" t="str">
        <f>IF(F115="","",IF(ISNA(VLOOKUP(F115,SKS_Data!A:B,2,FALSE))=TRUE,"Kode ikke fundet",VLOOKUP(F115,SKS_Data!A:B,2,FALSE)))</f>
        <v/>
      </c>
      <c r="H115" s="1"/>
      <c r="I115" s="1" t="str">
        <f>IF(H115="","",IF(ISNA(VLOOKUP(H115,SKS_Data!C:D,2,FALSE))=TRUE,"Udfyld manuelt ved flere koder (påvirker ikke optælling)",VLOOKUP(H115,SKS_Data!C:D,2,FALSE)))</f>
        <v/>
      </c>
      <c r="J115" s="9"/>
      <c r="K115" s="7"/>
      <c r="L115" s="7"/>
      <c r="M115" s="1"/>
      <c r="N115" s="1" t="str">
        <f t="shared" si="13"/>
        <v/>
      </c>
      <c r="O115" s="44" t="str">
        <f t="shared" si="14"/>
        <v/>
      </c>
      <c r="P115" s="44" t="str">
        <f t="shared" si="15"/>
        <v/>
      </c>
      <c r="Q115" s="44" t="str">
        <f t="shared" si="16"/>
        <v/>
      </c>
      <c r="S115" s="1"/>
      <c r="T115" s="1"/>
      <c r="U115" s="1"/>
      <c r="V115" s="1"/>
      <c r="W115" s="1"/>
      <c r="X115" s="1"/>
      <c r="Y115" s="1"/>
      <c r="Z115" s="1"/>
      <c r="AA115" s="1"/>
      <c r="AB115" s="1"/>
      <c r="AC115" s="1"/>
    </row>
    <row r="116" spans="1:29" ht="12.75" customHeight="1" x14ac:dyDescent="0.3">
      <c r="A116" s="6" t="str">
        <f t="shared" si="17"/>
        <v/>
      </c>
      <c r="B116" s="165"/>
      <c r="C116" s="1" t="str">
        <f t="shared" si="18"/>
        <v/>
      </c>
      <c r="D116" s="1" t="str">
        <f t="shared" si="12"/>
        <v/>
      </c>
      <c r="E116" s="1"/>
      <c r="F116" s="1"/>
      <c r="G116" s="1" t="str">
        <f>IF(F116="","",IF(ISNA(VLOOKUP(F116,SKS_Data!A:B,2,FALSE))=TRUE,"Kode ikke fundet",VLOOKUP(F116,SKS_Data!A:B,2,FALSE)))</f>
        <v/>
      </c>
      <c r="H116" s="1"/>
      <c r="I116" s="1" t="str">
        <f>IF(H116="","",IF(ISNA(VLOOKUP(H116,SKS_Data!C:D,2,FALSE))=TRUE,"Udfyld manuelt ved flere koder (påvirker ikke optælling)",VLOOKUP(H116,SKS_Data!C:D,2,FALSE)))</f>
        <v/>
      </c>
      <c r="J116" s="9"/>
      <c r="K116" s="7"/>
      <c r="L116" s="7"/>
      <c r="M116" s="1"/>
      <c r="N116" s="1" t="str">
        <f t="shared" si="13"/>
        <v/>
      </c>
      <c r="O116" s="44" t="str">
        <f t="shared" si="14"/>
        <v/>
      </c>
      <c r="P116" s="44" t="str">
        <f t="shared" si="15"/>
        <v/>
      </c>
      <c r="Q116" s="44" t="str">
        <f t="shared" si="16"/>
        <v/>
      </c>
      <c r="S116" s="1"/>
      <c r="T116" s="1"/>
      <c r="U116" s="1"/>
      <c r="V116" s="1"/>
      <c r="W116" s="1"/>
      <c r="X116" s="1"/>
      <c r="Y116" s="1"/>
      <c r="Z116" s="1"/>
      <c r="AA116" s="1"/>
      <c r="AB116" s="1"/>
      <c r="AC116" s="1"/>
    </row>
    <row r="117" spans="1:29" ht="12.75" customHeight="1" x14ac:dyDescent="0.3">
      <c r="A117" s="6" t="str">
        <f t="shared" si="17"/>
        <v/>
      </c>
      <c r="B117" s="165"/>
      <c r="C117" s="1" t="str">
        <f t="shared" si="18"/>
        <v/>
      </c>
      <c r="D117" s="1" t="str">
        <f t="shared" si="12"/>
        <v/>
      </c>
      <c r="E117" s="1"/>
      <c r="F117" s="1"/>
      <c r="G117" s="1" t="str">
        <f>IF(F117="","",IF(ISNA(VLOOKUP(F117,SKS_Data!A:B,2,FALSE))=TRUE,"Kode ikke fundet",VLOOKUP(F117,SKS_Data!A:B,2,FALSE)))</f>
        <v/>
      </c>
      <c r="H117" s="1"/>
      <c r="I117" s="1" t="str">
        <f>IF(H117="","",IF(ISNA(VLOOKUP(H117,SKS_Data!C:D,2,FALSE))=TRUE,"Udfyld manuelt ved flere koder (påvirker ikke optælling)",VLOOKUP(H117,SKS_Data!C:D,2,FALSE)))</f>
        <v/>
      </c>
      <c r="J117" s="9"/>
      <c r="K117" s="7"/>
      <c r="L117" s="7"/>
      <c r="M117" s="1"/>
      <c r="N117" s="1" t="str">
        <f t="shared" si="13"/>
        <v/>
      </c>
      <c r="O117" s="44" t="str">
        <f t="shared" si="14"/>
        <v/>
      </c>
      <c r="P117" s="44" t="str">
        <f t="shared" si="15"/>
        <v/>
      </c>
      <c r="Q117" s="44" t="str">
        <f t="shared" si="16"/>
        <v/>
      </c>
      <c r="S117" s="1"/>
      <c r="T117" s="1"/>
      <c r="U117" s="1"/>
      <c r="V117" s="1"/>
      <c r="W117" s="1"/>
      <c r="X117" s="1"/>
      <c r="Y117" s="1"/>
      <c r="Z117" s="1"/>
      <c r="AA117" s="1"/>
      <c r="AB117" s="1"/>
      <c r="AC117" s="1"/>
    </row>
    <row r="118" spans="1:29" ht="12.75" customHeight="1" x14ac:dyDescent="0.3">
      <c r="A118" s="6" t="str">
        <f t="shared" si="17"/>
        <v/>
      </c>
      <c r="B118" s="165"/>
      <c r="C118" s="1" t="str">
        <f t="shared" si="18"/>
        <v/>
      </c>
      <c r="D118" s="1" t="str">
        <f t="shared" si="12"/>
        <v/>
      </c>
      <c r="E118" s="1"/>
      <c r="F118" s="1"/>
      <c r="G118" s="1" t="str">
        <f>IF(F118="","",IF(ISNA(VLOOKUP(F118,SKS_Data!A:B,2,FALSE))=TRUE,"Kode ikke fundet",VLOOKUP(F118,SKS_Data!A:B,2,FALSE)))</f>
        <v/>
      </c>
      <c r="H118" s="1"/>
      <c r="I118" s="1" t="str">
        <f>IF(H118="","",IF(ISNA(VLOOKUP(H118,SKS_Data!C:D,2,FALSE))=TRUE,"Udfyld manuelt ved flere koder (påvirker ikke optælling)",VLOOKUP(H118,SKS_Data!C:D,2,FALSE)))</f>
        <v/>
      </c>
      <c r="J118" s="9"/>
      <c r="K118" s="7"/>
      <c r="L118" s="7"/>
      <c r="M118" s="1"/>
      <c r="N118" s="1" t="str">
        <f t="shared" si="13"/>
        <v/>
      </c>
      <c r="O118" s="44" t="str">
        <f t="shared" si="14"/>
        <v/>
      </c>
      <c r="P118" s="44" t="str">
        <f t="shared" si="15"/>
        <v/>
      </c>
      <c r="Q118" s="44" t="str">
        <f t="shared" si="16"/>
        <v/>
      </c>
      <c r="S118" s="1"/>
      <c r="T118" s="1"/>
      <c r="U118" s="1"/>
      <c r="V118" s="1"/>
      <c r="W118" s="1"/>
      <c r="X118" s="1"/>
      <c r="Y118" s="1"/>
      <c r="Z118" s="1"/>
      <c r="AA118" s="1"/>
      <c r="AB118" s="1"/>
      <c r="AC118" s="1"/>
    </row>
    <row r="119" spans="1:29" ht="12.75" customHeight="1" x14ac:dyDescent="0.3">
      <c r="A119" s="6" t="str">
        <f t="shared" si="17"/>
        <v/>
      </c>
      <c r="B119" s="165"/>
      <c r="C119" s="1" t="str">
        <f t="shared" si="18"/>
        <v/>
      </c>
      <c r="D119" s="1" t="str">
        <f t="shared" si="12"/>
        <v/>
      </c>
      <c r="E119" s="1"/>
      <c r="F119" s="1"/>
      <c r="G119" s="1" t="str">
        <f>IF(F119="","",IF(ISNA(VLOOKUP(F119,SKS_Data!A:B,2,FALSE))=TRUE,"Kode ikke fundet",VLOOKUP(F119,SKS_Data!A:B,2,FALSE)))</f>
        <v/>
      </c>
      <c r="H119" s="1"/>
      <c r="I119" s="1" t="str">
        <f>IF(H119="","",IF(ISNA(VLOOKUP(H119,SKS_Data!C:D,2,FALSE))=TRUE,"Udfyld manuelt ved flere koder (påvirker ikke optælling)",VLOOKUP(H119,SKS_Data!C:D,2,FALSE)))</f>
        <v/>
      </c>
      <c r="J119" s="9"/>
      <c r="K119" s="7"/>
      <c r="L119" s="7"/>
      <c r="M119" s="1"/>
      <c r="N119" s="1" t="str">
        <f t="shared" si="13"/>
        <v/>
      </c>
      <c r="O119" s="44" t="str">
        <f t="shared" si="14"/>
        <v/>
      </c>
      <c r="P119" s="44" t="str">
        <f t="shared" si="15"/>
        <v/>
      </c>
      <c r="Q119" s="44" t="str">
        <f t="shared" si="16"/>
        <v/>
      </c>
      <c r="S119" s="1"/>
      <c r="T119" s="1"/>
      <c r="U119" s="1"/>
      <c r="V119" s="1"/>
      <c r="W119" s="1"/>
      <c r="X119" s="1"/>
      <c r="Y119" s="1"/>
      <c r="Z119" s="1"/>
      <c r="AA119" s="1"/>
      <c r="AB119" s="1"/>
      <c r="AC119" s="1"/>
    </row>
    <row r="120" spans="1:29" ht="12.75" customHeight="1" x14ac:dyDescent="0.3">
      <c r="A120" s="6" t="str">
        <f t="shared" si="17"/>
        <v/>
      </c>
      <c r="B120" s="165"/>
      <c r="C120" s="1" t="str">
        <f t="shared" si="18"/>
        <v/>
      </c>
      <c r="D120" s="1" t="str">
        <f t="shared" si="12"/>
        <v/>
      </c>
      <c r="E120" s="1"/>
      <c r="F120" s="1"/>
      <c r="G120" s="1" t="str">
        <f>IF(F120="","",IF(ISNA(VLOOKUP(F120,SKS_Data!A:B,2,FALSE))=TRUE,"Kode ikke fundet",VLOOKUP(F120,SKS_Data!A:B,2,FALSE)))</f>
        <v/>
      </c>
      <c r="H120" s="1"/>
      <c r="I120" s="1" t="str">
        <f>IF(H120="","",IF(ISNA(VLOOKUP(H120,SKS_Data!C:D,2,FALSE))=TRUE,"Udfyld manuelt ved flere koder (påvirker ikke optælling)",VLOOKUP(H120,SKS_Data!C:D,2,FALSE)))</f>
        <v/>
      </c>
      <c r="J120" s="9"/>
      <c r="K120" s="7"/>
      <c r="L120" s="7"/>
      <c r="M120" s="1"/>
      <c r="N120" s="1" t="str">
        <f t="shared" si="13"/>
        <v/>
      </c>
      <c r="O120" s="44" t="str">
        <f t="shared" si="14"/>
        <v/>
      </c>
      <c r="P120" s="44" t="str">
        <f t="shared" si="15"/>
        <v/>
      </c>
      <c r="Q120" s="44" t="str">
        <f t="shared" si="16"/>
        <v/>
      </c>
      <c r="S120" s="1"/>
      <c r="T120" s="1"/>
      <c r="U120" s="1"/>
      <c r="V120" s="1"/>
      <c r="W120" s="1"/>
      <c r="X120" s="1"/>
      <c r="Y120" s="1"/>
      <c r="Z120" s="1"/>
      <c r="AA120" s="1"/>
      <c r="AB120" s="1"/>
      <c r="AC120" s="1"/>
    </row>
    <row r="121" spans="1:29" ht="12.75" customHeight="1" x14ac:dyDescent="0.3">
      <c r="A121" s="6" t="str">
        <f t="shared" si="17"/>
        <v/>
      </c>
      <c r="B121" s="165"/>
      <c r="C121" s="1" t="str">
        <f t="shared" si="18"/>
        <v/>
      </c>
      <c r="D121" s="1" t="str">
        <f t="shared" si="12"/>
        <v/>
      </c>
      <c r="E121" s="1"/>
      <c r="F121" s="1"/>
      <c r="G121" s="1" t="str">
        <f>IF(F121="","",IF(ISNA(VLOOKUP(F121,SKS_Data!A:B,2,FALSE))=TRUE,"Kode ikke fundet",VLOOKUP(F121,SKS_Data!A:B,2,FALSE)))</f>
        <v/>
      </c>
      <c r="H121" s="1"/>
      <c r="I121" s="1" t="str">
        <f>IF(H121="","",IF(ISNA(VLOOKUP(H121,SKS_Data!C:D,2,FALSE))=TRUE,"Udfyld manuelt ved flere koder (påvirker ikke optælling)",VLOOKUP(H121,SKS_Data!C:D,2,FALSE)))</f>
        <v/>
      </c>
      <c r="J121" s="9"/>
      <c r="K121" s="7"/>
      <c r="L121" s="7"/>
      <c r="M121" s="1"/>
      <c r="N121" s="1" t="str">
        <f t="shared" si="13"/>
        <v/>
      </c>
      <c r="O121" s="44" t="str">
        <f t="shared" si="14"/>
        <v/>
      </c>
      <c r="P121" s="44" t="str">
        <f t="shared" si="15"/>
        <v/>
      </c>
      <c r="Q121" s="44" t="str">
        <f t="shared" si="16"/>
        <v/>
      </c>
      <c r="S121" s="1"/>
      <c r="T121" s="1"/>
      <c r="U121" s="1"/>
      <c r="V121" s="1"/>
      <c r="W121" s="1"/>
      <c r="X121" s="1"/>
      <c r="Y121" s="1"/>
      <c r="Z121" s="1"/>
      <c r="AA121" s="1"/>
      <c r="AB121" s="1"/>
      <c r="AC121" s="1"/>
    </row>
    <row r="122" spans="1:29" ht="12.75" customHeight="1" x14ac:dyDescent="0.3">
      <c r="A122" s="6" t="str">
        <f t="shared" si="17"/>
        <v/>
      </c>
      <c r="B122" s="165"/>
      <c r="C122" s="1" t="str">
        <f t="shared" si="18"/>
        <v/>
      </c>
      <c r="D122" s="1" t="str">
        <f t="shared" si="12"/>
        <v/>
      </c>
      <c r="E122" s="1"/>
      <c r="F122" s="1"/>
      <c r="G122" s="1" t="str">
        <f>IF(F122="","",IF(ISNA(VLOOKUP(F122,SKS_Data!A:B,2,FALSE))=TRUE,"Kode ikke fundet",VLOOKUP(F122,SKS_Data!A:B,2,FALSE)))</f>
        <v/>
      </c>
      <c r="H122" s="1"/>
      <c r="I122" s="1" t="str">
        <f>IF(H122="","",IF(ISNA(VLOOKUP(H122,SKS_Data!C:D,2,FALSE))=TRUE,"Udfyld manuelt ved flere koder (påvirker ikke optælling)",VLOOKUP(H122,SKS_Data!C:D,2,FALSE)))</f>
        <v/>
      </c>
      <c r="J122" s="9"/>
      <c r="K122" s="7"/>
      <c r="L122" s="7"/>
      <c r="M122" s="1"/>
      <c r="N122" s="1" t="str">
        <f t="shared" si="13"/>
        <v/>
      </c>
      <c r="O122" s="44" t="str">
        <f t="shared" si="14"/>
        <v/>
      </c>
      <c r="P122" s="44" t="str">
        <f t="shared" si="15"/>
        <v/>
      </c>
      <c r="Q122" s="44" t="str">
        <f t="shared" si="16"/>
        <v/>
      </c>
      <c r="S122" s="1"/>
      <c r="T122" s="1"/>
      <c r="U122" s="1"/>
      <c r="V122" s="1"/>
      <c r="W122" s="1"/>
      <c r="X122" s="1"/>
      <c r="Y122" s="1"/>
      <c r="Z122" s="1"/>
      <c r="AA122" s="1"/>
      <c r="AB122" s="1"/>
      <c r="AC122" s="1"/>
    </row>
    <row r="123" spans="1:29" ht="12.75" customHeight="1" x14ac:dyDescent="0.3">
      <c r="A123" s="6" t="str">
        <f t="shared" si="17"/>
        <v/>
      </c>
      <c r="B123" s="165"/>
      <c r="C123" s="1" t="str">
        <f t="shared" si="18"/>
        <v/>
      </c>
      <c r="D123" s="1" t="str">
        <f t="shared" si="12"/>
        <v/>
      </c>
      <c r="E123" s="1"/>
      <c r="F123" s="1"/>
      <c r="G123" s="1" t="str">
        <f>IF(F123="","",IF(ISNA(VLOOKUP(F123,SKS_Data!A:B,2,FALSE))=TRUE,"Kode ikke fundet",VLOOKUP(F123,SKS_Data!A:B,2,FALSE)))</f>
        <v/>
      </c>
      <c r="H123" s="1"/>
      <c r="I123" s="1" t="str">
        <f>IF(H123="","",IF(ISNA(VLOOKUP(H123,SKS_Data!C:D,2,FALSE))=TRUE,"Udfyld manuelt ved flere koder (påvirker ikke optælling)",VLOOKUP(H123,SKS_Data!C:D,2,FALSE)))</f>
        <v/>
      </c>
      <c r="J123" s="9"/>
      <c r="K123" s="7"/>
      <c r="L123" s="7"/>
      <c r="M123" s="1"/>
      <c r="N123" s="1" t="str">
        <f t="shared" si="13"/>
        <v/>
      </c>
      <c r="O123" s="44" t="str">
        <f t="shared" si="14"/>
        <v/>
      </c>
      <c r="P123" s="44" t="str">
        <f t="shared" si="15"/>
        <v/>
      </c>
      <c r="Q123" s="44" t="str">
        <f t="shared" si="16"/>
        <v/>
      </c>
      <c r="S123" s="1"/>
      <c r="T123" s="1"/>
      <c r="U123" s="1"/>
      <c r="V123" s="1"/>
      <c r="W123" s="1"/>
      <c r="X123" s="1"/>
      <c r="Y123" s="1"/>
      <c r="Z123" s="1"/>
      <c r="AA123" s="1"/>
      <c r="AB123" s="1"/>
      <c r="AC123" s="1"/>
    </row>
    <row r="124" spans="1:29" ht="12.75" customHeight="1" x14ac:dyDescent="0.3">
      <c r="A124" s="6" t="str">
        <f t="shared" si="17"/>
        <v/>
      </c>
      <c r="B124" s="165"/>
      <c r="C124" s="1" t="str">
        <f t="shared" si="18"/>
        <v/>
      </c>
      <c r="D124" s="1" t="str">
        <f t="shared" si="12"/>
        <v/>
      </c>
      <c r="E124" s="1"/>
      <c r="F124" s="1"/>
      <c r="G124" s="1" t="str">
        <f>IF(F124="","",IF(ISNA(VLOOKUP(F124,SKS_Data!A:B,2,FALSE))=TRUE,"Kode ikke fundet",VLOOKUP(F124,SKS_Data!A:B,2,FALSE)))</f>
        <v/>
      </c>
      <c r="H124" s="1"/>
      <c r="I124" s="1" t="str">
        <f>IF(H124="","",IF(ISNA(VLOOKUP(H124,SKS_Data!C:D,2,FALSE))=TRUE,"Udfyld manuelt ved flere koder (påvirker ikke optælling)",VLOOKUP(H124,SKS_Data!C:D,2,FALSE)))</f>
        <v/>
      </c>
      <c r="J124" s="9"/>
      <c r="K124" s="7"/>
      <c r="L124" s="7"/>
      <c r="M124" s="1"/>
      <c r="N124" s="1" t="str">
        <f t="shared" si="13"/>
        <v/>
      </c>
      <c r="O124" s="44" t="str">
        <f t="shared" si="14"/>
        <v/>
      </c>
      <c r="P124" s="44" t="str">
        <f t="shared" si="15"/>
        <v/>
      </c>
      <c r="Q124" s="44" t="str">
        <f t="shared" si="16"/>
        <v/>
      </c>
      <c r="S124" s="1"/>
      <c r="T124" s="1"/>
      <c r="U124" s="1"/>
      <c r="V124" s="1"/>
      <c r="W124" s="1"/>
      <c r="X124" s="1"/>
      <c r="Y124" s="1"/>
      <c r="Z124" s="1"/>
      <c r="AA124" s="1"/>
      <c r="AB124" s="1"/>
      <c r="AC124" s="1"/>
    </row>
    <row r="125" spans="1:29" ht="12.75" customHeight="1" x14ac:dyDescent="0.3">
      <c r="A125" s="6" t="str">
        <f t="shared" si="17"/>
        <v/>
      </c>
      <c r="B125" s="165"/>
      <c r="C125" s="1" t="str">
        <f t="shared" si="18"/>
        <v/>
      </c>
      <c r="D125" s="1" t="str">
        <f t="shared" si="12"/>
        <v/>
      </c>
      <c r="E125" s="1"/>
      <c r="F125" s="1"/>
      <c r="G125" s="1" t="str">
        <f>IF(F125="","",IF(ISNA(VLOOKUP(F125,SKS_Data!A:B,2,FALSE))=TRUE,"Kode ikke fundet",VLOOKUP(F125,SKS_Data!A:B,2,FALSE)))</f>
        <v/>
      </c>
      <c r="H125" s="1"/>
      <c r="I125" s="1" t="str">
        <f>IF(H125="","",IF(ISNA(VLOOKUP(H125,SKS_Data!C:D,2,FALSE))=TRUE,"Udfyld manuelt ved flere koder (påvirker ikke optælling)",VLOOKUP(H125,SKS_Data!C:D,2,FALSE)))</f>
        <v/>
      </c>
      <c r="J125" s="9"/>
      <c r="K125" s="7"/>
      <c r="L125" s="7"/>
      <c r="M125" s="1"/>
      <c r="N125" s="1" t="str">
        <f t="shared" si="13"/>
        <v/>
      </c>
      <c r="O125" s="44" t="str">
        <f t="shared" si="14"/>
        <v/>
      </c>
      <c r="P125" s="44" t="str">
        <f t="shared" si="15"/>
        <v/>
      </c>
      <c r="Q125" s="44" t="str">
        <f t="shared" si="16"/>
        <v/>
      </c>
      <c r="S125" s="1"/>
      <c r="T125" s="1"/>
      <c r="U125" s="1"/>
      <c r="V125" s="1"/>
      <c r="W125" s="1"/>
      <c r="X125" s="1"/>
      <c r="Y125" s="1"/>
      <c r="Z125" s="1"/>
      <c r="AA125" s="1"/>
      <c r="AB125" s="1"/>
      <c r="AC125" s="1"/>
    </row>
    <row r="126" spans="1:29" ht="12.75" customHeight="1" x14ac:dyDescent="0.3">
      <c r="A126" s="6" t="str">
        <f t="shared" si="17"/>
        <v/>
      </c>
      <c r="B126" s="165"/>
      <c r="C126" s="1" t="str">
        <f t="shared" si="18"/>
        <v/>
      </c>
      <c r="D126" s="1" t="str">
        <f t="shared" si="12"/>
        <v/>
      </c>
      <c r="E126" s="1"/>
      <c r="F126" s="1"/>
      <c r="G126" s="1" t="str">
        <f>IF(F126="","",IF(ISNA(VLOOKUP(F126,SKS_Data!A:B,2,FALSE))=TRUE,"Kode ikke fundet",VLOOKUP(F126,SKS_Data!A:B,2,FALSE)))</f>
        <v/>
      </c>
      <c r="H126" s="1"/>
      <c r="I126" s="1" t="str">
        <f>IF(H126="","",IF(ISNA(VLOOKUP(H126,SKS_Data!C:D,2,FALSE))=TRUE,"Udfyld manuelt ved flere koder (påvirker ikke optælling)",VLOOKUP(H126,SKS_Data!C:D,2,FALSE)))</f>
        <v/>
      </c>
      <c r="J126" s="9"/>
      <c r="K126" s="7"/>
      <c r="L126" s="7"/>
      <c r="M126" s="1"/>
      <c r="N126" s="1" t="str">
        <f t="shared" si="13"/>
        <v/>
      </c>
      <c r="O126" s="44" t="str">
        <f t="shared" si="14"/>
        <v/>
      </c>
      <c r="P126" s="44" t="str">
        <f t="shared" si="15"/>
        <v/>
      </c>
      <c r="Q126" s="44" t="str">
        <f t="shared" si="16"/>
        <v/>
      </c>
      <c r="S126" s="1"/>
      <c r="T126" s="1"/>
      <c r="U126" s="1"/>
      <c r="V126" s="1"/>
      <c r="W126" s="1"/>
      <c r="X126" s="1"/>
      <c r="Y126" s="1"/>
      <c r="Z126" s="1"/>
      <c r="AA126" s="1"/>
      <c r="AB126" s="1"/>
      <c r="AC126" s="1"/>
    </row>
    <row r="127" spans="1:29" ht="12.75" customHeight="1" x14ac:dyDescent="0.3">
      <c r="A127" s="6" t="str">
        <f t="shared" si="17"/>
        <v/>
      </c>
      <c r="B127" s="165"/>
      <c r="C127" s="1" t="str">
        <f t="shared" si="18"/>
        <v/>
      </c>
      <c r="D127" s="1" t="str">
        <f t="shared" si="12"/>
        <v/>
      </c>
      <c r="E127" s="1"/>
      <c r="F127" s="1"/>
      <c r="G127" s="1" t="str">
        <f>IF(F127="","",IF(ISNA(VLOOKUP(F127,SKS_Data!A:B,2,FALSE))=TRUE,"Kode ikke fundet",VLOOKUP(F127,SKS_Data!A:B,2,FALSE)))</f>
        <v/>
      </c>
      <c r="H127" s="1"/>
      <c r="I127" s="1" t="str">
        <f>IF(H127="","",IF(ISNA(VLOOKUP(H127,SKS_Data!C:D,2,FALSE))=TRUE,"Udfyld manuelt ved flere koder (påvirker ikke optælling)",VLOOKUP(H127,SKS_Data!C:D,2,FALSE)))</f>
        <v/>
      </c>
      <c r="J127" s="9"/>
      <c r="K127" s="7"/>
      <c r="L127" s="7"/>
      <c r="M127" s="1"/>
      <c r="N127" s="1" t="str">
        <f t="shared" si="13"/>
        <v/>
      </c>
      <c r="O127" s="44" t="str">
        <f t="shared" si="14"/>
        <v/>
      </c>
      <c r="P127" s="44" t="str">
        <f t="shared" si="15"/>
        <v/>
      </c>
      <c r="Q127" s="44" t="str">
        <f t="shared" si="16"/>
        <v/>
      </c>
      <c r="S127" s="1"/>
      <c r="T127" s="1"/>
      <c r="U127" s="1"/>
      <c r="V127" s="1"/>
      <c r="W127" s="1"/>
      <c r="X127" s="1"/>
      <c r="Y127" s="1"/>
      <c r="Z127" s="1"/>
      <c r="AA127" s="1"/>
      <c r="AB127" s="1"/>
      <c r="AC127" s="1"/>
    </row>
    <row r="128" spans="1:29" ht="12.75" customHeight="1" x14ac:dyDescent="0.3">
      <c r="A128" s="6" t="str">
        <f t="shared" si="17"/>
        <v/>
      </c>
      <c r="B128" s="165"/>
      <c r="C128" s="1" t="str">
        <f t="shared" si="18"/>
        <v/>
      </c>
      <c r="D128" s="1" t="str">
        <f t="shared" si="12"/>
        <v/>
      </c>
      <c r="E128" s="1"/>
      <c r="F128" s="1"/>
      <c r="G128" s="1" t="str">
        <f>IF(F128="","",IF(ISNA(VLOOKUP(F128,SKS_Data!A:B,2,FALSE))=TRUE,"Kode ikke fundet",VLOOKUP(F128,SKS_Data!A:B,2,FALSE)))</f>
        <v/>
      </c>
      <c r="H128" s="1"/>
      <c r="I128" s="1" t="str">
        <f>IF(H128="","",IF(ISNA(VLOOKUP(H128,SKS_Data!C:D,2,FALSE))=TRUE,"Udfyld manuelt ved flere koder (påvirker ikke optælling)",VLOOKUP(H128,SKS_Data!C:D,2,FALSE)))</f>
        <v/>
      </c>
      <c r="J128" s="9"/>
      <c r="K128" s="7"/>
      <c r="L128" s="7"/>
      <c r="M128" s="1"/>
      <c r="N128" s="1" t="str">
        <f t="shared" si="13"/>
        <v/>
      </c>
      <c r="O128" s="44" t="str">
        <f t="shared" si="14"/>
        <v/>
      </c>
      <c r="P128" s="44" t="str">
        <f t="shared" si="15"/>
        <v/>
      </c>
      <c r="Q128" s="44" t="str">
        <f t="shared" si="16"/>
        <v/>
      </c>
      <c r="S128" s="1"/>
      <c r="T128" s="1"/>
      <c r="U128" s="1"/>
      <c r="V128" s="1"/>
      <c r="W128" s="1"/>
      <c r="X128" s="1"/>
      <c r="Y128" s="1"/>
      <c r="Z128" s="1"/>
      <c r="AA128" s="1"/>
      <c r="AB128" s="1"/>
      <c r="AC128" s="1"/>
    </row>
    <row r="129" spans="1:29" ht="12.75" customHeight="1" x14ac:dyDescent="0.3">
      <c r="A129" s="6" t="str">
        <f t="shared" si="17"/>
        <v/>
      </c>
      <c r="B129" s="165"/>
      <c r="C129" s="1" t="str">
        <f t="shared" si="18"/>
        <v/>
      </c>
      <c r="D129" s="1" t="str">
        <f t="shared" si="12"/>
        <v/>
      </c>
      <c r="E129" s="1"/>
      <c r="F129" s="1"/>
      <c r="G129" s="1" t="str">
        <f>IF(F129="","",IF(ISNA(VLOOKUP(F129,SKS_Data!A:B,2,FALSE))=TRUE,"Kode ikke fundet",VLOOKUP(F129,SKS_Data!A:B,2,FALSE)))</f>
        <v/>
      </c>
      <c r="H129" s="1"/>
      <c r="I129" s="1" t="str">
        <f>IF(H129="","",IF(ISNA(VLOOKUP(H129,SKS_Data!C:D,2,FALSE))=TRUE,"Udfyld manuelt ved flere koder (påvirker ikke optælling)",VLOOKUP(H129,SKS_Data!C:D,2,FALSE)))</f>
        <v/>
      </c>
      <c r="J129" s="9"/>
      <c r="K129" s="7"/>
      <c r="L129" s="7"/>
      <c r="M129" s="1"/>
      <c r="N129" s="1" t="str">
        <f t="shared" si="13"/>
        <v/>
      </c>
      <c r="O129" s="44" t="str">
        <f t="shared" si="14"/>
        <v/>
      </c>
      <c r="P129" s="44" t="str">
        <f t="shared" si="15"/>
        <v/>
      </c>
      <c r="Q129" s="44" t="str">
        <f t="shared" si="16"/>
        <v/>
      </c>
      <c r="S129" s="1"/>
      <c r="T129" s="1"/>
      <c r="U129" s="1"/>
      <c r="V129" s="1"/>
      <c r="W129" s="1"/>
      <c r="X129" s="1"/>
      <c r="Y129" s="1"/>
      <c r="Z129" s="1"/>
      <c r="AA129" s="1"/>
      <c r="AB129" s="1"/>
      <c r="AC129" s="1"/>
    </row>
    <row r="130" spans="1:29" ht="12.75" customHeight="1" x14ac:dyDescent="0.3">
      <c r="A130" s="6" t="str">
        <f t="shared" si="17"/>
        <v/>
      </c>
      <c r="B130" s="165"/>
      <c r="C130" s="1" t="str">
        <f t="shared" si="18"/>
        <v/>
      </c>
      <c r="D130" s="1" t="str">
        <f t="shared" si="12"/>
        <v/>
      </c>
      <c r="E130" s="1"/>
      <c r="F130" s="1"/>
      <c r="G130" s="1" t="str">
        <f>IF(F130="","",IF(ISNA(VLOOKUP(F130,SKS_Data!A:B,2,FALSE))=TRUE,"Kode ikke fundet",VLOOKUP(F130,SKS_Data!A:B,2,FALSE)))</f>
        <v/>
      </c>
      <c r="H130" s="1"/>
      <c r="I130" s="1" t="str">
        <f>IF(H130="","",IF(ISNA(VLOOKUP(H130,SKS_Data!C:D,2,FALSE))=TRUE,"Udfyld manuelt ved flere koder (påvirker ikke optælling)",VLOOKUP(H130,SKS_Data!C:D,2,FALSE)))</f>
        <v/>
      </c>
      <c r="J130" s="9"/>
      <c r="K130" s="7"/>
      <c r="L130" s="7"/>
      <c r="M130" s="1"/>
      <c r="N130" s="1" t="str">
        <f t="shared" si="13"/>
        <v/>
      </c>
      <c r="O130" s="44" t="str">
        <f t="shared" si="14"/>
        <v/>
      </c>
      <c r="P130" s="44" t="str">
        <f t="shared" si="15"/>
        <v/>
      </c>
      <c r="Q130" s="44" t="str">
        <f t="shared" si="16"/>
        <v/>
      </c>
      <c r="S130" s="1"/>
      <c r="T130" s="1"/>
      <c r="U130" s="1"/>
      <c r="V130" s="1"/>
      <c r="W130" s="1"/>
      <c r="X130" s="1"/>
      <c r="Y130" s="1"/>
      <c r="Z130" s="1"/>
      <c r="AA130" s="1"/>
      <c r="AB130" s="1"/>
      <c r="AC130" s="1"/>
    </row>
    <row r="131" spans="1:29" ht="12.75" customHeight="1" x14ac:dyDescent="0.3">
      <c r="A131" s="6" t="str">
        <f t="shared" si="17"/>
        <v/>
      </c>
      <c r="B131" s="165"/>
      <c r="C131" s="1" t="str">
        <f t="shared" si="18"/>
        <v/>
      </c>
      <c r="D131" s="1" t="str">
        <f t="shared" ref="D131:D194" si="19">IF(C131="","",D130)</f>
        <v/>
      </c>
      <c r="E131" s="1"/>
      <c r="F131" s="1"/>
      <c r="G131" s="1" t="str">
        <f>IF(F131="","",IF(ISNA(VLOOKUP(F131,SKS_Data!A:B,2,FALSE))=TRUE,"Kode ikke fundet",VLOOKUP(F131,SKS_Data!A:B,2,FALSE)))</f>
        <v/>
      </c>
      <c r="H131" s="1"/>
      <c r="I131" s="1" t="str">
        <f>IF(H131="","",IF(ISNA(VLOOKUP(H131,SKS_Data!C:D,2,FALSE))=TRUE,"Udfyld manuelt ved flere koder (påvirker ikke optælling)",VLOOKUP(H131,SKS_Data!C:D,2,FALSE)))</f>
        <v/>
      </c>
      <c r="J131" s="9"/>
      <c r="K131" s="7"/>
      <c r="L131" s="7"/>
      <c r="M131" s="1"/>
      <c r="N131" s="1" t="str">
        <f t="shared" ref="N131:N194" si="20">IF(H131="","",IF(SUMPRODUCT(--(ISNUMBER(SEARCH(vo_niveau,H131))))&gt;0,"Væsentligt over niveau",IF(SUMPRODUCT(--(ISNUMBER(SEARCH(o_niveau,H131))))&gt;0,"Over niveau",IF(SUMPRODUCT(--(ISNUMBER(SEARCH(p_niveau,H131))))&gt;0,"På niveau","Ukendt"))))</f>
        <v/>
      </c>
      <c r="O131" s="44" t="str">
        <f t="shared" si="14"/>
        <v/>
      </c>
      <c r="P131" s="44" t="str">
        <f t="shared" si="15"/>
        <v/>
      </c>
      <c r="Q131" s="44" t="str">
        <f t="shared" si="16"/>
        <v/>
      </c>
      <c r="S131" s="1"/>
      <c r="T131" s="1"/>
      <c r="U131" s="1"/>
      <c r="V131" s="1"/>
      <c r="W131" s="1"/>
      <c r="X131" s="1"/>
      <c r="Y131" s="1"/>
      <c r="Z131" s="1"/>
      <c r="AA131" s="1"/>
      <c r="AB131" s="1"/>
      <c r="AC131" s="1"/>
    </row>
    <row r="132" spans="1:29" ht="12.75" customHeight="1" x14ac:dyDescent="0.3">
      <c r="A132" s="6" t="str">
        <f t="shared" si="17"/>
        <v/>
      </c>
      <c r="B132" s="165"/>
      <c r="C132" s="1" t="str">
        <f t="shared" si="18"/>
        <v/>
      </c>
      <c r="D132" s="1" t="str">
        <f t="shared" si="19"/>
        <v/>
      </c>
      <c r="E132" s="1"/>
      <c r="F132" s="1"/>
      <c r="G132" s="1" t="str">
        <f>IF(F132="","",IF(ISNA(VLOOKUP(F132,SKS_Data!A:B,2,FALSE))=TRUE,"Kode ikke fundet",VLOOKUP(F132,SKS_Data!A:B,2,FALSE)))</f>
        <v/>
      </c>
      <c r="H132" s="1"/>
      <c r="I132" s="1" t="str">
        <f>IF(H132="","",IF(ISNA(VLOOKUP(H132,SKS_Data!C:D,2,FALSE))=TRUE,"Udfyld manuelt ved flere koder (påvirker ikke optælling)",VLOOKUP(H132,SKS_Data!C:D,2,FALSE)))</f>
        <v/>
      </c>
      <c r="J132" s="9"/>
      <c r="K132" s="7"/>
      <c r="L132" s="7"/>
      <c r="M132" s="1"/>
      <c r="N132" s="1" t="str">
        <f t="shared" si="20"/>
        <v/>
      </c>
      <c r="O132" s="44" t="str">
        <f t="shared" ref="O132:O195" si="21">IF($N132="","",IF(AND(OR($J132="Operatør",$J132="Supervisor"),$N132=O$1),IF(O131="",1,SUM(O131+1)),O131))</f>
        <v/>
      </c>
      <c r="P132" s="44" t="str">
        <f t="shared" ref="P132:P195" si="22">IF($N132="","",IF(AND(OR($J132="Operatør",$J132="Supervisor"),$N132=P$1),IF(P131="",1,SUM(P131+1)),P131))</f>
        <v/>
      </c>
      <c r="Q132" s="44" t="str">
        <f t="shared" ref="Q132:Q195" si="23">IF($N132="","",IF(AND(OR($J132="Operatør",$J132="Supervisor"),$N132=Q$1),IF(Q131="",1,SUM(Q131+1)),Q131))</f>
        <v/>
      </c>
      <c r="S132" s="1"/>
      <c r="T132" s="1"/>
      <c r="U132" s="1"/>
      <c r="V132" s="1"/>
      <c r="W132" s="1"/>
      <c r="X132" s="1"/>
      <c r="Y132" s="1"/>
      <c r="Z132" s="1"/>
      <c r="AA132" s="1"/>
      <c r="AB132" s="1"/>
      <c r="AC132" s="1"/>
    </row>
    <row r="133" spans="1:29" ht="12.75" customHeight="1" x14ac:dyDescent="0.3">
      <c r="A133" s="6" t="str">
        <f t="shared" si="17"/>
        <v/>
      </c>
      <c r="B133" s="165"/>
      <c r="C133" s="1" t="str">
        <f t="shared" si="18"/>
        <v/>
      </c>
      <c r="D133" s="1" t="str">
        <f t="shared" si="19"/>
        <v/>
      </c>
      <c r="E133" s="1"/>
      <c r="F133" s="1"/>
      <c r="G133" s="1" t="str">
        <f>IF(F133="","",IF(ISNA(VLOOKUP(F133,SKS_Data!A:B,2,FALSE))=TRUE,"Kode ikke fundet",VLOOKUP(F133,SKS_Data!A:B,2,FALSE)))</f>
        <v/>
      </c>
      <c r="H133" s="1"/>
      <c r="I133" s="1" t="str">
        <f>IF(H133="","",IF(ISNA(VLOOKUP(H133,SKS_Data!C:D,2,FALSE))=TRUE,"Udfyld manuelt ved flere koder (påvirker ikke optælling)",VLOOKUP(H133,SKS_Data!C:D,2,FALSE)))</f>
        <v/>
      </c>
      <c r="J133" s="9"/>
      <c r="K133" s="7"/>
      <c r="L133" s="7"/>
      <c r="M133" s="1"/>
      <c r="N133" s="1" t="str">
        <f t="shared" si="20"/>
        <v/>
      </c>
      <c r="O133" s="44" t="str">
        <f t="shared" si="21"/>
        <v/>
      </c>
      <c r="P133" s="44" t="str">
        <f t="shared" si="22"/>
        <v/>
      </c>
      <c r="Q133" s="44" t="str">
        <f t="shared" si="23"/>
        <v/>
      </c>
      <c r="S133" s="1"/>
      <c r="T133" s="1"/>
      <c r="U133" s="1"/>
      <c r="V133" s="1"/>
      <c r="W133" s="1"/>
      <c r="X133" s="1"/>
      <c r="Y133" s="1"/>
      <c r="Z133" s="1"/>
      <c r="AA133" s="1"/>
      <c r="AB133" s="1"/>
      <c r="AC133" s="1"/>
    </row>
    <row r="134" spans="1:29" ht="12.75" customHeight="1" x14ac:dyDescent="0.3">
      <c r="A134" s="6" t="str">
        <f t="shared" si="17"/>
        <v/>
      </c>
      <c r="B134" s="165"/>
      <c r="C134" s="1" t="str">
        <f t="shared" si="18"/>
        <v/>
      </c>
      <c r="D134" s="1" t="str">
        <f t="shared" si="19"/>
        <v/>
      </c>
      <c r="E134" s="1"/>
      <c r="F134" s="1"/>
      <c r="G134" s="1" t="str">
        <f>IF(F134="","",IF(ISNA(VLOOKUP(F134,SKS_Data!A:B,2,FALSE))=TRUE,"Kode ikke fundet",VLOOKUP(F134,SKS_Data!A:B,2,FALSE)))</f>
        <v/>
      </c>
      <c r="H134" s="1"/>
      <c r="I134" s="1" t="str">
        <f>IF(H134="","",IF(ISNA(VLOOKUP(H134,SKS_Data!C:D,2,FALSE))=TRUE,"Udfyld manuelt ved flere koder (påvirker ikke optælling)",VLOOKUP(H134,SKS_Data!C:D,2,FALSE)))</f>
        <v/>
      </c>
      <c r="J134" s="9"/>
      <c r="K134" s="7"/>
      <c r="L134" s="7"/>
      <c r="M134" s="1"/>
      <c r="N134" s="1" t="str">
        <f t="shared" si="20"/>
        <v/>
      </c>
      <c r="O134" s="44" t="str">
        <f t="shared" si="21"/>
        <v/>
      </c>
      <c r="P134" s="44" t="str">
        <f t="shared" si="22"/>
        <v/>
      </c>
      <c r="Q134" s="44" t="str">
        <f t="shared" si="23"/>
        <v/>
      </c>
      <c r="S134" s="1"/>
      <c r="T134" s="1"/>
      <c r="U134" s="1"/>
      <c r="V134" s="1"/>
      <c r="W134" s="1"/>
      <c r="X134" s="1"/>
      <c r="Y134" s="1"/>
      <c r="Z134" s="1"/>
      <c r="AA134" s="1"/>
      <c r="AB134" s="1"/>
      <c r="AC134" s="1"/>
    </row>
    <row r="135" spans="1:29" ht="12.75" customHeight="1" x14ac:dyDescent="0.3">
      <c r="A135" s="6" t="str">
        <f t="shared" si="17"/>
        <v/>
      </c>
      <c r="B135" s="165"/>
      <c r="C135" s="1" t="str">
        <f t="shared" si="18"/>
        <v/>
      </c>
      <c r="D135" s="1" t="str">
        <f t="shared" si="19"/>
        <v/>
      </c>
      <c r="E135" s="1"/>
      <c r="F135" s="1"/>
      <c r="G135" s="1" t="str">
        <f>IF(F135="","",IF(ISNA(VLOOKUP(F135,SKS_Data!A:B,2,FALSE))=TRUE,"Kode ikke fundet",VLOOKUP(F135,SKS_Data!A:B,2,FALSE)))</f>
        <v/>
      </c>
      <c r="H135" s="1"/>
      <c r="I135" s="1" t="str">
        <f>IF(H135="","",IF(ISNA(VLOOKUP(H135,SKS_Data!C:D,2,FALSE))=TRUE,"Udfyld manuelt ved flere koder (påvirker ikke optælling)",VLOOKUP(H135,SKS_Data!C:D,2,FALSE)))</f>
        <v/>
      </c>
      <c r="J135" s="9"/>
      <c r="K135" s="7"/>
      <c r="L135" s="7"/>
      <c r="M135" s="1"/>
      <c r="N135" s="1" t="str">
        <f t="shared" si="20"/>
        <v/>
      </c>
      <c r="O135" s="44" t="str">
        <f t="shared" si="21"/>
        <v/>
      </c>
      <c r="P135" s="44" t="str">
        <f t="shared" si="22"/>
        <v/>
      </c>
      <c r="Q135" s="44" t="str">
        <f t="shared" si="23"/>
        <v/>
      </c>
      <c r="S135" s="1"/>
      <c r="T135" s="1"/>
      <c r="U135" s="1"/>
      <c r="V135" s="1"/>
      <c r="W135" s="1"/>
      <c r="X135" s="1"/>
      <c r="Y135" s="1"/>
      <c r="Z135" s="1"/>
      <c r="AA135" s="1"/>
      <c r="AB135" s="1"/>
      <c r="AC135" s="1"/>
    </row>
    <row r="136" spans="1:29" ht="12.75" customHeight="1" x14ac:dyDescent="0.3">
      <c r="A136" s="6" t="str">
        <f t="shared" ref="A136:A199" si="24">IF(B136="","",A135+1)</f>
        <v/>
      </c>
      <c r="B136" s="165"/>
      <c r="C136" s="1" t="str">
        <f t="shared" ref="C136:C199" si="25">IF(B136="","",C135)</f>
        <v/>
      </c>
      <c r="D136" s="1" t="str">
        <f t="shared" si="19"/>
        <v/>
      </c>
      <c r="E136" s="1"/>
      <c r="F136" s="1"/>
      <c r="G136" s="1" t="str">
        <f>IF(F136="","",IF(ISNA(VLOOKUP(F136,SKS_Data!A:B,2,FALSE))=TRUE,"Kode ikke fundet",VLOOKUP(F136,SKS_Data!A:B,2,FALSE)))</f>
        <v/>
      </c>
      <c r="H136" s="1"/>
      <c r="I136" s="1" t="str">
        <f>IF(H136="","",IF(ISNA(VLOOKUP(H136,SKS_Data!C:D,2,FALSE))=TRUE,"Udfyld manuelt ved flere koder (påvirker ikke optælling)",VLOOKUP(H136,SKS_Data!C:D,2,FALSE)))</f>
        <v/>
      </c>
      <c r="J136" s="9"/>
      <c r="K136" s="7"/>
      <c r="L136" s="7"/>
      <c r="M136" s="1"/>
      <c r="N136" s="1" t="str">
        <f t="shared" si="20"/>
        <v/>
      </c>
      <c r="O136" s="44" t="str">
        <f t="shared" si="21"/>
        <v/>
      </c>
      <c r="P136" s="44" t="str">
        <f t="shared" si="22"/>
        <v/>
      </c>
      <c r="Q136" s="44" t="str">
        <f t="shared" si="23"/>
        <v/>
      </c>
      <c r="S136" s="1"/>
      <c r="T136" s="1"/>
      <c r="U136" s="1"/>
      <c r="V136" s="1"/>
      <c r="W136" s="1"/>
      <c r="X136" s="1"/>
      <c r="Y136" s="1"/>
      <c r="Z136" s="1"/>
      <c r="AA136" s="1"/>
      <c r="AB136" s="1"/>
      <c r="AC136" s="1"/>
    </row>
    <row r="137" spans="1:29" ht="12.75" customHeight="1" x14ac:dyDescent="0.3">
      <c r="A137" s="6" t="str">
        <f t="shared" si="24"/>
        <v/>
      </c>
      <c r="B137" s="165"/>
      <c r="C137" s="1" t="str">
        <f t="shared" si="25"/>
        <v/>
      </c>
      <c r="D137" s="1" t="str">
        <f t="shared" si="19"/>
        <v/>
      </c>
      <c r="E137" s="1"/>
      <c r="F137" s="1"/>
      <c r="G137" s="1" t="str">
        <f>IF(F137="","",IF(ISNA(VLOOKUP(F137,SKS_Data!A:B,2,FALSE))=TRUE,"Kode ikke fundet",VLOOKUP(F137,SKS_Data!A:B,2,FALSE)))</f>
        <v/>
      </c>
      <c r="H137" s="1"/>
      <c r="I137" s="1" t="str">
        <f>IF(H137="","",IF(ISNA(VLOOKUP(H137,SKS_Data!C:D,2,FALSE))=TRUE,"Udfyld manuelt ved flere koder (påvirker ikke optælling)",VLOOKUP(H137,SKS_Data!C:D,2,FALSE)))</f>
        <v/>
      </c>
      <c r="J137" s="9"/>
      <c r="K137" s="7"/>
      <c r="L137" s="7"/>
      <c r="M137" s="1"/>
      <c r="N137" s="1" t="str">
        <f t="shared" si="20"/>
        <v/>
      </c>
      <c r="O137" s="44" t="str">
        <f t="shared" si="21"/>
        <v/>
      </c>
      <c r="P137" s="44" t="str">
        <f t="shared" si="22"/>
        <v/>
      </c>
      <c r="Q137" s="44" t="str">
        <f t="shared" si="23"/>
        <v/>
      </c>
      <c r="S137" s="1"/>
      <c r="T137" s="1"/>
      <c r="U137" s="1"/>
      <c r="V137" s="1"/>
      <c r="W137" s="1"/>
      <c r="X137" s="1"/>
      <c r="Y137" s="1"/>
      <c r="Z137" s="1"/>
      <c r="AA137" s="1"/>
      <c r="AB137" s="1"/>
      <c r="AC137" s="1"/>
    </row>
    <row r="138" spans="1:29" ht="12.75" customHeight="1" x14ac:dyDescent="0.3">
      <c r="A138" s="6" t="str">
        <f t="shared" si="24"/>
        <v/>
      </c>
      <c r="B138" s="165"/>
      <c r="C138" s="1" t="str">
        <f t="shared" si="25"/>
        <v/>
      </c>
      <c r="D138" s="1" t="str">
        <f t="shared" si="19"/>
        <v/>
      </c>
      <c r="E138" s="1"/>
      <c r="F138" s="1"/>
      <c r="G138" s="1" t="str">
        <f>IF(F138="","",IF(ISNA(VLOOKUP(F138,SKS_Data!A:B,2,FALSE))=TRUE,"Kode ikke fundet",VLOOKUP(F138,SKS_Data!A:B,2,FALSE)))</f>
        <v/>
      </c>
      <c r="H138" s="1"/>
      <c r="I138" s="1" t="str">
        <f>IF(H138="","",IF(ISNA(VLOOKUP(H138,SKS_Data!C:D,2,FALSE))=TRUE,"Udfyld manuelt ved flere koder (påvirker ikke optælling)",VLOOKUP(H138,SKS_Data!C:D,2,FALSE)))</f>
        <v/>
      </c>
      <c r="J138" s="9"/>
      <c r="K138" s="7"/>
      <c r="L138" s="7"/>
      <c r="M138" s="1"/>
      <c r="N138" s="1" t="str">
        <f t="shared" si="20"/>
        <v/>
      </c>
      <c r="O138" s="44" t="str">
        <f t="shared" si="21"/>
        <v/>
      </c>
      <c r="P138" s="44" t="str">
        <f t="shared" si="22"/>
        <v/>
      </c>
      <c r="Q138" s="44" t="str">
        <f t="shared" si="23"/>
        <v/>
      </c>
      <c r="S138" s="1"/>
      <c r="T138" s="1"/>
      <c r="U138" s="1"/>
      <c r="V138" s="1"/>
      <c r="W138" s="1"/>
      <c r="X138" s="1"/>
      <c r="Y138" s="1"/>
      <c r="Z138" s="1"/>
      <c r="AA138" s="1"/>
      <c r="AB138" s="1"/>
      <c r="AC138" s="1"/>
    </row>
    <row r="139" spans="1:29" ht="12.75" customHeight="1" x14ac:dyDescent="0.3">
      <c r="A139" s="6" t="str">
        <f t="shared" si="24"/>
        <v/>
      </c>
      <c r="B139" s="165"/>
      <c r="C139" s="1" t="str">
        <f t="shared" si="25"/>
        <v/>
      </c>
      <c r="D139" s="1" t="str">
        <f t="shared" si="19"/>
        <v/>
      </c>
      <c r="E139" s="1"/>
      <c r="F139" s="1"/>
      <c r="G139" s="1" t="str">
        <f>IF(F139="","",IF(ISNA(VLOOKUP(F139,SKS_Data!A:B,2,FALSE))=TRUE,"Kode ikke fundet",VLOOKUP(F139,SKS_Data!A:B,2,FALSE)))</f>
        <v/>
      </c>
      <c r="H139" s="1"/>
      <c r="I139" s="1" t="str">
        <f>IF(H139="","",IF(ISNA(VLOOKUP(H139,SKS_Data!C:D,2,FALSE))=TRUE,"Udfyld manuelt ved flere koder (påvirker ikke optælling)",VLOOKUP(H139,SKS_Data!C:D,2,FALSE)))</f>
        <v/>
      </c>
      <c r="J139" s="9"/>
      <c r="K139" s="7"/>
      <c r="L139" s="7"/>
      <c r="M139" s="1"/>
      <c r="N139" s="1" t="str">
        <f t="shared" si="20"/>
        <v/>
      </c>
      <c r="O139" s="44" t="str">
        <f t="shared" si="21"/>
        <v/>
      </c>
      <c r="P139" s="44" t="str">
        <f t="shared" si="22"/>
        <v/>
      </c>
      <c r="Q139" s="44" t="str">
        <f t="shared" si="23"/>
        <v/>
      </c>
      <c r="S139" s="1"/>
      <c r="T139" s="1"/>
      <c r="U139" s="1"/>
      <c r="V139" s="1"/>
      <c r="W139" s="1"/>
      <c r="X139" s="1"/>
      <c r="Y139" s="1"/>
      <c r="Z139" s="1"/>
      <c r="AA139" s="1"/>
      <c r="AB139" s="1"/>
      <c r="AC139" s="1"/>
    </row>
    <row r="140" spans="1:29" ht="12.75" customHeight="1" x14ac:dyDescent="0.3">
      <c r="A140" s="6" t="str">
        <f t="shared" si="24"/>
        <v/>
      </c>
      <c r="B140" s="165"/>
      <c r="C140" s="1" t="str">
        <f t="shared" si="25"/>
        <v/>
      </c>
      <c r="D140" s="1" t="str">
        <f t="shared" si="19"/>
        <v/>
      </c>
      <c r="E140" s="1"/>
      <c r="F140" s="1"/>
      <c r="G140" s="1" t="str">
        <f>IF(F140="","",IF(ISNA(VLOOKUP(F140,SKS_Data!A:B,2,FALSE))=TRUE,"Kode ikke fundet",VLOOKUP(F140,SKS_Data!A:B,2,FALSE)))</f>
        <v/>
      </c>
      <c r="H140" s="1"/>
      <c r="I140" s="1" t="str">
        <f>IF(H140="","",IF(ISNA(VLOOKUP(H140,SKS_Data!C:D,2,FALSE))=TRUE,"Udfyld manuelt ved flere koder (påvirker ikke optælling)",VLOOKUP(H140,SKS_Data!C:D,2,FALSE)))</f>
        <v/>
      </c>
      <c r="J140" s="9"/>
      <c r="K140" s="7"/>
      <c r="L140" s="7"/>
      <c r="M140" s="1"/>
      <c r="N140" s="1" t="str">
        <f t="shared" si="20"/>
        <v/>
      </c>
      <c r="O140" s="44" t="str">
        <f t="shared" si="21"/>
        <v/>
      </c>
      <c r="P140" s="44" t="str">
        <f t="shared" si="22"/>
        <v/>
      </c>
      <c r="Q140" s="44" t="str">
        <f t="shared" si="23"/>
        <v/>
      </c>
      <c r="S140" s="1"/>
      <c r="T140" s="1"/>
      <c r="U140" s="1"/>
      <c r="V140" s="1"/>
      <c r="W140" s="1"/>
      <c r="X140" s="1"/>
      <c r="Y140" s="1"/>
      <c r="Z140" s="1"/>
      <c r="AA140" s="1"/>
      <c r="AB140" s="1"/>
      <c r="AC140" s="1"/>
    </row>
    <row r="141" spans="1:29" ht="12.75" customHeight="1" x14ac:dyDescent="0.3">
      <c r="A141" s="6" t="str">
        <f t="shared" si="24"/>
        <v/>
      </c>
      <c r="B141" s="165"/>
      <c r="C141" s="1" t="str">
        <f t="shared" si="25"/>
        <v/>
      </c>
      <c r="D141" s="1" t="str">
        <f t="shared" si="19"/>
        <v/>
      </c>
      <c r="E141" s="1"/>
      <c r="F141" s="1"/>
      <c r="G141" s="1" t="str">
        <f>IF(F141="","",IF(ISNA(VLOOKUP(F141,SKS_Data!A:B,2,FALSE))=TRUE,"Kode ikke fundet",VLOOKUP(F141,SKS_Data!A:B,2,FALSE)))</f>
        <v/>
      </c>
      <c r="H141" s="1"/>
      <c r="I141" s="1" t="str">
        <f>IF(H141="","",IF(ISNA(VLOOKUP(H141,SKS_Data!C:D,2,FALSE))=TRUE,"Udfyld manuelt ved flere koder (påvirker ikke optælling)",VLOOKUP(H141,SKS_Data!C:D,2,FALSE)))</f>
        <v/>
      </c>
      <c r="J141" s="9"/>
      <c r="K141" s="7"/>
      <c r="L141" s="7"/>
      <c r="M141" s="1"/>
      <c r="N141" s="1" t="str">
        <f t="shared" si="20"/>
        <v/>
      </c>
      <c r="O141" s="44" t="str">
        <f t="shared" si="21"/>
        <v/>
      </c>
      <c r="P141" s="44" t="str">
        <f t="shared" si="22"/>
        <v/>
      </c>
      <c r="Q141" s="44" t="str">
        <f t="shared" si="23"/>
        <v/>
      </c>
      <c r="S141" s="1"/>
      <c r="T141" s="1"/>
      <c r="U141" s="1"/>
      <c r="V141" s="1"/>
      <c r="W141" s="1"/>
      <c r="X141" s="1"/>
      <c r="Y141" s="1"/>
      <c r="Z141" s="1"/>
      <c r="AA141" s="1"/>
      <c r="AB141" s="1"/>
      <c r="AC141" s="1"/>
    </row>
    <row r="142" spans="1:29" ht="12.75" customHeight="1" x14ac:dyDescent="0.3">
      <c r="A142" s="6" t="str">
        <f t="shared" si="24"/>
        <v/>
      </c>
      <c r="B142" s="165"/>
      <c r="C142" s="1" t="str">
        <f t="shared" si="25"/>
        <v/>
      </c>
      <c r="D142" s="1" t="str">
        <f t="shared" si="19"/>
        <v/>
      </c>
      <c r="E142" s="1"/>
      <c r="F142" s="1"/>
      <c r="G142" s="1" t="str">
        <f>IF(F142="","",IF(ISNA(VLOOKUP(F142,SKS_Data!A:B,2,FALSE))=TRUE,"Kode ikke fundet",VLOOKUP(F142,SKS_Data!A:B,2,FALSE)))</f>
        <v/>
      </c>
      <c r="H142" s="1"/>
      <c r="I142" s="1" t="str">
        <f>IF(H142="","",IF(ISNA(VLOOKUP(H142,SKS_Data!C:D,2,FALSE))=TRUE,"Udfyld manuelt ved flere koder (påvirker ikke optælling)",VLOOKUP(H142,SKS_Data!C:D,2,FALSE)))</f>
        <v/>
      </c>
      <c r="J142" s="9"/>
      <c r="K142" s="7"/>
      <c r="L142" s="7"/>
      <c r="M142" s="1"/>
      <c r="N142" s="1" t="str">
        <f t="shared" si="20"/>
        <v/>
      </c>
      <c r="O142" s="44" t="str">
        <f t="shared" si="21"/>
        <v/>
      </c>
      <c r="P142" s="44" t="str">
        <f t="shared" si="22"/>
        <v/>
      </c>
      <c r="Q142" s="44" t="str">
        <f t="shared" si="23"/>
        <v/>
      </c>
      <c r="S142" s="1"/>
      <c r="T142" s="1"/>
      <c r="U142" s="1"/>
      <c r="V142" s="1"/>
      <c r="W142" s="1"/>
      <c r="X142" s="1"/>
      <c r="Y142" s="1"/>
      <c r="Z142" s="1"/>
      <c r="AA142" s="1"/>
      <c r="AB142" s="1"/>
      <c r="AC142" s="1"/>
    </row>
    <row r="143" spans="1:29" ht="12.75" customHeight="1" x14ac:dyDescent="0.3">
      <c r="A143" s="6" t="str">
        <f t="shared" si="24"/>
        <v/>
      </c>
      <c r="B143" s="165"/>
      <c r="C143" s="1" t="str">
        <f t="shared" si="25"/>
        <v/>
      </c>
      <c r="D143" s="1" t="str">
        <f t="shared" si="19"/>
        <v/>
      </c>
      <c r="E143" s="1"/>
      <c r="F143" s="1"/>
      <c r="G143" s="1" t="str">
        <f>IF(F143="","",IF(ISNA(VLOOKUP(F143,SKS_Data!A:B,2,FALSE))=TRUE,"Kode ikke fundet",VLOOKUP(F143,SKS_Data!A:B,2,FALSE)))</f>
        <v/>
      </c>
      <c r="H143" s="1"/>
      <c r="I143" s="1" t="str">
        <f>IF(H143="","",IF(ISNA(VLOOKUP(H143,SKS_Data!C:D,2,FALSE))=TRUE,"Udfyld manuelt ved flere koder (påvirker ikke optælling)",VLOOKUP(H143,SKS_Data!C:D,2,FALSE)))</f>
        <v/>
      </c>
      <c r="J143" s="9"/>
      <c r="K143" s="7"/>
      <c r="L143" s="7"/>
      <c r="M143" s="1"/>
      <c r="N143" s="1" t="str">
        <f t="shared" si="20"/>
        <v/>
      </c>
      <c r="O143" s="44" t="str">
        <f t="shared" si="21"/>
        <v/>
      </c>
      <c r="P143" s="44" t="str">
        <f t="shared" si="22"/>
        <v/>
      </c>
      <c r="Q143" s="44" t="str">
        <f t="shared" si="23"/>
        <v/>
      </c>
      <c r="S143" s="1"/>
      <c r="T143" s="1"/>
      <c r="U143" s="1"/>
      <c r="V143" s="1"/>
      <c r="W143" s="1"/>
      <c r="X143" s="1"/>
      <c r="Y143" s="1"/>
      <c r="Z143" s="1"/>
      <c r="AA143" s="1"/>
      <c r="AB143" s="1"/>
      <c r="AC143" s="1"/>
    </row>
    <row r="144" spans="1:29" ht="12.75" customHeight="1" x14ac:dyDescent="0.3">
      <c r="A144" s="6" t="str">
        <f t="shared" si="24"/>
        <v/>
      </c>
      <c r="B144" s="165"/>
      <c r="C144" s="1" t="str">
        <f t="shared" si="25"/>
        <v/>
      </c>
      <c r="D144" s="1" t="str">
        <f t="shared" si="19"/>
        <v/>
      </c>
      <c r="E144" s="1"/>
      <c r="F144" s="1"/>
      <c r="G144" s="1" t="str">
        <f>IF(F144="","",IF(ISNA(VLOOKUP(F144,SKS_Data!A:B,2,FALSE))=TRUE,"Kode ikke fundet",VLOOKUP(F144,SKS_Data!A:B,2,FALSE)))</f>
        <v/>
      </c>
      <c r="H144" s="1"/>
      <c r="I144" s="1" t="str">
        <f>IF(H144="","",IF(ISNA(VLOOKUP(H144,SKS_Data!C:D,2,FALSE))=TRUE,"Udfyld manuelt ved flere koder (påvirker ikke optælling)",VLOOKUP(H144,SKS_Data!C:D,2,FALSE)))</f>
        <v/>
      </c>
      <c r="J144" s="9"/>
      <c r="K144" s="7"/>
      <c r="L144" s="7"/>
      <c r="M144" s="1"/>
      <c r="N144" s="1" t="str">
        <f t="shared" si="20"/>
        <v/>
      </c>
      <c r="O144" s="44" t="str">
        <f t="shared" si="21"/>
        <v/>
      </c>
      <c r="P144" s="44" t="str">
        <f t="shared" si="22"/>
        <v/>
      </c>
      <c r="Q144" s="44" t="str">
        <f t="shared" si="23"/>
        <v/>
      </c>
      <c r="S144" s="1"/>
      <c r="T144" s="1"/>
      <c r="U144" s="1"/>
      <c r="V144" s="1"/>
      <c r="W144" s="1"/>
      <c r="X144" s="1"/>
      <c r="Y144" s="1"/>
      <c r="Z144" s="1"/>
      <c r="AA144" s="1"/>
      <c r="AB144" s="1"/>
      <c r="AC144" s="1"/>
    </row>
    <row r="145" spans="1:29" ht="12.75" customHeight="1" x14ac:dyDescent="0.3">
      <c r="A145" s="6" t="str">
        <f t="shared" si="24"/>
        <v/>
      </c>
      <c r="B145" s="165"/>
      <c r="C145" s="1" t="str">
        <f t="shared" si="25"/>
        <v/>
      </c>
      <c r="D145" s="1" t="str">
        <f t="shared" si="19"/>
        <v/>
      </c>
      <c r="E145" s="1"/>
      <c r="F145" s="1"/>
      <c r="G145" s="1" t="str">
        <f>IF(F145="","",IF(ISNA(VLOOKUP(F145,SKS_Data!A:B,2,FALSE))=TRUE,"Kode ikke fundet",VLOOKUP(F145,SKS_Data!A:B,2,FALSE)))</f>
        <v/>
      </c>
      <c r="H145" s="1"/>
      <c r="I145" s="1" t="str">
        <f>IF(H145="","",IF(ISNA(VLOOKUP(H145,SKS_Data!C:D,2,FALSE))=TRUE,"Udfyld manuelt ved flere koder (påvirker ikke optælling)",VLOOKUP(H145,SKS_Data!C:D,2,FALSE)))</f>
        <v/>
      </c>
      <c r="J145" s="9"/>
      <c r="K145" s="7"/>
      <c r="L145" s="7"/>
      <c r="M145" s="1"/>
      <c r="N145" s="1" t="str">
        <f t="shared" si="20"/>
        <v/>
      </c>
      <c r="O145" s="44" t="str">
        <f t="shared" si="21"/>
        <v/>
      </c>
      <c r="P145" s="44" t="str">
        <f t="shared" si="22"/>
        <v/>
      </c>
      <c r="Q145" s="44" t="str">
        <f t="shared" si="23"/>
        <v/>
      </c>
      <c r="S145" s="1"/>
      <c r="T145" s="1"/>
      <c r="U145" s="1"/>
      <c r="V145" s="1"/>
      <c r="W145" s="1"/>
      <c r="X145" s="1"/>
      <c r="Y145" s="1"/>
      <c r="Z145" s="1"/>
      <c r="AA145" s="1"/>
      <c r="AB145" s="1"/>
      <c r="AC145" s="1"/>
    </row>
    <row r="146" spans="1:29" ht="12.75" customHeight="1" x14ac:dyDescent="0.3">
      <c r="A146" s="6" t="str">
        <f t="shared" si="24"/>
        <v/>
      </c>
      <c r="B146" s="165"/>
      <c r="C146" s="1" t="str">
        <f t="shared" si="25"/>
        <v/>
      </c>
      <c r="D146" s="1" t="str">
        <f t="shared" si="19"/>
        <v/>
      </c>
      <c r="E146" s="1"/>
      <c r="F146" s="1"/>
      <c r="G146" s="1" t="str">
        <f>IF(F146="","",IF(ISNA(VLOOKUP(F146,SKS_Data!A:B,2,FALSE))=TRUE,"Kode ikke fundet",VLOOKUP(F146,SKS_Data!A:B,2,FALSE)))</f>
        <v/>
      </c>
      <c r="H146" s="1"/>
      <c r="I146" s="1" t="str">
        <f>IF(H146="","",IF(ISNA(VLOOKUP(H146,SKS_Data!C:D,2,FALSE))=TRUE,"Udfyld manuelt ved flere koder (påvirker ikke optælling)",VLOOKUP(H146,SKS_Data!C:D,2,FALSE)))</f>
        <v/>
      </c>
      <c r="J146" s="9"/>
      <c r="K146" s="7"/>
      <c r="L146" s="7"/>
      <c r="M146" s="1"/>
      <c r="N146" s="1" t="str">
        <f t="shared" si="20"/>
        <v/>
      </c>
      <c r="O146" s="44" t="str">
        <f t="shared" si="21"/>
        <v/>
      </c>
      <c r="P146" s="44" t="str">
        <f t="shared" si="22"/>
        <v/>
      </c>
      <c r="Q146" s="44" t="str">
        <f t="shared" si="23"/>
        <v/>
      </c>
      <c r="S146" s="1"/>
      <c r="T146" s="1"/>
      <c r="U146" s="1"/>
      <c r="V146" s="1"/>
      <c r="W146" s="1"/>
      <c r="X146" s="1"/>
      <c r="Y146" s="1"/>
      <c r="Z146" s="1"/>
      <c r="AA146" s="1"/>
      <c r="AB146" s="1"/>
      <c r="AC146" s="1"/>
    </row>
    <row r="147" spans="1:29" ht="12.75" customHeight="1" x14ac:dyDescent="0.3">
      <c r="A147" s="6" t="str">
        <f t="shared" si="24"/>
        <v/>
      </c>
      <c r="B147" s="165"/>
      <c r="C147" s="1" t="str">
        <f t="shared" si="25"/>
        <v/>
      </c>
      <c r="D147" s="1" t="str">
        <f t="shared" si="19"/>
        <v/>
      </c>
      <c r="E147" s="1"/>
      <c r="F147" s="1"/>
      <c r="G147" s="1" t="str">
        <f>IF(F147="","",IF(ISNA(VLOOKUP(F147,SKS_Data!A:B,2,FALSE))=TRUE,"Kode ikke fundet",VLOOKUP(F147,SKS_Data!A:B,2,FALSE)))</f>
        <v/>
      </c>
      <c r="H147" s="1"/>
      <c r="I147" s="1" t="str">
        <f>IF(H147="","",IF(ISNA(VLOOKUP(H147,SKS_Data!C:D,2,FALSE))=TRUE,"Udfyld manuelt ved flere koder (påvirker ikke optælling)",VLOOKUP(H147,SKS_Data!C:D,2,FALSE)))</f>
        <v/>
      </c>
      <c r="J147" s="9"/>
      <c r="K147" s="7"/>
      <c r="L147" s="7"/>
      <c r="M147" s="1"/>
      <c r="N147" s="1" t="str">
        <f t="shared" si="20"/>
        <v/>
      </c>
      <c r="O147" s="44" t="str">
        <f t="shared" si="21"/>
        <v/>
      </c>
      <c r="P147" s="44" t="str">
        <f t="shared" si="22"/>
        <v/>
      </c>
      <c r="Q147" s="44" t="str">
        <f t="shared" si="23"/>
        <v/>
      </c>
      <c r="S147" s="1"/>
      <c r="T147" s="1"/>
      <c r="U147" s="1"/>
      <c r="V147" s="1"/>
      <c r="W147" s="1"/>
      <c r="X147" s="1"/>
      <c r="Y147" s="1"/>
      <c r="Z147" s="1"/>
      <c r="AA147" s="1"/>
      <c r="AB147" s="1"/>
      <c r="AC147" s="1"/>
    </row>
    <row r="148" spans="1:29" ht="12.75" customHeight="1" x14ac:dyDescent="0.3">
      <c r="A148" s="6" t="str">
        <f t="shared" si="24"/>
        <v/>
      </c>
      <c r="B148" s="165"/>
      <c r="C148" s="1" t="str">
        <f t="shared" si="25"/>
        <v/>
      </c>
      <c r="D148" s="1" t="str">
        <f t="shared" si="19"/>
        <v/>
      </c>
      <c r="E148" s="1"/>
      <c r="F148" s="1"/>
      <c r="G148" s="1" t="str">
        <f>IF(F148="","",IF(ISNA(VLOOKUP(F148,SKS_Data!A:B,2,FALSE))=TRUE,"Kode ikke fundet",VLOOKUP(F148,SKS_Data!A:B,2,FALSE)))</f>
        <v/>
      </c>
      <c r="H148" s="1"/>
      <c r="I148" s="1" t="str">
        <f>IF(H148="","",IF(ISNA(VLOOKUP(H148,SKS_Data!C:D,2,FALSE))=TRUE,"Udfyld manuelt ved flere koder (påvirker ikke optælling)",VLOOKUP(H148,SKS_Data!C:D,2,FALSE)))</f>
        <v/>
      </c>
      <c r="J148" s="9"/>
      <c r="K148" s="7"/>
      <c r="L148" s="7"/>
      <c r="M148" s="1"/>
      <c r="N148" s="1" t="str">
        <f t="shared" si="20"/>
        <v/>
      </c>
      <c r="O148" s="44" t="str">
        <f t="shared" si="21"/>
        <v/>
      </c>
      <c r="P148" s="44" t="str">
        <f t="shared" si="22"/>
        <v/>
      </c>
      <c r="Q148" s="44" t="str">
        <f t="shared" si="23"/>
        <v/>
      </c>
      <c r="S148" s="1"/>
      <c r="T148" s="1"/>
      <c r="U148" s="1"/>
      <c r="V148" s="1"/>
      <c r="W148" s="1"/>
      <c r="X148" s="1"/>
      <c r="Y148" s="1"/>
      <c r="Z148" s="1"/>
      <c r="AA148" s="1"/>
      <c r="AB148" s="1"/>
      <c r="AC148" s="1"/>
    </row>
    <row r="149" spans="1:29" ht="12.75" customHeight="1" x14ac:dyDescent="0.3">
      <c r="A149" s="6" t="str">
        <f t="shared" si="24"/>
        <v/>
      </c>
      <c r="B149" s="165"/>
      <c r="C149" s="1" t="str">
        <f t="shared" si="25"/>
        <v/>
      </c>
      <c r="D149" s="1" t="str">
        <f t="shared" si="19"/>
        <v/>
      </c>
      <c r="E149" s="1"/>
      <c r="F149" s="1"/>
      <c r="G149" s="1" t="str">
        <f>IF(F149="","",IF(ISNA(VLOOKUP(F149,SKS_Data!A:B,2,FALSE))=TRUE,"Kode ikke fundet",VLOOKUP(F149,SKS_Data!A:B,2,FALSE)))</f>
        <v/>
      </c>
      <c r="H149" s="1"/>
      <c r="I149" s="1" t="str">
        <f>IF(H149="","",IF(ISNA(VLOOKUP(H149,SKS_Data!C:D,2,FALSE))=TRUE,"Udfyld manuelt ved flere koder (påvirker ikke optælling)",VLOOKUP(H149,SKS_Data!C:D,2,FALSE)))</f>
        <v/>
      </c>
      <c r="J149" s="9"/>
      <c r="K149" s="7"/>
      <c r="L149" s="7"/>
      <c r="M149" s="1"/>
      <c r="N149" s="1" t="str">
        <f t="shared" si="20"/>
        <v/>
      </c>
      <c r="O149" s="44" t="str">
        <f t="shared" si="21"/>
        <v/>
      </c>
      <c r="P149" s="44" t="str">
        <f t="shared" si="22"/>
        <v/>
      </c>
      <c r="Q149" s="44" t="str">
        <f t="shared" si="23"/>
        <v/>
      </c>
      <c r="S149" s="1"/>
      <c r="T149" s="1"/>
      <c r="U149" s="1"/>
      <c r="V149" s="1"/>
      <c r="W149" s="1"/>
      <c r="X149" s="1"/>
      <c r="Y149" s="1"/>
      <c r="Z149" s="1"/>
      <c r="AA149" s="1"/>
      <c r="AB149" s="1"/>
      <c r="AC149" s="1"/>
    </row>
    <row r="150" spans="1:29" ht="12.75" customHeight="1" x14ac:dyDescent="0.3">
      <c r="A150" s="6" t="str">
        <f t="shared" si="24"/>
        <v/>
      </c>
      <c r="B150" s="165"/>
      <c r="C150" s="1" t="str">
        <f t="shared" si="25"/>
        <v/>
      </c>
      <c r="D150" s="1" t="str">
        <f t="shared" si="19"/>
        <v/>
      </c>
      <c r="E150" s="1"/>
      <c r="F150" s="1"/>
      <c r="G150" s="1" t="str">
        <f>IF(F150="","",IF(ISNA(VLOOKUP(F150,SKS_Data!A:B,2,FALSE))=TRUE,"Kode ikke fundet",VLOOKUP(F150,SKS_Data!A:B,2,FALSE)))</f>
        <v/>
      </c>
      <c r="H150" s="1"/>
      <c r="I150" s="1" t="str">
        <f>IF(H150="","",IF(ISNA(VLOOKUP(H150,SKS_Data!C:D,2,FALSE))=TRUE,"Udfyld manuelt ved flere koder (påvirker ikke optælling)",VLOOKUP(H150,SKS_Data!C:D,2,FALSE)))</f>
        <v/>
      </c>
      <c r="J150" s="9"/>
      <c r="K150" s="7"/>
      <c r="L150" s="7"/>
      <c r="M150" s="1"/>
      <c r="N150" s="1" t="str">
        <f t="shared" si="20"/>
        <v/>
      </c>
      <c r="O150" s="44" t="str">
        <f t="shared" si="21"/>
        <v/>
      </c>
      <c r="P150" s="44" t="str">
        <f t="shared" si="22"/>
        <v/>
      </c>
      <c r="Q150" s="44" t="str">
        <f t="shared" si="23"/>
        <v/>
      </c>
      <c r="S150" s="1"/>
      <c r="T150" s="1"/>
      <c r="U150" s="1"/>
      <c r="V150" s="1"/>
      <c r="W150" s="1"/>
      <c r="X150" s="1"/>
      <c r="Y150" s="1"/>
      <c r="Z150" s="1"/>
      <c r="AA150" s="1"/>
      <c r="AB150" s="1"/>
      <c r="AC150" s="1"/>
    </row>
    <row r="151" spans="1:29" ht="12.75" customHeight="1" x14ac:dyDescent="0.3">
      <c r="A151" s="6" t="str">
        <f t="shared" si="24"/>
        <v/>
      </c>
      <c r="B151" s="165"/>
      <c r="C151" s="1" t="str">
        <f t="shared" si="25"/>
        <v/>
      </c>
      <c r="D151" s="1" t="str">
        <f t="shared" si="19"/>
        <v/>
      </c>
      <c r="E151" s="1"/>
      <c r="F151" s="1"/>
      <c r="G151" s="1" t="str">
        <f>IF(F151="","",IF(ISNA(VLOOKUP(F151,SKS_Data!A:B,2,FALSE))=TRUE,"Kode ikke fundet",VLOOKUP(F151,SKS_Data!A:B,2,FALSE)))</f>
        <v/>
      </c>
      <c r="H151" s="1"/>
      <c r="I151" s="1" t="str">
        <f>IF(H151="","",IF(ISNA(VLOOKUP(H151,SKS_Data!C:D,2,FALSE))=TRUE,"Udfyld manuelt ved flere koder (påvirker ikke optælling)",VLOOKUP(H151,SKS_Data!C:D,2,FALSE)))</f>
        <v/>
      </c>
      <c r="J151" s="9"/>
      <c r="K151" s="7"/>
      <c r="L151" s="7"/>
      <c r="M151" s="1"/>
      <c r="N151" s="1" t="str">
        <f t="shared" si="20"/>
        <v/>
      </c>
      <c r="O151" s="44" t="str">
        <f t="shared" si="21"/>
        <v/>
      </c>
      <c r="P151" s="44" t="str">
        <f t="shared" si="22"/>
        <v/>
      </c>
      <c r="Q151" s="44" t="str">
        <f t="shared" si="23"/>
        <v/>
      </c>
      <c r="S151" s="1"/>
      <c r="T151" s="1"/>
      <c r="U151" s="1"/>
      <c r="V151" s="1"/>
      <c r="W151" s="1"/>
      <c r="X151" s="1"/>
      <c r="Y151" s="1"/>
      <c r="Z151" s="1"/>
      <c r="AA151" s="1"/>
      <c r="AB151" s="1"/>
      <c r="AC151" s="1"/>
    </row>
    <row r="152" spans="1:29" ht="12.75" customHeight="1" x14ac:dyDescent="0.3">
      <c r="A152" s="6" t="str">
        <f t="shared" si="24"/>
        <v/>
      </c>
      <c r="B152" s="165"/>
      <c r="C152" s="1" t="str">
        <f t="shared" si="25"/>
        <v/>
      </c>
      <c r="D152" s="1" t="str">
        <f t="shared" si="19"/>
        <v/>
      </c>
      <c r="E152" s="1"/>
      <c r="F152" s="1"/>
      <c r="G152" s="1" t="str">
        <f>IF(F152="","",IF(ISNA(VLOOKUP(F152,SKS_Data!A:B,2,FALSE))=TRUE,"Kode ikke fundet",VLOOKUP(F152,SKS_Data!A:B,2,FALSE)))</f>
        <v/>
      </c>
      <c r="H152" s="1"/>
      <c r="I152" s="1" t="str">
        <f>IF(H152="","",IF(ISNA(VLOOKUP(H152,SKS_Data!C:D,2,FALSE))=TRUE,"Udfyld manuelt ved flere koder (påvirker ikke optælling)",VLOOKUP(H152,SKS_Data!C:D,2,FALSE)))</f>
        <v/>
      </c>
      <c r="J152" s="9"/>
      <c r="K152" s="7"/>
      <c r="L152" s="7"/>
      <c r="M152" s="1"/>
      <c r="N152" s="1" t="str">
        <f t="shared" si="20"/>
        <v/>
      </c>
      <c r="O152" s="44" t="str">
        <f t="shared" si="21"/>
        <v/>
      </c>
      <c r="P152" s="44" t="str">
        <f t="shared" si="22"/>
        <v/>
      </c>
      <c r="Q152" s="44" t="str">
        <f t="shared" si="23"/>
        <v/>
      </c>
      <c r="S152" s="1"/>
      <c r="T152" s="1"/>
      <c r="U152" s="1"/>
      <c r="V152" s="1"/>
      <c r="W152" s="1"/>
      <c r="X152" s="1"/>
      <c r="Y152" s="1"/>
      <c r="Z152" s="1"/>
      <c r="AA152" s="1"/>
      <c r="AB152" s="1"/>
      <c r="AC152" s="1"/>
    </row>
    <row r="153" spans="1:29" ht="12.75" customHeight="1" x14ac:dyDescent="0.3">
      <c r="A153" s="6" t="str">
        <f t="shared" si="24"/>
        <v/>
      </c>
      <c r="B153" s="165"/>
      <c r="C153" s="1" t="str">
        <f t="shared" si="25"/>
        <v/>
      </c>
      <c r="D153" s="1" t="str">
        <f t="shared" si="19"/>
        <v/>
      </c>
      <c r="E153" s="1"/>
      <c r="F153" s="1"/>
      <c r="G153" s="1" t="str">
        <f>IF(F153="","",IF(ISNA(VLOOKUP(F153,SKS_Data!A:B,2,FALSE))=TRUE,"Kode ikke fundet",VLOOKUP(F153,SKS_Data!A:B,2,FALSE)))</f>
        <v/>
      </c>
      <c r="H153" s="1"/>
      <c r="I153" s="1" t="str">
        <f>IF(H153="","",IF(ISNA(VLOOKUP(H153,SKS_Data!C:D,2,FALSE))=TRUE,"Udfyld manuelt ved flere koder (påvirker ikke optælling)",VLOOKUP(H153,SKS_Data!C:D,2,FALSE)))</f>
        <v/>
      </c>
      <c r="J153" s="9"/>
      <c r="K153" s="7"/>
      <c r="L153" s="7"/>
      <c r="M153" s="1"/>
      <c r="N153" s="1" t="str">
        <f t="shared" si="20"/>
        <v/>
      </c>
      <c r="O153" s="44" t="str">
        <f t="shared" si="21"/>
        <v/>
      </c>
      <c r="P153" s="44" t="str">
        <f t="shared" si="22"/>
        <v/>
      </c>
      <c r="Q153" s="44" t="str">
        <f t="shared" si="23"/>
        <v/>
      </c>
      <c r="S153" s="1"/>
      <c r="T153" s="1"/>
      <c r="U153" s="1"/>
      <c r="V153" s="1"/>
      <c r="W153" s="1"/>
      <c r="X153" s="1"/>
      <c r="Y153" s="1"/>
      <c r="Z153" s="1"/>
      <c r="AA153" s="1"/>
      <c r="AB153" s="1"/>
      <c r="AC153" s="1"/>
    </row>
    <row r="154" spans="1:29" ht="12.75" customHeight="1" x14ac:dyDescent="0.3">
      <c r="A154" s="6" t="str">
        <f t="shared" si="24"/>
        <v/>
      </c>
      <c r="B154" s="165"/>
      <c r="C154" s="1" t="str">
        <f t="shared" si="25"/>
        <v/>
      </c>
      <c r="D154" s="1" t="str">
        <f t="shared" si="19"/>
        <v/>
      </c>
      <c r="E154" s="1"/>
      <c r="F154" s="1"/>
      <c r="G154" s="1" t="str">
        <f>IF(F154="","",IF(ISNA(VLOOKUP(F154,SKS_Data!A:B,2,FALSE))=TRUE,"Kode ikke fundet",VLOOKUP(F154,SKS_Data!A:B,2,FALSE)))</f>
        <v/>
      </c>
      <c r="H154" s="1"/>
      <c r="I154" s="1" t="str">
        <f>IF(H154="","",IF(ISNA(VLOOKUP(H154,SKS_Data!C:D,2,FALSE))=TRUE,"Udfyld manuelt ved flere koder (påvirker ikke optælling)",VLOOKUP(H154,SKS_Data!C:D,2,FALSE)))</f>
        <v/>
      </c>
      <c r="J154" s="9"/>
      <c r="K154" s="7"/>
      <c r="L154" s="7"/>
      <c r="M154" s="1"/>
      <c r="N154" s="1" t="str">
        <f t="shared" si="20"/>
        <v/>
      </c>
      <c r="O154" s="44" t="str">
        <f t="shared" si="21"/>
        <v/>
      </c>
      <c r="P154" s="44" t="str">
        <f t="shared" si="22"/>
        <v/>
      </c>
      <c r="Q154" s="44" t="str">
        <f t="shared" si="23"/>
        <v/>
      </c>
      <c r="S154" s="1"/>
      <c r="T154" s="1"/>
      <c r="U154" s="1"/>
      <c r="V154" s="1"/>
      <c r="W154" s="1"/>
      <c r="X154" s="1"/>
      <c r="Y154" s="1"/>
      <c r="Z154" s="1"/>
      <c r="AA154" s="1"/>
      <c r="AB154" s="1"/>
      <c r="AC154" s="1"/>
    </row>
    <row r="155" spans="1:29" ht="12.75" customHeight="1" x14ac:dyDescent="0.3">
      <c r="A155" s="6" t="str">
        <f t="shared" si="24"/>
        <v/>
      </c>
      <c r="B155" s="165"/>
      <c r="C155" s="1" t="str">
        <f t="shared" si="25"/>
        <v/>
      </c>
      <c r="D155" s="1" t="str">
        <f t="shared" si="19"/>
        <v/>
      </c>
      <c r="E155" s="1"/>
      <c r="F155" s="1"/>
      <c r="G155" s="1" t="str">
        <f>IF(F155="","",IF(ISNA(VLOOKUP(F155,SKS_Data!A:B,2,FALSE))=TRUE,"Kode ikke fundet",VLOOKUP(F155,SKS_Data!A:B,2,FALSE)))</f>
        <v/>
      </c>
      <c r="H155" s="1"/>
      <c r="I155" s="1" t="str">
        <f>IF(H155="","",IF(ISNA(VLOOKUP(H155,SKS_Data!C:D,2,FALSE))=TRUE,"Udfyld manuelt ved flere koder (påvirker ikke optælling)",VLOOKUP(H155,SKS_Data!C:D,2,FALSE)))</f>
        <v/>
      </c>
      <c r="J155" s="9"/>
      <c r="K155" s="7"/>
      <c r="L155" s="7"/>
      <c r="M155" s="1"/>
      <c r="N155" s="1" t="str">
        <f t="shared" si="20"/>
        <v/>
      </c>
      <c r="O155" s="44" t="str">
        <f t="shared" si="21"/>
        <v/>
      </c>
      <c r="P155" s="44" t="str">
        <f t="shared" si="22"/>
        <v/>
      </c>
      <c r="Q155" s="44" t="str">
        <f t="shared" si="23"/>
        <v/>
      </c>
      <c r="S155" s="1"/>
      <c r="T155" s="1"/>
      <c r="U155" s="1"/>
      <c r="V155" s="1"/>
      <c r="W155" s="1"/>
      <c r="X155" s="1"/>
      <c r="Y155" s="1"/>
      <c r="Z155" s="1"/>
      <c r="AA155" s="1"/>
      <c r="AB155" s="1"/>
      <c r="AC155" s="1"/>
    </row>
    <row r="156" spans="1:29" ht="12.75" customHeight="1" x14ac:dyDescent="0.3">
      <c r="A156" s="6" t="str">
        <f t="shared" si="24"/>
        <v/>
      </c>
      <c r="B156" s="165"/>
      <c r="C156" s="1" t="str">
        <f t="shared" si="25"/>
        <v/>
      </c>
      <c r="D156" s="1" t="str">
        <f t="shared" si="19"/>
        <v/>
      </c>
      <c r="E156" s="1"/>
      <c r="F156" s="1"/>
      <c r="G156" s="1" t="str">
        <f>IF(F156="","",IF(ISNA(VLOOKUP(F156,SKS_Data!A:B,2,FALSE))=TRUE,"Kode ikke fundet",VLOOKUP(F156,SKS_Data!A:B,2,FALSE)))</f>
        <v/>
      </c>
      <c r="H156" s="1"/>
      <c r="I156" s="1" t="str">
        <f>IF(H156="","",IF(ISNA(VLOOKUP(H156,SKS_Data!C:D,2,FALSE))=TRUE,"Udfyld manuelt ved flere koder (påvirker ikke optælling)",VLOOKUP(H156,SKS_Data!C:D,2,FALSE)))</f>
        <v/>
      </c>
      <c r="J156" s="9"/>
      <c r="K156" s="7"/>
      <c r="L156" s="7"/>
      <c r="M156" s="1"/>
      <c r="N156" s="1" t="str">
        <f t="shared" si="20"/>
        <v/>
      </c>
      <c r="O156" s="44" t="str">
        <f t="shared" si="21"/>
        <v/>
      </c>
      <c r="P156" s="44" t="str">
        <f t="shared" si="22"/>
        <v/>
      </c>
      <c r="Q156" s="44" t="str">
        <f t="shared" si="23"/>
        <v/>
      </c>
      <c r="S156" s="1"/>
      <c r="T156" s="1"/>
      <c r="U156" s="1"/>
      <c r="V156" s="1"/>
      <c r="W156" s="1"/>
      <c r="X156" s="1"/>
      <c r="Y156" s="1"/>
      <c r="Z156" s="1"/>
      <c r="AA156" s="1"/>
      <c r="AB156" s="1"/>
      <c r="AC156" s="1"/>
    </row>
    <row r="157" spans="1:29" ht="12.75" customHeight="1" x14ac:dyDescent="0.3">
      <c r="A157" s="6" t="str">
        <f t="shared" si="24"/>
        <v/>
      </c>
      <c r="B157" s="165"/>
      <c r="C157" s="1" t="str">
        <f t="shared" si="25"/>
        <v/>
      </c>
      <c r="D157" s="1" t="str">
        <f t="shared" si="19"/>
        <v/>
      </c>
      <c r="E157" s="1"/>
      <c r="F157" s="1"/>
      <c r="G157" s="1" t="str">
        <f>IF(F157="","",IF(ISNA(VLOOKUP(F157,SKS_Data!A:B,2,FALSE))=TRUE,"Kode ikke fundet",VLOOKUP(F157,SKS_Data!A:B,2,FALSE)))</f>
        <v/>
      </c>
      <c r="H157" s="1"/>
      <c r="I157" s="1" t="str">
        <f>IF(H157="","",IF(ISNA(VLOOKUP(H157,SKS_Data!C:D,2,FALSE))=TRUE,"Udfyld manuelt ved flere koder (påvirker ikke optælling)",VLOOKUP(H157,SKS_Data!C:D,2,FALSE)))</f>
        <v/>
      </c>
      <c r="J157" s="9"/>
      <c r="K157" s="7"/>
      <c r="L157" s="7"/>
      <c r="M157" s="1"/>
      <c r="N157" s="1" t="str">
        <f t="shared" si="20"/>
        <v/>
      </c>
      <c r="O157" s="44" t="str">
        <f t="shared" si="21"/>
        <v/>
      </c>
      <c r="P157" s="44" t="str">
        <f t="shared" si="22"/>
        <v/>
      </c>
      <c r="Q157" s="44" t="str">
        <f t="shared" si="23"/>
        <v/>
      </c>
      <c r="S157" s="1"/>
      <c r="T157" s="1"/>
      <c r="U157" s="1"/>
      <c r="V157" s="1"/>
      <c r="W157" s="1"/>
      <c r="X157" s="1"/>
      <c r="Y157" s="1"/>
      <c r="Z157" s="1"/>
      <c r="AA157" s="1"/>
      <c r="AB157" s="1"/>
      <c r="AC157" s="1"/>
    </row>
    <row r="158" spans="1:29" ht="12.75" customHeight="1" x14ac:dyDescent="0.3">
      <c r="A158" s="6" t="str">
        <f t="shared" si="24"/>
        <v/>
      </c>
      <c r="B158" s="165"/>
      <c r="C158" s="1" t="str">
        <f t="shared" si="25"/>
        <v/>
      </c>
      <c r="D158" s="1" t="str">
        <f t="shared" si="19"/>
        <v/>
      </c>
      <c r="E158" s="1"/>
      <c r="F158" s="1"/>
      <c r="G158" s="1" t="str">
        <f>IF(F158="","",IF(ISNA(VLOOKUP(F158,SKS_Data!A:B,2,FALSE))=TRUE,"Kode ikke fundet",VLOOKUP(F158,SKS_Data!A:B,2,FALSE)))</f>
        <v/>
      </c>
      <c r="H158" s="1"/>
      <c r="I158" s="1" t="str">
        <f>IF(H158="","",IF(ISNA(VLOOKUP(H158,SKS_Data!C:D,2,FALSE))=TRUE,"Udfyld manuelt ved flere koder (påvirker ikke optælling)",VLOOKUP(H158,SKS_Data!C:D,2,FALSE)))</f>
        <v/>
      </c>
      <c r="J158" s="9"/>
      <c r="K158" s="7"/>
      <c r="L158" s="7"/>
      <c r="M158" s="1"/>
      <c r="N158" s="1" t="str">
        <f t="shared" si="20"/>
        <v/>
      </c>
      <c r="O158" s="44" t="str">
        <f t="shared" si="21"/>
        <v/>
      </c>
      <c r="P158" s="44" t="str">
        <f t="shared" si="22"/>
        <v/>
      </c>
      <c r="Q158" s="44" t="str">
        <f t="shared" si="23"/>
        <v/>
      </c>
      <c r="S158" s="1"/>
      <c r="T158" s="1"/>
      <c r="U158" s="1"/>
      <c r="V158" s="1"/>
      <c r="W158" s="1"/>
      <c r="X158" s="1"/>
      <c r="Y158" s="1"/>
      <c r="Z158" s="1"/>
      <c r="AA158" s="1"/>
      <c r="AB158" s="1"/>
      <c r="AC158" s="1"/>
    </row>
    <row r="159" spans="1:29" ht="12.75" customHeight="1" x14ac:dyDescent="0.3">
      <c r="A159" s="6" t="str">
        <f t="shared" si="24"/>
        <v/>
      </c>
      <c r="B159" s="165"/>
      <c r="C159" s="1" t="str">
        <f t="shared" si="25"/>
        <v/>
      </c>
      <c r="D159" s="1" t="str">
        <f t="shared" si="19"/>
        <v/>
      </c>
      <c r="E159" s="1"/>
      <c r="F159" s="1"/>
      <c r="G159" s="1" t="str">
        <f>IF(F159="","",IF(ISNA(VLOOKUP(F159,SKS_Data!A:B,2,FALSE))=TRUE,"Kode ikke fundet",VLOOKUP(F159,SKS_Data!A:B,2,FALSE)))</f>
        <v/>
      </c>
      <c r="H159" s="1"/>
      <c r="I159" s="1" t="str">
        <f>IF(H159="","",IF(ISNA(VLOOKUP(H159,SKS_Data!C:D,2,FALSE))=TRUE,"Udfyld manuelt ved flere koder (påvirker ikke optælling)",VLOOKUP(H159,SKS_Data!C:D,2,FALSE)))</f>
        <v/>
      </c>
      <c r="J159" s="9"/>
      <c r="K159" s="7"/>
      <c r="L159" s="7"/>
      <c r="M159" s="1"/>
      <c r="N159" s="1" t="str">
        <f t="shared" si="20"/>
        <v/>
      </c>
      <c r="O159" s="44" t="str">
        <f t="shared" si="21"/>
        <v/>
      </c>
      <c r="P159" s="44" t="str">
        <f t="shared" si="22"/>
        <v/>
      </c>
      <c r="Q159" s="44" t="str">
        <f t="shared" si="23"/>
        <v/>
      </c>
      <c r="S159" s="1"/>
      <c r="T159" s="1"/>
      <c r="U159" s="1"/>
      <c r="V159" s="1"/>
      <c r="W159" s="1"/>
      <c r="X159" s="1"/>
      <c r="Y159" s="1"/>
      <c r="Z159" s="1"/>
      <c r="AA159" s="1"/>
      <c r="AB159" s="1"/>
      <c r="AC159" s="1"/>
    </row>
    <row r="160" spans="1:29" ht="12.75" customHeight="1" x14ac:dyDescent="0.3">
      <c r="A160" s="6" t="str">
        <f t="shared" si="24"/>
        <v/>
      </c>
      <c r="B160" s="165"/>
      <c r="C160" s="1" t="str">
        <f t="shared" si="25"/>
        <v/>
      </c>
      <c r="D160" s="1" t="str">
        <f t="shared" si="19"/>
        <v/>
      </c>
      <c r="E160" s="1"/>
      <c r="F160" s="1"/>
      <c r="G160" s="1" t="str">
        <f>IF(F160="","",IF(ISNA(VLOOKUP(F160,SKS_Data!A:B,2,FALSE))=TRUE,"Kode ikke fundet",VLOOKUP(F160,SKS_Data!A:B,2,FALSE)))</f>
        <v/>
      </c>
      <c r="H160" s="1"/>
      <c r="I160" s="1" t="str">
        <f>IF(H160="","",IF(ISNA(VLOOKUP(H160,SKS_Data!C:D,2,FALSE))=TRUE,"Udfyld manuelt ved flere koder (påvirker ikke optælling)",VLOOKUP(H160,SKS_Data!C:D,2,FALSE)))</f>
        <v/>
      </c>
      <c r="J160" s="9"/>
      <c r="K160" s="7"/>
      <c r="L160" s="7"/>
      <c r="M160" s="1"/>
      <c r="N160" s="1" t="str">
        <f t="shared" si="20"/>
        <v/>
      </c>
      <c r="O160" s="44" t="str">
        <f t="shared" si="21"/>
        <v/>
      </c>
      <c r="P160" s="44" t="str">
        <f t="shared" si="22"/>
        <v/>
      </c>
      <c r="Q160" s="44" t="str">
        <f t="shared" si="23"/>
        <v/>
      </c>
      <c r="S160" s="1"/>
      <c r="T160" s="1"/>
      <c r="U160" s="1"/>
      <c r="V160" s="1"/>
      <c r="W160" s="1"/>
      <c r="X160" s="1"/>
      <c r="Y160" s="1"/>
      <c r="Z160" s="1"/>
      <c r="AA160" s="1"/>
      <c r="AB160" s="1"/>
      <c r="AC160" s="1"/>
    </row>
    <row r="161" spans="1:29" ht="12.75" customHeight="1" x14ac:dyDescent="0.3">
      <c r="A161" s="6" t="str">
        <f t="shared" si="24"/>
        <v/>
      </c>
      <c r="B161" s="165"/>
      <c r="C161" s="1" t="str">
        <f t="shared" si="25"/>
        <v/>
      </c>
      <c r="D161" s="1" t="str">
        <f t="shared" si="19"/>
        <v/>
      </c>
      <c r="E161" s="1"/>
      <c r="F161" s="1"/>
      <c r="G161" s="1" t="str">
        <f>IF(F161="","",IF(ISNA(VLOOKUP(F161,SKS_Data!A:B,2,FALSE))=TRUE,"Kode ikke fundet",VLOOKUP(F161,SKS_Data!A:B,2,FALSE)))</f>
        <v/>
      </c>
      <c r="H161" s="1"/>
      <c r="I161" s="1" t="str">
        <f>IF(H161="","",IF(ISNA(VLOOKUP(H161,SKS_Data!C:D,2,FALSE))=TRUE,"Udfyld manuelt ved flere koder (påvirker ikke optælling)",VLOOKUP(H161,SKS_Data!C:D,2,FALSE)))</f>
        <v/>
      </c>
      <c r="J161" s="9"/>
      <c r="K161" s="7"/>
      <c r="L161" s="7"/>
      <c r="M161" s="1"/>
      <c r="N161" s="1" t="str">
        <f t="shared" si="20"/>
        <v/>
      </c>
      <c r="O161" s="44" t="str">
        <f t="shared" si="21"/>
        <v/>
      </c>
      <c r="P161" s="44" t="str">
        <f t="shared" si="22"/>
        <v/>
      </c>
      <c r="Q161" s="44" t="str">
        <f t="shared" si="23"/>
        <v/>
      </c>
      <c r="S161" s="1"/>
      <c r="T161" s="1"/>
      <c r="U161" s="1"/>
      <c r="V161" s="1"/>
      <c r="W161" s="1"/>
      <c r="X161" s="1"/>
      <c r="Y161" s="1"/>
      <c r="Z161" s="1"/>
      <c r="AA161" s="1"/>
      <c r="AB161" s="1"/>
      <c r="AC161" s="1"/>
    </row>
    <row r="162" spans="1:29" ht="12.75" customHeight="1" x14ac:dyDescent="0.3">
      <c r="A162" s="6" t="str">
        <f t="shared" si="24"/>
        <v/>
      </c>
      <c r="B162" s="165"/>
      <c r="C162" s="1" t="str">
        <f t="shared" si="25"/>
        <v/>
      </c>
      <c r="D162" s="1" t="str">
        <f t="shared" si="19"/>
        <v/>
      </c>
      <c r="E162" s="1"/>
      <c r="F162" s="1"/>
      <c r="G162" s="1" t="str">
        <f>IF(F162="","",IF(ISNA(VLOOKUP(F162,SKS_Data!A:B,2,FALSE))=TRUE,"Kode ikke fundet",VLOOKUP(F162,SKS_Data!A:B,2,FALSE)))</f>
        <v/>
      </c>
      <c r="H162" s="1"/>
      <c r="I162" s="1" t="str">
        <f>IF(H162="","",IF(ISNA(VLOOKUP(H162,SKS_Data!C:D,2,FALSE))=TRUE,"Udfyld manuelt ved flere koder (påvirker ikke optælling)",VLOOKUP(H162,SKS_Data!C:D,2,FALSE)))</f>
        <v/>
      </c>
      <c r="J162" s="9"/>
      <c r="K162" s="7"/>
      <c r="L162" s="7"/>
      <c r="M162" s="1"/>
      <c r="N162" s="1" t="str">
        <f t="shared" si="20"/>
        <v/>
      </c>
      <c r="O162" s="44" t="str">
        <f t="shared" si="21"/>
        <v/>
      </c>
      <c r="P162" s="44" t="str">
        <f t="shared" si="22"/>
        <v/>
      </c>
      <c r="Q162" s="44" t="str">
        <f t="shared" si="23"/>
        <v/>
      </c>
      <c r="S162" s="1"/>
      <c r="T162" s="1"/>
      <c r="U162" s="1"/>
      <c r="V162" s="1"/>
      <c r="W162" s="1"/>
      <c r="X162" s="1"/>
      <c r="Y162" s="1"/>
      <c r="Z162" s="1"/>
      <c r="AA162" s="1"/>
      <c r="AB162" s="1"/>
      <c r="AC162" s="1"/>
    </row>
    <row r="163" spans="1:29" ht="12.75" customHeight="1" x14ac:dyDescent="0.3">
      <c r="A163" s="6" t="str">
        <f t="shared" si="24"/>
        <v/>
      </c>
      <c r="B163" s="165"/>
      <c r="C163" s="1" t="str">
        <f t="shared" si="25"/>
        <v/>
      </c>
      <c r="D163" s="1" t="str">
        <f t="shared" si="19"/>
        <v/>
      </c>
      <c r="E163" s="1"/>
      <c r="F163" s="1"/>
      <c r="G163" s="1" t="str">
        <f>IF(F163="","",IF(ISNA(VLOOKUP(F163,SKS_Data!A:B,2,FALSE))=TRUE,"Kode ikke fundet",VLOOKUP(F163,SKS_Data!A:B,2,FALSE)))</f>
        <v/>
      </c>
      <c r="H163" s="1"/>
      <c r="I163" s="1" t="str">
        <f>IF(H163="","",IF(ISNA(VLOOKUP(H163,SKS_Data!C:D,2,FALSE))=TRUE,"Udfyld manuelt ved flere koder (påvirker ikke optælling)",VLOOKUP(H163,SKS_Data!C:D,2,FALSE)))</f>
        <v/>
      </c>
      <c r="J163" s="9"/>
      <c r="K163" s="7"/>
      <c r="L163" s="7"/>
      <c r="M163" s="1"/>
      <c r="N163" s="1" t="str">
        <f t="shared" si="20"/>
        <v/>
      </c>
      <c r="O163" s="44" t="str">
        <f t="shared" si="21"/>
        <v/>
      </c>
      <c r="P163" s="44" t="str">
        <f t="shared" si="22"/>
        <v/>
      </c>
      <c r="Q163" s="44" t="str">
        <f t="shared" si="23"/>
        <v/>
      </c>
      <c r="S163" s="1"/>
      <c r="T163" s="1"/>
      <c r="U163" s="1"/>
      <c r="V163" s="1"/>
      <c r="W163" s="1"/>
      <c r="X163" s="1"/>
      <c r="Y163" s="1"/>
      <c r="Z163" s="1"/>
      <c r="AA163" s="1"/>
      <c r="AB163" s="1"/>
      <c r="AC163" s="1"/>
    </row>
    <row r="164" spans="1:29" ht="12.75" customHeight="1" x14ac:dyDescent="0.3">
      <c r="A164" s="6" t="str">
        <f t="shared" si="24"/>
        <v/>
      </c>
      <c r="B164" s="165"/>
      <c r="C164" s="1" t="str">
        <f t="shared" si="25"/>
        <v/>
      </c>
      <c r="D164" s="1" t="str">
        <f t="shared" si="19"/>
        <v/>
      </c>
      <c r="E164" s="1"/>
      <c r="F164" s="1"/>
      <c r="G164" s="1" t="str">
        <f>IF(F164="","",IF(ISNA(VLOOKUP(F164,SKS_Data!A:B,2,FALSE))=TRUE,"Kode ikke fundet",VLOOKUP(F164,SKS_Data!A:B,2,FALSE)))</f>
        <v/>
      </c>
      <c r="H164" s="1"/>
      <c r="I164" s="1" t="str">
        <f>IF(H164="","",IF(ISNA(VLOOKUP(H164,SKS_Data!C:D,2,FALSE))=TRUE,"Udfyld manuelt ved flere koder (påvirker ikke optælling)",VLOOKUP(H164,SKS_Data!C:D,2,FALSE)))</f>
        <v/>
      </c>
      <c r="J164" s="9"/>
      <c r="K164" s="7"/>
      <c r="L164" s="7"/>
      <c r="M164" s="1"/>
      <c r="N164" s="1" t="str">
        <f t="shared" si="20"/>
        <v/>
      </c>
      <c r="O164" s="44" t="str">
        <f t="shared" si="21"/>
        <v/>
      </c>
      <c r="P164" s="44" t="str">
        <f t="shared" si="22"/>
        <v/>
      </c>
      <c r="Q164" s="44" t="str">
        <f t="shared" si="23"/>
        <v/>
      </c>
      <c r="S164" s="1"/>
      <c r="T164" s="1"/>
      <c r="U164" s="1"/>
      <c r="V164" s="1"/>
      <c r="W164" s="1"/>
      <c r="X164" s="1"/>
      <c r="Y164" s="1"/>
      <c r="Z164" s="1"/>
      <c r="AA164" s="1"/>
      <c r="AB164" s="1"/>
      <c r="AC164" s="1"/>
    </row>
    <row r="165" spans="1:29" ht="12.75" customHeight="1" x14ac:dyDescent="0.3">
      <c r="A165" s="6" t="str">
        <f t="shared" si="24"/>
        <v/>
      </c>
      <c r="B165" s="165"/>
      <c r="C165" s="1" t="str">
        <f t="shared" si="25"/>
        <v/>
      </c>
      <c r="D165" s="1" t="str">
        <f t="shared" si="19"/>
        <v/>
      </c>
      <c r="E165" s="1"/>
      <c r="F165" s="39"/>
      <c r="G165" s="1" t="str">
        <f>IF(F165="","",IF(ISNA(VLOOKUP(F165,SKS_Data!A:B,2,FALSE))=TRUE,"Kode ikke fundet",VLOOKUP(F165,SKS_Data!A:B,2,FALSE)))</f>
        <v/>
      </c>
      <c r="H165" s="39"/>
      <c r="I165" s="1" t="str">
        <f>IF(H165="","",IF(ISNA(VLOOKUP(H165,SKS_Data!C:D,2,FALSE))=TRUE,"Udfyld manuelt ved flere koder (påvirker ikke optælling)",VLOOKUP(H165,SKS_Data!C:D,2,FALSE)))</f>
        <v/>
      </c>
      <c r="J165" s="9"/>
      <c r="K165" s="7"/>
      <c r="L165" s="7"/>
      <c r="M165" s="1"/>
      <c r="N165" s="1" t="str">
        <f t="shared" si="20"/>
        <v/>
      </c>
      <c r="O165" s="44" t="str">
        <f t="shared" si="21"/>
        <v/>
      </c>
      <c r="P165" s="44" t="str">
        <f t="shared" si="22"/>
        <v/>
      </c>
      <c r="Q165" s="44" t="str">
        <f t="shared" si="23"/>
        <v/>
      </c>
      <c r="S165" s="1"/>
      <c r="T165" s="1"/>
      <c r="U165" s="1"/>
      <c r="V165" s="1"/>
      <c r="W165" s="1"/>
      <c r="X165" s="1"/>
      <c r="Y165" s="1"/>
      <c r="Z165" s="1"/>
      <c r="AA165" s="1"/>
      <c r="AB165" s="1"/>
      <c r="AC165" s="1"/>
    </row>
    <row r="166" spans="1:29" ht="12.75" customHeight="1" x14ac:dyDescent="0.3">
      <c r="A166" s="6" t="str">
        <f t="shared" si="24"/>
        <v/>
      </c>
      <c r="B166" s="165"/>
      <c r="C166" s="1" t="str">
        <f t="shared" si="25"/>
        <v/>
      </c>
      <c r="D166" s="1" t="str">
        <f t="shared" si="19"/>
        <v/>
      </c>
      <c r="E166" s="1"/>
      <c r="F166" s="39"/>
      <c r="G166" s="1" t="str">
        <f>IF(F166="","",IF(ISNA(VLOOKUP(F166,SKS_Data!A:B,2,FALSE))=TRUE,"Kode ikke fundet",VLOOKUP(F166,SKS_Data!A:B,2,FALSE)))</f>
        <v/>
      </c>
      <c r="H166" s="1"/>
      <c r="I166" s="1" t="str">
        <f>IF(H166="","",IF(ISNA(VLOOKUP(H166,SKS_Data!C:D,2,FALSE))=TRUE,"Udfyld manuelt ved flere koder (påvirker ikke optælling)",VLOOKUP(H166,SKS_Data!C:D,2,FALSE)))</f>
        <v/>
      </c>
      <c r="J166" s="9"/>
      <c r="K166" s="7"/>
      <c r="L166" s="7"/>
      <c r="M166" s="1"/>
      <c r="N166" s="1" t="str">
        <f t="shared" si="20"/>
        <v/>
      </c>
      <c r="O166" s="44" t="str">
        <f t="shared" si="21"/>
        <v/>
      </c>
      <c r="P166" s="44" t="str">
        <f t="shared" si="22"/>
        <v/>
      </c>
      <c r="Q166" s="44" t="str">
        <f t="shared" si="23"/>
        <v/>
      </c>
      <c r="S166" s="1"/>
      <c r="T166" s="1"/>
      <c r="U166" s="1"/>
      <c r="V166" s="1"/>
      <c r="W166" s="1"/>
      <c r="X166" s="1"/>
      <c r="Y166" s="1"/>
      <c r="Z166" s="1"/>
      <c r="AA166" s="1"/>
      <c r="AB166" s="1"/>
      <c r="AC166" s="1"/>
    </row>
    <row r="167" spans="1:29" ht="12.75" customHeight="1" x14ac:dyDescent="0.3">
      <c r="A167" s="6" t="str">
        <f t="shared" si="24"/>
        <v/>
      </c>
      <c r="B167" s="165"/>
      <c r="C167" s="1" t="str">
        <f t="shared" si="25"/>
        <v/>
      </c>
      <c r="D167" s="1" t="str">
        <f t="shared" si="19"/>
        <v/>
      </c>
      <c r="E167" s="1"/>
      <c r="F167" s="1"/>
      <c r="G167" s="1" t="str">
        <f>IF(F167="","",IF(ISNA(VLOOKUP(F167,SKS_Data!A:B,2,FALSE))=TRUE,"Kode ikke fundet",VLOOKUP(F167,SKS_Data!A:B,2,FALSE)))</f>
        <v/>
      </c>
      <c r="H167" s="1"/>
      <c r="I167" s="1" t="str">
        <f>IF(H167="","",IF(ISNA(VLOOKUP(H167,SKS_Data!C:D,2,FALSE))=TRUE,"Udfyld manuelt ved flere koder (påvirker ikke optælling)",VLOOKUP(H167,SKS_Data!C:D,2,FALSE)))</f>
        <v/>
      </c>
      <c r="J167" s="9"/>
      <c r="K167" s="7"/>
      <c r="L167" s="7"/>
      <c r="M167" s="1"/>
      <c r="N167" s="1" t="str">
        <f t="shared" si="20"/>
        <v/>
      </c>
      <c r="O167" s="44" t="str">
        <f t="shared" si="21"/>
        <v/>
      </c>
      <c r="P167" s="44" t="str">
        <f t="shared" si="22"/>
        <v/>
      </c>
      <c r="Q167" s="44" t="str">
        <f t="shared" si="23"/>
        <v/>
      </c>
      <c r="S167" s="1"/>
      <c r="T167" s="1"/>
      <c r="U167" s="1"/>
      <c r="V167" s="1"/>
      <c r="W167" s="1"/>
      <c r="X167" s="1"/>
      <c r="Y167" s="1"/>
      <c r="Z167" s="1"/>
      <c r="AA167" s="1"/>
      <c r="AB167" s="1"/>
      <c r="AC167" s="1"/>
    </row>
    <row r="168" spans="1:29" ht="12.75" customHeight="1" x14ac:dyDescent="0.3">
      <c r="A168" s="6" t="str">
        <f t="shared" si="24"/>
        <v/>
      </c>
      <c r="B168" s="165"/>
      <c r="C168" s="1" t="str">
        <f t="shared" si="25"/>
        <v/>
      </c>
      <c r="D168" s="1" t="str">
        <f t="shared" si="19"/>
        <v/>
      </c>
      <c r="E168" s="1"/>
      <c r="F168" s="1"/>
      <c r="G168" s="1" t="str">
        <f>IF(F168="","",IF(ISNA(VLOOKUP(F168,SKS_Data!A:B,2,FALSE))=TRUE,"Kode ikke fundet",VLOOKUP(F168,SKS_Data!A:B,2,FALSE)))</f>
        <v/>
      </c>
      <c r="H168" s="39"/>
      <c r="I168" s="1" t="str">
        <f>IF(H168="","",IF(ISNA(VLOOKUP(H168,SKS_Data!C:D,2,FALSE))=TRUE,"Udfyld manuelt ved flere koder (påvirker ikke optælling)",VLOOKUP(H168,SKS_Data!C:D,2,FALSE)))</f>
        <v/>
      </c>
      <c r="J168" s="9"/>
      <c r="K168" s="7"/>
      <c r="L168" s="7"/>
      <c r="M168" s="1"/>
      <c r="N168" s="1" t="str">
        <f t="shared" si="20"/>
        <v/>
      </c>
      <c r="O168" s="44" t="str">
        <f t="shared" si="21"/>
        <v/>
      </c>
      <c r="P168" s="44" t="str">
        <f t="shared" si="22"/>
        <v/>
      </c>
      <c r="Q168" s="44" t="str">
        <f t="shared" si="23"/>
        <v/>
      </c>
      <c r="S168" s="1"/>
      <c r="T168" s="1"/>
      <c r="U168" s="1"/>
      <c r="V168" s="1"/>
      <c r="W168" s="1"/>
      <c r="X168" s="1"/>
      <c r="Y168" s="1"/>
      <c r="Z168" s="1"/>
      <c r="AA168" s="1"/>
      <c r="AB168" s="1"/>
      <c r="AC168" s="1"/>
    </row>
    <row r="169" spans="1:29" ht="12.75" customHeight="1" x14ac:dyDescent="0.3">
      <c r="A169" s="6" t="str">
        <f t="shared" si="24"/>
        <v/>
      </c>
      <c r="B169" s="165"/>
      <c r="C169" s="1" t="str">
        <f t="shared" si="25"/>
        <v/>
      </c>
      <c r="D169" s="1" t="str">
        <f t="shared" si="19"/>
        <v/>
      </c>
      <c r="E169" s="1"/>
      <c r="F169" s="1"/>
      <c r="G169" s="1" t="str">
        <f>IF(F169="","",IF(ISNA(VLOOKUP(F169,SKS_Data!A:B,2,FALSE))=TRUE,"Kode ikke fundet",VLOOKUP(F169,SKS_Data!A:B,2,FALSE)))</f>
        <v/>
      </c>
      <c r="H169" s="1"/>
      <c r="I169" s="1" t="str">
        <f>IF(H169="","",IF(ISNA(VLOOKUP(H169,SKS_Data!C:D,2,FALSE))=TRUE,"Udfyld manuelt ved flere koder (påvirker ikke optælling)",VLOOKUP(H169,SKS_Data!C:D,2,FALSE)))</f>
        <v/>
      </c>
      <c r="J169" s="9"/>
      <c r="K169" s="7"/>
      <c r="L169" s="7"/>
      <c r="M169" s="1"/>
      <c r="N169" s="1" t="str">
        <f t="shared" si="20"/>
        <v/>
      </c>
      <c r="O169" s="44" t="str">
        <f t="shared" si="21"/>
        <v/>
      </c>
      <c r="P169" s="44" t="str">
        <f t="shared" si="22"/>
        <v/>
      </c>
      <c r="Q169" s="44" t="str">
        <f t="shared" si="23"/>
        <v/>
      </c>
      <c r="S169" s="1"/>
      <c r="T169" s="1"/>
      <c r="U169" s="1"/>
      <c r="V169" s="1"/>
      <c r="W169" s="1"/>
      <c r="X169" s="1"/>
      <c r="Y169" s="1"/>
      <c r="Z169" s="1"/>
      <c r="AA169" s="1"/>
      <c r="AB169" s="1"/>
      <c r="AC169" s="1"/>
    </row>
    <row r="170" spans="1:29" ht="12.75" customHeight="1" x14ac:dyDescent="0.3">
      <c r="A170" s="6" t="str">
        <f t="shared" si="24"/>
        <v/>
      </c>
      <c r="B170" s="165"/>
      <c r="C170" s="1" t="str">
        <f t="shared" si="25"/>
        <v/>
      </c>
      <c r="D170" s="1" t="str">
        <f t="shared" si="19"/>
        <v/>
      </c>
      <c r="E170" s="1"/>
      <c r="F170" s="39"/>
      <c r="G170" s="1" t="str">
        <f>IF(F170="","",IF(ISNA(VLOOKUP(F170,SKS_Data!A:B,2,FALSE))=TRUE,"Kode ikke fundet",VLOOKUP(F170,SKS_Data!A:B,2,FALSE)))</f>
        <v/>
      </c>
      <c r="H170" s="1"/>
      <c r="I170" s="1" t="str">
        <f>IF(H170="","",IF(ISNA(VLOOKUP(H170,SKS_Data!C:D,2,FALSE))=TRUE,"Udfyld manuelt ved flere koder (påvirker ikke optælling)",VLOOKUP(H170,SKS_Data!C:D,2,FALSE)))</f>
        <v/>
      </c>
      <c r="J170" s="9"/>
      <c r="K170" s="7"/>
      <c r="L170" s="7"/>
      <c r="M170" s="1"/>
      <c r="N170" s="1" t="str">
        <f t="shared" si="20"/>
        <v/>
      </c>
      <c r="O170" s="44" t="str">
        <f t="shared" si="21"/>
        <v/>
      </c>
      <c r="P170" s="44" t="str">
        <f t="shared" si="22"/>
        <v/>
      </c>
      <c r="Q170" s="44" t="str">
        <f t="shared" si="23"/>
        <v/>
      </c>
      <c r="S170" s="1"/>
      <c r="T170" s="1"/>
      <c r="U170" s="1"/>
      <c r="V170" s="1"/>
      <c r="W170" s="1"/>
      <c r="X170" s="1"/>
      <c r="Y170" s="1"/>
      <c r="Z170" s="1"/>
      <c r="AA170" s="1"/>
      <c r="AB170" s="1"/>
      <c r="AC170" s="1"/>
    </row>
    <row r="171" spans="1:29" ht="12.75" customHeight="1" x14ac:dyDescent="0.3">
      <c r="A171" s="6" t="str">
        <f t="shared" si="24"/>
        <v/>
      </c>
      <c r="B171" s="165"/>
      <c r="C171" s="1" t="str">
        <f t="shared" si="25"/>
        <v/>
      </c>
      <c r="D171" s="1" t="str">
        <f t="shared" si="19"/>
        <v/>
      </c>
      <c r="E171" s="1"/>
      <c r="F171" s="1"/>
      <c r="G171" s="1" t="str">
        <f>IF(F171="","",IF(ISNA(VLOOKUP(F171,SKS_Data!A:B,2,FALSE))=TRUE,"Kode ikke fundet",VLOOKUP(F171,SKS_Data!A:B,2,FALSE)))</f>
        <v/>
      </c>
      <c r="H171" s="39"/>
      <c r="I171" s="1" t="str">
        <f>IF(H171="","",IF(ISNA(VLOOKUP(H171,SKS_Data!C:D,2,FALSE))=TRUE,"Udfyld manuelt ved flere koder (påvirker ikke optælling)",VLOOKUP(H171,SKS_Data!C:D,2,FALSE)))</f>
        <v/>
      </c>
      <c r="J171" s="9"/>
      <c r="K171" s="7"/>
      <c r="L171" s="7"/>
      <c r="M171" s="1"/>
      <c r="N171" s="1" t="str">
        <f t="shared" si="20"/>
        <v/>
      </c>
      <c r="O171" s="44" t="str">
        <f t="shared" si="21"/>
        <v/>
      </c>
      <c r="P171" s="44" t="str">
        <f t="shared" si="22"/>
        <v/>
      </c>
      <c r="Q171" s="44" t="str">
        <f t="shared" si="23"/>
        <v/>
      </c>
      <c r="S171" s="1"/>
      <c r="T171" s="1"/>
      <c r="U171" s="1"/>
      <c r="V171" s="1"/>
      <c r="W171" s="1"/>
      <c r="X171" s="1"/>
      <c r="Y171" s="1"/>
      <c r="Z171" s="1"/>
      <c r="AA171" s="1"/>
      <c r="AB171" s="1"/>
      <c r="AC171" s="1"/>
    </row>
    <row r="172" spans="1:29" ht="12.75" customHeight="1" x14ac:dyDescent="0.3">
      <c r="A172" s="6" t="str">
        <f t="shared" si="24"/>
        <v/>
      </c>
      <c r="B172" s="165"/>
      <c r="C172" s="1" t="str">
        <f t="shared" si="25"/>
        <v/>
      </c>
      <c r="D172" s="1" t="str">
        <f t="shared" si="19"/>
        <v/>
      </c>
      <c r="E172" s="1"/>
      <c r="F172" s="1"/>
      <c r="G172" s="1" t="str">
        <f>IF(F172="","",IF(ISNA(VLOOKUP(F172,SKS_Data!A:B,2,FALSE))=TRUE,"Kode ikke fundet",VLOOKUP(F172,SKS_Data!A:B,2,FALSE)))</f>
        <v/>
      </c>
      <c r="H172" s="39"/>
      <c r="I172" s="1" t="str">
        <f>IF(H172="","",IF(ISNA(VLOOKUP(H172,SKS_Data!C:D,2,FALSE))=TRUE,"Udfyld manuelt ved flere koder (påvirker ikke optælling)",VLOOKUP(H172,SKS_Data!C:D,2,FALSE)))</f>
        <v/>
      </c>
      <c r="J172" s="9"/>
      <c r="K172" s="7"/>
      <c r="L172" s="7"/>
      <c r="M172" s="1"/>
      <c r="N172" s="1" t="str">
        <f t="shared" si="20"/>
        <v/>
      </c>
      <c r="O172" s="44" t="str">
        <f t="shared" si="21"/>
        <v/>
      </c>
      <c r="P172" s="44" t="str">
        <f t="shared" si="22"/>
        <v/>
      </c>
      <c r="Q172" s="44" t="str">
        <f t="shared" si="23"/>
        <v/>
      </c>
      <c r="S172" s="1"/>
      <c r="T172" s="1"/>
      <c r="U172" s="1"/>
      <c r="V172" s="1"/>
      <c r="W172" s="1"/>
      <c r="X172" s="1"/>
      <c r="Y172" s="1"/>
      <c r="Z172" s="1"/>
      <c r="AA172" s="1"/>
      <c r="AB172" s="1"/>
      <c r="AC172" s="1"/>
    </row>
    <row r="173" spans="1:29" ht="12.75" customHeight="1" x14ac:dyDescent="0.3">
      <c r="A173" s="6" t="str">
        <f t="shared" si="24"/>
        <v/>
      </c>
      <c r="B173" s="165"/>
      <c r="C173" s="1" t="str">
        <f t="shared" si="25"/>
        <v/>
      </c>
      <c r="D173" s="1" t="str">
        <f t="shared" si="19"/>
        <v/>
      </c>
      <c r="E173" s="1"/>
      <c r="F173" s="1"/>
      <c r="G173" s="1" t="str">
        <f>IF(F173="","",IF(ISNA(VLOOKUP(F173,SKS_Data!A:B,2,FALSE))=TRUE,"Kode ikke fundet",VLOOKUP(F173,SKS_Data!A:B,2,FALSE)))</f>
        <v/>
      </c>
      <c r="H173" s="1"/>
      <c r="I173" s="1" t="str">
        <f>IF(H173="","",IF(ISNA(VLOOKUP(H173,SKS_Data!C:D,2,FALSE))=TRUE,"Udfyld manuelt ved flere koder (påvirker ikke optælling)",VLOOKUP(H173,SKS_Data!C:D,2,FALSE)))</f>
        <v/>
      </c>
      <c r="J173" s="9"/>
      <c r="K173" s="7"/>
      <c r="L173" s="7"/>
      <c r="M173" s="1"/>
      <c r="N173" s="1" t="str">
        <f t="shared" si="20"/>
        <v/>
      </c>
      <c r="O173" s="44" t="str">
        <f t="shared" si="21"/>
        <v/>
      </c>
      <c r="P173" s="44" t="str">
        <f t="shared" si="22"/>
        <v/>
      </c>
      <c r="Q173" s="44" t="str">
        <f t="shared" si="23"/>
        <v/>
      </c>
      <c r="S173" s="1"/>
      <c r="T173" s="1"/>
      <c r="U173" s="1"/>
      <c r="V173" s="1"/>
      <c r="W173" s="1"/>
      <c r="X173" s="1"/>
      <c r="Y173" s="1"/>
      <c r="Z173" s="1"/>
      <c r="AA173" s="1"/>
      <c r="AB173" s="1"/>
      <c r="AC173" s="1"/>
    </row>
    <row r="174" spans="1:29" ht="12.75" customHeight="1" x14ac:dyDescent="0.3">
      <c r="A174" s="6" t="str">
        <f t="shared" si="24"/>
        <v/>
      </c>
      <c r="B174" s="165"/>
      <c r="C174" s="1" t="str">
        <f t="shared" si="25"/>
        <v/>
      </c>
      <c r="D174" s="1" t="str">
        <f t="shared" si="19"/>
        <v/>
      </c>
      <c r="E174" s="1"/>
      <c r="F174" s="1"/>
      <c r="G174" s="1" t="str">
        <f>IF(F174="","",IF(ISNA(VLOOKUP(F174,SKS_Data!A:B,2,FALSE))=TRUE,"Kode ikke fundet",VLOOKUP(F174,SKS_Data!A:B,2,FALSE)))</f>
        <v/>
      </c>
      <c r="H174" s="1"/>
      <c r="I174" s="1" t="str">
        <f>IF(H174="","",IF(ISNA(VLOOKUP(H174,SKS_Data!C:D,2,FALSE))=TRUE,"Udfyld manuelt ved flere koder (påvirker ikke optælling)",VLOOKUP(H174,SKS_Data!C:D,2,FALSE)))</f>
        <v/>
      </c>
      <c r="J174" s="9"/>
      <c r="K174" s="7"/>
      <c r="L174" s="7"/>
      <c r="M174" s="1"/>
      <c r="N174" s="1" t="str">
        <f t="shared" si="20"/>
        <v/>
      </c>
      <c r="O174" s="44" t="str">
        <f t="shared" si="21"/>
        <v/>
      </c>
      <c r="P174" s="44" t="str">
        <f t="shared" si="22"/>
        <v/>
      </c>
      <c r="Q174" s="44" t="str">
        <f t="shared" si="23"/>
        <v/>
      </c>
      <c r="S174" s="1"/>
      <c r="T174" s="1"/>
      <c r="U174" s="1"/>
      <c r="V174" s="1"/>
      <c r="W174" s="1"/>
      <c r="X174" s="1"/>
      <c r="Y174" s="1"/>
      <c r="Z174" s="1"/>
      <c r="AA174" s="1"/>
      <c r="AB174" s="1"/>
      <c r="AC174" s="1"/>
    </row>
    <row r="175" spans="1:29" ht="12.75" customHeight="1" x14ac:dyDescent="0.3">
      <c r="A175" s="6" t="str">
        <f t="shared" si="24"/>
        <v/>
      </c>
      <c r="B175" s="165"/>
      <c r="C175" s="1" t="str">
        <f t="shared" si="25"/>
        <v/>
      </c>
      <c r="D175" s="1" t="str">
        <f t="shared" si="19"/>
        <v/>
      </c>
      <c r="E175" s="1"/>
      <c r="F175" s="1"/>
      <c r="G175" s="1" t="str">
        <f>IF(F175="","",IF(ISNA(VLOOKUP(F175,SKS_Data!A:B,2,FALSE))=TRUE,"Kode ikke fundet",VLOOKUP(F175,SKS_Data!A:B,2,FALSE)))</f>
        <v/>
      </c>
      <c r="H175" s="1"/>
      <c r="I175" s="1" t="str">
        <f>IF(H175="","",IF(ISNA(VLOOKUP(H175,SKS_Data!C:D,2,FALSE))=TRUE,"Udfyld manuelt ved flere koder (påvirker ikke optælling)",VLOOKUP(H175,SKS_Data!C:D,2,FALSE)))</f>
        <v/>
      </c>
      <c r="J175" s="9"/>
      <c r="K175" s="7"/>
      <c r="L175" s="7"/>
      <c r="M175" s="1"/>
      <c r="N175" s="1" t="str">
        <f t="shared" si="20"/>
        <v/>
      </c>
      <c r="O175" s="44" t="str">
        <f t="shared" si="21"/>
        <v/>
      </c>
      <c r="P175" s="44" t="str">
        <f t="shared" si="22"/>
        <v/>
      </c>
      <c r="Q175" s="44" t="str">
        <f t="shared" si="23"/>
        <v/>
      </c>
      <c r="S175" s="1"/>
      <c r="T175" s="1"/>
      <c r="U175" s="1"/>
      <c r="V175" s="1"/>
      <c r="W175" s="1"/>
      <c r="X175" s="1"/>
      <c r="Y175" s="1"/>
      <c r="Z175" s="1"/>
      <c r="AA175" s="1"/>
      <c r="AB175" s="1"/>
      <c r="AC175" s="1"/>
    </row>
    <row r="176" spans="1:29" ht="12.75" customHeight="1" x14ac:dyDescent="0.3">
      <c r="A176" s="6" t="str">
        <f t="shared" si="24"/>
        <v/>
      </c>
      <c r="B176" s="165"/>
      <c r="C176" s="1" t="str">
        <f t="shared" si="25"/>
        <v/>
      </c>
      <c r="D176" s="1" t="str">
        <f t="shared" si="19"/>
        <v/>
      </c>
      <c r="E176" s="1"/>
      <c r="F176" s="1"/>
      <c r="G176" s="1" t="str">
        <f>IF(F176="","",IF(ISNA(VLOOKUP(F176,SKS_Data!A:B,2,FALSE))=TRUE,"Kode ikke fundet",VLOOKUP(F176,SKS_Data!A:B,2,FALSE)))</f>
        <v/>
      </c>
      <c r="H176" s="39"/>
      <c r="I176" s="1" t="str">
        <f>IF(H176="","",IF(ISNA(VLOOKUP(H176,SKS_Data!C:D,2,FALSE))=TRUE,"Udfyld manuelt ved flere koder (påvirker ikke optælling)",VLOOKUP(H176,SKS_Data!C:D,2,FALSE)))</f>
        <v/>
      </c>
      <c r="J176" s="9"/>
      <c r="K176" s="7"/>
      <c r="L176" s="7"/>
      <c r="M176" s="1"/>
      <c r="N176" s="1" t="str">
        <f t="shared" si="20"/>
        <v/>
      </c>
      <c r="O176" s="44" t="str">
        <f t="shared" si="21"/>
        <v/>
      </c>
      <c r="P176" s="44" t="str">
        <f t="shared" si="22"/>
        <v/>
      </c>
      <c r="Q176" s="44" t="str">
        <f t="shared" si="23"/>
        <v/>
      </c>
      <c r="S176" s="1"/>
      <c r="T176" s="1"/>
      <c r="U176" s="1"/>
      <c r="V176" s="1"/>
      <c r="W176" s="1"/>
      <c r="X176" s="1"/>
      <c r="Y176" s="1"/>
      <c r="Z176" s="1"/>
      <c r="AA176" s="1"/>
      <c r="AB176" s="1"/>
      <c r="AC176" s="1"/>
    </row>
    <row r="177" spans="1:29" ht="12.75" customHeight="1" x14ac:dyDescent="0.3">
      <c r="A177" s="6" t="str">
        <f t="shared" si="24"/>
        <v/>
      </c>
      <c r="B177" s="165"/>
      <c r="C177" s="1" t="str">
        <f t="shared" si="25"/>
        <v/>
      </c>
      <c r="D177" s="1" t="str">
        <f t="shared" si="19"/>
        <v/>
      </c>
      <c r="E177" s="1"/>
      <c r="F177" s="1"/>
      <c r="G177" s="1" t="str">
        <f>IF(F177="","",IF(ISNA(VLOOKUP(F177,SKS_Data!A:B,2,FALSE))=TRUE,"Kode ikke fundet",VLOOKUP(F177,SKS_Data!A:B,2,FALSE)))</f>
        <v/>
      </c>
      <c r="H177" s="1"/>
      <c r="I177" s="1" t="str">
        <f>IF(H177="","",IF(ISNA(VLOOKUP(H177,SKS_Data!C:D,2,FALSE))=TRUE,"Udfyld manuelt ved flere koder (påvirker ikke optælling)",VLOOKUP(H177,SKS_Data!C:D,2,FALSE)))</f>
        <v/>
      </c>
      <c r="J177" s="9"/>
      <c r="K177" s="7"/>
      <c r="L177" s="7"/>
      <c r="M177" s="1"/>
      <c r="N177" s="1" t="str">
        <f t="shared" si="20"/>
        <v/>
      </c>
      <c r="O177" s="44" t="str">
        <f t="shared" si="21"/>
        <v/>
      </c>
      <c r="P177" s="44" t="str">
        <f t="shared" si="22"/>
        <v/>
      </c>
      <c r="Q177" s="44" t="str">
        <f t="shared" si="23"/>
        <v/>
      </c>
      <c r="S177" s="1"/>
      <c r="T177" s="1"/>
      <c r="U177" s="1"/>
      <c r="V177" s="1"/>
      <c r="W177" s="1"/>
      <c r="X177" s="1"/>
      <c r="Y177" s="1"/>
      <c r="Z177" s="1"/>
      <c r="AA177" s="1"/>
      <c r="AB177" s="1"/>
      <c r="AC177" s="1"/>
    </row>
    <row r="178" spans="1:29" ht="12.75" customHeight="1" x14ac:dyDescent="0.3">
      <c r="A178" s="6" t="str">
        <f t="shared" si="24"/>
        <v/>
      </c>
      <c r="B178" s="165"/>
      <c r="C178" s="1" t="str">
        <f t="shared" si="25"/>
        <v/>
      </c>
      <c r="D178" s="1" t="str">
        <f t="shared" si="19"/>
        <v/>
      </c>
      <c r="E178" s="1"/>
      <c r="F178" s="1"/>
      <c r="G178" s="1" t="str">
        <f>IF(F178="","",IF(ISNA(VLOOKUP(F178,SKS_Data!A:B,2,FALSE))=TRUE,"Kode ikke fundet",VLOOKUP(F178,SKS_Data!A:B,2,FALSE)))</f>
        <v/>
      </c>
      <c r="H178" s="1"/>
      <c r="I178" s="1" t="str">
        <f>IF(H178="","",IF(ISNA(VLOOKUP(H178,SKS_Data!C:D,2,FALSE))=TRUE,"Udfyld manuelt ved flere koder (påvirker ikke optælling)",VLOOKUP(H178,SKS_Data!C:D,2,FALSE)))</f>
        <v/>
      </c>
      <c r="J178" s="9"/>
      <c r="K178" s="7"/>
      <c r="L178" s="7"/>
      <c r="M178" s="1"/>
      <c r="N178" s="1" t="str">
        <f t="shared" si="20"/>
        <v/>
      </c>
      <c r="O178" s="44" t="str">
        <f t="shared" si="21"/>
        <v/>
      </c>
      <c r="P178" s="44" t="str">
        <f t="shared" si="22"/>
        <v/>
      </c>
      <c r="Q178" s="44" t="str">
        <f t="shared" si="23"/>
        <v/>
      </c>
      <c r="S178" s="1"/>
      <c r="T178" s="1"/>
      <c r="U178" s="1"/>
      <c r="V178" s="1"/>
      <c r="W178" s="1"/>
      <c r="X178" s="1"/>
      <c r="Y178" s="1"/>
      <c r="Z178" s="1"/>
      <c r="AA178" s="1"/>
      <c r="AB178" s="1"/>
      <c r="AC178" s="1"/>
    </row>
    <row r="179" spans="1:29" ht="12.75" customHeight="1" x14ac:dyDescent="0.3">
      <c r="A179" s="6" t="str">
        <f t="shared" si="24"/>
        <v/>
      </c>
      <c r="B179" s="165"/>
      <c r="C179" s="1" t="str">
        <f t="shared" si="25"/>
        <v/>
      </c>
      <c r="D179" s="1" t="str">
        <f t="shared" si="19"/>
        <v/>
      </c>
      <c r="E179" s="1"/>
      <c r="F179" s="1"/>
      <c r="G179" s="1" t="str">
        <f>IF(F179="","",IF(ISNA(VLOOKUP(F179,SKS_Data!A:B,2,FALSE))=TRUE,"Kode ikke fundet",VLOOKUP(F179,SKS_Data!A:B,2,FALSE)))</f>
        <v/>
      </c>
      <c r="H179" s="1"/>
      <c r="I179" s="1" t="str">
        <f>IF(H179="","",IF(ISNA(VLOOKUP(H179,SKS_Data!C:D,2,FALSE))=TRUE,"Udfyld manuelt ved flere koder (påvirker ikke optælling)",VLOOKUP(H179,SKS_Data!C:D,2,FALSE)))</f>
        <v/>
      </c>
      <c r="J179" s="9"/>
      <c r="K179" s="7"/>
      <c r="L179" s="7"/>
      <c r="M179" s="1"/>
      <c r="N179" s="1" t="str">
        <f t="shared" si="20"/>
        <v/>
      </c>
      <c r="O179" s="44" t="str">
        <f t="shared" si="21"/>
        <v/>
      </c>
      <c r="P179" s="44" t="str">
        <f t="shared" si="22"/>
        <v/>
      </c>
      <c r="Q179" s="44" t="str">
        <f t="shared" si="23"/>
        <v/>
      </c>
      <c r="S179" s="1"/>
      <c r="T179" s="1"/>
      <c r="U179" s="1"/>
      <c r="V179" s="1"/>
      <c r="W179" s="1"/>
      <c r="X179" s="1"/>
      <c r="Y179" s="1"/>
      <c r="Z179" s="1"/>
      <c r="AA179" s="1"/>
      <c r="AB179" s="1"/>
      <c r="AC179" s="1"/>
    </row>
    <row r="180" spans="1:29" ht="12.75" customHeight="1" x14ac:dyDescent="0.3">
      <c r="A180" s="6" t="str">
        <f t="shared" si="24"/>
        <v/>
      </c>
      <c r="B180" s="165"/>
      <c r="C180" s="1" t="str">
        <f t="shared" si="25"/>
        <v/>
      </c>
      <c r="D180" s="1" t="str">
        <f t="shared" si="19"/>
        <v/>
      </c>
      <c r="E180" s="1"/>
      <c r="F180" s="1"/>
      <c r="G180" s="1" t="str">
        <f>IF(F180="","",IF(ISNA(VLOOKUP(F180,SKS_Data!A:B,2,FALSE))=TRUE,"Kode ikke fundet",VLOOKUP(F180,SKS_Data!A:B,2,FALSE)))</f>
        <v/>
      </c>
      <c r="H180" s="1"/>
      <c r="I180" s="1" t="str">
        <f>IF(H180="","",IF(ISNA(VLOOKUP(H180,SKS_Data!C:D,2,FALSE))=TRUE,"Udfyld manuelt ved flere koder (påvirker ikke optælling)",VLOOKUP(H180,SKS_Data!C:D,2,FALSE)))</f>
        <v/>
      </c>
      <c r="J180" s="9"/>
      <c r="K180" s="7"/>
      <c r="L180" s="7"/>
      <c r="M180" s="1"/>
      <c r="N180" s="1" t="str">
        <f t="shared" si="20"/>
        <v/>
      </c>
      <c r="O180" s="44" t="str">
        <f t="shared" si="21"/>
        <v/>
      </c>
      <c r="P180" s="44" t="str">
        <f t="shared" si="22"/>
        <v/>
      </c>
      <c r="Q180" s="44" t="str">
        <f t="shared" si="23"/>
        <v/>
      </c>
      <c r="S180" s="1"/>
      <c r="T180" s="1"/>
      <c r="U180" s="1"/>
      <c r="V180" s="1"/>
      <c r="W180" s="1"/>
      <c r="X180" s="1"/>
      <c r="Y180" s="1"/>
      <c r="Z180" s="1"/>
      <c r="AA180" s="1"/>
      <c r="AB180" s="1"/>
      <c r="AC180" s="1"/>
    </row>
    <row r="181" spans="1:29" ht="12.75" customHeight="1" x14ac:dyDescent="0.3">
      <c r="A181" s="6" t="str">
        <f t="shared" si="24"/>
        <v/>
      </c>
      <c r="B181" s="165"/>
      <c r="C181" s="1" t="str">
        <f t="shared" si="25"/>
        <v/>
      </c>
      <c r="D181" s="1" t="str">
        <f t="shared" si="19"/>
        <v/>
      </c>
      <c r="E181" s="1"/>
      <c r="F181" s="1"/>
      <c r="G181" s="1" t="str">
        <f>IF(F181="","",IF(ISNA(VLOOKUP(F181,SKS_Data!A:B,2,FALSE))=TRUE,"Kode ikke fundet",VLOOKUP(F181,SKS_Data!A:B,2,FALSE)))</f>
        <v/>
      </c>
      <c r="H181" s="1"/>
      <c r="I181" s="1" t="str">
        <f>IF(H181="","",IF(ISNA(VLOOKUP(H181,SKS_Data!C:D,2,FALSE))=TRUE,"Udfyld manuelt ved flere koder (påvirker ikke optælling)",VLOOKUP(H181,SKS_Data!C:D,2,FALSE)))</f>
        <v/>
      </c>
      <c r="J181" s="9"/>
      <c r="K181" s="7"/>
      <c r="L181" s="7"/>
      <c r="M181" s="1"/>
      <c r="N181" s="1" t="str">
        <f t="shared" si="20"/>
        <v/>
      </c>
      <c r="O181" s="44" t="str">
        <f t="shared" si="21"/>
        <v/>
      </c>
      <c r="P181" s="44" t="str">
        <f t="shared" si="22"/>
        <v/>
      </c>
      <c r="Q181" s="44" t="str">
        <f t="shared" si="23"/>
        <v/>
      </c>
      <c r="S181" s="1"/>
      <c r="T181" s="1"/>
      <c r="U181" s="1"/>
      <c r="V181" s="1"/>
      <c r="W181" s="1"/>
      <c r="X181" s="1"/>
      <c r="Y181" s="1"/>
      <c r="Z181" s="1"/>
      <c r="AA181" s="1"/>
      <c r="AB181" s="1"/>
      <c r="AC181" s="1"/>
    </row>
    <row r="182" spans="1:29" ht="12.75" customHeight="1" x14ac:dyDescent="0.3">
      <c r="A182" s="6" t="str">
        <f t="shared" si="24"/>
        <v/>
      </c>
      <c r="B182" s="165"/>
      <c r="C182" s="1" t="str">
        <f t="shared" si="25"/>
        <v/>
      </c>
      <c r="D182" s="1" t="str">
        <f t="shared" si="19"/>
        <v/>
      </c>
      <c r="E182" s="1"/>
      <c r="F182" s="1"/>
      <c r="G182" s="1" t="str">
        <f>IF(F182="","",IF(ISNA(VLOOKUP(F182,SKS_Data!A:B,2,FALSE))=TRUE,"Kode ikke fundet",VLOOKUP(F182,SKS_Data!A:B,2,FALSE)))</f>
        <v/>
      </c>
      <c r="H182" s="1"/>
      <c r="I182" s="1" t="str">
        <f>IF(H182="","",IF(ISNA(VLOOKUP(H182,SKS_Data!C:D,2,FALSE))=TRUE,"Udfyld manuelt ved flere koder (påvirker ikke optælling)",VLOOKUP(H182,SKS_Data!C:D,2,FALSE)))</f>
        <v/>
      </c>
      <c r="J182" s="9"/>
      <c r="K182" s="7"/>
      <c r="L182" s="7"/>
      <c r="M182" s="1"/>
      <c r="N182" s="1" t="str">
        <f t="shared" si="20"/>
        <v/>
      </c>
      <c r="O182" s="44" t="str">
        <f t="shared" si="21"/>
        <v/>
      </c>
      <c r="P182" s="44" t="str">
        <f t="shared" si="22"/>
        <v/>
      </c>
      <c r="Q182" s="44" t="str">
        <f t="shared" si="23"/>
        <v/>
      </c>
      <c r="S182" s="1"/>
      <c r="T182" s="1"/>
      <c r="U182" s="1"/>
      <c r="V182" s="1"/>
      <c r="W182" s="1"/>
      <c r="X182" s="1"/>
      <c r="Y182" s="1"/>
      <c r="Z182" s="1"/>
      <c r="AA182" s="1"/>
      <c r="AB182" s="1"/>
      <c r="AC182" s="1"/>
    </row>
    <row r="183" spans="1:29" ht="12.75" customHeight="1" x14ac:dyDescent="0.3">
      <c r="A183" s="6" t="str">
        <f t="shared" si="24"/>
        <v/>
      </c>
      <c r="B183" s="165"/>
      <c r="C183" s="1" t="str">
        <f t="shared" si="25"/>
        <v/>
      </c>
      <c r="D183" s="1" t="str">
        <f t="shared" si="19"/>
        <v/>
      </c>
      <c r="E183" s="1"/>
      <c r="F183" s="1"/>
      <c r="G183" s="1" t="str">
        <f>IF(F183="","",IF(ISNA(VLOOKUP(F183,SKS_Data!A:B,2,FALSE))=TRUE,"Kode ikke fundet",VLOOKUP(F183,SKS_Data!A:B,2,FALSE)))</f>
        <v/>
      </c>
      <c r="H183" s="1"/>
      <c r="I183" s="1" t="str">
        <f>IF(H183="","",IF(ISNA(VLOOKUP(H183,SKS_Data!C:D,2,FALSE))=TRUE,"Udfyld manuelt ved flere koder (påvirker ikke optælling)",VLOOKUP(H183,SKS_Data!C:D,2,FALSE)))</f>
        <v/>
      </c>
      <c r="J183" s="9"/>
      <c r="K183" s="7"/>
      <c r="L183" s="7"/>
      <c r="M183" s="1"/>
      <c r="N183" s="1" t="str">
        <f t="shared" si="20"/>
        <v/>
      </c>
      <c r="O183" s="44" t="str">
        <f t="shared" si="21"/>
        <v/>
      </c>
      <c r="P183" s="44" t="str">
        <f t="shared" si="22"/>
        <v/>
      </c>
      <c r="Q183" s="44" t="str">
        <f t="shared" si="23"/>
        <v/>
      </c>
      <c r="S183" s="1"/>
      <c r="T183" s="1"/>
      <c r="U183" s="1"/>
      <c r="V183" s="1"/>
      <c r="W183" s="1"/>
      <c r="X183" s="1"/>
      <c r="Y183" s="1"/>
      <c r="Z183" s="1"/>
      <c r="AA183" s="1"/>
      <c r="AB183" s="1"/>
      <c r="AC183" s="1"/>
    </row>
    <row r="184" spans="1:29" ht="12.75" customHeight="1" x14ac:dyDescent="0.3">
      <c r="A184" s="6" t="str">
        <f t="shared" si="24"/>
        <v/>
      </c>
      <c r="B184" s="165"/>
      <c r="C184" s="1" t="str">
        <f t="shared" si="25"/>
        <v/>
      </c>
      <c r="D184" s="1" t="str">
        <f t="shared" si="19"/>
        <v/>
      </c>
      <c r="E184" s="8"/>
      <c r="F184" s="8"/>
      <c r="G184" s="1" t="str">
        <f>IF(F184="","",IF(ISNA(VLOOKUP(F184,SKS_Data!A:B,2,FALSE))=TRUE,"Kode ikke fundet",VLOOKUP(F184,SKS_Data!A:B,2,FALSE)))</f>
        <v/>
      </c>
      <c r="H184" s="8"/>
      <c r="I184" s="1" t="str">
        <f>IF(H184="","",IF(ISNA(VLOOKUP(H184,SKS_Data!C:D,2,FALSE))=TRUE,"Udfyld manuelt ved flere koder (påvirker ikke optælling)",VLOOKUP(H184,SKS_Data!C:D,2,FALSE)))</f>
        <v/>
      </c>
      <c r="J184" s="9"/>
      <c r="K184" s="7"/>
      <c r="L184" s="7"/>
      <c r="M184" s="1"/>
      <c r="N184" s="1" t="str">
        <f t="shared" si="20"/>
        <v/>
      </c>
      <c r="O184" s="44" t="str">
        <f t="shared" si="21"/>
        <v/>
      </c>
      <c r="P184" s="44" t="str">
        <f t="shared" si="22"/>
        <v/>
      </c>
      <c r="Q184" s="44" t="str">
        <f t="shared" si="23"/>
        <v/>
      </c>
      <c r="S184" s="1"/>
      <c r="T184" s="1"/>
      <c r="U184" s="1"/>
      <c r="V184" s="1"/>
      <c r="W184" s="1"/>
      <c r="X184" s="1"/>
      <c r="Y184" s="1"/>
      <c r="Z184" s="1"/>
      <c r="AA184" s="1"/>
      <c r="AB184" s="1"/>
      <c r="AC184" s="1"/>
    </row>
    <row r="185" spans="1:29" ht="12.75" customHeight="1" x14ac:dyDescent="0.3">
      <c r="A185" s="6" t="str">
        <f t="shared" si="24"/>
        <v/>
      </c>
      <c r="B185" s="165"/>
      <c r="C185" s="1" t="str">
        <f t="shared" si="25"/>
        <v/>
      </c>
      <c r="D185" s="1" t="str">
        <f t="shared" si="19"/>
        <v/>
      </c>
      <c r="E185" s="8"/>
      <c r="F185" s="1"/>
      <c r="G185" s="1" t="str">
        <f>IF(F185="","",IF(ISNA(VLOOKUP(F185,SKS_Data!A:B,2,FALSE))=TRUE,"Kode ikke fundet",VLOOKUP(F185,SKS_Data!A:B,2,FALSE)))</f>
        <v/>
      </c>
      <c r="H185" s="1"/>
      <c r="I185" s="1" t="str">
        <f>IF(H185="","",IF(ISNA(VLOOKUP(H185,SKS_Data!C:D,2,FALSE))=TRUE,"Udfyld manuelt ved flere koder (påvirker ikke optælling)",VLOOKUP(H185,SKS_Data!C:D,2,FALSE)))</f>
        <v/>
      </c>
      <c r="J185" s="9"/>
      <c r="K185" s="7"/>
      <c r="L185" s="7"/>
      <c r="M185" s="1"/>
      <c r="N185" s="1" t="str">
        <f t="shared" si="20"/>
        <v/>
      </c>
      <c r="O185" s="44" t="str">
        <f t="shared" si="21"/>
        <v/>
      </c>
      <c r="P185" s="44" t="str">
        <f t="shared" si="22"/>
        <v/>
      </c>
      <c r="Q185" s="44" t="str">
        <f t="shared" si="23"/>
        <v/>
      </c>
      <c r="S185" s="1"/>
      <c r="T185" s="1"/>
      <c r="U185" s="1"/>
      <c r="V185" s="1"/>
      <c r="W185" s="1"/>
      <c r="X185" s="1"/>
      <c r="Y185" s="1"/>
      <c r="Z185" s="1"/>
      <c r="AA185" s="1"/>
      <c r="AB185" s="1"/>
      <c r="AC185" s="1"/>
    </row>
    <row r="186" spans="1:29" ht="12.75" customHeight="1" x14ac:dyDescent="0.3">
      <c r="A186" s="6" t="str">
        <f t="shared" si="24"/>
        <v/>
      </c>
      <c r="B186" s="165"/>
      <c r="C186" s="1" t="str">
        <f t="shared" si="25"/>
        <v/>
      </c>
      <c r="D186" s="1" t="str">
        <f t="shared" si="19"/>
        <v/>
      </c>
      <c r="E186" s="1"/>
      <c r="F186" s="8"/>
      <c r="G186" s="1" t="str">
        <f>IF(F186="","",IF(ISNA(VLOOKUP(F186,SKS_Data!A:B,2,FALSE))=TRUE,"Kode ikke fundet",VLOOKUP(F186,SKS_Data!A:B,2,FALSE)))</f>
        <v/>
      </c>
      <c r="H186" s="8"/>
      <c r="I186" s="1" t="str">
        <f>IF(H186="","",IF(ISNA(VLOOKUP(H186,SKS_Data!C:D,2,FALSE))=TRUE,"Udfyld manuelt ved flere koder (påvirker ikke optælling)",VLOOKUP(H186,SKS_Data!C:D,2,FALSE)))</f>
        <v/>
      </c>
      <c r="J186" s="9"/>
      <c r="K186" s="7"/>
      <c r="L186" s="7"/>
      <c r="M186" s="1"/>
      <c r="N186" s="1" t="str">
        <f t="shared" si="20"/>
        <v/>
      </c>
      <c r="O186" s="44" t="str">
        <f t="shared" si="21"/>
        <v/>
      </c>
      <c r="P186" s="44" t="str">
        <f t="shared" si="22"/>
        <v/>
      </c>
      <c r="Q186" s="44" t="str">
        <f t="shared" si="23"/>
        <v/>
      </c>
      <c r="S186" s="1"/>
      <c r="T186" s="1"/>
      <c r="U186" s="1"/>
      <c r="V186" s="1"/>
      <c r="W186" s="1"/>
      <c r="X186" s="1"/>
      <c r="Y186" s="1"/>
      <c r="Z186" s="1"/>
      <c r="AA186" s="1"/>
      <c r="AB186" s="1"/>
      <c r="AC186" s="1"/>
    </row>
    <row r="187" spans="1:29" ht="12.75" customHeight="1" x14ac:dyDescent="0.3">
      <c r="A187" s="6" t="str">
        <f t="shared" si="24"/>
        <v/>
      </c>
      <c r="B187" s="165"/>
      <c r="C187" s="1" t="str">
        <f t="shared" si="25"/>
        <v/>
      </c>
      <c r="D187" s="1" t="str">
        <f t="shared" si="19"/>
        <v/>
      </c>
      <c r="E187" s="1"/>
      <c r="F187" s="1"/>
      <c r="G187" s="1" t="str">
        <f>IF(F187="","",IF(ISNA(VLOOKUP(F187,SKS_Data!A:B,2,FALSE))=TRUE,"Kode ikke fundet",VLOOKUP(F187,SKS_Data!A:B,2,FALSE)))</f>
        <v/>
      </c>
      <c r="H187" s="1"/>
      <c r="I187" s="1" t="str">
        <f>IF(H187="","",IF(ISNA(VLOOKUP(H187,SKS_Data!C:D,2,FALSE))=TRUE,"Udfyld manuelt ved flere koder (påvirker ikke optælling)",VLOOKUP(H187,SKS_Data!C:D,2,FALSE)))</f>
        <v/>
      </c>
      <c r="J187" s="9"/>
      <c r="K187" s="7"/>
      <c r="L187" s="7"/>
      <c r="M187" s="1"/>
      <c r="N187" s="1" t="str">
        <f t="shared" si="20"/>
        <v/>
      </c>
      <c r="O187" s="44" t="str">
        <f t="shared" si="21"/>
        <v/>
      </c>
      <c r="P187" s="44" t="str">
        <f t="shared" si="22"/>
        <v/>
      </c>
      <c r="Q187" s="44" t="str">
        <f t="shared" si="23"/>
        <v/>
      </c>
      <c r="S187" s="1"/>
      <c r="T187" s="1"/>
      <c r="U187" s="1"/>
      <c r="V187" s="1"/>
      <c r="W187" s="1"/>
      <c r="X187" s="1"/>
      <c r="Y187" s="1"/>
      <c r="Z187" s="1"/>
      <c r="AA187" s="1"/>
      <c r="AB187" s="1"/>
      <c r="AC187" s="1"/>
    </row>
    <row r="188" spans="1:29" ht="12.75" customHeight="1" x14ac:dyDescent="0.3">
      <c r="A188" s="6" t="str">
        <f t="shared" si="24"/>
        <v/>
      </c>
      <c r="B188" s="165"/>
      <c r="C188" s="1" t="str">
        <f t="shared" si="25"/>
        <v/>
      </c>
      <c r="D188" s="1" t="str">
        <f t="shared" si="19"/>
        <v/>
      </c>
      <c r="E188" s="1"/>
      <c r="F188" s="1"/>
      <c r="G188" s="1" t="str">
        <f>IF(F188="","",IF(ISNA(VLOOKUP(F188,SKS_Data!A:B,2,FALSE))=TRUE,"Kode ikke fundet",VLOOKUP(F188,SKS_Data!A:B,2,FALSE)))</f>
        <v/>
      </c>
      <c r="H188" s="1"/>
      <c r="I188" s="1" t="str">
        <f>IF(H188="","",IF(ISNA(VLOOKUP(H188,SKS_Data!C:D,2,FALSE))=TRUE,"Udfyld manuelt ved flere koder (påvirker ikke optælling)",VLOOKUP(H188,SKS_Data!C:D,2,FALSE)))</f>
        <v/>
      </c>
      <c r="J188" s="9"/>
      <c r="K188" s="7"/>
      <c r="L188" s="7"/>
      <c r="M188" s="1"/>
      <c r="N188" s="1" t="str">
        <f t="shared" si="20"/>
        <v/>
      </c>
      <c r="O188" s="44" t="str">
        <f t="shared" si="21"/>
        <v/>
      </c>
      <c r="P188" s="44" t="str">
        <f t="shared" si="22"/>
        <v/>
      </c>
      <c r="Q188" s="44" t="str">
        <f t="shared" si="23"/>
        <v/>
      </c>
      <c r="S188" s="1"/>
      <c r="T188" s="1"/>
      <c r="U188" s="1"/>
      <c r="V188" s="1"/>
      <c r="W188" s="1"/>
      <c r="X188" s="1"/>
      <c r="Y188" s="1"/>
      <c r="Z188" s="1"/>
      <c r="AA188" s="1"/>
      <c r="AB188" s="1"/>
      <c r="AC188" s="1"/>
    </row>
    <row r="189" spans="1:29" ht="12.75" customHeight="1" x14ac:dyDescent="0.3">
      <c r="A189" s="6" t="str">
        <f t="shared" si="24"/>
        <v/>
      </c>
      <c r="B189" s="165"/>
      <c r="C189" s="1" t="str">
        <f t="shared" si="25"/>
        <v/>
      </c>
      <c r="D189" s="1" t="str">
        <f t="shared" si="19"/>
        <v/>
      </c>
      <c r="E189" s="1"/>
      <c r="F189" s="1"/>
      <c r="G189" s="1" t="str">
        <f>IF(F189="","",IF(ISNA(VLOOKUP(F189,SKS_Data!A:B,2,FALSE))=TRUE,"Kode ikke fundet",VLOOKUP(F189,SKS_Data!A:B,2,FALSE)))</f>
        <v/>
      </c>
      <c r="H189" s="1"/>
      <c r="I189" s="1" t="str">
        <f>IF(H189="","",IF(ISNA(VLOOKUP(H189,SKS_Data!C:D,2,FALSE))=TRUE,"Udfyld manuelt ved flere koder (påvirker ikke optælling)",VLOOKUP(H189,SKS_Data!C:D,2,FALSE)))</f>
        <v/>
      </c>
      <c r="J189" s="9"/>
      <c r="K189" s="7"/>
      <c r="L189" s="7"/>
      <c r="M189" s="1"/>
      <c r="N189" s="1" t="str">
        <f t="shared" si="20"/>
        <v/>
      </c>
      <c r="O189" s="44" t="str">
        <f t="shared" si="21"/>
        <v/>
      </c>
      <c r="P189" s="44" t="str">
        <f t="shared" si="22"/>
        <v/>
      </c>
      <c r="Q189" s="44" t="str">
        <f t="shared" si="23"/>
        <v/>
      </c>
      <c r="S189" s="1"/>
      <c r="T189" s="1"/>
      <c r="U189" s="1"/>
      <c r="V189" s="1"/>
      <c r="W189" s="1"/>
      <c r="X189" s="1"/>
      <c r="Y189" s="1"/>
      <c r="Z189" s="1"/>
      <c r="AA189" s="1"/>
      <c r="AB189" s="1"/>
      <c r="AC189" s="1"/>
    </row>
    <row r="190" spans="1:29" ht="12.75" customHeight="1" x14ac:dyDescent="0.3">
      <c r="A190" s="6" t="str">
        <f t="shared" si="24"/>
        <v/>
      </c>
      <c r="B190" s="165"/>
      <c r="C190" s="1" t="str">
        <f t="shared" si="25"/>
        <v/>
      </c>
      <c r="D190" s="1" t="str">
        <f t="shared" si="19"/>
        <v/>
      </c>
      <c r="E190" s="1"/>
      <c r="F190" s="1"/>
      <c r="G190" s="1" t="str">
        <f>IF(F190="","",IF(ISNA(VLOOKUP(F190,SKS_Data!A:B,2,FALSE))=TRUE,"Kode ikke fundet",VLOOKUP(F190,SKS_Data!A:B,2,FALSE)))</f>
        <v/>
      </c>
      <c r="H190" s="1"/>
      <c r="I190" s="1" t="str">
        <f>IF(H190="","",IF(ISNA(VLOOKUP(H190,SKS_Data!C:D,2,FALSE))=TRUE,"Udfyld manuelt ved flere koder (påvirker ikke optælling)",VLOOKUP(H190,SKS_Data!C:D,2,FALSE)))</f>
        <v/>
      </c>
      <c r="J190" s="9"/>
      <c r="K190" s="7"/>
      <c r="L190" s="7"/>
      <c r="M190" s="1"/>
      <c r="N190" s="1" t="str">
        <f t="shared" si="20"/>
        <v/>
      </c>
      <c r="O190" s="44" t="str">
        <f t="shared" si="21"/>
        <v/>
      </c>
      <c r="P190" s="44" t="str">
        <f t="shared" si="22"/>
        <v/>
      </c>
      <c r="Q190" s="44" t="str">
        <f t="shared" si="23"/>
        <v/>
      </c>
      <c r="S190" s="1"/>
      <c r="T190" s="1"/>
      <c r="U190" s="1"/>
      <c r="V190" s="1"/>
      <c r="W190" s="1"/>
      <c r="X190" s="1"/>
      <c r="Y190" s="1"/>
      <c r="Z190" s="1"/>
      <c r="AA190" s="1"/>
      <c r="AB190" s="1"/>
      <c r="AC190" s="1"/>
    </row>
    <row r="191" spans="1:29" ht="12.75" customHeight="1" x14ac:dyDescent="0.3">
      <c r="A191" s="6" t="str">
        <f t="shared" si="24"/>
        <v/>
      </c>
      <c r="B191" s="165"/>
      <c r="C191" s="1" t="str">
        <f t="shared" si="25"/>
        <v/>
      </c>
      <c r="D191" s="1" t="str">
        <f t="shared" si="19"/>
        <v/>
      </c>
      <c r="E191" s="1"/>
      <c r="F191" s="1"/>
      <c r="G191" s="1" t="str">
        <f>IF(F191="","",IF(ISNA(VLOOKUP(F191,SKS_Data!A:B,2,FALSE))=TRUE,"Kode ikke fundet",VLOOKUP(F191,SKS_Data!A:B,2,FALSE)))</f>
        <v/>
      </c>
      <c r="H191" s="1"/>
      <c r="I191" s="1" t="str">
        <f>IF(H191="","",IF(ISNA(VLOOKUP(H191,SKS_Data!C:D,2,FALSE))=TRUE,"Udfyld manuelt ved flere koder (påvirker ikke optælling)",VLOOKUP(H191,SKS_Data!C:D,2,FALSE)))</f>
        <v/>
      </c>
      <c r="J191" s="9"/>
      <c r="K191" s="7"/>
      <c r="L191" s="7"/>
      <c r="M191" s="1"/>
      <c r="N191" s="1" t="str">
        <f t="shared" si="20"/>
        <v/>
      </c>
      <c r="O191" s="44" t="str">
        <f t="shared" si="21"/>
        <v/>
      </c>
      <c r="P191" s="44" t="str">
        <f t="shared" si="22"/>
        <v/>
      </c>
      <c r="Q191" s="44" t="str">
        <f t="shared" si="23"/>
        <v/>
      </c>
      <c r="S191" s="1"/>
      <c r="T191" s="1"/>
      <c r="U191" s="1"/>
      <c r="V191" s="1"/>
      <c r="W191" s="1"/>
      <c r="X191" s="1"/>
      <c r="Y191" s="1"/>
      <c r="Z191" s="1"/>
      <c r="AA191" s="1"/>
      <c r="AB191" s="1"/>
      <c r="AC191" s="1"/>
    </row>
    <row r="192" spans="1:29" ht="12.75" customHeight="1" x14ac:dyDescent="0.3">
      <c r="A192" s="6" t="str">
        <f t="shared" si="24"/>
        <v/>
      </c>
      <c r="B192" s="165"/>
      <c r="C192" s="1" t="str">
        <f t="shared" si="25"/>
        <v/>
      </c>
      <c r="D192" s="1" t="str">
        <f t="shared" si="19"/>
        <v/>
      </c>
      <c r="E192" s="1"/>
      <c r="F192" s="1"/>
      <c r="G192" s="1" t="str">
        <f>IF(F192="","",IF(ISNA(VLOOKUP(F192,SKS_Data!A:B,2,FALSE))=TRUE,"Kode ikke fundet",VLOOKUP(F192,SKS_Data!A:B,2,FALSE)))</f>
        <v/>
      </c>
      <c r="H192" s="1"/>
      <c r="I192" s="1" t="str">
        <f>IF(H192="","",IF(ISNA(VLOOKUP(H192,SKS_Data!C:D,2,FALSE))=TRUE,"Udfyld manuelt ved flere koder (påvirker ikke optælling)",VLOOKUP(H192,SKS_Data!C:D,2,FALSE)))</f>
        <v/>
      </c>
      <c r="J192" s="9"/>
      <c r="K192" s="7"/>
      <c r="L192" s="7"/>
      <c r="M192" s="1"/>
      <c r="N192" s="1" t="str">
        <f t="shared" si="20"/>
        <v/>
      </c>
      <c r="O192" s="44" t="str">
        <f t="shared" si="21"/>
        <v/>
      </c>
      <c r="P192" s="44" t="str">
        <f t="shared" si="22"/>
        <v/>
      </c>
      <c r="Q192" s="44" t="str">
        <f t="shared" si="23"/>
        <v/>
      </c>
      <c r="S192" s="1"/>
      <c r="T192" s="1"/>
      <c r="U192" s="1"/>
      <c r="V192" s="1"/>
      <c r="W192" s="1"/>
      <c r="X192" s="1"/>
      <c r="Y192" s="1"/>
      <c r="Z192" s="1"/>
      <c r="AA192" s="1"/>
      <c r="AB192" s="1"/>
      <c r="AC192" s="1"/>
    </row>
    <row r="193" spans="1:29" ht="12.75" customHeight="1" x14ac:dyDescent="0.3">
      <c r="A193" s="6" t="str">
        <f t="shared" si="24"/>
        <v/>
      </c>
      <c r="B193" s="165"/>
      <c r="C193" s="1" t="str">
        <f t="shared" si="25"/>
        <v/>
      </c>
      <c r="D193" s="1" t="str">
        <f t="shared" si="19"/>
        <v/>
      </c>
      <c r="E193" s="1"/>
      <c r="F193" s="1"/>
      <c r="G193" s="1" t="str">
        <f>IF(F193="","",IF(ISNA(VLOOKUP(F193,SKS_Data!A:B,2,FALSE))=TRUE,"Kode ikke fundet",VLOOKUP(F193,SKS_Data!A:B,2,FALSE)))</f>
        <v/>
      </c>
      <c r="H193" s="1"/>
      <c r="I193" s="1" t="str">
        <f>IF(H193="","",IF(ISNA(VLOOKUP(H193,SKS_Data!C:D,2,FALSE))=TRUE,"Udfyld manuelt ved flere koder (påvirker ikke optælling)",VLOOKUP(H193,SKS_Data!C:D,2,FALSE)))</f>
        <v/>
      </c>
      <c r="J193" s="9"/>
      <c r="K193" s="7"/>
      <c r="L193" s="7"/>
      <c r="M193" s="1"/>
      <c r="N193" s="1" t="str">
        <f t="shared" si="20"/>
        <v/>
      </c>
      <c r="O193" s="44" t="str">
        <f t="shared" si="21"/>
        <v/>
      </c>
      <c r="P193" s="44" t="str">
        <f t="shared" si="22"/>
        <v/>
      </c>
      <c r="Q193" s="44" t="str">
        <f t="shared" si="23"/>
        <v/>
      </c>
      <c r="S193" s="1"/>
      <c r="T193" s="1"/>
      <c r="U193" s="1"/>
      <c r="V193" s="1"/>
      <c r="W193" s="1"/>
      <c r="X193" s="1"/>
      <c r="Y193" s="1"/>
      <c r="Z193" s="1"/>
      <c r="AA193" s="1"/>
      <c r="AB193" s="1"/>
      <c r="AC193" s="1"/>
    </row>
    <row r="194" spans="1:29" ht="12.75" customHeight="1" x14ac:dyDescent="0.3">
      <c r="A194" s="6" t="str">
        <f t="shared" si="24"/>
        <v/>
      </c>
      <c r="B194" s="165"/>
      <c r="C194" s="1" t="str">
        <f t="shared" si="25"/>
        <v/>
      </c>
      <c r="D194" s="1" t="str">
        <f t="shared" si="19"/>
        <v/>
      </c>
      <c r="E194" s="1"/>
      <c r="F194" s="1"/>
      <c r="G194" s="1" t="str">
        <f>IF(F194="","",IF(ISNA(VLOOKUP(F194,SKS_Data!A:B,2,FALSE))=TRUE,"Kode ikke fundet",VLOOKUP(F194,SKS_Data!A:B,2,FALSE)))</f>
        <v/>
      </c>
      <c r="H194" s="1"/>
      <c r="I194" s="1" t="str">
        <f>IF(H194="","",IF(ISNA(VLOOKUP(H194,SKS_Data!C:D,2,FALSE))=TRUE,"Udfyld manuelt ved flere koder (påvirker ikke optælling)",VLOOKUP(H194,SKS_Data!C:D,2,FALSE)))</f>
        <v/>
      </c>
      <c r="J194" s="9"/>
      <c r="K194" s="7"/>
      <c r="L194" s="7"/>
      <c r="M194" s="1"/>
      <c r="N194" s="1" t="str">
        <f t="shared" si="20"/>
        <v/>
      </c>
      <c r="O194" s="44" t="str">
        <f t="shared" si="21"/>
        <v/>
      </c>
      <c r="P194" s="44" t="str">
        <f t="shared" si="22"/>
        <v/>
      </c>
      <c r="Q194" s="44" t="str">
        <f t="shared" si="23"/>
        <v/>
      </c>
      <c r="S194" s="1"/>
      <c r="T194" s="1"/>
      <c r="U194" s="1"/>
      <c r="V194" s="1"/>
      <c r="W194" s="1"/>
      <c r="X194" s="1"/>
      <c r="Y194" s="1"/>
      <c r="Z194" s="1"/>
      <c r="AA194" s="1"/>
      <c r="AB194" s="1"/>
      <c r="AC194" s="1"/>
    </row>
    <row r="195" spans="1:29" ht="12.75" customHeight="1" x14ac:dyDescent="0.3">
      <c r="A195" s="6" t="str">
        <f t="shared" si="24"/>
        <v/>
      </c>
      <c r="B195" s="165"/>
      <c r="C195" s="1" t="str">
        <f t="shared" si="25"/>
        <v/>
      </c>
      <c r="D195" s="1" t="str">
        <f t="shared" ref="D195:D258" si="26">IF(C195="","",D194)</f>
        <v/>
      </c>
      <c r="E195" s="1"/>
      <c r="F195" s="1"/>
      <c r="G195" s="1" t="str">
        <f>IF(F195="","",IF(ISNA(VLOOKUP(F195,SKS_Data!A:B,2,FALSE))=TRUE,"Kode ikke fundet",VLOOKUP(F195,SKS_Data!A:B,2,FALSE)))</f>
        <v/>
      </c>
      <c r="H195" s="1"/>
      <c r="I195" s="1" t="str">
        <f>IF(H195="","",IF(ISNA(VLOOKUP(H195,SKS_Data!C:D,2,FALSE))=TRUE,"Udfyld manuelt ved flere koder (påvirker ikke optælling)",VLOOKUP(H195,SKS_Data!C:D,2,FALSE)))</f>
        <v/>
      </c>
      <c r="J195" s="9"/>
      <c r="K195" s="7"/>
      <c r="L195" s="7"/>
      <c r="M195" s="1"/>
      <c r="N195" s="1" t="str">
        <f t="shared" ref="N195:N258" si="27">IF(H195="","",IF(SUMPRODUCT(--(ISNUMBER(SEARCH(vo_niveau,H195))))&gt;0,"Væsentligt over niveau",IF(SUMPRODUCT(--(ISNUMBER(SEARCH(o_niveau,H195))))&gt;0,"Over niveau",IF(SUMPRODUCT(--(ISNUMBER(SEARCH(p_niveau,H195))))&gt;0,"På niveau","Ukendt"))))</f>
        <v/>
      </c>
      <c r="O195" s="44" t="str">
        <f t="shared" si="21"/>
        <v/>
      </c>
      <c r="P195" s="44" t="str">
        <f t="shared" si="22"/>
        <v/>
      </c>
      <c r="Q195" s="44" t="str">
        <f t="shared" si="23"/>
        <v/>
      </c>
      <c r="S195" s="1"/>
      <c r="T195" s="1"/>
      <c r="U195" s="1"/>
      <c r="V195" s="1"/>
      <c r="W195" s="1"/>
      <c r="X195" s="1"/>
      <c r="Y195" s="1"/>
      <c r="Z195" s="1"/>
      <c r="AA195" s="1"/>
      <c r="AB195" s="1"/>
      <c r="AC195" s="1"/>
    </row>
    <row r="196" spans="1:29" ht="12.75" customHeight="1" x14ac:dyDescent="0.3">
      <c r="A196" s="6" t="str">
        <f t="shared" si="24"/>
        <v/>
      </c>
      <c r="B196" s="165"/>
      <c r="C196" s="1" t="str">
        <f t="shared" si="25"/>
        <v/>
      </c>
      <c r="D196" s="1" t="str">
        <f t="shared" si="26"/>
        <v/>
      </c>
      <c r="E196" s="1"/>
      <c r="F196" s="1"/>
      <c r="G196" s="1" t="str">
        <f>IF(F196="","",IF(ISNA(VLOOKUP(F196,SKS_Data!A:B,2,FALSE))=TRUE,"Kode ikke fundet",VLOOKUP(F196,SKS_Data!A:B,2,FALSE)))</f>
        <v/>
      </c>
      <c r="H196" s="1"/>
      <c r="I196" s="1" t="str">
        <f>IF(H196="","",IF(ISNA(VLOOKUP(H196,SKS_Data!C:D,2,FALSE))=TRUE,"Udfyld manuelt ved flere koder (påvirker ikke optælling)",VLOOKUP(H196,SKS_Data!C:D,2,FALSE)))</f>
        <v/>
      </c>
      <c r="J196" s="9"/>
      <c r="K196" s="7"/>
      <c r="L196" s="7"/>
      <c r="M196" s="1"/>
      <c r="N196" s="1" t="str">
        <f t="shared" si="27"/>
        <v/>
      </c>
      <c r="O196" s="44" t="str">
        <f t="shared" ref="O196:O259" si="28">IF($N196="","",IF(AND(OR($J196="Operatør",$J196="Supervisor"),$N196=O$1),IF(O195="",1,SUM(O195+1)),O195))</f>
        <v/>
      </c>
      <c r="P196" s="44" t="str">
        <f t="shared" ref="P196:P259" si="29">IF($N196="","",IF(AND(OR($J196="Operatør",$J196="Supervisor"),$N196=P$1),IF(P195="",1,SUM(P195+1)),P195))</f>
        <v/>
      </c>
      <c r="Q196" s="44" t="str">
        <f t="shared" ref="Q196:Q259" si="30">IF($N196="","",IF(AND(OR($J196="Operatør",$J196="Supervisor"),$N196=Q$1),IF(Q195="",1,SUM(Q195+1)),Q195))</f>
        <v/>
      </c>
      <c r="S196" s="1"/>
      <c r="T196" s="1"/>
      <c r="U196" s="1"/>
      <c r="V196" s="1"/>
      <c r="W196" s="1"/>
      <c r="X196" s="1"/>
      <c r="Y196" s="1"/>
      <c r="Z196" s="1"/>
      <c r="AA196" s="1"/>
      <c r="AB196" s="1"/>
      <c r="AC196" s="1"/>
    </row>
    <row r="197" spans="1:29" ht="12.75" customHeight="1" x14ac:dyDescent="0.3">
      <c r="A197" s="6" t="str">
        <f t="shared" si="24"/>
        <v/>
      </c>
      <c r="B197" s="165"/>
      <c r="C197" s="1" t="str">
        <f t="shared" si="25"/>
        <v/>
      </c>
      <c r="D197" s="1" t="str">
        <f t="shared" si="26"/>
        <v/>
      </c>
      <c r="E197" s="1"/>
      <c r="F197" s="1"/>
      <c r="G197" s="1" t="str">
        <f>IF(F197="","",IF(ISNA(VLOOKUP(F197,SKS_Data!A:B,2,FALSE))=TRUE,"Kode ikke fundet",VLOOKUP(F197,SKS_Data!A:B,2,FALSE)))</f>
        <v/>
      </c>
      <c r="H197" s="1"/>
      <c r="I197" s="1" t="str">
        <f>IF(H197="","",IF(ISNA(VLOOKUP(H197,SKS_Data!C:D,2,FALSE))=TRUE,"Udfyld manuelt ved flere koder (påvirker ikke optælling)",VLOOKUP(H197,SKS_Data!C:D,2,FALSE)))</f>
        <v/>
      </c>
      <c r="J197" s="9"/>
      <c r="K197" s="7"/>
      <c r="L197" s="7"/>
      <c r="M197" s="1"/>
      <c r="N197" s="1" t="str">
        <f t="shared" si="27"/>
        <v/>
      </c>
      <c r="O197" s="44" t="str">
        <f t="shared" si="28"/>
        <v/>
      </c>
      <c r="P197" s="44" t="str">
        <f t="shared" si="29"/>
        <v/>
      </c>
      <c r="Q197" s="44" t="str">
        <f t="shared" si="30"/>
        <v/>
      </c>
      <c r="S197" s="1"/>
      <c r="T197" s="1"/>
      <c r="U197" s="1"/>
      <c r="V197" s="1"/>
      <c r="W197" s="1"/>
      <c r="X197" s="1"/>
      <c r="Y197" s="1"/>
      <c r="Z197" s="1"/>
      <c r="AA197" s="1"/>
      <c r="AB197" s="1"/>
      <c r="AC197" s="1"/>
    </row>
    <row r="198" spans="1:29" ht="12.75" customHeight="1" x14ac:dyDescent="0.3">
      <c r="A198" s="6" t="str">
        <f t="shared" si="24"/>
        <v/>
      </c>
      <c r="B198" s="165"/>
      <c r="C198" s="1" t="str">
        <f t="shared" si="25"/>
        <v/>
      </c>
      <c r="D198" s="1" t="str">
        <f t="shared" si="26"/>
        <v/>
      </c>
      <c r="E198" s="1"/>
      <c r="F198" s="1"/>
      <c r="G198" s="1" t="str">
        <f>IF(F198="","",IF(ISNA(VLOOKUP(F198,SKS_Data!A:B,2,FALSE))=TRUE,"Kode ikke fundet",VLOOKUP(F198,SKS_Data!A:B,2,FALSE)))</f>
        <v/>
      </c>
      <c r="H198" s="1"/>
      <c r="I198" s="1" t="str">
        <f>IF(H198="","",IF(ISNA(VLOOKUP(H198,SKS_Data!C:D,2,FALSE))=TRUE,"Udfyld manuelt ved flere koder (påvirker ikke optælling)",VLOOKUP(H198,SKS_Data!C:D,2,FALSE)))</f>
        <v/>
      </c>
      <c r="J198" s="9"/>
      <c r="K198" s="7"/>
      <c r="L198" s="7"/>
      <c r="M198" s="1"/>
      <c r="N198" s="1" t="str">
        <f t="shared" si="27"/>
        <v/>
      </c>
      <c r="O198" s="44" t="str">
        <f t="shared" si="28"/>
        <v/>
      </c>
      <c r="P198" s="44" t="str">
        <f t="shared" si="29"/>
        <v/>
      </c>
      <c r="Q198" s="44" t="str">
        <f t="shared" si="30"/>
        <v/>
      </c>
      <c r="S198" s="1"/>
      <c r="T198" s="1"/>
      <c r="U198" s="1"/>
      <c r="V198" s="1"/>
      <c r="W198" s="1"/>
      <c r="X198" s="1"/>
      <c r="Y198" s="1"/>
      <c r="Z198" s="1"/>
      <c r="AA198" s="1"/>
      <c r="AB198" s="1"/>
      <c r="AC198" s="1"/>
    </row>
    <row r="199" spans="1:29" ht="12.75" customHeight="1" x14ac:dyDescent="0.3">
      <c r="A199" s="6" t="str">
        <f t="shared" si="24"/>
        <v/>
      </c>
      <c r="B199" s="165"/>
      <c r="C199" s="1" t="str">
        <f t="shared" si="25"/>
        <v/>
      </c>
      <c r="D199" s="1" t="str">
        <f t="shared" si="26"/>
        <v/>
      </c>
      <c r="E199" s="1"/>
      <c r="F199" s="1"/>
      <c r="G199" s="1" t="str">
        <f>IF(F199="","",IF(ISNA(VLOOKUP(F199,SKS_Data!A:B,2,FALSE))=TRUE,"Kode ikke fundet",VLOOKUP(F199,SKS_Data!A:B,2,FALSE)))</f>
        <v/>
      </c>
      <c r="H199" s="1"/>
      <c r="I199" s="1" t="str">
        <f>IF(H199="","",IF(ISNA(VLOOKUP(H199,SKS_Data!C:D,2,FALSE))=TRUE,"Udfyld manuelt ved flere koder (påvirker ikke optælling)",VLOOKUP(H199,SKS_Data!C:D,2,FALSE)))</f>
        <v/>
      </c>
      <c r="J199" s="9"/>
      <c r="K199" s="7"/>
      <c r="L199" s="7"/>
      <c r="M199" s="1"/>
      <c r="N199" s="1" t="str">
        <f t="shared" si="27"/>
        <v/>
      </c>
      <c r="O199" s="44" t="str">
        <f t="shared" si="28"/>
        <v/>
      </c>
      <c r="P199" s="44" t="str">
        <f t="shared" si="29"/>
        <v/>
      </c>
      <c r="Q199" s="44" t="str">
        <f t="shared" si="30"/>
        <v/>
      </c>
      <c r="S199" s="1"/>
      <c r="T199" s="1"/>
      <c r="U199" s="1"/>
      <c r="V199" s="1"/>
      <c r="W199" s="1"/>
      <c r="X199" s="1"/>
      <c r="Y199" s="1"/>
      <c r="Z199" s="1"/>
      <c r="AA199" s="1"/>
      <c r="AB199" s="1"/>
      <c r="AC199" s="1"/>
    </row>
    <row r="200" spans="1:29" ht="12.75" customHeight="1" x14ac:dyDescent="0.3">
      <c r="A200" s="6" t="str">
        <f t="shared" ref="A200:A263" si="31">IF(B200="","",A199+1)</f>
        <v/>
      </c>
      <c r="B200" s="165"/>
      <c r="C200" s="1" t="str">
        <f t="shared" ref="C200:C263" si="32">IF(B200="","",C199)</f>
        <v/>
      </c>
      <c r="D200" s="1" t="str">
        <f t="shared" si="26"/>
        <v/>
      </c>
      <c r="E200" s="1"/>
      <c r="F200" s="1"/>
      <c r="G200" s="1" t="str">
        <f>IF(F200="","",IF(ISNA(VLOOKUP(F200,SKS_Data!A:B,2,FALSE))=TRUE,"Kode ikke fundet",VLOOKUP(F200,SKS_Data!A:B,2,FALSE)))</f>
        <v/>
      </c>
      <c r="H200" s="1"/>
      <c r="I200" s="1" t="str">
        <f>IF(H200="","",IF(ISNA(VLOOKUP(H200,SKS_Data!C:D,2,FALSE))=TRUE,"Udfyld manuelt ved flere koder (påvirker ikke optælling)",VLOOKUP(H200,SKS_Data!C:D,2,FALSE)))</f>
        <v/>
      </c>
      <c r="J200" s="9"/>
      <c r="K200" s="7"/>
      <c r="L200" s="7"/>
      <c r="M200" s="1"/>
      <c r="N200" s="1" t="str">
        <f t="shared" si="27"/>
        <v/>
      </c>
      <c r="O200" s="44" t="str">
        <f t="shared" si="28"/>
        <v/>
      </c>
      <c r="P200" s="44" t="str">
        <f t="shared" si="29"/>
        <v/>
      </c>
      <c r="Q200" s="44" t="str">
        <f t="shared" si="30"/>
        <v/>
      </c>
      <c r="S200" s="1"/>
      <c r="T200" s="1"/>
      <c r="U200" s="1"/>
      <c r="V200" s="1"/>
      <c r="W200" s="1"/>
      <c r="X200" s="1"/>
      <c r="Y200" s="1"/>
      <c r="Z200" s="1"/>
      <c r="AA200" s="1"/>
      <c r="AB200" s="1"/>
      <c r="AC200" s="1"/>
    </row>
    <row r="201" spans="1:29" ht="12.75" customHeight="1" x14ac:dyDescent="0.3">
      <c r="A201" s="6" t="str">
        <f t="shared" si="31"/>
        <v/>
      </c>
      <c r="B201" s="165"/>
      <c r="C201" s="1" t="str">
        <f t="shared" si="32"/>
        <v/>
      </c>
      <c r="D201" s="1" t="str">
        <f t="shared" si="26"/>
        <v/>
      </c>
      <c r="E201" s="1"/>
      <c r="F201" s="1"/>
      <c r="G201" s="1" t="str">
        <f>IF(F201="","",IF(ISNA(VLOOKUP(F201,SKS_Data!A:B,2,FALSE))=TRUE,"Kode ikke fundet",VLOOKUP(F201,SKS_Data!A:B,2,FALSE)))</f>
        <v/>
      </c>
      <c r="H201" s="1"/>
      <c r="I201" s="1" t="str">
        <f>IF(H201="","",IF(ISNA(VLOOKUP(H201,SKS_Data!C:D,2,FALSE))=TRUE,"Udfyld manuelt ved flere koder (påvirker ikke optælling)",VLOOKUP(H201,SKS_Data!C:D,2,FALSE)))</f>
        <v/>
      </c>
      <c r="J201" s="9"/>
      <c r="K201" s="7"/>
      <c r="L201" s="7"/>
      <c r="M201" s="1"/>
      <c r="N201" s="1" t="str">
        <f t="shared" si="27"/>
        <v/>
      </c>
      <c r="O201" s="44" t="str">
        <f t="shared" si="28"/>
        <v/>
      </c>
      <c r="P201" s="44" t="str">
        <f t="shared" si="29"/>
        <v/>
      </c>
      <c r="Q201" s="44" t="str">
        <f t="shared" si="30"/>
        <v/>
      </c>
      <c r="S201" s="1"/>
      <c r="T201" s="1"/>
      <c r="U201" s="1"/>
      <c r="V201" s="1"/>
      <c r="W201" s="1"/>
      <c r="X201" s="1"/>
      <c r="Y201" s="1"/>
      <c r="Z201" s="1"/>
      <c r="AA201" s="1"/>
      <c r="AB201" s="1"/>
      <c r="AC201" s="1"/>
    </row>
    <row r="202" spans="1:29" ht="12.75" customHeight="1" x14ac:dyDescent="0.3">
      <c r="A202" s="6" t="str">
        <f t="shared" si="31"/>
        <v/>
      </c>
      <c r="B202" s="165"/>
      <c r="C202" s="1" t="str">
        <f t="shared" si="32"/>
        <v/>
      </c>
      <c r="D202" s="1" t="str">
        <f t="shared" si="26"/>
        <v/>
      </c>
      <c r="E202" s="1"/>
      <c r="F202" s="1"/>
      <c r="G202" s="1" t="str">
        <f>IF(F202="","",IF(ISNA(VLOOKUP(F202,SKS_Data!A:B,2,FALSE))=TRUE,"Kode ikke fundet",VLOOKUP(F202,SKS_Data!A:B,2,FALSE)))</f>
        <v/>
      </c>
      <c r="H202" s="1"/>
      <c r="I202" s="1" t="str">
        <f>IF(H202="","",IF(ISNA(VLOOKUP(H202,SKS_Data!C:D,2,FALSE))=TRUE,"Udfyld manuelt ved flere koder (påvirker ikke optælling)",VLOOKUP(H202,SKS_Data!C:D,2,FALSE)))</f>
        <v/>
      </c>
      <c r="J202" s="9"/>
      <c r="K202" s="7"/>
      <c r="L202" s="7"/>
      <c r="M202" s="1"/>
      <c r="N202" s="1" t="str">
        <f t="shared" si="27"/>
        <v/>
      </c>
      <c r="O202" s="44" t="str">
        <f t="shared" si="28"/>
        <v/>
      </c>
      <c r="P202" s="44" t="str">
        <f t="shared" si="29"/>
        <v/>
      </c>
      <c r="Q202" s="44" t="str">
        <f t="shared" si="30"/>
        <v/>
      </c>
      <c r="S202" s="1"/>
      <c r="T202" s="1"/>
      <c r="U202" s="1"/>
      <c r="V202" s="1"/>
      <c r="W202" s="1"/>
      <c r="X202" s="1"/>
      <c r="Y202" s="1"/>
      <c r="Z202" s="1"/>
      <c r="AA202" s="1"/>
      <c r="AB202" s="1"/>
      <c r="AC202" s="1"/>
    </row>
    <row r="203" spans="1:29" ht="12.75" customHeight="1" x14ac:dyDescent="0.3">
      <c r="A203" s="6" t="str">
        <f t="shared" si="31"/>
        <v/>
      </c>
      <c r="B203" s="165"/>
      <c r="C203" s="1" t="str">
        <f t="shared" si="32"/>
        <v/>
      </c>
      <c r="D203" s="1" t="str">
        <f t="shared" si="26"/>
        <v/>
      </c>
      <c r="E203" s="8"/>
      <c r="F203" s="1"/>
      <c r="G203" s="1" t="str">
        <f>IF(F203="","",IF(ISNA(VLOOKUP(F203,SKS_Data!A:B,2,FALSE))=TRUE,"Kode ikke fundet",VLOOKUP(F203,SKS_Data!A:B,2,FALSE)))</f>
        <v/>
      </c>
      <c r="H203" s="1"/>
      <c r="I203" s="1" t="str">
        <f>IF(H203="","",IF(ISNA(VLOOKUP(H203,SKS_Data!C:D,2,FALSE))=TRUE,"Udfyld manuelt ved flere koder (påvirker ikke optælling)",VLOOKUP(H203,SKS_Data!C:D,2,FALSE)))</f>
        <v/>
      </c>
      <c r="J203" s="9"/>
      <c r="K203" s="7"/>
      <c r="L203" s="7"/>
      <c r="M203" s="1"/>
      <c r="N203" s="1" t="str">
        <f t="shared" si="27"/>
        <v/>
      </c>
      <c r="O203" s="44" t="str">
        <f t="shared" si="28"/>
        <v/>
      </c>
      <c r="P203" s="44" t="str">
        <f t="shared" si="29"/>
        <v/>
      </c>
      <c r="Q203" s="44" t="str">
        <f t="shared" si="30"/>
        <v/>
      </c>
      <c r="S203" s="1"/>
      <c r="T203" s="1"/>
      <c r="U203" s="1"/>
      <c r="V203" s="1"/>
      <c r="W203" s="1"/>
      <c r="X203" s="1"/>
      <c r="Y203" s="1"/>
      <c r="Z203" s="1"/>
      <c r="AA203" s="1"/>
      <c r="AB203" s="1"/>
      <c r="AC203" s="1"/>
    </row>
    <row r="204" spans="1:29" ht="12.75" customHeight="1" x14ac:dyDescent="0.3">
      <c r="A204" s="6" t="str">
        <f t="shared" si="31"/>
        <v/>
      </c>
      <c r="B204" s="165"/>
      <c r="C204" s="1" t="str">
        <f t="shared" si="32"/>
        <v/>
      </c>
      <c r="D204" s="1" t="str">
        <f t="shared" si="26"/>
        <v/>
      </c>
      <c r="E204" s="1"/>
      <c r="F204" s="1"/>
      <c r="G204" s="1" t="str">
        <f>IF(F204="","",IF(ISNA(VLOOKUP(F204,SKS_Data!A:B,2,FALSE))=TRUE,"Kode ikke fundet",VLOOKUP(F204,SKS_Data!A:B,2,FALSE)))</f>
        <v/>
      </c>
      <c r="H204" s="1"/>
      <c r="I204" s="1" t="str">
        <f>IF(H204="","",IF(ISNA(VLOOKUP(H204,SKS_Data!C:D,2,FALSE))=TRUE,"Udfyld manuelt ved flere koder (påvirker ikke optælling)",VLOOKUP(H204,SKS_Data!C:D,2,FALSE)))</f>
        <v/>
      </c>
      <c r="J204" s="9"/>
      <c r="K204" s="7"/>
      <c r="L204" s="7"/>
      <c r="M204" s="1"/>
      <c r="N204" s="1" t="str">
        <f t="shared" si="27"/>
        <v/>
      </c>
      <c r="O204" s="44" t="str">
        <f t="shared" si="28"/>
        <v/>
      </c>
      <c r="P204" s="44" t="str">
        <f t="shared" si="29"/>
        <v/>
      </c>
      <c r="Q204" s="44" t="str">
        <f t="shared" si="30"/>
        <v/>
      </c>
      <c r="S204" s="1"/>
      <c r="T204" s="1"/>
      <c r="U204" s="1"/>
      <c r="V204" s="1"/>
      <c r="W204" s="1"/>
      <c r="X204" s="1"/>
      <c r="Y204" s="1"/>
      <c r="Z204" s="1"/>
      <c r="AA204" s="1"/>
      <c r="AB204" s="1"/>
      <c r="AC204" s="1"/>
    </row>
    <row r="205" spans="1:29" ht="12.75" customHeight="1" x14ac:dyDescent="0.3">
      <c r="A205" s="6" t="str">
        <f t="shared" si="31"/>
        <v/>
      </c>
      <c r="B205" s="165"/>
      <c r="C205" s="1" t="str">
        <f t="shared" si="32"/>
        <v/>
      </c>
      <c r="D205" s="1" t="str">
        <f t="shared" si="26"/>
        <v/>
      </c>
      <c r="E205" s="1"/>
      <c r="F205" s="1"/>
      <c r="G205" s="1" t="str">
        <f>IF(F205="","",IF(ISNA(VLOOKUP(F205,SKS_Data!A:B,2,FALSE))=TRUE,"Kode ikke fundet",VLOOKUP(F205,SKS_Data!A:B,2,FALSE)))</f>
        <v/>
      </c>
      <c r="H205" s="1"/>
      <c r="I205" s="1" t="str">
        <f>IF(H205="","",IF(ISNA(VLOOKUP(H205,SKS_Data!C:D,2,FALSE))=TRUE,"Udfyld manuelt ved flere koder (påvirker ikke optælling)",VLOOKUP(H205,SKS_Data!C:D,2,FALSE)))</f>
        <v/>
      </c>
      <c r="J205" s="9"/>
      <c r="K205" s="7"/>
      <c r="L205" s="7"/>
      <c r="M205" s="1"/>
      <c r="N205" s="1" t="str">
        <f t="shared" si="27"/>
        <v/>
      </c>
      <c r="O205" s="44" t="str">
        <f t="shared" si="28"/>
        <v/>
      </c>
      <c r="P205" s="44" t="str">
        <f t="shared" si="29"/>
        <v/>
      </c>
      <c r="Q205" s="44" t="str">
        <f t="shared" si="30"/>
        <v/>
      </c>
      <c r="S205" s="1"/>
      <c r="T205" s="1"/>
      <c r="U205" s="1"/>
      <c r="V205" s="1"/>
      <c r="W205" s="1"/>
      <c r="X205" s="1"/>
      <c r="Y205" s="1"/>
      <c r="Z205" s="1"/>
      <c r="AA205" s="1"/>
      <c r="AB205" s="1"/>
      <c r="AC205" s="1"/>
    </row>
    <row r="206" spans="1:29" ht="12.75" customHeight="1" x14ac:dyDescent="0.3">
      <c r="A206" s="6" t="str">
        <f t="shared" si="31"/>
        <v/>
      </c>
      <c r="B206" s="165"/>
      <c r="C206" s="1" t="str">
        <f t="shared" si="32"/>
        <v/>
      </c>
      <c r="D206" s="1" t="str">
        <f t="shared" si="26"/>
        <v/>
      </c>
      <c r="E206" s="1"/>
      <c r="F206" s="1"/>
      <c r="G206" s="1" t="str">
        <f>IF(F206="","",IF(ISNA(VLOOKUP(F206,SKS_Data!A:B,2,FALSE))=TRUE,"Kode ikke fundet",VLOOKUP(F206,SKS_Data!A:B,2,FALSE)))</f>
        <v/>
      </c>
      <c r="H206" s="1"/>
      <c r="I206" s="1" t="str">
        <f>IF(H206="","",IF(ISNA(VLOOKUP(H206,SKS_Data!C:D,2,FALSE))=TRUE,"Udfyld manuelt ved flere koder (påvirker ikke optælling)",VLOOKUP(H206,SKS_Data!C:D,2,FALSE)))</f>
        <v/>
      </c>
      <c r="J206" s="9"/>
      <c r="K206" s="7"/>
      <c r="L206" s="7"/>
      <c r="M206" s="1"/>
      <c r="N206" s="1" t="str">
        <f t="shared" si="27"/>
        <v/>
      </c>
      <c r="O206" s="44" t="str">
        <f t="shared" si="28"/>
        <v/>
      </c>
      <c r="P206" s="44" t="str">
        <f t="shared" si="29"/>
        <v/>
      </c>
      <c r="Q206" s="44" t="str">
        <f t="shared" si="30"/>
        <v/>
      </c>
      <c r="S206" s="1"/>
      <c r="T206" s="1"/>
      <c r="U206" s="1"/>
      <c r="V206" s="1"/>
      <c r="W206" s="1"/>
      <c r="X206" s="1"/>
      <c r="Y206" s="1"/>
      <c r="Z206" s="1"/>
      <c r="AA206" s="1"/>
      <c r="AB206" s="1"/>
      <c r="AC206" s="1"/>
    </row>
    <row r="207" spans="1:29" ht="12.75" customHeight="1" x14ac:dyDescent="0.3">
      <c r="A207" s="6" t="str">
        <f t="shared" si="31"/>
        <v/>
      </c>
      <c r="B207" s="165"/>
      <c r="C207" s="1" t="str">
        <f t="shared" si="32"/>
        <v/>
      </c>
      <c r="D207" s="1" t="str">
        <f t="shared" si="26"/>
        <v/>
      </c>
      <c r="E207" s="1"/>
      <c r="F207" s="1"/>
      <c r="G207" s="1" t="str">
        <f>IF(F207="","",IF(ISNA(VLOOKUP(F207,SKS_Data!A:B,2,FALSE))=TRUE,"Kode ikke fundet",VLOOKUP(F207,SKS_Data!A:B,2,FALSE)))</f>
        <v/>
      </c>
      <c r="H207" s="1"/>
      <c r="I207" s="1" t="str">
        <f>IF(H207="","",IF(ISNA(VLOOKUP(H207,SKS_Data!C:D,2,FALSE))=TRUE,"Udfyld manuelt ved flere koder (påvirker ikke optælling)",VLOOKUP(H207,SKS_Data!C:D,2,FALSE)))</f>
        <v/>
      </c>
      <c r="J207" s="9"/>
      <c r="K207" s="7"/>
      <c r="L207" s="7"/>
      <c r="M207" s="1"/>
      <c r="N207" s="1" t="str">
        <f t="shared" si="27"/>
        <v/>
      </c>
      <c r="O207" s="44" t="str">
        <f t="shared" si="28"/>
        <v/>
      </c>
      <c r="P207" s="44" t="str">
        <f t="shared" si="29"/>
        <v/>
      </c>
      <c r="Q207" s="44" t="str">
        <f t="shared" si="30"/>
        <v/>
      </c>
      <c r="S207" s="1"/>
      <c r="T207" s="1"/>
      <c r="U207" s="1"/>
      <c r="V207" s="1"/>
      <c r="W207" s="1"/>
      <c r="X207" s="1"/>
      <c r="Y207" s="1"/>
      <c r="Z207" s="1"/>
      <c r="AA207" s="1"/>
      <c r="AB207" s="1"/>
      <c r="AC207" s="1"/>
    </row>
    <row r="208" spans="1:29" ht="12.75" customHeight="1" x14ac:dyDescent="0.3">
      <c r="A208" s="6" t="str">
        <f t="shared" si="31"/>
        <v/>
      </c>
      <c r="B208" s="165"/>
      <c r="C208" s="1" t="str">
        <f t="shared" si="32"/>
        <v/>
      </c>
      <c r="D208" s="1" t="str">
        <f t="shared" si="26"/>
        <v/>
      </c>
      <c r="E208" s="1"/>
      <c r="F208" s="1"/>
      <c r="G208" s="1" t="str">
        <f>IF(F208="","",IF(ISNA(VLOOKUP(F208,SKS_Data!A:B,2,FALSE))=TRUE,"Kode ikke fundet",VLOOKUP(F208,SKS_Data!A:B,2,FALSE)))</f>
        <v/>
      </c>
      <c r="H208" s="1"/>
      <c r="I208" s="1" t="str">
        <f>IF(H208="","",IF(ISNA(VLOOKUP(H208,SKS_Data!C:D,2,FALSE))=TRUE,"Udfyld manuelt ved flere koder (påvirker ikke optælling)",VLOOKUP(H208,SKS_Data!C:D,2,FALSE)))</f>
        <v/>
      </c>
      <c r="J208" s="9"/>
      <c r="K208" s="7"/>
      <c r="L208" s="7"/>
      <c r="M208" s="1"/>
      <c r="N208" s="1" t="str">
        <f t="shared" si="27"/>
        <v/>
      </c>
      <c r="O208" s="44" t="str">
        <f t="shared" si="28"/>
        <v/>
      </c>
      <c r="P208" s="44" t="str">
        <f t="shared" si="29"/>
        <v/>
      </c>
      <c r="Q208" s="44" t="str">
        <f t="shared" si="30"/>
        <v/>
      </c>
      <c r="S208" s="1"/>
      <c r="T208" s="1"/>
      <c r="U208" s="1"/>
      <c r="V208" s="1"/>
      <c r="W208" s="1"/>
      <c r="X208" s="1"/>
      <c r="Y208" s="1"/>
      <c r="Z208" s="1"/>
      <c r="AA208" s="1"/>
      <c r="AB208" s="1"/>
      <c r="AC208" s="1"/>
    </row>
    <row r="209" spans="1:29" ht="12.75" customHeight="1" x14ac:dyDescent="0.3">
      <c r="A209" s="6" t="str">
        <f t="shared" si="31"/>
        <v/>
      </c>
      <c r="B209" s="165"/>
      <c r="C209" s="1" t="str">
        <f t="shared" si="32"/>
        <v/>
      </c>
      <c r="D209" s="1" t="str">
        <f t="shared" si="26"/>
        <v/>
      </c>
      <c r="E209" s="1"/>
      <c r="F209" s="1"/>
      <c r="G209" s="1" t="str">
        <f>IF(F209="","",IF(ISNA(VLOOKUP(F209,SKS_Data!A:B,2,FALSE))=TRUE,"Kode ikke fundet",VLOOKUP(F209,SKS_Data!A:B,2,FALSE)))</f>
        <v/>
      </c>
      <c r="H209" s="1"/>
      <c r="I209" s="1" t="str">
        <f>IF(H209="","",IF(ISNA(VLOOKUP(H209,SKS_Data!C:D,2,FALSE))=TRUE,"Udfyld manuelt ved flere koder (påvirker ikke optælling)",VLOOKUP(H209,SKS_Data!C:D,2,FALSE)))</f>
        <v/>
      </c>
      <c r="J209" s="9"/>
      <c r="K209" s="7"/>
      <c r="L209" s="7"/>
      <c r="M209" s="1"/>
      <c r="N209" s="1" t="str">
        <f t="shared" si="27"/>
        <v/>
      </c>
      <c r="O209" s="44" t="str">
        <f t="shared" si="28"/>
        <v/>
      </c>
      <c r="P209" s="44" t="str">
        <f t="shared" si="29"/>
        <v/>
      </c>
      <c r="Q209" s="44" t="str">
        <f t="shared" si="30"/>
        <v/>
      </c>
      <c r="S209" s="1"/>
      <c r="T209" s="1"/>
      <c r="U209" s="1"/>
      <c r="V209" s="1"/>
      <c r="W209" s="1"/>
      <c r="X209" s="1"/>
      <c r="Y209" s="1"/>
      <c r="Z209" s="1"/>
      <c r="AA209" s="1"/>
      <c r="AB209" s="1"/>
      <c r="AC209" s="1"/>
    </row>
    <row r="210" spans="1:29" ht="12.75" customHeight="1" x14ac:dyDescent="0.3">
      <c r="A210" s="6" t="str">
        <f t="shared" si="31"/>
        <v/>
      </c>
      <c r="B210" s="165"/>
      <c r="C210" s="1" t="str">
        <f t="shared" si="32"/>
        <v/>
      </c>
      <c r="D210" s="1" t="str">
        <f t="shared" si="26"/>
        <v/>
      </c>
      <c r="E210" s="1"/>
      <c r="F210" s="1"/>
      <c r="G210" s="1" t="str">
        <f>IF(F210="","",IF(ISNA(VLOOKUP(F210,SKS_Data!A:B,2,FALSE))=TRUE,"Kode ikke fundet",VLOOKUP(F210,SKS_Data!A:B,2,FALSE)))</f>
        <v/>
      </c>
      <c r="H210" s="1"/>
      <c r="I210" s="1" t="str">
        <f>IF(H210="","",IF(ISNA(VLOOKUP(H210,SKS_Data!C:D,2,FALSE))=TRUE,"Udfyld manuelt ved flere koder (påvirker ikke optælling)",VLOOKUP(H210,SKS_Data!C:D,2,FALSE)))</f>
        <v/>
      </c>
      <c r="J210" s="9"/>
      <c r="K210" s="7"/>
      <c r="L210" s="7"/>
      <c r="M210" s="1"/>
      <c r="N210" s="1" t="str">
        <f t="shared" si="27"/>
        <v/>
      </c>
      <c r="O210" s="44" t="str">
        <f t="shared" si="28"/>
        <v/>
      </c>
      <c r="P210" s="44" t="str">
        <f t="shared" si="29"/>
        <v/>
      </c>
      <c r="Q210" s="44" t="str">
        <f t="shared" si="30"/>
        <v/>
      </c>
      <c r="S210" s="1"/>
      <c r="T210" s="1"/>
      <c r="U210" s="1"/>
      <c r="V210" s="1"/>
      <c r="W210" s="1"/>
      <c r="X210" s="1"/>
      <c r="Y210" s="1"/>
      <c r="Z210" s="1"/>
      <c r="AA210" s="1"/>
      <c r="AB210" s="1"/>
      <c r="AC210" s="1"/>
    </row>
    <row r="211" spans="1:29" ht="12.75" customHeight="1" x14ac:dyDescent="0.3">
      <c r="A211" s="6" t="str">
        <f t="shared" si="31"/>
        <v/>
      </c>
      <c r="B211" s="165"/>
      <c r="C211" s="1" t="str">
        <f t="shared" si="32"/>
        <v/>
      </c>
      <c r="D211" s="1" t="str">
        <f t="shared" si="26"/>
        <v/>
      </c>
      <c r="E211" s="1"/>
      <c r="F211" s="1"/>
      <c r="G211" s="1" t="str">
        <f>IF(F211="","",IF(ISNA(VLOOKUP(F211,SKS_Data!A:B,2,FALSE))=TRUE,"Kode ikke fundet",VLOOKUP(F211,SKS_Data!A:B,2,FALSE)))</f>
        <v/>
      </c>
      <c r="H211" s="1"/>
      <c r="I211" s="1" t="str">
        <f>IF(H211="","",IF(ISNA(VLOOKUP(H211,SKS_Data!C:D,2,FALSE))=TRUE,"Udfyld manuelt ved flere koder (påvirker ikke optælling)",VLOOKUP(H211,SKS_Data!C:D,2,FALSE)))</f>
        <v/>
      </c>
      <c r="J211" s="9"/>
      <c r="K211" s="7"/>
      <c r="L211" s="7"/>
      <c r="M211" s="1"/>
      <c r="N211" s="1" t="str">
        <f t="shared" si="27"/>
        <v/>
      </c>
      <c r="O211" s="44" t="str">
        <f t="shared" si="28"/>
        <v/>
      </c>
      <c r="P211" s="44" t="str">
        <f t="shared" si="29"/>
        <v/>
      </c>
      <c r="Q211" s="44" t="str">
        <f t="shared" si="30"/>
        <v/>
      </c>
      <c r="S211" s="1"/>
      <c r="T211" s="1"/>
      <c r="U211" s="1"/>
      <c r="V211" s="1"/>
      <c r="W211" s="1"/>
      <c r="X211" s="1"/>
      <c r="Y211" s="1"/>
      <c r="Z211" s="1"/>
      <c r="AA211" s="1"/>
      <c r="AB211" s="1"/>
      <c r="AC211" s="1"/>
    </row>
    <row r="212" spans="1:29" ht="12.75" customHeight="1" x14ac:dyDescent="0.3">
      <c r="A212" s="6" t="str">
        <f t="shared" si="31"/>
        <v/>
      </c>
      <c r="B212" s="165"/>
      <c r="C212" s="1" t="str">
        <f t="shared" si="32"/>
        <v/>
      </c>
      <c r="D212" s="1" t="str">
        <f t="shared" si="26"/>
        <v/>
      </c>
      <c r="E212" s="1"/>
      <c r="F212" s="1"/>
      <c r="G212" s="1" t="str">
        <f>IF(F212="","",IF(ISNA(VLOOKUP(F212,SKS_Data!A:B,2,FALSE))=TRUE,"Kode ikke fundet",VLOOKUP(F212,SKS_Data!A:B,2,FALSE)))</f>
        <v/>
      </c>
      <c r="H212" s="1"/>
      <c r="I212" s="1" t="str">
        <f>IF(H212="","",IF(ISNA(VLOOKUP(H212,SKS_Data!C:D,2,FALSE))=TRUE,"Udfyld manuelt ved flere koder (påvirker ikke optælling)",VLOOKUP(H212,SKS_Data!C:D,2,FALSE)))</f>
        <v/>
      </c>
      <c r="J212" s="9"/>
      <c r="K212" s="7"/>
      <c r="L212" s="7"/>
      <c r="M212" s="1"/>
      <c r="N212" s="1" t="str">
        <f t="shared" si="27"/>
        <v/>
      </c>
      <c r="O212" s="44" t="str">
        <f t="shared" si="28"/>
        <v/>
      </c>
      <c r="P212" s="44" t="str">
        <f t="shared" si="29"/>
        <v/>
      </c>
      <c r="Q212" s="44" t="str">
        <f t="shared" si="30"/>
        <v/>
      </c>
      <c r="S212" s="1"/>
      <c r="T212" s="1"/>
      <c r="U212" s="1"/>
      <c r="V212" s="1"/>
      <c r="W212" s="1"/>
      <c r="X212" s="1"/>
      <c r="Y212" s="1"/>
      <c r="Z212" s="1"/>
      <c r="AA212" s="1"/>
      <c r="AB212" s="1"/>
      <c r="AC212" s="1"/>
    </row>
    <row r="213" spans="1:29" ht="12.75" customHeight="1" x14ac:dyDescent="0.3">
      <c r="A213" s="6" t="str">
        <f t="shared" si="31"/>
        <v/>
      </c>
      <c r="B213" s="165"/>
      <c r="C213" s="1" t="str">
        <f t="shared" si="32"/>
        <v/>
      </c>
      <c r="D213" s="1" t="str">
        <f t="shared" si="26"/>
        <v/>
      </c>
      <c r="E213" s="1"/>
      <c r="F213" s="1"/>
      <c r="G213" s="1" t="str">
        <f>IF(F213="","",IF(ISNA(VLOOKUP(F213,SKS_Data!A:B,2,FALSE))=TRUE,"Kode ikke fundet",VLOOKUP(F213,SKS_Data!A:B,2,FALSE)))</f>
        <v/>
      </c>
      <c r="H213" s="1"/>
      <c r="I213" s="1" t="str">
        <f>IF(H213="","",IF(ISNA(VLOOKUP(H213,SKS_Data!C:D,2,FALSE))=TRUE,"Udfyld manuelt ved flere koder (påvirker ikke optælling)",VLOOKUP(H213,SKS_Data!C:D,2,FALSE)))</f>
        <v/>
      </c>
      <c r="J213" s="9"/>
      <c r="K213" s="7"/>
      <c r="L213" s="7"/>
      <c r="M213" s="1"/>
      <c r="N213" s="1" t="str">
        <f t="shared" si="27"/>
        <v/>
      </c>
      <c r="O213" s="44" t="str">
        <f t="shared" si="28"/>
        <v/>
      </c>
      <c r="P213" s="44" t="str">
        <f t="shared" si="29"/>
        <v/>
      </c>
      <c r="Q213" s="44" t="str">
        <f t="shared" si="30"/>
        <v/>
      </c>
      <c r="S213" s="1"/>
      <c r="T213" s="1"/>
      <c r="U213" s="1"/>
      <c r="V213" s="1"/>
      <c r="W213" s="1"/>
      <c r="X213" s="1"/>
      <c r="Y213" s="1"/>
      <c r="Z213" s="1"/>
      <c r="AA213" s="1"/>
      <c r="AB213" s="1"/>
      <c r="AC213" s="1"/>
    </row>
    <row r="214" spans="1:29" ht="12.75" customHeight="1" x14ac:dyDescent="0.3">
      <c r="A214" s="6" t="str">
        <f t="shared" si="31"/>
        <v/>
      </c>
      <c r="B214" s="165"/>
      <c r="C214" s="1" t="str">
        <f t="shared" si="32"/>
        <v/>
      </c>
      <c r="D214" s="1" t="str">
        <f t="shared" si="26"/>
        <v/>
      </c>
      <c r="E214" s="1"/>
      <c r="F214" s="1"/>
      <c r="G214" s="1" t="str">
        <f>IF(F214="","",IF(ISNA(VLOOKUP(F214,SKS_Data!A:B,2,FALSE))=TRUE,"Kode ikke fundet",VLOOKUP(F214,SKS_Data!A:B,2,FALSE)))</f>
        <v/>
      </c>
      <c r="H214" s="1"/>
      <c r="I214" s="1" t="str">
        <f>IF(H214="","",IF(ISNA(VLOOKUP(H214,SKS_Data!C:D,2,FALSE))=TRUE,"Udfyld manuelt ved flere koder (påvirker ikke optælling)",VLOOKUP(H214,SKS_Data!C:D,2,FALSE)))</f>
        <v/>
      </c>
      <c r="J214" s="9"/>
      <c r="K214" s="7"/>
      <c r="L214" s="7"/>
      <c r="M214" s="1"/>
      <c r="N214" s="1" t="str">
        <f t="shared" si="27"/>
        <v/>
      </c>
      <c r="O214" s="44" t="str">
        <f t="shared" si="28"/>
        <v/>
      </c>
      <c r="P214" s="44" t="str">
        <f t="shared" si="29"/>
        <v/>
      </c>
      <c r="Q214" s="44" t="str">
        <f t="shared" si="30"/>
        <v/>
      </c>
      <c r="S214" s="1"/>
      <c r="T214" s="1"/>
      <c r="U214" s="1"/>
      <c r="V214" s="1"/>
      <c r="W214" s="1"/>
      <c r="X214" s="1"/>
      <c r="Y214" s="1"/>
      <c r="Z214" s="1"/>
      <c r="AA214" s="1"/>
      <c r="AB214" s="1"/>
      <c r="AC214" s="1"/>
    </row>
    <row r="215" spans="1:29" ht="12.75" customHeight="1" x14ac:dyDescent="0.3">
      <c r="A215" s="6" t="str">
        <f t="shared" si="31"/>
        <v/>
      </c>
      <c r="B215" s="165"/>
      <c r="C215" s="1" t="str">
        <f t="shared" si="32"/>
        <v/>
      </c>
      <c r="D215" s="1" t="str">
        <f t="shared" si="26"/>
        <v/>
      </c>
      <c r="E215" s="1"/>
      <c r="F215" s="1"/>
      <c r="G215" s="1" t="str">
        <f>IF(F215="","",IF(ISNA(VLOOKUP(F215,SKS_Data!A:B,2,FALSE))=TRUE,"Kode ikke fundet",VLOOKUP(F215,SKS_Data!A:B,2,FALSE)))</f>
        <v/>
      </c>
      <c r="H215" s="1"/>
      <c r="I215" s="1" t="str">
        <f>IF(H215="","",IF(ISNA(VLOOKUP(H215,SKS_Data!C:D,2,FALSE))=TRUE,"Udfyld manuelt ved flere koder (påvirker ikke optælling)",VLOOKUP(H215,SKS_Data!C:D,2,FALSE)))</f>
        <v/>
      </c>
      <c r="J215" s="9"/>
      <c r="K215" s="7"/>
      <c r="L215" s="7"/>
      <c r="M215" s="1"/>
      <c r="N215" s="1" t="str">
        <f t="shared" si="27"/>
        <v/>
      </c>
      <c r="O215" s="44" t="str">
        <f t="shared" si="28"/>
        <v/>
      </c>
      <c r="P215" s="44" t="str">
        <f t="shared" si="29"/>
        <v/>
      </c>
      <c r="Q215" s="44" t="str">
        <f t="shared" si="30"/>
        <v/>
      </c>
      <c r="S215" s="1"/>
      <c r="T215" s="1"/>
      <c r="U215" s="1"/>
      <c r="V215" s="1"/>
      <c r="W215" s="1"/>
      <c r="X215" s="1"/>
      <c r="Y215" s="1"/>
      <c r="Z215" s="1"/>
      <c r="AA215" s="1"/>
      <c r="AB215" s="1"/>
      <c r="AC215" s="1"/>
    </row>
    <row r="216" spans="1:29" ht="12.75" customHeight="1" x14ac:dyDescent="0.3">
      <c r="A216" s="6" t="str">
        <f t="shared" si="31"/>
        <v/>
      </c>
      <c r="B216" s="165"/>
      <c r="C216" s="1" t="str">
        <f t="shared" si="32"/>
        <v/>
      </c>
      <c r="D216" s="1" t="str">
        <f t="shared" si="26"/>
        <v/>
      </c>
      <c r="E216" s="1"/>
      <c r="F216" s="1"/>
      <c r="G216" s="1" t="str">
        <f>IF(F216="","",IF(ISNA(VLOOKUP(F216,SKS_Data!A:B,2,FALSE))=TRUE,"Kode ikke fundet",VLOOKUP(F216,SKS_Data!A:B,2,FALSE)))</f>
        <v/>
      </c>
      <c r="H216" s="1"/>
      <c r="I216" s="1" t="str">
        <f>IF(H216="","",IF(ISNA(VLOOKUP(H216,SKS_Data!C:D,2,FALSE))=TRUE,"Udfyld manuelt ved flere koder (påvirker ikke optælling)",VLOOKUP(H216,SKS_Data!C:D,2,FALSE)))</f>
        <v/>
      </c>
      <c r="J216" s="9"/>
      <c r="K216" s="7"/>
      <c r="L216" s="7"/>
      <c r="M216" s="1"/>
      <c r="N216" s="1" t="str">
        <f t="shared" si="27"/>
        <v/>
      </c>
      <c r="O216" s="44" t="str">
        <f t="shared" si="28"/>
        <v/>
      </c>
      <c r="P216" s="44" t="str">
        <f t="shared" si="29"/>
        <v/>
      </c>
      <c r="Q216" s="44" t="str">
        <f t="shared" si="30"/>
        <v/>
      </c>
      <c r="S216" s="1"/>
      <c r="T216" s="1"/>
      <c r="U216" s="1"/>
      <c r="V216" s="1"/>
      <c r="W216" s="1"/>
      <c r="X216" s="1"/>
      <c r="Y216" s="1"/>
      <c r="Z216" s="1"/>
      <c r="AA216" s="1"/>
      <c r="AB216" s="1"/>
      <c r="AC216" s="1"/>
    </row>
    <row r="217" spans="1:29" ht="12.75" customHeight="1" x14ac:dyDescent="0.3">
      <c r="A217" s="6" t="str">
        <f t="shared" si="31"/>
        <v/>
      </c>
      <c r="B217" s="165"/>
      <c r="C217" s="1" t="str">
        <f t="shared" si="32"/>
        <v/>
      </c>
      <c r="D217" s="1" t="str">
        <f t="shared" si="26"/>
        <v/>
      </c>
      <c r="E217" s="1"/>
      <c r="F217" s="1"/>
      <c r="G217" s="1" t="str">
        <f>IF(F217="","",IF(ISNA(VLOOKUP(F217,SKS_Data!A:B,2,FALSE))=TRUE,"Kode ikke fundet",VLOOKUP(F217,SKS_Data!A:B,2,FALSE)))</f>
        <v/>
      </c>
      <c r="H217" s="1"/>
      <c r="I217" s="1" t="str">
        <f>IF(H217="","",IF(ISNA(VLOOKUP(H217,SKS_Data!C:D,2,FALSE))=TRUE,"Udfyld manuelt ved flere koder (påvirker ikke optælling)",VLOOKUP(H217,SKS_Data!C:D,2,FALSE)))</f>
        <v/>
      </c>
      <c r="J217" s="9"/>
      <c r="K217" s="7"/>
      <c r="L217" s="7"/>
      <c r="M217" s="1"/>
      <c r="N217" s="1" t="str">
        <f t="shared" si="27"/>
        <v/>
      </c>
      <c r="O217" s="44" t="str">
        <f t="shared" si="28"/>
        <v/>
      </c>
      <c r="P217" s="44" t="str">
        <f t="shared" si="29"/>
        <v/>
      </c>
      <c r="Q217" s="44" t="str">
        <f t="shared" si="30"/>
        <v/>
      </c>
      <c r="S217" s="1"/>
      <c r="T217" s="1"/>
      <c r="U217" s="1"/>
      <c r="V217" s="1"/>
      <c r="W217" s="1"/>
      <c r="X217" s="1"/>
      <c r="Y217" s="1"/>
      <c r="Z217" s="1"/>
      <c r="AA217" s="1"/>
      <c r="AB217" s="1"/>
      <c r="AC217" s="1"/>
    </row>
    <row r="218" spans="1:29" ht="12.75" customHeight="1" x14ac:dyDescent="0.3">
      <c r="A218" s="6" t="str">
        <f t="shared" si="31"/>
        <v/>
      </c>
      <c r="B218" s="165"/>
      <c r="C218" s="1" t="str">
        <f t="shared" si="32"/>
        <v/>
      </c>
      <c r="D218" s="1" t="str">
        <f t="shared" si="26"/>
        <v/>
      </c>
      <c r="E218" s="1"/>
      <c r="F218" s="1"/>
      <c r="G218" s="1" t="str">
        <f>IF(F218="","",IF(ISNA(VLOOKUP(F218,SKS_Data!A:B,2,FALSE))=TRUE,"Kode ikke fundet",VLOOKUP(F218,SKS_Data!A:B,2,FALSE)))</f>
        <v/>
      </c>
      <c r="H218" s="1"/>
      <c r="I218" s="1" t="str">
        <f>IF(H218="","",IF(ISNA(VLOOKUP(H218,SKS_Data!C:D,2,FALSE))=TRUE,"Udfyld manuelt ved flere koder (påvirker ikke optælling)",VLOOKUP(H218,SKS_Data!C:D,2,FALSE)))</f>
        <v/>
      </c>
      <c r="J218" s="9"/>
      <c r="K218" s="7"/>
      <c r="L218" s="7"/>
      <c r="M218" s="1"/>
      <c r="N218" s="1" t="str">
        <f t="shared" si="27"/>
        <v/>
      </c>
      <c r="O218" s="44" t="str">
        <f t="shared" si="28"/>
        <v/>
      </c>
      <c r="P218" s="44" t="str">
        <f t="shared" si="29"/>
        <v/>
      </c>
      <c r="Q218" s="44" t="str">
        <f t="shared" si="30"/>
        <v/>
      </c>
      <c r="S218" s="1"/>
      <c r="T218" s="1"/>
      <c r="U218" s="1"/>
      <c r="V218" s="1"/>
      <c r="W218" s="1"/>
      <c r="X218" s="1"/>
      <c r="Y218" s="1"/>
      <c r="Z218" s="1"/>
      <c r="AA218" s="1"/>
      <c r="AB218" s="1"/>
      <c r="AC218" s="1"/>
    </row>
    <row r="219" spans="1:29" ht="12.75" customHeight="1" x14ac:dyDescent="0.3">
      <c r="A219" s="6" t="str">
        <f t="shared" si="31"/>
        <v/>
      </c>
      <c r="B219" s="165"/>
      <c r="C219" s="1" t="str">
        <f t="shared" si="32"/>
        <v/>
      </c>
      <c r="D219" s="1" t="str">
        <f t="shared" si="26"/>
        <v/>
      </c>
      <c r="E219" s="1"/>
      <c r="F219" s="1"/>
      <c r="G219" s="1" t="str">
        <f>IF(F219="","",IF(ISNA(VLOOKUP(F219,SKS_Data!A:B,2,FALSE))=TRUE,"Kode ikke fundet",VLOOKUP(F219,SKS_Data!A:B,2,FALSE)))</f>
        <v/>
      </c>
      <c r="H219" s="1"/>
      <c r="I219" s="1" t="str">
        <f>IF(H219="","",IF(ISNA(VLOOKUP(H219,SKS_Data!C:D,2,FALSE))=TRUE,"Udfyld manuelt ved flere koder (påvirker ikke optælling)",VLOOKUP(H219,SKS_Data!C:D,2,FALSE)))</f>
        <v/>
      </c>
      <c r="J219" s="9"/>
      <c r="K219" s="7"/>
      <c r="L219" s="7"/>
      <c r="M219" s="1"/>
      <c r="N219" s="1" t="str">
        <f t="shared" si="27"/>
        <v/>
      </c>
      <c r="O219" s="44" t="str">
        <f t="shared" si="28"/>
        <v/>
      </c>
      <c r="P219" s="44" t="str">
        <f t="shared" si="29"/>
        <v/>
      </c>
      <c r="Q219" s="44" t="str">
        <f t="shared" si="30"/>
        <v/>
      </c>
      <c r="S219" s="1"/>
      <c r="T219" s="1"/>
      <c r="U219" s="1"/>
      <c r="V219" s="1"/>
      <c r="W219" s="1"/>
      <c r="X219" s="1"/>
      <c r="Y219" s="1"/>
      <c r="Z219" s="1"/>
      <c r="AA219" s="1"/>
      <c r="AB219" s="1"/>
      <c r="AC219" s="1"/>
    </row>
    <row r="220" spans="1:29" ht="12.75" customHeight="1" x14ac:dyDescent="0.3">
      <c r="A220" s="6" t="str">
        <f t="shared" si="31"/>
        <v/>
      </c>
      <c r="B220" s="165"/>
      <c r="C220" s="1" t="str">
        <f t="shared" si="32"/>
        <v/>
      </c>
      <c r="D220" s="1" t="str">
        <f t="shared" si="26"/>
        <v/>
      </c>
      <c r="E220" s="1"/>
      <c r="F220" s="1"/>
      <c r="G220" s="1" t="str">
        <f>IF(F220="","",IF(ISNA(VLOOKUP(F220,SKS_Data!A:B,2,FALSE))=TRUE,"Kode ikke fundet",VLOOKUP(F220,SKS_Data!A:B,2,FALSE)))</f>
        <v/>
      </c>
      <c r="H220" s="1"/>
      <c r="I220" s="1" t="str">
        <f>IF(H220="","",IF(ISNA(VLOOKUP(H220,SKS_Data!C:D,2,FALSE))=TRUE,"Udfyld manuelt ved flere koder (påvirker ikke optælling)",VLOOKUP(H220,SKS_Data!C:D,2,FALSE)))</f>
        <v/>
      </c>
      <c r="J220" s="9"/>
      <c r="K220" s="7"/>
      <c r="L220" s="7"/>
      <c r="M220" s="1"/>
      <c r="N220" s="1" t="str">
        <f t="shared" si="27"/>
        <v/>
      </c>
      <c r="O220" s="44" t="str">
        <f t="shared" si="28"/>
        <v/>
      </c>
      <c r="P220" s="44" t="str">
        <f t="shared" si="29"/>
        <v/>
      </c>
      <c r="Q220" s="44" t="str">
        <f t="shared" si="30"/>
        <v/>
      </c>
      <c r="S220" s="1"/>
      <c r="T220" s="1"/>
      <c r="U220" s="1"/>
      <c r="V220" s="1"/>
      <c r="W220" s="1"/>
      <c r="X220" s="1"/>
      <c r="Y220" s="1"/>
      <c r="Z220" s="1"/>
      <c r="AA220" s="1"/>
      <c r="AB220" s="1"/>
      <c r="AC220" s="1"/>
    </row>
    <row r="221" spans="1:29" ht="12.75" customHeight="1" x14ac:dyDescent="0.3">
      <c r="A221" s="6" t="str">
        <f t="shared" si="31"/>
        <v/>
      </c>
      <c r="B221" s="165"/>
      <c r="C221" s="1" t="str">
        <f t="shared" si="32"/>
        <v/>
      </c>
      <c r="D221" s="1" t="str">
        <f t="shared" si="26"/>
        <v/>
      </c>
      <c r="E221" s="1"/>
      <c r="F221" s="1"/>
      <c r="G221" s="1" t="str">
        <f>IF(F221="","",IF(ISNA(VLOOKUP(F221,SKS_Data!A:B,2,FALSE))=TRUE,"Kode ikke fundet",VLOOKUP(F221,SKS_Data!A:B,2,FALSE)))</f>
        <v/>
      </c>
      <c r="H221" s="1"/>
      <c r="I221" s="1" t="str">
        <f>IF(H221="","",IF(ISNA(VLOOKUP(H221,SKS_Data!C:D,2,FALSE))=TRUE,"Udfyld manuelt ved flere koder (påvirker ikke optælling)",VLOOKUP(H221,SKS_Data!C:D,2,FALSE)))</f>
        <v/>
      </c>
      <c r="J221" s="9"/>
      <c r="K221" s="7"/>
      <c r="L221" s="7"/>
      <c r="M221" s="1"/>
      <c r="N221" s="1" t="str">
        <f t="shared" si="27"/>
        <v/>
      </c>
      <c r="O221" s="44" t="str">
        <f t="shared" si="28"/>
        <v/>
      </c>
      <c r="P221" s="44" t="str">
        <f t="shared" si="29"/>
        <v/>
      </c>
      <c r="Q221" s="44" t="str">
        <f t="shared" si="30"/>
        <v/>
      </c>
      <c r="S221" s="1"/>
      <c r="T221" s="1"/>
      <c r="U221" s="1"/>
      <c r="V221" s="1"/>
      <c r="W221" s="1"/>
      <c r="X221" s="1"/>
      <c r="Y221" s="1"/>
      <c r="Z221" s="1"/>
      <c r="AA221" s="1"/>
      <c r="AB221" s="1"/>
      <c r="AC221" s="1"/>
    </row>
    <row r="222" spans="1:29" x14ac:dyDescent="0.3">
      <c r="A222" s="6" t="str">
        <f t="shared" si="31"/>
        <v/>
      </c>
      <c r="B222" s="165"/>
      <c r="C222" s="1" t="str">
        <f t="shared" si="32"/>
        <v/>
      </c>
      <c r="D222" s="1" t="str">
        <f t="shared" si="26"/>
        <v/>
      </c>
      <c r="E222" s="8"/>
      <c r="F222" s="1"/>
      <c r="G222" s="1" t="str">
        <f>IF(F222="","",IF(ISNA(VLOOKUP(F222,SKS_Data!A:B,2,FALSE))=TRUE,"Kode ikke fundet",VLOOKUP(F222,SKS_Data!A:B,2,FALSE)))</f>
        <v/>
      </c>
      <c r="H222" s="1"/>
      <c r="I222" s="1" t="str">
        <f>IF(H222="","",IF(ISNA(VLOOKUP(H222,SKS_Data!C:D,2,FALSE))=TRUE,"Udfyld manuelt ved flere koder (påvirker ikke optælling)",VLOOKUP(H222,SKS_Data!C:D,2,FALSE)))</f>
        <v/>
      </c>
      <c r="J222" s="9"/>
      <c r="K222" s="9"/>
      <c r="L222" s="9"/>
      <c r="M222" s="8"/>
      <c r="N222" s="1" t="str">
        <f t="shared" si="27"/>
        <v/>
      </c>
      <c r="O222" s="44" t="str">
        <f t="shared" si="28"/>
        <v/>
      </c>
      <c r="P222" s="44" t="str">
        <f t="shared" si="29"/>
        <v/>
      </c>
      <c r="Q222" s="44" t="str">
        <f t="shared" si="30"/>
        <v/>
      </c>
      <c r="S222" s="1"/>
      <c r="T222" s="1"/>
      <c r="U222" s="1"/>
      <c r="V222" s="1"/>
      <c r="W222" s="1"/>
      <c r="X222" s="1"/>
      <c r="Y222" s="1"/>
      <c r="Z222" s="1"/>
      <c r="AA222" s="1"/>
      <c r="AB222" s="1"/>
      <c r="AC222" s="1"/>
    </row>
    <row r="223" spans="1:29" ht="12.75" customHeight="1" x14ac:dyDescent="0.3">
      <c r="A223" s="6" t="str">
        <f t="shared" si="31"/>
        <v/>
      </c>
      <c r="B223" s="165"/>
      <c r="C223" s="1" t="str">
        <f t="shared" si="32"/>
        <v/>
      </c>
      <c r="D223" s="1" t="str">
        <f t="shared" si="26"/>
        <v/>
      </c>
      <c r="E223" s="8"/>
      <c r="F223" s="1"/>
      <c r="G223" s="1" t="str">
        <f>IF(F223="","",IF(ISNA(VLOOKUP(F223,SKS_Data!A:B,2,FALSE))=TRUE,"Kode ikke fundet",VLOOKUP(F223,SKS_Data!A:B,2,FALSE)))</f>
        <v/>
      </c>
      <c r="H223" s="1"/>
      <c r="I223" s="1" t="str">
        <f>IF(H223="","",IF(ISNA(VLOOKUP(H223,SKS_Data!C:D,2,FALSE))=TRUE,"Udfyld manuelt ved flere koder (påvirker ikke optælling)",VLOOKUP(H223,SKS_Data!C:D,2,FALSE)))</f>
        <v/>
      </c>
      <c r="J223" s="9"/>
      <c r="K223" s="7"/>
      <c r="L223" s="7"/>
      <c r="M223" s="1"/>
      <c r="N223" s="1" t="str">
        <f t="shared" si="27"/>
        <v/>
      </c>
      <c r="O223" s="44" t="str">
        <f t="shared" si="28"/>
        <v/>
      </c>
      <c r="P223" s="44" t="str">
        <f t="shared" si="29"/>
        <v/>
      </c>
      <c r="Q223" s="44" t="str">
        <f t="shared" si="30"/>
        <v/>
      </c>
      <c r="S223" s="1"/>
      <c r="T223" s="1"/>
      <c r="U223" s="1"/>
      <c r="V223" s="1"/>
      <c r="W223" s="1"/>
      <c r="X223" s="1"/>
      <c r="Y223" s="1"/>
      <c r="Z223" s="1"/>
      <c r="AA223" s="1"/>
      <c r="AB223" s="1"/>
      <c r="AC223" s="1"/>
    </row>
    <row r="224" spans="1:29" ht="12.75" customHeight="1" x14ac:dyDescent="0.3">
      <c r="A224" s="6" t="str">
        <f t="shared" si="31"/>
        <v/>
      </c>
      <c r="B224" s="165"/>
      <c r="C224" s="1" t="str">
        <f t="shared" si="32"/>
        <v/>
      </c>
      <c r="D224" s="1" t="str">
        <f t="shared" si="26"/>
        <v/>
      </c>
      <c r="E224" s="1"/>
      <c r="F224" s="1"/>
      <c r="G224" s="1" t="str">
        <f>IF(F224="","",IF(ISNA(VLOOKUP(F224,SKS_Data!A:B,2,FALSE))=TRUE,"Kode ikke fundet",VLOOKUP(F224,SKS_Data!A:B,2,FALSE)))</f>
        <v/>
      </c>
      <c r="H224" s="1"/>
      <c r="I224" s="1" t="str">
        <f>IF(H224="","",IF(ISNA(VLOOKUP(H224,SKS_Data!C:D,2,FALSE))=TRUE,"Udfyld manuelt ved flere koder (påvirker ikke optælling)",VLOOKUP(H224,SKS_Data!C:D,2,FALSE)))</f>
        <v/>
      </c>
      <c r="J224" s="9"/>
      <c r="K224" s="7"/>
      <c r="L224" s="7"/>
      <c r="M224" s="1"/>
      <c r="N224" s="1" t="str">
        <f t="shared" si="27"/>
        <v/>
      </c>
      <c r="O224" s="44" t="str">
        <f t="shared" si="28"/>
        <v/>
      </c>
      <c r="P224" s="44" t="str">
        <f t="shared" si="29"/>
        <v/>
      </c>
      <c r="Q224" s="44" t="str">
        <f t="shared" si="30"/>
        <v/>
      </c>
      <c r="S224" s="1"/>
      <c r="T224" s="1"/>
      <c r="U224" s="1"/>
      <c r="V224" s="1"/>
      <c r="W224" s="1"/>
      <c r="X224" s="1"/>
      <c r="Y224" s="1"/>
      <c r="Z224" s="1"/>
      <c r="AA224" s="1"/>
      <c r="AB224" s="1"/>
      <c r="AC224" s="1"/>
    </row>
    <row r="225" spans="1:29" ht="12.75" customHeight="1" x14ac:dyDescent="0.3">
      <c r="A225" s="6" t="str">
        <f t="shared" si="31"/>
        <v/>
      </c>
      <c r="B225" s="165"/>
      <c r="C225" s="1" t="str">
        <f t="shared" si="32"/>
        <v/>
      </c>
      <c r="D225" s="1" t="str">
        <f t="shared" si="26"/>
        <v/>
      </c>
      <c r="E225" s="1"/>
      <c r="F225" s="1"/>
      <c r="G225" s="1" t="str">
        <f>IF(F225="","",IF(ISNA(VLOOKUP(F225,SKS_Data!A:B,2,FALSE))=TRUE,"Kode ikke fundet",VLOOKUP(F225,SKS_Data!A:B,2,FALSE)))</f>
        <v/>
      </c>
      <c r="H225" s="1"/>
      <c r="I225" s="1" t="str">
        <f>IF(H225="","",IF(ISNA(VLOOKUP(H225,SKS_Data!C:D,2,FALSE))=TRUE,"Udfyld manuelt ved flere koder (påvirker ikke optælling)",VLOOKUP(H225,SKS_Data!C:D,2,FALSE)))</f>
        <v/>
      </c>
      <c r="J225" s="9"/>
      <c r="K225" s="7"/>
      <c r="L225" s="7"/>
      <c r="M225" s="1"/>
      <c r="N225" s="1" t="str">
        <f t="shared" si="27"/>
        <v/>
      </c>
      <c r="O225" s="44" t="str">
        <f t="shared" si="28"/>
        <v/>
      </c>
      <c r="P225" s="44" t="str">
        <f t="shared" si="29"/>
        <v/>
      </c>
      <c r="Q225" s="44" t="str">
        <f t="shared" si="30"/>
        <v/>
      </c>
      <c r="S225" s="1"/>
      <c r="T225" s="1"/>
      <c r="U225" s="1"/>
      <c r="V225" s="1"/>
      <c r="W225" s="1"/>
      <c r="X225" s="1"/>
      <c r="Y225" s="1"/>
      <c r="Z225" s="1"/>
      <c r="AA225" s="1"/>
      <c r="AB225" s="1"/>
      <c r="AC225" s="1"/>
    </row>
    <row r="226" spans="1:29" ht="12.75" customHeight="1" x14ac:dyDescent="0.3">
      <c r="A226" s="6" t="str">
        <f t="shared" si="31"/>
        <v/>
      </c>
      <c r="B226" s="165"/>
      <c r="C226" s="1" t="str">
        <f t="shared" si="32"/>
        <v/>
      </c>
      <c r="D226" s="1" t="str">
        <f t="shared" si="26"/>
        <v/>
      </c>
      <c r="E226" s="1"/>
      <c r="F226" s="1"/>
      <c r="G226" s="1" t="str">
        <f>IF(F226="","",IF(ISNA(VLOOKUP(F226,SKS_Data!A:B,2,FALSE))=TRUE,"Kode ikke fundet",VLOOKUP(F226,SKS_Data!A:B,2,FALSE)))</f>
        <v/>
      </c>
      <c r="H226" s="1"/>
      <c r="I226" s="1" t="str">
        <f>IF(H226="","",IF(ISNA(VLOOKUP(H226,SKS_Data!C:D,2,FALSE))=TRUE,"Udfyld manuelt ved flere koder (påvirker ikke optælling)",VLOOKUP(H226,SKS_Data!C:D,2,FALSE)))</f>
        <v/>
      </c>
      <c r="J226" s="9"/>
      <c r="K226" s="7"/>
      <c r="L226" s="7"/>
      <c r="M226" s="1"/>
      <c r="N226" s="1" t="str">
        <f t="shared" si="27"/>
        <v/>
      </c>
      <c r="O226" s="44" t="str">
        <f t="shared" si="28"/>
        <v/>
      </c>
      <c r="P226" s="44" t="str">
        <f t="shared" si="29"/>
        <v/>
      </c>
      <c r="Q226" s="44" t="str">
        <f t="shared" si="30"/>
        <v/>
      </c>
      <c r="S226" s="1"/>
      <c r="T226" s="1"/>
      <c r="U226" s="1"/>
      <c r="V226" s="1"/>
      <c r="W226" s="1"/>
      <c r="X226" s="1"/>
      <c r="Y226" s="1"/>
      <c r="Z226" s="1"/>
      <c r="AA226" s="1"/>
      <c r="AB226" s="1"/>
      <c r="AC226" s="1"/>
    </row>
    <row r="227" spans="1:29" ht="12.75" customHeight="1" x14ac:dyDescent="0.3">
      <c r="A227" s="6" t="str">
        <f t="shared" si="31"/>
        <v/>
      </c>
      <c r="B227" s="165"/>
      <c r="C227" s="1" t="str">
        <f t="shared" si="32"/>
        <v/>
      </c>
      <c r="D227" s="1" t="str">
        <f t="shared" si="26"/>
        <v/>
      </c>
      <c r="E227" s="1"/>
      <c r="F227" s="1"/>
      <c r="G227" s="1" t="str">
        <f>IF(F227="","",IF(ISNA(VLOOKUP(F227,SKS_Data!A:B,2,FALSE))=TRUE,"Kode ikke fundet",VLOOKUP(F227,SKS_Data!A:B,2,FALSE)))</f>
        <v/>
      </c>
      <c r="H227" s="1"/>
      <c r="I227" s="1" t="str">
        <f>IF(H227="","",IF(ISNA(VLOOKUP(H227,SKS_Data!C:D,2,FALSE))=TRUE,"Udfyld manuelt ved flere koder (påvirker ikke optælling)",VLOOKUP(H227,SKS_Data!C:D,2,FALSE)))</f>
        <v/>
      </c>
      <c r="J227" s="9"/>
      <c r="K227" s="7"/>
      <c r="L227" s="7"/>
      <c r="M227" s="1"/>
      <c r="N227" s="1" t="str">
        <f t="shared" si="27"/>
        <v/>
      </c>
      <c r="O227" s="44" t="str">
        <f t="shared" si="28"/>
        <v/>
      </c>
      <c r="P227" s="44" t="str">
        <f t="shared" si="29"/>
        <v/>
      </c>
      <c r="Q227" s="44" t="str">
        <f t="shared" si="30"/>
        <v/>
      </c>
      <c r="S227" s="1"/>
      <c r="T227" s="1"/>
      <c r="U227" s="1"/>
      <c r="V227" s="1"/>
      <c r="W227" s="1"/>
      <c r="X227" s="1"/>
      <c r="Y227" s="1"/>
      <c r="Z227" s="1"/>
      <c r="AA227" s="1"/>
      <c r="AB227" s="1"/>
      <c r="AC227" s="1"/>
    </row>
    <row r="228" spans="1:29" ht="12.75" customHeight="1" x14ac:dyDescent="0.3">
      <c r="A228" s="6" t="str">
        <f t="shared" si="31"/>
        <v/>
      </c>
      <c r="B228" s="165"/>
      <c r="C228" s="1" t="str">
        <f t="shared" si="32"/>
        <v/>
      </c>
      <c r="D228" s="1" t="str">
        <f t="shared" si="26"/>
        <v/>
      </c>
      <c r="E228" s="1"/>
      <c r="F228" s="1"/>
      <c r="G228" s="1" t="str">
        <f>IF(F228="","",IF(ISNA(VLOOKUP(F228,SKS_Data!A:B,2,FALSE))=TRUE,"Kode ikke fundet",VLOOKUP(F228,SKS_Data!A:B,2,FALSE)))</f>
        <v/>
      </c>
      <c r="H228" s="1"/>
      <c r="I228" s="1" t="str">
        <f>IF(H228="","",IF(ISNA(VLOOKUP(H228,SKS_Data!C:D,2,FALSE))=TRUE,"Udfyld manuelt ved flere koder (påvirker ikke optælling)",VLOOKUP(H228,SKS_Data!C:D,2,FALSE)))</f>
        <v/>
      </c>
      <c r="J228" s="9"/>
      <c r="K228" s="7"/>
      <c r="L228" s="7"/>
      <c r="M228" s="1"/>
      <c r="N228" s="1" t="str">
        <f t="shared" si="27"/>
        <v/>
      </c>
      <c r="O228" s="44" t="str">
        <f t="shared" si="28"/>
        <v/>
      </c>
      <c r="P228" s="44" t="str">
        <f t="shared" si="29"/>
        <v/>
      </c>
      <c r="Q228" s="44" t="str">
        <f t="shared" si="30"/>
        <v/>
      </c>
      <c r="S228" s="1"/>
      <c r="T228" s="1"/>
      <c r="U228" s="1"/>
      <c r="V228" s="1"/>
      <c r="W228" s="1"/>
      <c r="X228" s="1"/>
      <c r="Y228" s="1"/>
      <c r="Z228" s="1"/>
      <c r="AA228" s="1"/>
      <c r="AB228" s="1"/>
      <c r="AC228" s="1"/>
    </row>
    <row r="229" spans="1:29" ht="12.75" customHeight="1" x14ac:dyDescent="0.3">
      <c r="A229" s="6" t="str">
        <f t="shared" si="31"/>
        <v/>
      </c>
      <c r="B229" s="165"/>
      <c r="C229" s="1" t="str">
        <f t="shared" si="32"/>
        <v/>
      </c>
      <c r="D229" s="1" t="str">
        <f t="shared" si="26"/>
        <v/>
      </c>
      <c r="E229" s="1"/>
      <c r="F229" s="1"/>
      <c r="G229" s="1" t="str">
        <f>IF(F229="","",IF(ISNA(VLOOKUP(F229,SKS_Data!A:B,2,FALSE))=TRUE,"Kode ikke fundet",VLOOKUP(F229,SKS_Data!A:B,2,FALSE)))</f>
        <v/>
      </c>
      <c r="H229" s="1"/>
      <c r="I229" s="1" t="str">
        <f>IF(H229="","",IF(ISNA(VLOOKUP(H229,SKS_Data!C:D,2,FALSE))=TRUE,"Udfyld manuelt ved flere koder (påvirker ikke optælling)",VLOOKUP(H229,SKS_Data!C:D,2,FALSE)))</f>
        <v/>
      </c>
      <c r="J229" s="9"/>
      <c r="K229" s="7"/>
      <c r="L229" s="7"/>
      <c r="M229" s="1"/>
      <c r="N229" s="1" t="str">
        <f t="shared" si="27"/>
        <v/>
      </c>
      <c r="O229" s="44" t="str">
        <f t="shared" si="28"/>
        <v/>
      </c>
      <c r="P229" s="44" t="str">
        <f t="shared" si="29"/>
        <v/>
      </c>
      <c r="Q229" s="44" t="str">
        <f t="shared" si="30"/>
        <v/>
      </c>
      <c r="S229" s="1"/>
      <c r="T229" s="1"/>
      <c r="U229" s="1"/>
      <c r="V229" s="1"/>
      <c r="W229" s="1"/>
      <c r="X229" s="1"/>
      <c r="Y229" s="1"/>
      <c r="Z229" s="1"/>
      <c r="AA229" s="1"/>
      <c r="AB229" s="1"/>
      <c r="AC229" s="1"/>
    </row>
    <row r="230" spans="1:29" ht="12.75" customHeight="1" x14ac:dyDescent="0.3">
      <c r="A230" s="6" t="str">
        <f t="shared" si="31"/>
        <v/>
      </c>
      <c r="B230" s="165"/>
      <c r="C230" s="1" t="str">
        <f t="shared" si="32"/>
        <v/>
      </c>
      <c r="D230" s="1" t="str">
        <f t="shared" si="26"/>
        <v/>
      </c>
      <c r="E230" s="1"/>
      <c r="F230" s="1"/>
      <c r="G230" s="1" t="str">
        <f>IF(F230="","",IF(ISNA(VLOOKUP(F230,SKS_Data!A:B,2,FALSE))=TRUE,"Kode ikke fundet",VLOOKUP(F230,SKS_Data!A:B,2,FALSE)))</f>
        <v/>
      </c>
      <c r="H230" s="1"/>
      <c r="I230" s="1" t="str">
        <f>IF(H230="","",IF(ISNA(VLOOKUP(H230,SKS_Data!C:D,2,FALSE))=TRUE,"Udfyld manuelt ved flere koder (påvirker ikke optælling)",VLOOKUP(H230,SKS_Data!C:D,2,FALSE)))</f>
        <v/>
      </c>
      <c r="J230" s="9"/>
      <c r="K230" s="7"/>
      <c r="L230" s="7"/>
      <c r="M230" s="1"/>
      <c r="N230" s="1" t="str">
        <f t="shared" si="27"/>
        <v/>
      </c>
      <c r="O230" s="44" t="str">
        <f t="shared" si="28"/>
        <v/>
      </c>
      <c r="P230" s="44" t="str">
        <f t="shared" si="29"/>
        <v/>
      </c>
      <c r="Q230" s="44" t="str">
        <f t="shared" si="30"/>
        <v/>
      </c>
      <c r="S230" s="1"/>
      <c r="T230" s="1"/>
      <c r="U230" s="1"/>
      <c r="V230" s="1"/>
      <c r="W230" s="1"/>
      <c r="X230" s="1"/>
      <c r="Y230" s="1"/>
      <c r="Z230" s="1"/>
      <c r="AA230" s="1"/>
      <c r="AB230" s="1"/>
      <c r="AC230" s="1"/>
    </row>
    <row r="231" spans="1:29" ht="12.75" customHeight="1" x14ac:dyDescent="0.3">
      <c r="A231" s="6" t="str">
        <f t="shared" si="31"/>
        <v/>
      </c>
      <c r="B231" s="165"/>
      <c r="C231" s="1" t="str">
        <f t="shared" si="32"/>
        <v/>
      </c>
      <c r="D231" s="1" t="str">
        <f t="shared" si="26"/>
        <v/>
      </c>
      <c r="E231" s="1"/>
      <c r="F231" s="1"/>
      <c r="G231" s="1" t="str">
        <f>IF(F231="","",IF(ISNA(VLOOKUP(F231,SKS_Data!A:B,2,FALSE))=TRUE,"Kode ikke fundet",VLOOKUP(F231,SKS_Data!A:B,2,FALSE)))</f>
        <v/>
      </c>
      <c r="H231" s="1"/>
      <c r="I231" s="1" t="str">
        <f>IF(H231="","",IF(ISNA(VLOOKUP(H231,SKS_Data!C:D,2,FALSE))=TRUE,"Udfyld manuelt ved flere koder (påvirker ikke optælling)",VLOOKUP(H231,SKS_Data!C:D,2,FALSE)))</f>
        <v/>
      </c>
      <c r="J231" s="9"/>
      <c r="K231" s="7"/>
      <c r="L231" s="7"/>
      <c r="M231" s="1"/>
      <c r="N231" s="1" t="str">
        <f t="shared" si="27"/>
        <v/>
      </c>
      <c r="O231" s="44" t="str">
        <f t="shared" si="28"/>
        <v/>
      </c>
      <c r="P231" s="44" t="str">
        <f t="shared" si="29"/>
        <v/>
      </c>
      <c r="Q231" s="44" t="str">
        <f t="shared" si="30"/>
        <v/>
      </c>
      <c r="S231" s="1"/>
      <c r="T231" s="1"/>
      <c r="U231" s="1"/>
      <c r="V231" s="1"/>
      <c r="W231" s="1"/>
      <c r="X231" s="1"/>
      <c r="Y231" s="1"/>
      <c r="Z231" s="1"/>
      <c r="AA231" s="1"/>
      <c r="AB231" s="1"/>
      <c r="AC231" s="1"/>
    </row>
    <row r="232" spans="1:29" ht="12.75" customHeight="1" x14ac:dyDescent="0.3">
      <c r="A232" s="6" t="str">
        <f t="shared" si="31"/>
        <v/>
      </c>
      <c r="B232" s="165"/>
      <c r="C232" s="1" t="str">
        <f t="shared" si="32"/>
        <v/>
      </c>
      <c r="D232" s="1" t="str">
        <f t="shared" si="26"/>
        <v/>
      </c>
      <c r="E232" s="1"/>
      <c r="F232" s="1"/>
      <c r="G232" s="1" t="str">
        <f>IF(F232="","",IF(ISNA(VLOOKUP(F232,SKS_Data!A:B,2,FALSE))=TRUE,"Kode ikke fundet",VLOOKUP(F232,SKS_Data!A:B,2,FALSE)))</f>
        <v/>
      </c>
      <c r="H232" s="1"/>
      <c r="I232" s="1" t="str">
        <f>IF(H232="","",IF(ISNA(VLOOKUP(H232,SKS_Data!C:D,2,FALSE))=TRUE,"Udfyld manuelt ved flere koder (påvirker ikke optælling)",VLOOKUP(H232,SKS_Data!C:D,2,FALSE)))</f>
        <v/>
      </c>
      <c r="J232" s="9"/>
      <c r="K232" s="7"/>
      <c r="L232" s="7"/>
      <c r="M232" s="1"/>
      <c r="N232" s="1" t="str">
        <f t="shared" si="27"/>
        <v/>
      </c>
      <c r="O232" s="44" t="str">
        <f t="shared" si="28"/>
        <v/>
      </c>
      <c r="P232" s="44" t="str">
        <f t="shared" si="29"/>
        <v/>
      </c>
      <c r="Q232" s="44" t="str">
        <f t="shared" si="30"/>
        <v/>
      </c>
      <c r="S232" s="1"/>
      <c r="T232" s="1"/>
      <c r="U232" s="1"/>
      <c r="V232" s="1"/>
      <c r="W232" s="1"/>
      <c r="X232" s="1"/>
      <c r="Y232" s="1"/>
      <c r="Z232" s="1"/>
      <c r="AA232" s="1"/>
      <c r="AB232" s="1"/>
      <c r="AC232" s="1"/>
    </row>
    <row r="233" spans="1:29" ht="12.75" customHeight="1" x14ac:dyDescent="0.3">
      <c r="A233" s="6" t="str">
        <f t="shared" si="31"/>
        <v/>
      </c>
      <c r="B233" s="165"/>
      <c r="C233" s="1" t="str">
        <f t="shared" si="32"/>
        <v/>
      </c>
      <c r="D233" s="1" t="str">
        <f t="shared" si="26"/>
        <v/>
      </c>
      <c r="E233" s="1"/>
      <c r="F233" s="1"/>
      <c r="G233" s="1" t="str">
        <f>IF(F233="","",IF(ISNA(VLOOKUP(F233,SKS_Data!A:B,2,FALSE))=TRUE,"Kode ikke fundet",VLOOKUP(F233,SKS_Data!A:B,2,FALSE)))</f>
        <v/>
      </c>
      <c r="H233" s="1"/>
      <c r="I233" s="1" t="str">
        <f>IF(H233="","",IF(ISNA(VLOOKUP(H233,SKS_Data!C:D,2,FALSE))=TRUE,"Udfyld manuelt ved flere koder (påvirker ikke optælling)",VLOOKUP(H233,SKS_Data!C:D,2,FALSE)))</f>
        <v/>
      </c>
      <c r="J233" s="9"/>
      <c r="K233" s="7"/>
      <c r="L233" s="7"/>
      <c r="M233" s="1"/>
      <c r="N233" s="1" t="str">
        <f t="shared" si="27"/>
        <v/>
      </c>
      <c r="O233" s="44" t="str">
        <f t="shared" si="28"/>
        <v/>
      </c>
      <c r="P233" s="44" t="str">
        <f t="shared" si="29"/>
        <v/>
      </c>
      <c r="Q233" s="44" t="str">
        <f t="shared" si="30"/>
        <v/>
      </c>
      <c r="S233" s="1"/>
      <c r="T233" s="1"/>
      <c r="U233" s="1"/>
      <c r="V233" s="1"/>
      <c r="W233" s="1"/>
      <c r="X233" s="1"/>
      <c r="Y233" s="1"/>
      <c r="Z233" s="1"/>
      <c r="AA233" s="1"/>
      <c r="AB233" s="1"/>
      <c r="AC233" s="1"/>
    </row>
    <row r="234" spans="1:29" ht="12.75" customHeight="1" x14ac:dyDescent="0.3">
      <c r="A234" s="6" t="str">
        <f t="shared" si="31"/>
        <v/>
      </c>
      <c r="B234" s="165"/>
      <c r="C234" s="1" t="str">
        <f t="shared" si="32"/>
        <v/>
      </c>
      <c r="D234" s="1" t="str">
        <f t="shared" si="26"/>
        <v/>
      </c>
      <c r="E234" s="1"/>
      <c r="F234" s="1"/>
      <c r="G234" s="1" t="str">
        <f>IF(F234="","",IF(ISNA(VLOOKUP(F234,SKS_Data!A:B,2,FALSE))=TRUE,"Kode ikke fundet",VLOOKUP(F234,SKS_Data!A:B,2,FALSE)))</f>
        <v/>
      </c>
      <c r="H234" s="1"/>
      <c r="I234" s="1" t="str">
        <f>IF(H234="","",IF(ISNA(VLOOKUP(H234,SKS_Data!C:D,2,FALSE))=TRUE,"Udfyld manuelt ved flere koder (påvirker ikke optælling)",VLOOKUP(H234,SKS_Data!C:D,2,FALSE)))</f>
        <v/>
      </c>
      <c r="J234" s="9"/>
      <c r="K234" s="7"/>
      <c r="L234" s="7"/>
      <c r="M234" s="1"/>
      <c r="N234" s="1" t="str">
        <f t="shared" si="27"/>
        <v/>
      </c>
      <c r="O234" s="44" t="str">
        <f t="shared" si="28"/>
        <v/>
      </c>
      <c r="P234" s="44" t="str">
        <f t="shared" si="29"/>
        <v/>
      </c>
      <c r="Q234" s="44" t="str">
        <f t="shared" si="30"/>
        <v/>
      </c>
      <c r="S234" s="1"/>
      <c r="T234" s="1"/>
      <c r="U234" s="1"/>
      <c r="V234" s="1"/>
      <c r="W234" s="1"/>
      <c r="X234" s="1"/>
      <c r="Y234" s="1"/>
      <c r="Z234" s="1"/>
      <c r="AA234" s="1"/>
      <c r="AB234" s="1"/>
      <c r="AC234" s="1"/>
    </row>
    <row r="235" spans="1:29" ht="12.75" customHeight="1" x14ac:dyDescent="0.3">
      <c r="A235" s="6" t="str">
        <f t="shared" si="31"/>
        <v/>
      </c>
      <c r="B235" s="165"/>
      <c r="C235" s="1" t="str">
        <f t="shared" si="32"/>
        <v/>
      </c>
      <c r="D235" s="1" t="str">
        <f t="shared" si="26"/>
        <v/>
      </c>
      <c r="E235" s="1"/>
      <c r="F235" s="1"/>
      <c r="G235" s="1" t="str">
        <f>IF(F235="","",IF(ISNA(VLOOKUP(F235,SKS_Data!A:B,2,FALSE))=TRUE,"Kode ikke fundet",VLOOKUP(F235,SKS_Data!A:B,2,FALSE)))</f>
        <v/>
      </c>
      <c r="H235" s="40"/>
      <c r="I235" s="1" t="str">
        <f>IF(H235="","",IF(ISNA(VLOOKUP(H235,SKS_Data!C:D,2,FALSE))=TRUE,"Udfyld manuelt ved flere koder (påvirker ikke optælling)",VLOOKUP(H235,SKS_Data!C:D,2,FALSE)))</f>
        <v/>
      </c>
      <c r="J235" s="9"/>
      <c r="K235" s="7"/>
      <c r="L235" s="7"/>
      <c r="M235" s="1"/>
      <c r="N235" s="1" t="str">
        <f t="shared" si="27"/>
        <v/>
      </c>
      <c r="O235" s="44" t="str">
        <f t="shared" si="28"/>
        <v/>
      </c>
      <c r="P235" s="44" t="str">
        <f t="shared" si="29"/>
        <v/>
      </c>
      <c r="Q235" s="44" t="str">
        <f t="shared" si="30"/>
        <v/>
      </c>
      <c r="S235" s="1"/>
      <c r="T235" s="1"/>
      <c r="U235" s="1"/>
      <c r="V235" s="1"/>
      <c r="W235" s="1"/>
      <c r="X235" s="1"/>
      <c r="Y235" s="1"/>
      <c r="Z235" s="1"/>
      <c r="AA235" s="1"/>
      <c r="AB235" s="1"/>
      <c r="AC235" s="1"/>
    </row>
    <row r="236" spans="1:29" ht="12.75" customHeight="1" x14ac:dyDescent="0.3">
      <c r="A236" s="6" t="str">
        <f t="shared" si="31"/>
        <v/>
      </c>
      <c r="B236" s="165"/>
      <c r="C236" s="1" t="str">
        <f t="shared" si="32"/>
        <v/>
      </c>
      <c r="D236" s="1" t="str">
        <f t="shared" si="26"/>
        <v/>
      </c>
      <c r="E236" s="1"/>
      <c r="F236" s="1"/>
      <c r="G236" s="1" t="str">
        <f>IF(F236="","",IF(ISNA(VLOOKUP(F236,SKS_Data!A:B,2,FALSE))=TRUE,"Kode ikke fundet",VLOOKUP(F236,SKS_Data!A:B,2,FALSE)))</f>
        <v/>
      </c>
      <c r="H236" s="1"/>
      <c r="I236" s="1" t="str">
        <f>IF(H236="","",IF(ISNA(VLOOKUP(H236,SKS_Data!C:D,2,FALSE))=TRUE,"Udfyld manuelt ved flere koder (påvirker ikke optælling)",VLOOKUP(H236,SKS_Data!C:D,2,FALSE)))</f>
        <v/>
      </c>
      <c r="J236" s="9"/>
      <c r="K236" s="7"/>
      <c r="L236" s="7"/>
      <c r="M236" s="1"/>
      <c r="N236" s="1" t="str">
        <f t="shared" si="27"/>
        <v/>
      </c>
      <c r="O236" s="44" t="str">
        <f t="shared" si="28"/>
        <v/>
      </c>
      <c r="P236" s="44" t="str">
        <f t="shared" si="29"/>
        <v/>
      </c>
      <c r="Q236" s="44" t="str">
        <f t="shared" si="30"/>
        <v/>
      </c>
      <c r="S236" s="1"/>
      <c r="T236" s="1"/>
      <c r="U236" s="1"/>
      <c r="V236" s="1"/>
      <c r="W236" s="1"/>
      <c r="X236" s="1"/>
      <c r="Y236" s="1"/>
      <c r="Z236" s="1"/>
      <c r="AA236" s="1"/>
      <c r="AB236" s="1"/>
      <c r="AC236" s="1"/>
    </row>
    <row r="237" spans="1:29" ht="12.75" customHeight="1" x14ac:dyDescent="0.3">
      <c r="A237" s="6" t="str">
        <f t="shared" si="31"/>
        <v/>
      </c>
      <c r="B237" s="165"/>
      <c r="C237" s="1" t="str">
        <f t="shared" si="32"/>
        <v/>
      </c>
      <c r="D237" s="1" t="str">
        <f t="shared" si="26"/>
        <v/>
      </c>
      <c r="E237" s="1"/>
      <c r="F237" s="1"/>
      <c r="G237" s="1" t="str">
        <f>IF(F237="","",IF(ISNA(VLOOKUP(F237,SKS_Data!A:B,2,FALSE))=TRUE,"Kode ikke fundet",VLOOKUP(F237,SKS_Data!A:B,2,FALSE)))</f>
        <v/>
      </c>
      <c r="H237" s="1"/>
      <c r="I237" s="1" t="str">
        <f>IF(H237="","",IF(ISNA(VLOOKUP(H237,SKS_Data!C:D,2,FALSE))=TRUE,"Udfyld manuelt ved flere koder (påvirker ikke optælling)",VLOOKUP(H237,SKS_Data!C:D,2,FALSE)))</f>
        <v/>
      </c>
      <c r="J237" s="9"/>
      <c r="K237" s="7"/>
      <c r="L237" s="7"/>
      <c r="M237" s="1"/>
      <c r="N237" s="1" t="str">
        <f t="shared" si="27"/>
        <v/>
      </c>
      <c r="O237" s="44" t="str">
        <f t="shared" si="28"/>
        <v/>
      </c>
      <c r="P237" s="44" t="str">
        <f t="shared" si="29"/>
        <v/>
      </c>
      <c r="Q237" s="44" t="str">
        <f t="shared" si="30"/>
        <v/>
      </c>
      <c r="S237" s="1"/>
      <c r="T237" s="1"/>
      <c r="U237" s="1"/>
      <c r="V237" s="1"/>
      <c r="W237" s="1"/>
      <c r="X237" s="1"/>
      <c r="Y237" s="1"/>
      <c r="Z237" s="1"/>
      <c r="AA237" s="1"/>
      <c r="AB237" s="1"/>
      <c r="AC237" s="1"/>
    </row>
    <row r="238" spans="1:29" ht="12.75" customHeight="1" x14ac:dyDescent="0.3">
      <c r="A238" s="6" t="str">
        <f t="shared" si="31"/>
        <v/>
      </c>
      <c r="B238" s="165"/>
      <c r="C238" s="1" t="str">
        <f t="shared" si="32"/>
        <v/>
      </c>
      <c r="D238" s="1" t="str">
        <f t="shared" si="26"/>
        <v/>
      </c>
      <c r="E238" s="1"/>
      <c r="F238" s="1"/>
      <c r="G238" s="1" t="str">
        <f>IF(F238="","",IF(ISNA(VLOOKUP(F238,SKS_Data!A:B,2,FALSE))=TRUE,"Kode ikke fundet",VLOOKUP(F238,SKS_Data!A:B,2,FALSE)))</f>
        <v/>
      </c>
      <c r="H238" s="1"/>
      <c r="I238" s="1" t="str">
        <f>IF(H238="","",IF(ISNA(VLOOKUP(H238,SKS_Data!C:D,2,FALSE))=TRUE,"Udfyld manuelt ved flere koder (påvirker ikke optælling)",VLOOKUP(H238,SKS_Data!C:D,2,FALSE)))</f>
        <v/>
      </c>
      <c r="J238" s="9"/>
      <c r="K238" s="7"/>
      <c r="L238" s="7"/>
      <c r="M238" s="1"/>
      <c r="N238" s="1" t="str">
        <f t="shared" si="27"/>
        <v/>
      </c>
      <c r="O238" s="44" t="str">
        <f t="shared" si="28"/>
        <v/>
      </c>
      <c r="P238" s="44" t="str">
        <f t="shared" si="29"/>
        <v/>
      </c>
      <c r="Q238" s="44" t="str">
        <f t="shared" si="30"/>
        <v/>
      </c>
      <c r="S238" s="1"/>
      <c r="T238" s="1"/>
      <c r="U238" s="1"/>
      <c r="V238" s="1"/>
      <c r="W238" s="1"/>
      <c r="X238" s="1"/>
      <c r="Y238" s="1"/>
      <c r="Z238" s="1"/>
      <c r="AA238" s="1"/>
      <c r="AB238" s="1"/>
      <c r="AC238" s="1"/>
    </row>
    <row r="239" spans="1:29" ht="12.75" customHeight="1" x14ac:dyDescent="0.3">
      <c r="A239" s="6" t="str">
        <f t="shared" si="31"/>
        <v/>
      </c>
      <c r="B239" s="165"/>
      <c r="C239" s="1" t="str">
        <f t="shared" si="32"/>
        <v/>
      </c>
      <c r="D239" s="1" t="str">
        <f t="shared" si="26"/>
        <v/>
      </c>
      <c r="E239" s="1"/>
      <c r="F239" s="1"/>
      <c r="G239" s="1" t="str">
        <f>IF(F239="","",IF(ISNA(VLOOKUP(F239,SKS_Data!A:B,2,FALSE))=TRUE,"Kode ikke fundet",VLOOKUP(F239,SKS_Data!A:B,2,FALSE)))</f>
        <v/>
      </c>
      <c r="H239" s="1"/>
      <c r="I239" s="1" t="str">
        <f>IF(H239="","",IF(ISNA(VLOOKUP(H239,SKS_Data!C:D,2,FALSE))=TRUE,"Udfyld manuelt ved flere koder (påvirker ikke optælling)",VLOOKUP(H239,SKS_Data!C:D,2,FALSE)))</f>
        <v/>
      </c>
      <c r="J239" s="9"/>
      <c r="K239" s="7"/>
      <c r="L239" s="7"/>
      <c r="M239" s="1"/>
      <c r="N239" s="1" t="str">
        <f t="shared" si="27"/>
        <v/>
      </c>
      <c r="O239" s="44" t="str">
        <f t="shared" si="28"/>
        <v/>
      </c>
      <c r="P239" s="44" t="str">
        <f t="shared" si="29"/>
        <v/>
      </c>
      <c r="Q239" s="44" t="str">
        <f t="shared" si="30"/>
        <v/>
      </c>
      <c r="S239" s="1"/>
      <c r="T239" s="1"/>
      <c r="U239" s="1"/>
      <c r="V239" s="1"/>
      <c r="W239" s="1"/>
      <c r="X239" s="1"/>
      <c r="Y239" s="1"/>
      <c r="Z239" s="1"/>
      <c r="AA239" s="1"/>
      <c r="AB239" s="1"/>
      <c r="AC239" s="1"/>
    </row>
    <row r="240" spans="1:29" ht="12.75" customHeight="1" x14ac:dyDescent="0.3">
      <c r="A240" s="6" t="str">
        <f t="shared" si="31"/>
        <v/>
      </c>
      <c r="B240" s="165"/>
      <c r="C240" s="1" t="str">
        <f t="shared" si="32"/>
        <v/>
      </c>
      <c r="D240" s="1" t="str">
        <f t="shared" si="26"/>
        <v/>
      </c>
      <c r="E240" s="1"/>
      <c r="F240" s="1"/>
      <c r="G240" s="1" t="str">
        <f>IF(F240="","",IF(ISNA(VLOOKUP(F240,SKS_Data!A:B,2,FALSE))=TRUE,"Kode ikke fundet",VLOOKUP(F240,SKS_Data!A:B,2,FALSE)))</f>
        <v/>
      </c>
      <c r="H240" s="1"/>
      <c r="I240" s="1" t="str">
        <f>IF(H240="","",IF(ISNA(VLOOKUP(H240,SKS_Data!C:D,2,FALSE))=TRUE,"Udfyld manuelt ved flere koder (påvirker ikke optælling)",VLOOKUP(H240,SKS_Data!C:D,2,FALSE)))</f>
        <v/>
      </c>
      <c r="J240" s="9"/>
      <c r="K240" s="7"/>
      <c r="L240" s="7"/>
      <c r="M240" s="1"/>
      <c r="N240" s="1" t="str">
        <f t="shared" si="27"/>
        <v/>
      </c>
      <c r="O240" s="44" t="str">
        <f t="shared" si="28"/>
        <v/>
      </c>
      <c r="P240" s="44" t="str">
        <f t="shared" si="29"/>
        <v/>
      </c>
      <c r="Q240" s="44" t="str">
        <f t="shared" si="30"/>
        <v/>
      </c>
      <c r="S240" s="1"/>
      <c r="T240" s="1"/>
      <c r="U240" s="1"/>
      <c r="V240" s="1"/>
      <c r="W240" s="1"/>
      <c r="X240" s="1"/>
      <c r="Y240" s="1"/>
      <c r="Z240" s="1"/>
      <c r="AA240" s="1"/>
      <c r="AB240" s="1"/>
      <c r="AC240" s="1"/>
    </row>
    <row r="241" spans="1:29" ht="12.75" customHeight="1" x14ac:dyDescent="0.3">
      <c r="A241" s="6" t="str">
        <f t="shared" si="31"/>
        <v/>
      </c>
      <c r="B241" s="165"/>
      <c r="C241" s="1" t="str">
        <f t="shared" si="32"/>
        <v/>
      </c>
      <c r="D241" s="1" t="str">
        <f t="shared" si="26"/>
        <v/>
      </c>
      <c r="E241" s="1"/>
      <c r="F241" s="1"/>
      <c r="G241" s="1" t="str">
        <f>IF(F241="","",IF(ISNA(VLOOKUP(F241,SKS_Data!A:B,2,FALSE))=TRUE,"Kode ikke fundet",VLOOKUP(F241,SKS_Data!A:B,2,FALSE)))</f>
        <v/>
      </c>
      <c r="H241" s="1"/>
      <c r="I241" s="1" t="str">
        <f>IF(H241="","",IF(ISNA(VLOOKUP(H241,SKS_Data!C:D,2,FALSE))=TRUE,"Udfyld manuelt ved flere koder (påvirker ikke optælling)",VLOOKUP(H241,SKS_Data!C:D,2,FALSE)))</f>
        <v/>
      </c>
      <c r="J241" s="9"/>
      <c r="K241" s="7"/>
      <c r="L241" s="7"/>
      <c r="M241" s="1"/>
      <c r="N241" s="1" t="str">
        <f t="shared" si="27"/>
        <v/>
      </c>
      <c r="O241" s="44" t="str">
        <f t="shared" si="28"/>
        <v/>
      </c>
      <c r="P241" s="44" t="str">
        <f t="shared" si="29"/>
        <v/>
      </c>
      <c r="Q241" s="44" t="str">
        <f t="shared" si="30"/>
        <v/>
      </c>
      <c r="S241" s="1"/>
      <c r="T241" s="1"/>
      <c r="U241" s="1"/>
      <c r="V241" s="1"/>
      <c r="W241" s="1"/>
      <c r="X241" s="1"/>
      <c r="Y241" s="1"/>
      <c r="Z241" s="1"/>
      <c r="AA241" s="1"/>
      <c r="AB241" s="1"/>
      <c r="AC241" s="1"/>
    </row>
    <row r="242" spans="1:29" ht="12.75" customHeight="1" x14ac:dyDescent="0.3">
      <c r="A242" s="6" t="str">
        <f t="shared" si="31"/>
        <v/>
      </c>
      <c r="B242" s="165"/>
      <c r="C242" s="1" t="str">
        <f t="shared" si="32"/>
        <v/>
      </c>
      <c r="D242" s="1" t="str">
        <f t="shared" si="26"/>
        <v/>
      </c>
      <c r="E242" s="1"/>
      <c r="F242" s="1"/>
      <c r="G242" s="1" t="str">
        <f>IF(F242="","",IF(ISNA(VLOOKUP(F242,SKS_Data!A:B,2,FALSE))=TRUE,"Kode ikke fundet",VLOOKUP(F242,SKS_Data!A:B,2,FALSE)))</f>
        <v/>
      </c>
      <c r="H242" s="1"/>
      <c r="I242" s="1" t="str">
        <f>IF(H242="","",IF(ISNA(VLOOKUP(H242,SKS_Data!C:D,2,FALSE))=TRUE,"Udfyld manuelt ved flere koder (påvirker ikke optælling)",VLOOKUP(H242,SKS_Data!C:D,2,FALSE)))</f>
        <v/>
      </c>
      <c r="J242" s="9"/>
      <c r="K242" s="7"/>
      <c r="L242" s="7"/>
      <c r="M242" s="1"/>
      <c r="N242" s="1" t="str">
        <f t="shared" si="27"/>
        <v/>
      </c>
      <c r="O242" s="44" t="str">
        <f t="shared" si="28"/>
        <v/>
      </c>
      <c r="P242" s="44" t="str">
        <f t="shared" si="29"/>
        <v/>
      </c>
      <c r="Q242" s="44" t="str">
        <f t="shared" si="30"/>
        <v/>
      </c>
      <c r="S242" s="1"/>
      <c r="T242" s="1"/>
      <c r="U242" s="1"/>
      <c r="V242" s="1"/>
      <c r="W242" s="1"/>
      <c r="X242" s="1"/>
      <c r="Y242" s="1"/>
      <c r="Z242" s="1"/>
      <c r="AA242" s="1"/>
      <c r="AB242" s="1"/>
      <c r="AC242" s="1"/>
    </row>
    <row r="243" spans="1:29" ht="12.75" customHeight="1" x14ac:dyDescent="0.3">
      <c r="A243" s="6" t="str">
        <f t="shared" si="31"/>
        <v/>
      </c>
      <c r="B243" s="165"/>
      <c r="C243" s="1" t="str">
        <f t="shared" si="32"/>
        <v/>
      </c>
      <c r="D243" s="1" t="str">
        <f t="shared" si="26"/>
        <v/>
      </c>
      <c r="E243" s="1"/>
      <c r="F243" s="1"/>
      <c r="G243" s="1" t="str">
        <f>IF(F243="","",IF(ISNA(VLOOKUP(F243,SKS_Data!A:B,2,FALSE))=TRUE,"Kode ikke fundet",VLOOKUP(F243,SKS_Data!A:B,2,FALSE)))</f>
        <v/>
      </c>
      <c r="H243" s="1"/>
      <c r="I243" s="1" t="str">
        <f>IF(H243="","",IF(ISNA(VLOOKUP(H243,SKS_Data!C:D,2,FALSE))=TRUE,"Udfyld manuelt ved flere koder (påvirker ikke optælling)",VLOOKUP(H243,SKS_Data!C:D,2,FALSE)))</f>
        <v/>
      </c>
      <c r="J243" s="9"/>
      <c r="K243" s="7"/>
      <c r="L243" s="7"/>
      <c r="M243" s="1"/>
      <c r="N243" s="1" t="str">
        <f t="shared" si="27"/>
        <v/>
      </c>
      <c r="O243" s="44" t="str">
        <f t="shared" si="28"/>
        <v/>
      </c>
      <c r="P243" s="44" t="str">
        <f t="shared" si="29"/>
        <v/>
      </c>
      <c r="Q243" s="44" t="str">
        <f t="shared" si="30"/>
        <v/>
      </c>
      <c r="S243" s="1"/>
      <c r="T243" s="1"/>
      <c r="U243" s="1"/>
      <c r="V243" s="1"/>
      <c r="W243" s="1"/>
      <c r="X243" s="1"/>
      <c r="Y243" s="1"/>
      <c r="Z243" s="1"/>
      <c r="AA243" s="1"/>
      <c r="AB243" s="1"/>
      <c r="AC243" s="1"/>
    </row>
    <row r="244" spans="1:29" ht="12.75" customHeight="1" x14ac:dyDescent="0.3">
      <c r="A244" s="6" t="str">
        <f t="shared" si="31"/>
        <v/>
      </c>
      <c r="B244" s="165"/>
      <c r="C244" s="1" t="str">
        <f t="shared" si="32"/>
        <v/>
      </c>
      <c r="D244" s="1" t="str">
        <f t="shared" si="26"/>
        <v/>
      </c>
      <c r="E244" s="1"/>
      <c r="F244" s="1"/>
      <c r="G244" s="1" t="str">
        <f>IF(F244="","",IF(ISNA(VLOOKUP(F244,SKS_Data!A:B,2,FALSE))=TRUE,"Kode ikke fundet",VLOOKUP(F244,SKS_Data!A:B,2,FALSE)))</f>
        <v/>
      </c>
      <c r="H244" s="1"/>
      <c r="I244" s="1" t="str">
        <f>IF(H244="","",IF(ISNA(VLOOKUP(H244,SKS_Data!C:D,2,FALSE))=TRUE,"Udfyld manuelt ved flere koder (påvirker ikke optælling)",VLOOKUP(H244,SKS_Data!C:D,2,FALSE)))</f>
        <v/>
      </c>
      <c r="J244" s="9"/>
      <c r="K244" s="7"/>
      <c r="L244" s="7"/>
      <c r="M244" s="1"/>
      <c r="N244" s="1" t="str">
        <f t="shared" si="27"/>
        <v/>
      </c>
      <c r="O244" s="44" t="str">
        <f t="shared" si="28"/>
        <v/>
      </c>
      <c r="P244" s="44" t="str">
        <f t="shared" si="29"/>
        <v/>
      </c>
      <c r="Q244" s="44" t="str">
        <f t="shared" si="30"/>
        <v/>
      </c>
      <c r="S244" s="1"/>
      <c r="T244" s="1"/>
      <c r="U244" s="1"/>
      <c r="V244" s="1"/>
      <c r="W244" s="1"/>
      <c r="X244" s="1"/>
      <c r="Y244" s="1"/>
      <c r="Z244" s="1"/>
      <c r="AA244" s="1"/>
      <c r="AB244" s="1"/>
      <c r="AC244" s="1"/>
    </row>
    <row r="245" spans="1:29" ht="12.75" customHeight="1" x14ac:dyDescent="0.3">
      <c r="A245" s="6" t="str">
        <f t="shared" si="31"/>
        <v/>
      </c>
      <c r="B245" s="165"/>
      <c r="C245" s="1" t="str">
        <f t="shared" si="32"/>
        <v/>
      </c>
      <c r="D245" s="1" t="str">
        <f t="shared" si="26"/>
        <v/>
      </c>
      <c r="E245" s="1"/>
      <c r="F245" s="1"/>
      <c r="G245" s="1" t="str">
        <f>IF(F245="","",IF(ISNA(VLOOKUP(F245,SKS_Data!A:B,2,FALSE))=TRUE,"Kode ikke fundet",VLOOKUP(F245,SKS_Data!A:B,2,FALSE)))</f>
        <v/>
      </c>
      <c r="H245" s="1"/>
      <c r="I245" s="1" t="str">
        <f>IF(H245="","",IF(ISNA(VLOOKUP(H245,SKS_Data!C:D,2,FALSE))=TRUE,"Udfyld manuelt ved flere koder (påvirker ikke optælling)",VLOOKUP(H245,SKS_Data!C:D,2,FALSE)))</f>
        <v/>
      </c>
      <c r="J245" s="9"/>
      <c r="K245" s="7"/>
      <c r="L245" s="7"/>
      <c r="M245" s="1"/>
      <c r="N245" s="1" t="str">
        <f t="shared" si="27"/>
        <v/>
      </c>
      <c r="O245" s="44" t="str">
        <f t="shared" si="28"/>
        <v/>
      </c>
      <c r="P245" s="44" t="str">
        <f t="shared" si="29"/>
        <v/>
      </c>
      <c r="Q245" s="44" t="str">
        <f t="shared" si="30"/>
        <v/>
      </c>
      <c r="S245" s="1"/>
      <c r="T245" s="1"/>
      <c r="U245" s="1"/>
      <c r="V245" s="1"/>
      <c r="W245" s="1"/>
      <c r="X245" s="1"/>
      <c r="Y245" s="1"/>
      <c r="Z245" s="1"/>
      <c r="AA245" s="1"/>
      <c r="AB245" s="1"/>
      <c r="AC245" s="1"/>
    </row>
    <row r="246" spans="1:29" ht="12.75" customHeight="1" x14ac:dyDescent="0.3">
      <c r="A246" s="6" t="str">
        <f t="shared" si="31"/>
        <v/>
      </c>
      <c r="B246" s="165"/>
      <c r="C246" s="1" t="str">
        <f t="shared" si="32"/>
        <v/>
      </c>
      <c r="D246" s="1" t="str">
        <f t="shared" si="26"/>
        <v/>
      </c>
      <c r="E246" s="1"/>
      <c r="F246" s="1"/>
      <c r="G246" s="1" t="str">
        <f>IF(F246="","",IF(ISNA(VLOOKUP(F246,SKS_Data!A:B,2,FALSE))=TRUE,"Kode ikke fundet",VLOOKUP(F246,SKS_Data!A:B,2,FALSE)))</f>
        <v/>
      </c>
      <c r="H246" s="1"/>
      <c r="I246" s="1" t="str">
        <f>IF(H246="","",IF(ISNA(VLOOKUP(H246,SKS_Data!C:D,2,FALSE))=TRUE,"Udfyld manuelt ved flere koder (påvirker ikke optælling)",VLOOKUP(H246,SKS_Data!C:D,2,FALSE)))</f>
        <v/>
      </c>
      <c r="J246" s="9"/>
      <c r="K246" s="7"/>
      <c r="L246" s="7"/>
      <c r="M246" s="1"/>
      <c r="N246" s="1" t="str">
        <f t="shared" si="27"/>
        <v/>
      </c>
      <c r="O246" s="44" t="str">
        <f t="shared" si="28"/>
        <v/>
      </c>
      <c r="P246" s="44" t="str">
        <f t="shared" si="29"/>
        <v/>
      </c>
      <c r="Q246" s="44" t="str">
        <f t="shared" si="30"/>
        <v/>
      </c>
      <c r="S246" s="1"/>
      <c r="T246" s="1"/>
      <c r="U246" s="1"/>
      <c r="V246" s="1"/>
      <c r="W246" s="1"/>
      <c r="X246" s="1"/>
      <c r="Y246" s="1"/>
      <c r="Z246" s="1"/>
      <c r="AA246" s="1"/>
      <c r="AB246" s="1"/>
      <c r="AC246" s="1"/>
    </row>
    <row r="247" spans="1:29" ht="12.75" customHeight="1" x14ac:dyDescent="0.3">
      <c r="A247" s="6" t="str">
        <f t="shared" si="31"/>
        <v/>
      </c>
      <c r="B247" s="165"/>
      <c r="C247" s="1" t="str">
        <f t="shared" si="32"/>
        <v/>
      </c>
      <c r="D247" s="1" t="str">
        <f t="shared" si="26"/>
        <v/>
      </c>
      <c r="E247" s="1"/>
      <c r="F247" s="1"/>
      <c r="G247" s="1" t="str">
        <f>IF(F247="","",IF(ISNA(VLOOKUP(F247,SKS_Data!A:B,2,FALSE))=TRUE,"Kode ikke fundet",VLOOKUP(F247,SKS_Data!A:B,2,FALSE)))</f>
        <v/>
      </c>
      <c r="H247" s="1"/>
      <c r="I247" s="1" t="str">
        <f>IF(H247="","",IF(ISNA(VLOOKUP(H247,SKS_Data!C:D,2,FALSE))=TRUE,"Udfyld manuelt ved flere koder (påvirker ikke optælling)",VLOOKUP(H247,SKS_Data!C:D,2,FALSE)))</f>
        <v/>
      </c>
      <c r="J247" s="9"/>
      <c r="K247" s="7"/>
      <c r="L247" s="7"/>
      <c r="M247" s="1"/>
      <c r="N247" s="1" t="str">
        <f t="shared" si="27"/>
        <v/>
      </c>
      <c r="O247" s="44" t="str">
        <f t="shared" si="28"/>
        <v/>
      </c>
      <c r="P247" s="44" t="str">
        <f t="shared" si="29"/>
        <v/>
      </c>
      <c r="Q247" s="44" t="str">
        <f t="shared" si="30"/>
        <v/>
      </c>
      <c r="S247" s="1"/>
      <c r="T247" s="1"/>
      <c r="U247" s="1"/>
      <c r="V247" s="1"/>
      <c r="W247" s="1"/>
      <c r="X247" s="1"/>
      <c r="Y247" s="1"/>
      <c r="Z247" s="1"/>
      <c r="AA247" s="1"/>
      <c r="AB247" s="1"/>
      <c r="AC247" s="1"/>
    </row>
    <row r="248" spans="1:29" ht="12.75" customHeight="1" x14ac:dyDescent="0.3">
      <c r="A248" s="6" t="str">
        <f t="shared" si="31"/>
        <v/>
      </c>
      <c r="B248" s="165"/>
      <c r="C248" s="1" t="str">
        <f t="shared" si="32"/>
        <v/>
      </c>
      <c r="D248" s="1" t="str">
        <f t="shared" si="26"/>
        <v/>
      </c>
      <c r="E248" s="1"/>
      <c r="F248" s="1"/>
      <c r="G248" s="1" t="str">
        <f>IF(F248="","",IF(ISNA(VLOOKUP(F248,SKS_Data!A:B,2,FALSE))=TRUE,"Kode ikke fundet",VLOOKUP(F248,SKS_Data!A:B,2,FALSE)))</f>
        <v/>
      </c>
      <c r="H248" s="1"/>
      <c r="I248" s="1" t="str">
        <f>IF(H248="","",IF(ISNA(VLOOKUP(H248,SKS_Data!C:D,2,FALSE))=TRUE,"Udfyld manuelt ved flere koder (påvirker ikke optælling)",VLOOKUP(H248,SKS_Data!C:D,2,FALSE)))</f>
        <v/>
      </c>
      <c r="J248" s="9"/>
      <c r="K248" s="7"/>
      <c r="L248" s="7"/>
      <c r="M248" s="1"/>
      <c r="N248" s="1" t="str">
        <f t="shared" si="27"/>
        <v/>
      </c>
      <c r="O248" s="44" t="str">
        <f t="shared" si="28"/>
        <v/>
      </c>
      <c r="P248" s="44" t="str">
        <f t="shared" si="29"/>
        <v/>
      </c>
      <c r="Q248" s="44" t="str">
        <f t="shared" si="30"/>
        <v/>
      </c>
      <c r="S248" s="1"/>
      <c r="T248" s="1"/>
      <c r="U248" s="1"/>
      <c r="V248" s="1"/>
      <c r="W248" s="1"/>
      <c r="X248" s="1"/>
      <c r="Y248" s="1"/>
      <c r="Z248" s="1"/>
      <c r="AA248" s="1"/>
      <c r="AB248" s="1"/>
      <c r="AC248" s="1"/>
    </row>
    <row r="249" spans="1:29" ht="12.75" customHeight="1" x14ac:dyDescent="0.3">
      <c r="A249" s="6" t="str">
        <f t="shared" si="31"/>
        <v/>
      </c>
      <c r="B249" s="165"/>
      <c r="C249" s="1" t="str">
        <f t="shared" si="32"/>
        <v/>
      </c>
      <c r="D249" s="1" t="str">
        <f t="shared" si="26"/>
        <v/>
      </c>
      <c r="E249" s="1"/>
      <c r="F249" s="1"/>
      <c r="G249" s="1" t="str">
        <f>IF(F249="","",IF(ISNA(VLOOKUP(F249,SKS_Data!A:B,2,FALSE))=TRUE,"Kode ikke fundet",VLOOKUP(F249,SKS_Data!A:B,2,FALSE)))</f>
        <v/>
      </c>
      <c r="H249" s="1"/>
      <c r="I249" s="1" t="str">
        <f>IF(H249="","",IF(ISNA(VLOOKUP(H249,SKS_Data!C:D,2,FALSE))=TRUE,"Udfyld manuelt ved flere koder (påvirker ikke optælling)",VLOOKUP(H249,SKS_Data!C:D,2,FALSE)))</f>
        <v/>
      </c>
      <c r="J249" s="9"/>
      <c r="K249" s="7"/>
      <c r="L249" s="7"/>
      <c r="M249" s="1"/>
      <c r="N249" s="1" t="str">
        <f t="shared" si="27"/>
        <v/>
      </c>
      <c r="O249" s="44" t="str">
        <f t="shared" si="28"/>
        <v/>
      </c>
      <c r="P249" s="44" t="str">
        <f t="shared" si="29"/>
        <v/>
      </c>
      <c r="Q249" s="44" t="str">
        <f t="shared" si="30"/>
        <v/>
      </c>
      <c r="S249" s="1"/>
      <c r="T249" s="1"/>
      <c r="U249" s="1"/>
      <c r="V249" s="1"/>
      <c r="W249" s="1"/>
      <c r="X249" s="1"/>
      <c r="Y249" s="1"/>
      <c r="Z249" s="1"/>
      <c r="AA249" s="1"/>
      <c r="AB249" s="1"/>
      <c r="AC249" s="1"/>
    </row>
    <row r="250" spans="1:29" ht="12.75" customHeight="1" x14ac:dyDescent="0.3">
      <c r="A250" s="6" t="str">
        <f t="shared" si="31"/>
        <v/>
      </c>
      <c r="B250" s="165"/>
      <c r="C250" s="1" t="str">
        <f t="shared" si="32"/>
        <v/>
      </c>
      <c r="D250" s="1" t="str">
        <f t="shared" si="26"/>
        <v/>
      </c>
      <c r="E250" s="1"/>
      <c r="F250" s="1"/>
      <c r="G250" s="1" t="str">
        <f>IF(F250="","",IF(ISNA(VLOOKUP(F250,SKS_Data!A:B,2,FALSE))=TRUE,"Kode ikke fundet",VLOOKUP(F250,SKS_Data!A:B,2,FALSE)))</f>
        <v/>
      </c>
      <c r="H250" s="1"/>
      <c r="I250" s="1" t="str">
        <f>IF(H250="","",IF(ISNA(VLOOKUP(H250,SKS_Data!C:D,2,FALSE))=TRUE,"Udfyld manuelt ved flere koder (påvirker ikke optælling)",VLOOKUP(H250,SKS_Data!C:D,2,FALSE)))</f>
        <v/>
      </c>
      <c r="J250" s="9"/>
      <c r="K250" s="7"/>
      <c r="L250" s="7"/>
      <c r="M250" s="1"/>
      <c r="N250" s="1" t="str">
        <f t="shared" si="27"/>
        <v/>
      </c>
      <c r="O250" s="44" t="str">
        <f t="shared" si="28"/>
        <v/>
      </c>
      <c r="P250" s="44" t="str">
        <f t="shared" si="29"/>
        <v/>
      </c>
      <c r="Q250" s="44" t="str">
        <f t="shared" si="30"/>
        <v/>
      </c>
      <c r="S250" s="1"/>
      <c r="T250" s="1"/>
      <c r="U250" s="1"/>
      <c r="V250" s="1"/>
      <c r="W250" s="1"/>
      <c r="X250" s="1"/>
      <c r="Y250" s="1"/>
      <c r="Z250" s="1"/>
      <c r="AA250" s="1"/>
      <c r="AB250" s="1"/>
      <c r="AC250" s="1"/>
    </row>
    <row r="251" spans="1:29" ht="12.75" customHeight="1" x14ac:dyDescent="0.3">
      <c r="A251" s="6" t="str">
        <f t="shared" si="31"/>
        <v/>
      </c>
      <c r="B251" s="165"/>
      <c r="C251" s="1" t="str">
        <f t="shared" si="32"/>
        <v/>
      </c>
      <c r="D251" s="1" t="str">
        <f t="shared" si="26"/>
        <v/>
      </c>
      <c r="E251" s="1"/>
      <c r="F251" s="1"/>
      <c r="G251" s="1" t="str">
        <f>IF(F251="","",IF(ISNA(VLOOKUP(F251,SKS_Data!A:B,2,FALSE))=TRUE,"Kode ikke fundet",VLOOKUP(F251,SKS_Data!A:B,2,FALSE)))</f>
        <v/>
      </c>
      <c r="H251" s="1"/>
      <c r="I251" s="1" t="str">
        <f>IF(H251="","",IF(ISNA(VLOOKUP(H251,SKS_Data!C:D,2,FALSE))=TRUE,"Udfyld manuelt ved flere koder (påvirker ikke optælling)",VLOOKUP(H251,SKS_Data!C:D,2,FALSE)))</f>
        <v/>
      </c>
      <c r="J251" s="9"/>
      <c r="K251" s="7"/>
      <c r="L251" s="7"/>
      <c r="M251" s="1"/>
      <c r="N251" s="1" t="str">
        <f t="shared" si="27"/>
        <v/>
      </c>
      <c r="O251" s="44" t="str">
        <f t="shared" si="28"/>
        <v/>
      </c>
      <c r="P251" s="44" t="str">
        <f t="shared" si="29"/>
        <v/>
      </c>
      <c r="Q251" s="44" t="str">
        <f t="shared" si="30"/>
        <v/>
      </c>
      <c r="S251" s="1"/>
      <c r="T251" s="1"/>
      <c r="U251" s="1"/>
      <c r="V251" s="1"/>
      <c r="W251" s="1"/>
      <c r="X251" s="1"/>
      <c r="Y251" s="1"/>
      <c r="Z251" s="1"/>
      <c r="AA251" s="1"/>
      <c r="AB251" s="1"/>
      <c r="AC251" s="1"/>
    </row>
    <row r="252" spans="1:29" ht="12.75" customHeight="1" x14ac:dyDescent="0.3">
      <c r="A252" s="6" t="str">
        <f t="shared" si="31"/>
        <v/>
      </c>
      <c r="B252" s="165"/>
      <c r="C252" s="1" t="str">
        <f t="shared" si="32"/>
        <v/>
      </c>
      <c r="D252" s="1" t="str">
        <f t="shared" si="26"/>
        <v/>
      </c>
      <c r="E252" s="1"/>
      <c r="F252" s="1"/>
      <c r="G252" s="1" t="str">
        <f>IF(F252="","",IF(ISNA(VLOOKUP(F252,SKS_Data!A:B,2,FALSE))=TRUE,"Kode ikke fundet",VLOOKUP(F252,SKS_Data!A:B,2,FALSE)))</f>
        <v/>
      </c>
      <c r="H252" s="1"/>
      <c r="I252" s="1" t="str">
        <f>IF(H252="","",IF(ISNA(VLOOKUP(H252,SKS_Data!C:D,2,FALSE))=TRUE,"Udfyld manuelt ved flere koder (påvirker ikke optælling)",VLOOKUP(H252,SKS_Data!C:D,2,FALSE)))</f>
        <v/>
      </c>
      <c r="J252" s="9"/>
      <c r="K252" s="7"/>
      <c r="L252" s="7"/>
      <c r="M252" s="1"/>
      <c r="N252" s="1" t="str">
        <f t="shared" si="27"/>
        <v/>
      </c>
      <c r="O252" s="44" t="str">
        <f t="shared" si="28"/>
        <v/>
      </c>
      <c r="P252" s="44" t="str">
        <f t="shared" si="29"/>
        <v/>
      </c>
      <c r="Q252" s="44" t="str">
        <f t="shared" si="30"/>
        <v/>
      </c>
      <c r="S252" s="1"/>
      <c r="T252" s="1"/>
      <c r="U252" s="1"/>
      <c r="V252" s="1"/>
      <c r="W252" s="1"/>
      <c r="X252" s="1"/>
      <c r="Y252" s="1"/>
      <c r="Z252" s="1"/>
      <c r="AA252" s="1"/>
      <c r="AB252" s="1"/>
      <c r="AC252" s="1"/>
    </row>
    <row r="253" spans="1:29" ht="12.75" customHeight="1" x14ac:dyDescent="0.3">
      <c r="A253" s="6" t="str">
        <f t="shared" si="31"/>
        <v/>
      </c>
      <c r="B253" s="165"/>
      <c r="C253" s="1" t="str">
        <f t="shared" si="32"/>
        <v/>
      </c>
      <c r="D253" s="1" t="str">
        <f t="shared" si="26"/>
        <v/>
      </c>
      <c r="E253" s="1"/>
      <c r="F253" s="1"/>
      <c r="G253" s="1" t="str">
        <f>IF(F253="","",IF(ISNA(VLOOKUP(F253,SKS_Data!A:B,2,FALSE))=TRUE,"Kode ikke fundet",VLOOKUP(F253,SKS_Data!A:B,2,FALSE)))</f>
        <v/>
      </c>
      <c r="H253" s="1"/>
      <c r="I253" s="1" t="str">
        <f>IF(H253="","",IF(ISNA(VLOOKUP(H253,SKS_Data!C:D,2,FALSE))=TRUE,"Udfyld manuelt ved flere koder (påvirker ikke optælling)",VLOOKUP(H253,SKS_Data!C:D,2,FALSE)))</f>
        <v/>
      </c>
      <c r="J253" s="9"/>
      <c r="K253" s="7"/>
      <c r="L253" s="7"/>
      <c r="M253" s="1"/>
      <c r="N253" s="1" t="str">
        <f t="shared" si="27"/>
        <v/>
      </c>
      <c r="O253" s="44" t="str">
        <f t="shared" si="28"/>
        <v/>
      </c>
      <c r="P253" s="44" t="str">
        <f t="shared" si="29"/>
        <v/>
      </c>
      <c r="Q253" s="44" t="str">
        <f t="shared" si="30"/>
        <v/>
      </c>
      <c r="S253" s="1"/>
      <c r="T253" s="1"/>
      <c r="U253" s="1"/>
      <c r="V253" s="1"/>
      <c r="W253" s="1"/>
      <c r="X253" s="1"/>
      <c r="Y253" s="1"/>
      <c r="Z253" s="1"/>
      <c r="AA253" s="1"/>
      <c r="AB253" s="1"/>
      <c r="AC253" s="1"/>
    </row>
    <row r="254" spans="1:29" ht="12.75" customHeight="1" x14ac:dyDescent="0.3">
      <c r="A254" s="6" t="str">
        <f t="shared" si="31"/>
        <v/>
      </c>
      <c r="B254" s="165"/>
      <c r="C254" s="1" t="str">
        <f t="shared" si="32"/>
        <v/>
      </c>
      <c r="D254" s="1" t="str">
        <f t="shared" si="26"/>
        <v/>
      </c>
      <c r="E254" s="8"/>
      <c r="F254" s="8"/>
      <c r="G254" s="1" t="str">
        <f>IF(F254="","",IF(ISNA(VLOOKUP(F254,SKS_Data!A:B,2,FALSE))=TRUE,"Kode ikke fundet",VLOOKUP(F254,SKS_Data!A:B,2,FALSE)))</f>
        <v/>
      </c>
      <c r="H254" s="8"/>
      <c r="I254" s="1" t="str">
        <f>IF(H254="","",IF(ISNA(VLOOKUP(H254,SKS_Data!C:D,2,FALSE))=TRUE,"Udfyld manuelt ved flere koder (påvirker ikke optælling)",VLOOKUP(H254,SKS_Data!C:D,2,FALSE)))</f>
        <v/>
      </c>
      <c r="J254" s="9"/>
      <c r="K254" s="7"/>
      <c r="L254" s="7"/>
      <c r="M254" s="1"/>
      <c r="N254" s="1" t="str">
        <f t="shared" si="27"/>
        <v/>
      </c>
      <c r="O254" s="44" t="str">
        <f t="shared" si="28"/>
        <v/>
      </c>
      <c r="P254" s="44" t="str">
        <f t="shared" si="29"/>
        <v/>
      </c>
      <c r="Q254" s="44" t="str">
        <f t="shared" si="30"/>
        <v/>
      </c>
      <c r="S254" s="1"/>
      <c r="T254" s="1"/>
      <c r="U254" s="1"/>
      <c r="V254" s="1"/>
      <c r="W254" s="1"/>
      <c r="X254" s="1"/>
      <c r="Y254" s="1"/>
      <c r="Z254" s="1"/>
      <c r="AA254" s="1"/>
      <c r="AB254" s="1"/>
      <c r="AC254" s="1"/>
    </row>
    <row r="255" spans="1:29" ht="12.75" customHeight="1" x14ac:dyDescent="0.3">
      <c r="A255" s="6" t="str">
        <f t="shared" si="31"/>
        <v/>
      </c>
      <c r="B255" s="165"/>
      <c r="C255" s="1" t="str">
        <f t="shared" si="32"/>
        <v/>
      </c>
      <c r="D255" s="1" t="str">
        <f t="shared" si="26"/>
        <v/>
      </c>
      <c r="E255" s="1"/>
      <c r="F255" s="1"/>
      <c r="G255" s="1" t="str">
        <f>IF(F255="","",IF(ISNA(VLOOKUP(F255,SKS_Data!A:B,2,FALSE))=TRUE,"Kode ikke fundet",VLOOKUP(F255,SKS_Data!A:B,2,FALSE)))</f>
        <v/>
      </c>
      <c r="H255" s="1"/>
      <c r="I255" s="1" t="str">
        <f>IF(H255="","",IF(ISNA(VLOOKUP(H255,SKS_Data!C:D,2,FALSE))=TRUE,"Udfyld manuelt ved flere koder (påvirker ikke optælling)",VLOOKUP(H255,SKS_Data!C:D,2,FALSE)))</f>
        <v/>
      </c>
      <c r="J255" s="9"/>
      <c r="K255" s="7"/>
      <c r="L255" s="7"/>
      <c r="M255" s="1"/>
      <c r="N255" s="1" t="str">
        <f t="shared" si="27"/>
        <v/>
      </c>
      <c r="O255" s="44" t="str">
        <f t="shared" si="28"/>
        <v/>
      </c>
      <c r="P255" s="44" t="str">
        <f t="shared" si="29"/>
        <v/>
      </c>
      <c r="Q255" s="44" t="str">
        <f t="shared" si="30"/>
        <v/>
      </c>
      <c r="S255" s="1"/>
      <c r="T255" s="1"/>
      <c r="U255" s="1"/>
      <c r="V255" s="1"/>
      <c r="W255" s="1"/>
      <c r="X255" s="1"/>
      <c r="Y255" s="1"/>
      <c r="Z255" s="1"/>
      <c r="AA255" s="1"/>
      <c r="AB255" s="1"/>
      <c r="AC255" s="1"/>
    </row>
    <row r="256" spans="1:29" ht="12.75" customHeight="1" x14ac:dyDescent="0.3">
      <c r="A256" s="6" t="str">
        <f t="shared" si="31"/>
        <v/>
      </c>
      <c r="B256" s="165"/>
      <c r="C256" s="1" t="str">
        <f t="shared" si="32"/>
        <v/>
      </c>
      <c r="D256" s="1" t="str">
        <f t="shared" si="26"/>
        <v/>
      </c>
      <c r="E256" s="1"/>
      <c r="F256" s="1"/>
      <c r="G256" s="1" t="str">
        <f>IF(F256="","",IF(ISNA(VLOOKUP(F256,SKS_Data!A:B,2,FALSE))=TRUE,"Kode ikke fundet",VLOOKUP(F256,SKS_Data!A:B,2,FALSE)))</f>
        <v/>
      </c>
      <c r="H256" s="1"/>
      <c r="I256" s="1" t="str">
        <f>IF(H256="","",IF(ISNA(VLOOKUP(H256,SKS_Data!C:D,2,FALSE))=TRUE,"Udfyld manuelt ved flere koder (påvirker ikke optælling)",VLOOKUP(H256,SKS_Data!C:D,2,FALSE)))</f>
        <v/>
      </c>
      <c r="J256" s="9"/>
      <c r="K256" s="7"/>
      <c r="L256" s="7"/>
      <c r="M256" s="1"/>
      <c r="N256" s="1" t="str">
        <f t="shared" si="27"/>
        <v/>
      </c>
      <c r="O256" s="44" t="str">
        <f t="shared" si="28"/>
        <v/>
      </c>
      <c r="P256" s="44" t="str">
        <f t="shared" si="29"/>
        <v/>
      </c>
      <c r="Q256" s="44" t="str">
        <f t="shared" si="30"/>
        <v/>
      </c>
      <c r="S256" s="1"/>
      <c r="T256" s="1"/>
      <c r="U256" s="1"/>
      <c r="V256" s="1"/>
      <c r="W256" s="1"/>
      <c r="X256" s="1"/>
      <c r="Y256" s="1"/>
      <c r="Z256" s="1"/>
      <c r="AA256" s="1"/>
      <c r="AB256" s="1"/>
      <c r="AC256" s="1"/>
    </row>
    <row r="257" spans="1:29" ht="12.75" customHeight="1" x14ac:dyDescent="0.3">
      <c r="A257" s="6" t="str">
        <f t="shared" si="31"/>
        <v/>
      </c>
      <c r="B257" s="165"/>
      <c r="C257" s="1" t="str">
        <f t="shared" si="32"/>
        <v/>
      </c>
      <c r="D257" s="1" t="str">
        <f t="shared" si="26"/>
        <v/>
      </c>
      <c r="E257" s="1"/>
      <c r="F257" s="1"/>
      <c r="G257" s="1" t="str">
        <f>IF(F257="","",IF(ISNA(VLOOKUP(F257,SKS_Data!A:B,2,FALSE))=TRUE,"Kode ikke fundet",VLOOKUP(F257,SKS_Data!A:B,2,FALSE)))</f>
        <v/>
      </c>
      <c r="H257" s="1"/>
      <c r="I257" s="1" t="str">
        <f>IF(H257="","",IF(ISNA(VLOOKUP(H257,SKS_Data!C:D,2,FALSE))=TRUE,"Udfyld manuelt ved flere koder (påvirker ikke optælling)",VLOOKUP(H257,SKS_Data!C:D,2,FALSE)))</f>
        <v/>
      </c>
      <c r="J257" s="9"/>
      <c r="K257" s="7"/>
      <c r="L257" s="7"/>
      <c r="M257" s="1"/>
      <c r="N257" s="1" t="str">
        <f t="shared" si="27"/>
        <v/>
      </c>
      <c r="O257" s="44" t="str">
        <f t="shared" si="28"/>
        <v/>
      </c>
      <c r="P257" s="44" t="str">
        <f t="shared" si="29"/>
        <v/>
      </c>
      <c r="Q257" s="44" t="str">
        <f t="shared" si="30"/>
        <v/>
      </c>
      <c r="S257" s="1"/>
      <c r="T257" s="1"/>
      <c r="U257" s="1"/>
      <c r="V257" s="1"/>
      <c r="W257" s="1"/>
      <c r="X257" s="1"/>
      <c r="Y257" s="1"/>
      <c r="Z257" s="1"/>
      <c r="AA257" s="1"/>
      <c r="AB257" s="1"/>
      <c r="AC257" s="1"/>
    </row>
    <row r="258" spans="1:29" ht="12.75" customHeight="1" x14ac:dyDescent="0.3">
      <c r="A258" s="6" t="str">
        <f t="shared" si="31"/>
        <v/>
      </c>
      <c r="B258" s="165"/>
      <c r="C258" s="1" t="str">
        <f t="shared" si="32"/>
        <v/>
      </c>
      <c r="D258" s="1" t="str">
        <f t="shared" si="26"/>
        <v/>
      </c>
      <c r="E258" s="1"/>
      <c r="F258" s="1"/>
      <c r="G258" s="1" t="str">
        <f>IF(F258="","",IF(ISNA(VLOOKUP(F258,SKS_Data!A:B,2,FALSE))=TRUE,"Kode ikke fundet",VLOOKUP(F258,SKS_Data!A:B,2,FALSE)))</f>
        <v/>
      </c>
      <c r="H258" s="1"/>
      <c r="I258" s="1" t="str">
        <f>IF(H258="","",IF(ISNA(VLOOKUP(H258,SKS_Data!C:D,2,FALSE))=TRUE,"Udfyld manuelt ved flere koder (påvirker ikke optælling)",VLOOKUP(H258,SKS_Data!C:D,2,FALSE)))</f>
        <v/>
      </c>
      <c r="J258" s="9"/>
      <c r="K258" s="7"/>
      <c r="L258" s="7"/>
      <c r="M258" s="1"/>
      <c r="N258" s="1" t="str">
        <f t="shared" si="27"/>
        <v/>
      </c>
      <c r="O258" s="44" t="str">
        <f t="shared" si="28"/>
        <v/>
      </c>
      <c r="P258" s="44" t="str">
        <f t="shared" si="29"/>
        <v/>
      </c>
      <c r="Q258" s="44" t="str">
        <f t="shared" si="30"/>
        <v/>
      </c>
      <c r="S258" s="1"/>
      <c r="T258" s="1"/>
      <c r="U258" s="1"/>
      <c r="V258" s="1"/>
      <c r="W258" s="1"/>
      <c r="X258" s="1"/>
      <c r="Y258" s="1"/>
      <c r="Z258" s="1"/>
      <c r="AA258" s="1"/>
      <c r="AB258" s="1"/>
      <c r="AC258" s="1"/>
    </row>
    <row r="259" spans="1:29" ht="12.75" customHeight="1" x14ac:dyDescent="0.3">
      <c r="A259" s="6" t="str">
        <f t="shared" si="31"/>
        <v/>
      </c>
      <c r="B259" s="165"/>
      <c r="C259" s="1" t="str">
        <f t="shared" si="32"/>
        <v/>
      </c>
      <c r="D259" s="1" t="str">
        <f t="shared" ref="D259:D322" si="33">IF(C259="","",D258)</f>
        <v/>
      </c>
      <c r="E259" s="1"/>
      <c r="F259" s="1"/>
      <c r="G259" s="1" t="str">
        <f>IF(F259="","",IF(ISNA(VLOOKUP(F259,SKS_Data!A:B,2,FALSE))=TRUE,"Kode ikke fundet",VLOOKUP(F259,SKS_Data!A:B,2,FALSE)))</f>
        <v/>
      </c>
      <c r="H259" s="8"/>
      <c r="I259" s="1" t="str">
        <f>IF(H259="","",IF(ISNA(VLOOKUP(H259,SKS_Data!C:D,2,FALSE))=TRUE,"Udfyld manuelt ved flere koder (påvirker ikke optælling)",VLOOKUP(H259,SKS_Data!C:D,2,FALSE)))</f>
        <v/>
      </c>
      <c r="J259" s="9"/>
      <c r="K259" s="7"/>
      <c r="L259" s="7"/>
      <c r="M259" s="1"/>
      <c r="N259" s="1" t="str">
        <f t="shared" ref="N259:N322" si="34">IF(H259="","",IF(SUMPRODUCT(--(ISNUMBER(SEARCH(vo_niveau,H259))))&gt;0,"Væsentligt over niveau",IF(SUMPRODUCT(--(ISNUMBER(SEARCH(o_niveau,H259))))&gt;0,"Over niveau",IF(SUMPRODUCT(--(ISNUMBER(SEARCH(p_niveau,H259))))&gt;0,"På niveau","Ukendt"))))</f>
        <v/>
      </c>
      <c r="O259" s="44" t="str">
        <f t="shared" si="28"/>
        <v/>
      </c>
      <c r="P259" s="44" t="str">
        <f t="shared" si="29"/>
        <v/>
      </c>
      <c r="Q259" s="44" t="str">
        <f t="shared" si="30"/>
        <v/>
      </c>
      <c r="S259" s="1"/>
      <c r="T259" s="1"/>
      <c r="U259" s="1"/>
      <c r="V259" s="1"/>
      <c r="W259" s="1"/>
      <c r="X259" s="1"/>
      <c r="Y259" s="1"/>
      <c r="Z259" s="1"/>
      <c r="AA259" s="1"/>
      <c r="AB259" s="1"/>
      <c r="AC259" s="1"/>
    </row>
    <row r="260" spans="1:29" ht="12.75" customHeight="1" x14ac:dyDescent="0.3">
      <c r="A260" s="6" t="str">
        <f t="shared" si="31"/>
        <v/>
      </c>
      <c r="B260" s="165"/>
      <c r="C260" s="1" t="str">
        <f t="shared" si="32"/>
        <v/>
      </c>
      <c r="D260" s="1" t="str">
        <f t="shared" si="33"/>
        <v/>
      </c>
      <c r="E260" s="1"/>
      <c r="F260" s="1"/>
      <c r="G260" s="1" t="str">
        <f>IF(F260="","",IF(ISNA(VLOOKUP(F260,SKS_Data!A:B,2,FALSE))=TRUE,"Kode ikke fundet",VLOOKUP(F260,SKS_Data!A:B,2,FALSE)))</f>
        <v/>
      </c>
      <c r="H260" s="40"/>
      <c r="I260" s="1" t="str">
        <f>IF(H260="","",IF(ISNA(VLOOKUP(H260,SKS_Data!C:D,2,FALSE))=TRUE,"Udfyld manuelt ved flere koder (påvirker ikke optælling)",VLOOKUP(H260,SKS_Data!C:D,2,FALSE)))</f>
        <v/>
      </c>
      <c r="J260" s="9"/>
      <c r="K260" s="7"/>
      <c r="L260" s="7"/>
      <c r="M260" s="1"/>
      <c r="N260" s="1" t="str">
        <f t="shared" si="34"/>
        <v/>
      </c>
      <c r="O260" s="44" t="str">
        <f t="shared" ref="O260:O323" si="35">IF($N260="","",IF(AND(OR($J260="Operatør",$J260="Supervisor"),$N260=O$1),IF(O259="",1,SUM(O259+1)),O259))</f>
        <v/>
      </c>
      <c r="P260" s="44" t="str">
        <f t="shared" ref="P260:P323" si="36">IF($N260="","",IF(AND(OR($J260="Operatør",$J260="Supervisor"),$N260=P$1),IF(P259="",1,SUM(P259+1)),P259))</f>
        <v/>
      </c>
      <c r="Q260" s="44" t="str">
        <f t="shared" ref="Q260:Q323" si="37">IF($N260="","",IF(AND(OR($J260="Operatør",$J260="Supervisor"),$N260=Q$1),IF(Q259="",1,SUM(Q259+1)),Q259))</f>
        <v/>
      </c>
      <c r="S260" s="1"/>
      <c r="T260" s="1"/>
      <c r="U260" s="1"/>
      <c r="V260" s="1"/>
      <c r="W260" s="1"/>
      <c r="X260" s="1"/>
      <c r="Y260" s="1"/>
      <c r="Z260" s="1"/>
      <c r="AA260" s="1"/>
      <c r="AB260" s="1"/>
      <c r="AC260" s="1"/>
    </row>
    <row r="261" spans="1:29" ht="12.75" customHeight="1" x14ac:dyDescent="0.3">
      <c r="A261" s="6" t="str">
        <f t="shared" si="31"/>
        <v/>
      </c>
      <c r="B261" s="165"/>
      <c r="C261" s="1" t="str">
        <f t="shared" si="32"/>
        <v/>
      </c>
      <c r="D261" s="1" t="str">
        <f t="shared" si="33"/>
        <v/>
      </c>
      <c r="E261" s="1"/>
      <c r="F261" s="1"/>
      <c r="G261" s="1" t="str">
        <f>IF(F261="","",IF(ISNA(VLOOKUP(F261,SKS_Data!A:B,2,FALSE))=TRUE,"Kode ikke fundet",VLOOKUP(F261,SKS_Data!A:B,2,FALSE)))</f>
        <v/>
      </c>
      <c r="H261" s="1"/>
      <c r="I261" s="1" t="str">
        <f>IF(H261="","",IF(ISNA(VLOOKUP(H261,SKS_Data!C:D,2,FALSE))=TRUE,"Udfyld manuelt ved flere koder (påvirker ikke optælling)",VLOOKUP(H261,SKS_Data!C:D,2,FALSE)))</f>
        <v/>
      </c>
      <c r="J261" s="9"/>
      <c r="K261" s="7"/>
      <c r="L261" s="7"/>
      <c r="M261" s="1"/>
      <c r="N261" s="1" t="str">
        <f t="shared" si="34"/>
        <v/>
      </c>
      <c r="O261" s="44" t="str">
        <f t="shared" si="35"/>
        <v/>
      </c>
      <c r="P261" s="44" t="str">
        <f t="shared" si="36"/>
        <v/>
      </c>
      <c r="Q261" s="44" t="str">
        <f t="shared" si="37"/>
        <v/>
      </c>
      <c r="S261" s="1"/>
      <c r="T261" s="1"/>
      <c r="U261" s="1"/>
      <c r="V261" s="1"/>
      <c r="W261" s="1"/>
      <c r="X261" s="1"/>
      <c r="Y261" s="1"/>
      <c r="Z261" s="1"/>
      <c r="AA261" s="1"/>
      <c r="AB261" s="1"/>
      <c r="AC261" s="1"/>
    </row>
    <row r="262" spans="1:29" ht="12.75" customHeight="1" x14ac:dyDescent="0.3">
      <c r="A262" s="6" t="str">
        <f t="shared" si="31"/>
        <v/>
      </c>
      <c r="B262" s="165"/>
      <c r="C262" s="1" t="str">
        <f t="shared" si="32"/>
        <v/>
      </c>
      <c r="D262" s="1" t="str">
        <f t="shared" si="33"/>
        <v/>
      </c>
      <c r="E262" s="1"/>
      <c r="F262" s="1"/>
      <c r="G262" s="1" t="str">
        <f>IF(F262="","",IF(ISNA(VLOOKUP(F262,SKS_Data!A:B,2,FALSE))=TRUE,"Kode ikke fundet",VLOOKUP(F262,SKS_Data!A:B,2,FALSE)))</f>
        <v/>
      </c>
      <c r="H262" s="1"/>
      <c r="I262" s="1" t="str">
        <f>IF(H262="","",IF(ISNA(VLOOKUP(H262,SKS_Data!C:D,2,FALSE))=TRUE,"Udfyld manuelt ved flere koder (påvirker ikke optælling)",VLOOKUP(H262,SKS_Data!C:D,2,FALSE)))</f>
        <v/>
      </c>
      <c r="J262" s="9"/>
      <c r="K262" s="7"/>
      <c r="L262" s="7"/>
      <c r="M262" s="1"/>
      <c r="N262" s="1" t="str">
        <f t="shared" si="34"/>
        <v/>
      </c>
      <c r="O262" s="44" t="str">
        <f t="shared" si="35"/>
        <v/>
      </c>
      <c r="P262" s="44" t="str">
        <f t="shared" si="36"/>
        <v/>
      </c>
      <c r="Q262" s="44" t="str">
        <f t="shared" si="37"/>
        <v/>
      </c>
      <c r="S262" s="1"/>
      <c r="T262" s="1"/>
      <c r="U262" s="1"/>
      <c r="V262" s="1"/>
      <c r="W262" s="1"/>
      <c r="X262" s="1"/>
      <c r="Y262" s="1"/>
      <c r="Z262" s="1"/>
      <c r="AA262" s="1"/>
      <c r="AB262" s="1"/>
      <c r="AC262" s="1"/>
    </row>
    <row r="263" spans="1:29" ht="12.75" customHeight="1" x14ac:dyDescent="0.3">
      <c r="A263" s="6" t="str">
        <f t="shared" si="31"/>
        <v/>
      </c>
      <c r="B263" s="165"/>
      <c r="C263" s="1" t="str">
        <f t="shared" si="32"/>
        <v/>
      </c>
      <c r="D263" s="1" t="str">
        <f t="shared" si="33"/>
        <v/>
      </c>
      <c r="E263" s="1"/>
      <c r="F263" s="1"/>
      <c r="G263" s="1" t="str">
        <f>IF(F263="","",IF(ISNA(VLOOKUP(F263,SKS_Data!A:B,2,FALSE))=TRUE,"Kode ikke fundet",VLOOKUP(F263,SKS_Data!A:B,2,FALSE)))</f>
        <v/>
      </c>
      <c r="H263" s="1"/>
      <c r="I263" s="1" t="str">
        <f>IF(H263="","",IF(ISNA(VLOOKUP(H263,SKS_Data!C:D,2,FALSE))=TRUE,"Udfyld manuelt ved flere koder (påvirker ikke optælling)",VLOOKUP(H263,SKS_Data!C:D,2,FALSE)))</f>
        <v/>
      </c>
      <c r="J263" s="9"/>
      <c r="K263" s="7"/>
      <c r="L263" s="7"/>
      <c r="M263" s="1"/>
      <c r="N263" s="1" t="str">
        <f t="shared" si="34"/>
        <v/>
      </c>
      <c r="O263" s="44" t="str">
        <f t="shared" si="35"/>
        <v/>
      </c>
      <c r="P263" s="44" t="str">
        <f t="shared" si="36"/>
        <v/>
      </c>
      <c r="Q263" s="44" t="str">
        <f t="shared" si="37"/>
        <v/>
      </c>
      <c r="S263" s="1"/>
      <c r="T263" s="1"/>
      <c r="U263" s="1"/>
      <c r="V263" s="1"/>
      <c r="W263" s="1"/>
      <c r="X263" s="1"/>
      <c r="Y263" s="1"/>
      <c r="Z263" s="1"/>
      <c r="AA263" s="1"/>
      <c r="AB263" s="1"/>
      <c r="AC263" s="1"/>
    </row>
    <row r="264" spans="1:29" ht="12.75" customHeight="1" x14ac:dyDescent="0.3">
      <c r="A264" s="6" t="str">
        <f t="shared" ref="A264:A327" si="38">IF(B264="","",A263+1)</f>
        <v/>
      </c>
      <c r="B264" s="165"/>
      <c r="C264" s="1" t="str">
        <f t="shared" ref="C264:C327" si="39">IF(B264="","",C263)</f>
        <v/>
      </c>
      <c r="D264" s="1" t="str">
        <f t="shared" si="33"/>
        <v/>
      </c>
      <c r="E264" s="1"/>
      <c r="F264" s="1"/>
      <c r="G264" s="1" t="str">
        <f>IF(F264="","",IF(ISNA(VLOOKUP(F264,SKS_Data!A:B,2,FALSE))=TRUE,"Kode ikke fundet",VLOOKUP(F264,SKS_Data!A:B,2,FALSE)))</f>
        <v/>
      </c>
      <c r="H264" s="1"/>
      <c r="I264" s="1" t="str">
        <f>IF(H264="","",IF(ISNA(VLOOKUP(H264,SKS_Data!C:D,2,FALSE))=TRUE,"Udfyld manuelt ved flere koder (påvirker ikke optælling)",VLOOKUP(H264,SKS_Data!C:D,2,FALSE)))</f>
        <v/>
      </c>
      <c r="J264" s="9"/>
      <c r="K264" s="7"/>
      <c r="L264" s="7"/>
      <c r="M264" s="1"/>
      <c r="N264" s="1" t="str">
        <f t="shared" si="34"/>
        <v/>
      </c>
      <c r="O264" s="44" t="str">
        <f t="shared" si="35"/>
        <v/>
      </c>
      <c r="P264" s="44" t="str">
        <f t="shared" si="36"/>
        <v/>
      </c>
      <c r="Q264" s="44" t="str">
        <f t="shared" si="37"/>
        <v/>
      </c>
      <c r="S264" s="1"/>
      <c r="T264" s="1"/>
      <c r="U264" s="1"/>
      <c r="V264" s="1"/>
      <c r="W264" s="1"/>
      <c r="X264" s="1"/>
      <c r="Y264" s="1"/>
      <c r="Z264" s="1"/>
      <c r="AA264" s="1"/>
      <c r="AB264" s="1"/>
      <c r="AC264" s="1"/>
    </row>
    <row r="265" spans="1:29" ht="12.75" customHeight="1" x14ac:dyDescent="0.3">
      <c r="A265" s="6" t="str">
        <f t="shared" si="38"/>
        <v/>
      </c>
      <c r="B265" s="165"/>
      <c r="C265" s="1" t="str">
        <f t="shared" si="39"/>
        <v/>
      </c>
      <c r="D265" s="1" t="str">
        <f t="shared" si="33"/>
        <v/>
      </c>
      <c r="E265" s="1"/>
      <c r="F265" s="1"/>
      <c r="G265" s="1" t="str">
        <f>IF(F265="","",IF(ISNA(VLOOKUP(F265,SKS_Data!A:B,2,FALSE))=TRUE,"Kode ikke fundet",VLOOKUP(F265,SKS_Data!A:B,2,FALSE)))</f>
        <v/>
      </c>
      <c r="H265" s="1"/>
      <c r="I265" s="1" t="str">
        <f>IF(H265="","",IF(ISNA(VLOOKUP(H265,SKS_Data!C:D,2,FALSE))=TRUE,"Udfyld manuelt ved flere koder (påvirker ikke optælling)",VLOOKUP(H265,SKS_Data!C:D,2,FALSE)))</f>
        <v/>
      </c>
      <c r="J265" s="9"/>
      <c r="K265" s="7"/>
      <c r="L265" s="7"/>
      <c r="M265" s="1"/>
      <c r="N265" s="1" t="str">
        <f t="shared" si="34"/>
        <v/>
      </c>
      <c r="O265" s="44" t="str">
        <f t="shared" si="35"/>
        <v/>
      </c>
      <c r="P265" s="44" t="str">
        <f t="shared" si="36"/>
        <v/>
      </c>
      <c r="Q265" s="44" t="str">
        <f t="shared" si="37"/>
        <v/>
      </c>
      <c r="S265" s="1"/>
      <c r="T265" s="1"/>
      <c r="U265" s="1"/>
      <c r="V265" s="1"/>
      <c r="W265" s="1"/>
      <c r="X265" s="1"/>
      <c r="Y265" s="1"/>
      <c r="Z265" s="1"/>
      <c r="AA265" s="1"/>
      <c r="AB265" s="1"/>
      <c r="AC265" s="1"/>
    </row>
    <row r="266" spans="1:29" ht="12.75" customHeight="1" x14ac:dyDescent="0.3">
      <c r="A266" s="6" t="str">
        <f t="shared" si="38"/>
        <v/>
      </c>
      <c r="B266" s="165"/>
      <c r="C266" s="1" t="str">
        <f t="shared" si="39"/>
        <v/>
      </c>
      <c r="D266" s="1" t="str">
        <f t="shared" si="33"/>
        <v/>
      </c>
      <c r="E266" s="1"/>
      <c r="F266" s="1"/>
      <c r="G266" s="1" t="str">
        <f>IF(F266="","",IF(ISNA(VLOOKUP(F266,SKS_Data!A:B,2,FALSE))=TRUE,"Kode ikke fundet",VLOOKUP(F266,SKS_Data!A:B,2,FALSE)))</f>
        <v/>
      </c>
      <c r="H266" s="1"/>
      <c r="I266" s="1" t="str">
        <f>IF(H266="","",IF(ISNA(VLOOKUP(H266,SKS_Data!C:D,2,FALSE))=TRUE,"Udfyld manuelt ved flere koder (påvirker ikke optælling)",VLOOKUP(H266,SKS_Data!C:D,2,FALSE)))</f>
        <v/>
      </c>
      <c r="J266" s="9"/>
      <c r="K266" s="7"/>
      <c r="L266" s="7"/>
      <c r="M266" s="1"/>
      <c r="N266" s="1" t="str">
        <f t="shared" si="34"/>
        <v/>
      </c>
      <c r="O266" s="44" t="str">
        <f t="shared" si="35"/>
        <v/>
      </c>
      <c r="P266" s="44" t="str">
        <f t="shared" si="36"/>
        <v/>
      </c>
      <c r="Q266" s="44" t="str">
        <f t="shared" si="37"/>
        <v/>
      </c>
      <c r="S266" s="1"/>
      <c r="T266" s="1"/>
      <c r="U266" s="1"/>
      <c r="V266" s="1"/>
      <c r="W266" s="1"/>
      <c r="X266" s="1"/>
      <c r="Y266" s="1"/>
      <c r="Z266" s="1"/>
      <c r="AA266" s="1"/>
      <c r="AB266" s="1"/>
      <c r="AC266" s="1"/>
    </row>
    <row r="267" spans="1:29" ht="12.75" customHeight="1" x14ac:dyDescent="0.3">
      <c r="A267" s="6" t="str">
        <f t="shared" si="38"/>
        <v/>
      </c>
      <c r="B267" s="165"/>
      <c r="C267" s="1" t="str">
        <f t="shared" si="39"/>
        <v/>
      </c>
      <c r="D267" s="1" t="str">
        <f t="shared" si="33"/>
        <v/>
      </c>
      <c r="E267" s="1"/>
      <c r="F267" s="1"/>
      <c r="G267" s="1" t="str">
        <f>IF(F267="","",IF(ISNA(VLOOKUP(F267,SKS_Data!A:B,2,FALSE))=TRUE,"Kode ikke fundet",VLOOKUP(F267,SKS_Data!A:B,2,FALSE)))</f>
        <v/>
      </c>
      <c r="H267" s="1"/>
      <c r="I267" s="1" t="str">
        <f>IF(H267="","",IF(ISNA(VLOOKUP(H267,SKS_Data!C:D,2,FALSE))=TRUE,"Udfyld manuelt ved flere koder (påvirker ikke optælling)",VLOOKUP(H267,SKS_Data!C:D,2,FALSE)))</f>
        <v/>
      </c>
      <c r="J267" s="9"/>
      <c r="K267" s="7"/>
      <c r="L267" s="7"/>
      <c r="M267" s="1"/>
      <c r="N267" s="1" t="str">
        <f t="shared" si="34"/>
        <v/>
      </c>
      <c r="O267" s="44" t="str">
        <f t="shared" si="35"/>
        <v/>
      </c>
      <c r="P267" s="44" t="str">
        <f t="shared" si="36"/>
        <v/>
      </c>
      <c r="Q267" s="44" t="str">
        <f t="shared" si="37"/>
        <v/>
      </c>
      <c r="S267" s="1"/>
      <c r="T267" s="1"/>
      <c r="U267" s="1"/>
      <c r="V267" s="1"/>
      <c r="W267" s="1"/>
      <c r="X267" s="1"/>
      <c r="Y267" s="1"/>
      <c r="Z267" s="1"/>
      <c r="AA267" s="1"/>
      <c r="AB267" s="1"/>
      <c r="AC267" s="1"/>
    </row>
    <row r="268" spans="1:29" ht="12.75" customHeight="1" x14ac:dyDescent="0.3">
      <c r="A268" s="6" t="str">
        <f t="shared" si="38"/>
        <v/>
      </c>
      <c r="B268" s="165"/>
      <c r="C268" s="1" t="str">
        <f t="shared" si="39"/>
        <v/>
      </c>
      <c r="D268" s="1" t="str">
        <f t="shared" si="33"/>
        <v/>
      </c>
      <c r="E268" s="1"/>
      <c r="F268" s="1"/>
      <c r="G268" s="1" t="str">
        <f>IF(F268="","",IF(ISNA(VLOOKUP(F268,SKS_Data!A:B,2,FALSE))=TRUE,"Kode ikke fundet",VLOOKUP(F268,SKS_Data!A:B,2,FALSE)))</f>
        <v/>
      </c>
      <c r="H268" s="1"/>
      <c r="I268" s="1" t="str">
        <f>IF(H268="","",IF(ISNA(VLOOKUP(H268,SKS_Data!C:D,2,FALSE))=TRUE,"Udfyld manuelt ved flere koder (påvirker ikke optælling)",VLOOKUP(H268,SKS_Data!C:D,2,FALSE)))</f>
        <v/>
      </c>
      <c r="J268" s="9"/>
      <c r="K268" s="7"/>
      <c r="L268" s="7"/>
      <c r="M268" s="1"/>
      <c r="N268" s="1" t="str">
        <f t="shared" si="34"/>
        <v/>
      </c>
      <c r="O268" s="44" t="str">
        <f t="shared" si="35"/>
        <v/>
      </c>
      <c r="P268" s="44" t="str">
        <f t="shared" si="36"/>
        <v/>
      </c>
      <c r="Q268" s="44" t="str">
        <f t="shared" si="37"/>
        <v/>
      </c>
      <c r="S268" s="1"/>
      <c r="T268" s="1"/>
      <c r="U268" s="1"/>
      <c r="V268" s="1"/>
      <c r="W268" s="1"/>
      <c r="X268" s="1"/>
      <c r="Y268" s="1"/>
      <c r="Z268" s="1"/>
      <c r="AA268" s="1"/>
      <c r="AB268" s="1"/>
      <c r="AC268" s="1"/>
    </row>
    <row r="269" spans="1:29" ht="12.75" customHeight="1" x14ac:dyDescent="0.3">
      <c r="A269" s="6" t="str">
        <f t="shared" si="38"/>
        <v/>
      </c>
      <c r="B269" s="165"/>
      <c r="C269" s="1" t="str">
        <f t="shared" si="39"/>
        <v/>
      </c>
      <c r="D269" s="1" t="str">
        <f t="shared" si="33"/>
        <v/>
      </c>
      <c r="E269" s="1"/>
      <c r="F269" s="1"/>
      <c r="G269" s="1" t="str">
        <f>IF(F269="","",IF(ISNA(VLOOKUP(F269,SKS_Data!A:B,2,FALSE))=TRUE,"Kode ikke fundet",VLOOKUP(F269,SKS_Data!A:B,2,FALSE)))</f>
        <v/>
      </c>
      <c r="H269" s="32"/>
      <c r="I269" s="1" t="str">
        <f>IF(H269="","",IF(ISNA(VLOOKUP(H269,SKS_Data!C:D,2,FALSE))=TRUE,"Udfyld manuelt ved flere koder (påvirker ikke optælling)",VLOOKUP(H269,SKS_Data!C:D,2,FALSE)))</f>
        <v/>
      </c>
      <c r="J269" s="9"/>
      <c r="K269" s="7"/>
      <c r="L269" s="7"/>
      <c r="M269" s="1"/>
      <c r="N269" s="1" t="str">
        <f t="shared" si="34"/>
        <v/>
      </c>
      <c r="O269" s="44" t="str">
        <f t="shared" si="35"/>
        <v/>
      </c>
      <c r="P269" s="44" t="str">
        <f t="shared" si="36"/>
        <v/>
      </c>
      <c r="Q269" s="44" t="str">
        <f t="shared" si="37"/>
        <v/>
      </c>
      <c r="S269" s="1"/>
      <c r="T269" s="1"/>
      <c r="U269" s="1"/>
      <c r="V269" s="1"/>
      <c r="W269" s="1"/>
      <c r="X269" s="1"/>
      <c r="Y269" s="1"/>
      <c r="Z269" s="1"/>
      <c r="AA269" s="1"/>
      <c r="AB269" s="1"/>
      <c r="AC269" s="1"/>
    </row>
    <row r="270" spans="1:29" ht="12.75" customHeight="1" x14ac:dyDescent="0.3">
      <c r="A270" s="6" t="str">
        <f t="shared" si="38"/>
        <v/>
      </c>
      <c r="B270" s="165"/>
      <c r="C270" s="1" t="str">
        <f t="shared" si="39"/>
        <v/>
      </c>
      <c r="D270" s="1" t="str">
        <f t="shared" si="33"/>
        <v/>
      </c>
      <c r="E270" s="1"/>
      <c r="F270" s="1"/>
      <c r="G270" s="1" t="str">
        <f>IF(F270="","",IF(ISNA(VLOOKUP(F270,SKS_Data!A:B,2,FALSE))=TRUE,"Kode ikke fundet",VLOOKUP(F270,SKS_Data!A:B,2,FALSE)))</f>
        <v/>
      </c>
      <c r="H270" s="1"/>
      <c r="I270" s="1" t="str">
        <f>IF(H270="","",IF(ISNA(VLOOKUP(H270,SKS_Data!C:D,2,FALSE))=TRUE,"Udfyld manuelt ved flere koder (påvirker ikke optælling)",VLOOKUP(H270,SKS_Data!C:D,2,FALSE)))</f>
        <v/>
      </c>
      <c r="J270" s="9"/>
      <c r="K270" s="7"/>
      <c r="L270" s="7"/>
      <c r="M270" s="1"/>
      <c r="N270" s="1" t="str">
        <f t="shared" si="34"/>
        <v/>
      </c>
      <c r="O270" s="44" t="str">
        <f t="shared" si="35"/>
        <v/>
      </c>
      <c r="P270" s="44" t="str">
        <f t="shared" si="36"/>
        <v/>
      </c>
      <c r="Q270" s="44" t="str">
        <f t="shared" si="37"/>
        <v/>
      </c>
      <c r="S270" s="1"/>
      <c r="T270" s="1"/>
      <c r="U270" s="1"/>
      <c r="V270" s="1"/>
      <c r="W270" s="1"/>
      <c r="X270" s="1"/>
      <c r="Y270" s="1"/>
      <c r="Z270" s="1"/>
      <c r="AA270" s="1"/>
      <c r="AB270" s="1"/>
      <c r="AC270" s="1"/>
    </row>
    <row r="271" spans="1:29" ht="12.75" customHeight="1" x14ac:dyDescent="0.3">
      <c r="A271" s="6" t="str">
        <f t="shared" si="38"/>
        <v/>
      </c>
      <c r="B271" s="165"/>
      <c r="C271" s="1" t="str">
        <f t="shared" si="39"/>
        <v/>
      </c>
      <c r="D271" s="1" t="str">
        <f t="shared" si="33"/>
        <v/>
      </c>
      <c r="E271" s="1"/>
      <c r="F271" s="1"/>
      <c r="G271" s="1" t="str">
        <f>IF(F271="","",IF(ISNA(VLOOKUP(F271,SKS_Data!A:B,2,FALSE))=TRUE,"Kode ikke fundet",VLOOKUP(F271,SKS_Data!A:B,2,FALSE)))</f>
        <v/>
      </c>
      <c r="H271" s="1"/>
      <c r="I271" s="1" t="str">
        <f>IF(H271="","",IF(ISNA(VLOOKUP(H271,SKS_Data!C:D,2,FALSE))=TRUE,"Udfyld manuelt ved flere koder (påvirker ikke optælling)",VLOOKUP(H271,SKS_Data!C:D,2,FALSE)))</f>
        <v/>
      </c>
      <c r="J271" s="9"/>
      <c r="K271" s="7"/>
      <c r="L271" s="7"/>
      <c r="M271" s="1"/>
      <c r="N271" s="1" t="str">
        <f t="shared" si="34"/>
        <v/>
      </c>
      <c r="O271" s="44" t="str">
        <f t="shared" si="35"/>
        <v/>
      </c>
      <c r="P271" s="44" t="str">
        <f t="shared" si="36"/>
        <v/>
      </c>
      <c r="Q271" s="44" t="str">
        <f t="shared" si="37"/>
        <v/>
      </c>
      <c r="S271" s="1"/>
      <c r="T271" s="1"/>
      <c r="U271" s="1"/>
      <c r="V271" s="1"/>
      <c r="W271" s="1"/>
      <c r="X271" s="1"/>
      <c r="Y271" s="1"/>
      <c r="Z271" s="1"/>
      <c r="AA271" s="1"/>
      <c r="AB271" s="1"/>
      <c r="AC271" s="1"/>
    </row>
    <row r="272" spans="1:29" ht="12.75" customHeight="1" x14ac:dyDescent="0.3">
      <c r="A272" s="6" t="str">
        <f t="shared" si="38"/>
        <v/>
      </c>
      <c r="B272" s="165"/>
      <c r="C272" s="1" t="str">
        <f t="shared" si="39"/>
        <v/>
      </c>
      <c r="D272" s="1" t="str">
        <f t="shared" si="33"/>
        <v/>
      </c>
      <c r="E272" s="1"/>
      <c r="F272" s="1"/>
      <c r="G272" s="1" t="str">
        <f>IF(F272="","",IF(ISNA(VLOOKUP(F272,SKS_Data!A:B,2,FALSE))=TRUE,"Kode ikke fundet",VLOOKUP(F272,SKS_Data!A:B,2,FALSE)))</f>
        <v/>
      </c>
      <c r="H272" s="1"/>
      <c r="I272" s="1" t="str">
        <f>IF(H272="","",IF(ISNA(VLOOKUP(H272,SKS_Data!C:D,2,FALSE))=TRUE,"Udfyld manuelt ved flere koder (påvirker ikke optælling)",VLOOKUP(H272,SKS_Data!C:D,2,FALSE)))</f>
        <v/>
      </c>
      <c r="J272" s="9"/>
      <c r="K272" s="7"/>
      <c r="L272" s="7"/>
      <c r="M272" s="1"/>
      <c r="N272" s="1" t="str">
        <f t="shared" si="34"/>
        <v/>
      </c>
      <c r="O272" s="44" t="str">
        <f t="shared" si="35"/>
        <v/>
      </c>
      <c r="P272" s="44" t="str">
        <f t="shared" si="36"/>
        <v/>
      </c>
      <c r="Q272" s="44" t="str">
        <f t="shared" si="37"/>
        <v/>
      </c>
      <c r="S272" s="1"/>
      <c r="T272" s="1"/>
      <c r="U272" s="1"/>
      <c r="V272" s="1"/>
      <c r="W272" s="1"/>
      <c r="X272" s="1"/>
      <c r="Y272" s="1"/>
      <c r="Z272" s="1"/>
      <c r="AA272" s="1"/>
      <c r="AB272" s="1"/>
      <c r="AC272" s="1"/>
    </row>
    <row r="273" spans="1:29" ht="12.75" customHeight="1" x14ac:dyDescent="0.35">
      <c r="A273" s="6" t="str">
        <f t="shared" si="38"/>
        <v/>
      </c>
      <c r="B273" s="165"/>
      <c r="C273" s="1" t="str">
        <f t="shared" si="39"/>
        <v/>
      </c>
      <c r="D273" s="1" t="str">
        <f t="shared" si="33"/>
        <v/>
      </c>
      <c r="E273" s="10"/>
      <c r="F273" s="1"/>
      <c r="G273" s="1" t="str">
        <f>IF(F273="","",IF(ISNA(VLOOKUP(F273,SKS_Data!A:B,2,FALSE))=TRUE,"Kode ikke fundet",VLOOKUP(F273,SKS_Data!A:B,2,FALSE)))</f>
        <v/>
      </c>
      <c r="H273" s="40"/>
      <c r="I273" s="1" t="str">
        <f>IF(H273="","",IF(ISNA(VLOOKUP(H273,SKS_Data!C:D,2,FALSE))=TRUE,"Udfyld manuelt ved flere koder (påvirker ikke optælling)",VLOOKUP(H273,SKS_Data!C:D,2,FALSE)))</f>
        <v/>
      </c>
      <c r="J273" s="9"/>
      <c r="K273" s="7"/>
      <c r="L273" s="7"/>
      <c r="M273" s="1"/>
      <c r="N273" s="1" t="str">
        <f t="shared" si="34"/>
        <v/>
      </c>
      <c r="O273" s="44" t="str">
        <f t="shared" si="35"/>
        <v/>
      </c>
      <c r="P273" s="44" t="str">
        <f t="shared" si="36"/>
        <v/>
      </c>
      <c r="Q273" s="44" t="str">
        <f t="shared" si="37"/>
        <v/>
      </c>
      <c r="S273" s="1"/>
      <c r="T273" s="1"/>
      <c r="U273" s="1"/>
      <c r="V273" s="1"/>
      <c r="W273" s="1"/>
      <c r="X273" s="1"/>
      <c r="Y273" s="1"/>
      <c r="Z273" s="1"/>
      <c r="AA273" s="1"/>
      <c r="AB273" s="1"/>
      <c r="AC273" s="1"/>
    </row>
    <row r="274" spans="1:29" ht="12.75" customHeight="1" x14ac:dyDescent="0.3">
      <c r="A274" s="6" t="str">
        <f t="shared" si="38"/>
        <v/>
      </c>
      <c r="B274" s="165"/>
      <c r="C274" s="1" t="str">
        <f t="shared" si="39"/>
        <v/>
      </c>
      <c r="D274" s="1" t="str">
        <f t="shared" si="33"/>
        <v/>
      </c>
      <c r="E274" s="1"/>
      <c r="F274" s="1"/>
      <c r="G274" s="1" t="str">
        <f>IF(F274="","",IF(ISNA(VLOOKUP(F274,SKS_Data!A:B,2,FALSE))=TRUE,"Kode ikke fundet",VLOOKUP(F274,SKS_Data!A:B,2,FALSE)))</f>
        <v/>
      </c>
      <c r="H274" s="1"/>
      <c r="I274" s="1" t="str">
        <f>IF(H274="","",IF(ISNA(VLOOKUP(H274,SKS_Data!C:D,2,FALSE))=TRUE,"Udfyld manuelt ved flere koder (påvirker ikke optælling)",VLOOKUP(H274,SKS_Data!C:D,2,FALSE)))</f>
        <v/>
      </c>
      <c r="J274" s="9"/>
      <c r="K274" s="7"/>
      <c r="L274" s="7"/>
      <c r="M274" s="1"/>
      <c r="N274" s="1" t="str">
        <f t="shared" si="34"/>
        <v/>
      </c>
      <c r="O274" s="44" t="str">
        <f t="shared" si="35"/>
        <v/>
      </c>
      <c r="P274" s="44" t="str">
        <f t="shared" si="36"/>
        <v/>
      </c>
      <c r="Q274" s="44" t="str">
        <f t="shared" si="37"/>
        <v/>
      </c>
      <c r="S274" s="1"/>
      <c r="T274" s="1"/>
      <c r="U274" s="1"/>
      <c r="V274" s="1"/>
      <c r="W274" s="1"/>
      <c r="X274" s="1"/>
      <c r="Y274" s="1"/>
      <c r="Z274" s="1"/>
      <c r="AA274" s="1"/>
      <c r="AB274" s="1"/>
      <c r="AC274" s="1"/>
    </row>
    <row r="275" spans="1:29" ht="12.75" customHeight="1" x14ac:dyDescent="0.3">
      <c r="A275" s="6" t="str">
        <f t="shared" si="38"/>
        <v/>
      </c>
      <c r="B275" s="165"/>
      <c r="C275" s="1" t="str">
        <f t="shared" si="39"/>
        <v/>
      </c>
      <c r="D275" s="1" t="str">
        <f t="shared" si="33"/>
        <v/>
      </c>
      <c r="E275" s="1"/>
      <c r="F275" s="1"/>
      <c r="G275" s="1" t="str">
        <f>IF(F275="","",IF(ISNA(VLOOKUP(F275,SKS_Data!A:B,2,FALSE))=TRUE,"Kode ikke fundet",VLOOKUP(F275,SKS_Data!A:B,2,FALSE)))</f>
        <v/>
      </c>
      <c r="H275" s="1"/>
      <c r="I275" s="1" t="str">
        <f>IF(H275="","",IF(ISNA(VLOOKUP(H275,SKS_Data!C:D,2,FALSE))=TRUE,"Udfyld manuelt ved flere koder (påvirker ikke optælling)",VLOOKUP(H275,SKS_Data!C:D,2,FALSE)))</f>
        <v/>
      </c>
      <c r="J275" s="9"/>
      <c r="K275" s="7"/>
      <c r="L275" s="7"/>
      <c r="M275" s="1"/>
      <c r="N275" s="1" t="str">
        <f t="shared" si="34"/>
        <v/>
      </c>
      <c r="O275" s="44" t="str">
        <f t="shared" si="35"/>
        <v/>
      </c>
      <c r="P275" s="44" t="str">
        <f t="shared" si="36"/>
        <v/>
      </c>
      <c r="Q275" s="44" t="str">
        <f t="shared" si="37"/>
        <v/>
      </c>
      <c r="S275" s="1"/>
      <c r="T275" s="1"/>
      <c r="U275" s="1"/>
      <c r="V275" s="1"/>
      <c r="W275" s="1"/>
      <c r="X275" s="1"/>
      <c r="Y275" s="1"/>
      <c r="Z275" s="1"/>
      <c r="AA275" s="1"/>
      <c r="AB275" s="1"/>
      <c r="AC275" s="1"/>
    </row>
    <row r="276" spans="1:29" ht="12.75" customHeight="1" x14ac:dyDescent="0.3">
      <c r="A276" s="6" t="str">
        <f t="shared" si="38"/>
        <v/>
      </c>
      <c r="B276" s="165"/>
      <c r="C276" s="1" t="str">
        <f t="shared" si="39"/>
        <v/>
      </c>
      <c r="D276" s="1" t="str">
        <f t="shared" si="33"/>
        <v/>
      </c>
      <c r="E276" s="1"/>
      <c r="F276" s="1"/>
      <c r="G276" s="1" t="str">
        <f>IF(F276="","",IF(ISNA(VLOOKUP(F276,SKS_Data!A:B,2,FALSE))=TRUE,"Kode ikke fundet",VLOOKUP(F276,SKS_Data!A:B,2,FALSE)))</f>
        <v/>
      </c>
      <c r="H276" s="1"/>
      <c r="I276" s="1" t="str">
        <f>IF(H276="","",IF(ISNA(VLOOKUP(H276,SKS_Data!C:D,2,FALSE))=TRUE,"Udfyld manuelt ved flere koder (påvirker ikke optælling)",VLOOKUP(H276,SKS_Data!C:D,2,FALSE)))</f>
        <v/>
      </c>
      <c r="J276" s="9"/>
      <c r="K276" s="7"/>
      <c r="L276" s="7"/>
      <c r="M276" s="1"/>
      <c r="N276" s="1" t="str">
        <f t="shared" si="34"/>
        <v/>
      </c>
      <c r="O276" s="44" t="str">
        <f t="shared" si="35"/>
        <v/>
      </c>
      <c r="P276" s="44" t="str">
        <f t="shared" si="36"/>
        <v/>
      </c>
      <c r="Q276" s="44" t="str">
        <f t="shared" si="37"/>
        <v/>
      </c>
      <c r="S276" s="1"/>
      <c r="T276" s="1"/>
      <c r="U276" s="1"/>
      <c r="V276" s="1"/>
      <c r="W276" s="1"/>
      <c r="X276" s="1"/>
      <c r="Y276" s="1"/>
      <c r="Z276" s="1"/>
      <c r="AA276" s="1"/>
      <c r="AB276" s="1"/>
      <c r="AC276" s="1"/>
    </row>
    <row r="277" spans="1:29" ht="12.75" customHeight="1" x14ac:dyDescent="0.3">
      <c r="A277" s="6" t="str">
        <f t="shared" si="38"/>
        <v/>
      </c>
      <c r="B277" s="165"/>
      <c r="C277" s="1" t="str">
        <f t="shared" si="39"/>
        <v/>
      </c>
      <c r="D277" s="1" t="str">
        <f t="shared" si="33"/>
        <v/>
      </c>
      <c r="E277" s="1"/>
      <c r="F277" s="1"/>
      <c r="G277" s="1" t="str">
        <f>IF(F277="","",IF(ISNA(VLOOKUP(F277,SKS_Data!A:B,2,FALSE))=TRUE,"Kode ikke fundet",VLOOKUP(F277,SKS_Data!A:B,2,FALSE)))</f>
        <v/>
      </c>
      <c r="H277" s="1"/>
      <c r="I277" s="1" t="str">
        <f>IF(H277="","",IF(ISNA(VLOOKUP(H277,SKS_Data!C:D,2,FALSE))=TRUE,"Udfyld manuelt ved flere koder (påvirker ikke optælling)",VLOOKUP(H277,SKS_Data!C:D,2,FALSE)))</f>
        <v/>
      </c>
      <c r="J277" s="9"/>
      <c r="K277" s="7"/>
      <c r="L277" s="7"/>
      <c r="M277" s="1"/>
      <c r="N277" s="1" t="str">
        <f t="shared" si="34"/>
        <v/>
      </c>
      <c r="O277" s="44" t="str">
        <f t="shared" si="35"/>
        <v/>
      </c>
      <c r="P277" s="44" t="str">
        <f t="shared" si="36"/>
        <v/>
      </c>
      <c r="Q277" s="44" t="str">
        <f t="shared" si="37"/>
        <v/>
      </c>
      <c r="S277" s="1"/>
      <c r="T277" s="1"/>
      <c r="U277" s="1"/>
      <c r="V277" s="1"/>
      <c r="W277" s="1"/>
      <c r="X277" s="1"/>
      <c r="Y277" s="1"/>
      <c r="Z277" s="1"/>
      <c r="AA277" s="1"/>
      <c r="AB277" s="1"/>
      <c r="AC277" s="1"/>
    </row>
    <row r="278" spans="1:29" ht="12.75" customHeight="1" x14ac:dyDescent="0.3">
      <c r="A278" s="6" t="str">
        <f t="shared" si="38"/>
        <v/>
      </c>
      <c r="B278" s="165"/>
      <c r="C278" s="1" t="str">
        <f t="shared" si="39"/>
        <v/>
      </c>
      <c r="D278" s="1" t="str">
        <f t="shared" si="33"/>
        <v/>
      </c>
      <c r="E278" s="1"/>
      <c r="F278" s="1"/>
      <c r="G278" s="1" t="str">
        <f>IF(F278="","",IF(ISNA(VLOOKUP(F278,SKS_Data!A:B,2,FALSE))=TRUE,"Kode ikke fundet",VLOOKUP(F278,SKS_Data!A:B,2,FALSE)))</f>
        <v/>
      </c>
      <c r="H278" s="1"/>
      <c r="I278" s="1" t="str">
        <f>IF(H278="","",IF(ISNA(VLOOKUP(H278,SKS_Data!C:D,2,FALSE))=TRUE,"Udfyld manuelt ved flere koder (påvirker ikke optælling)",VLOOKUP(H278,SKS_Data!C:D,2,FALSE)))</f>
        <v/>
      </c>
      <c r="J278" s="9"/>
      <c r="K278" s="7"/>
      <c r="L278" s="7"/>
      <c r="M278" s="1"/>
      <c r="N278" s="1" t="str">
        <f t="shared" si="34"/>
        <v/>
      </c>
      <c r="O278" s="44" t="str">
        <f t="shared" si="35"/>
        <v/>
      </c>
      <c r="P278" s="44" t="str">
        <f t="shared" si="36"/>
        <v/>
      </c>
      <c r="Q278" s="44" t="str">
        <f t="shared" si="37"/>
        <v/>
      </c>
      <c r="S278" s="1"/>
      <c r="T278" s="1"/>
      <c r="U278" s="1"/>
      <c r="V278" s="1"/>
      <c r="W278" s="1"/>
      <c r="X278" s="1"/>
      <c r="Y278" s="1"/>
      <c r="Z278" s="1"/>
      <c r="AA278" s="1"/>
      <c r="AB278" s="1"/>
      <c r="AC278" s="1"/>
    </row>
    <row r="279" spans="1:29" ht="12.75" customHeight="1" x14ac:dyDescent="0.3">
      <c r="A279" s="6" t="str">
        <f t="shared" si="38"/>
        <v/>
      </c>
      <c r="B279" s="165"/>
      <c r="C279" s="1" t="str">
        <f t="shared" si="39"/>
        <v/>
      </c>
      <c r="D279" s="1" t="str">
        <f t="shared" si="33"/>
        <v/>
      </c>
      <c r="E279" s="1"/>
      <c r="F279" s="1"/>
      <c r="G279" s="1" t="str">
        <f>IF(F279="","",IF(ISNA(VLOOKUP(F279,SKS_Data!A:B,2,FALSE))=TRUE,"Kode ikke fundet",VLOOKUP(F279,SKS_Data!A:B,2,FALSE)))</f>
        <v/>
      </c>
      <c r="H279" s="1"/>
      <c r="I279" s="1" t="str">
        <f>IF(H279="","",IF(ISNA(VLOOKUP(H279,SKS_Data!C:D,2,FALSE))=TRUE,"Udfyld manuelt ved flere koder (påvirker ikke optælling)",VLOOKUP(H279,SKS_Data!C:D,2,FALSE)))</f>
        <v/>
      </c>
      <c r="J279" s="9"/>
      <c r="K279" s="7"/>
      <c r="L279" s="7"/>
      <c r="M279" s="1"/>
      <c r="N279" s="1" t="str">
        <f t="shared" si="34"/>
        <v/>
      </c>
      <c r="O279" s="44" t="str">
        <f t="shared" si="35"/>
        <v/>
      </c>
      <c r="P279" s="44" t="str">
        <f t="shared" si="36"/>
        <v/>
      </c>
      <c r="Q279" s="44" t="str">
        <f t="shared" si="37"/>
        <v/>
      </c>
      <c r="S279" s="1"/>
      <c r="T279" s="1"/>
      <c r="U279" s="1"/>
      <c r="V279" s="1"/>
      <c r="W279" s="1"/>
      <c r="X279" s="1"/>
      <c r="Y279" s="1"/>
      <c r="Z279" s="1"/>
      <c r="AA279" s="1"/>
      <c r="AB279" s="1"/>
      <c r="AC279" s="1"/>
    </row>
    <row r="280" spans="1:29" ht="12.75" customHeight="1" x14ac:dyDescent="0.3">
      <c r="A280" s="6" t="str">
        <f t="shared" si="38"/>
        <v/>
      </c>
      <c r="B280" s="165"/>
      <c r="C280" s="1" t="str">
        <f t="shared" si="39"/>
        <v/>
      </c>
      <c r="D280" s="1" t="str">
        <f t="shared" si="33"/>
        <v/>
      </c>
      <c r="E280" s="1"/>
      <c r="F280" s="1"/>
      <c r="G280" s="1" t="str">
        <f>IF(F280="","",IF(ISNA(VLOOKUP(F280,SKS_Data!A:B,2,FALSE))=TRUE,"Kode ikke fundet",VLOOKUP(F280,SKS_Data!A:B,2,FALSE)))</f>
        <v/>
      </c>
      <c r="H280" s="1"/>
      <c r="I280" s="1" t="str">
        <f>IF(H280="","",IF(ISNA(VLOOKUP(H280,SKS_Data!C:D,2,FALSE))=TRUE,"Udfyld manuelt ved flere koder (påvirker ikke optælling)",VLOOKUP(H280,SKS_Data!C:D,2,FALSE)))</f>
        <v/>
      </c>
      <c r="J280" s="9"/>
      <c r="K280" s="7"/>
      <c r="L280" s="7"/>
      <c r="M280" s="1"/>
      <c r="N280" s="1" t="str">
        <f t="shared" si="34"/>
        <v/>
      </c>
      <c r="O280" s="44" t="str">
        <f t="shared" si="35"/>
        <v/>
      </c>
      <c r="P280" s="44" t="str">
        <f t="shared" si="36"/>
        <v/>
      </c>
      <c r="Q280" s="44" t="str">
        <f t="shared" si="37"/>
        <v/>
      </c>
      <c r="S280" s="1"/>
      <c r="T280" s="1"/>
      <c r="U280" s="1"/>
      <c r="V280" s="1"/>
      <c r="W280" s="1"/>
      <c r="X280" s="1"/>
      <c r="Y280" s="1"/>
      <c r="Z280" s="1"/>
      <c r="AA280" s="1"/>
      <c r="AB280" s="1"/>
      <c r="AC280" s="1"/>
    </row>
    <row r="281" spans="1:29" ht="12.75" customHeight="1" x14ac:dyDescent="0.3">
      <c r="A281" s="6" t="str">
        <f t="shared" si="38"/>
        <v/>
      </c>
      <c r="B281" s="165"/>
      <c r="C281" s="1" t="str">
        <f t="shared" si="39"/>
        <v/>
      </c>
      <c r="D281" s="1" t="str">
        <f t="shared" si="33"/>
        <v/>
      </c>
      <c r="E281" s="1"/>
      <c r="F281" s="1"/>
      <c r="G281" s="1" t="str">
        <f>IF(F281="","",IF(ISNA(VLOOKUP(F281,SKS_Data!A:B,2,FALSE))=TRUE,"Kode ikke fundet",VLOOKUP(F281,SKS_Data!A:B,2,FALSE)))</f>
        <v/>
      </c>
      <c r="H281" s="1"/>
      <c r="I281" s="1" t="str">
        <f>IF(H281="","",IF(ISNA(VLOOKUP(H281,SKS_Data!C:D,2,FALSE))=TRUE,"Udfyld manuelt ved flere koder (påvirker ikke optælling)",VLOOKUP(H281,SKS_Data!C:D,2,FALSE)))</f>
        <v/>
      </c>
      <c r="J281" s="9"/>
      <c r="K281" s="7"/>
      <c r="L281" s="7"/>
      <c r="M281" s="1"/>
      <c r="N281" s="1" t="str">
        <f t="shared" si="34"/>
        <v/>
      </c>
      <c r="O281" s="44" t="str">
        <f t="shared" si="35"/>
        <v/>
      </c>
      <c r="P281" s="44" t="str">
        <f t="shared" si="36"/>
        <v/>
      </c>
      <c r="Q281" s="44" t="str">
        <f t="shared" si="37"/>
        <v/>
      </c>
      <c r="S281" s="1"/>
      <c r="T281" s="1"/>
      <c r="U281" s="1"/>
      <c r="V281" s="1"/>
      <c r="W281" s="1"/>
      <c r="X281" s="1"/>
      <c r="Y281" s="1"/>
      <c r="Z281" s="1"/>
      <c r="AA281" s="1"/>
      <c r="AB281" s="1"/>
      <c r="AC281" s="1"/>
    </row>
    <row r="282" spans="1:29" ht="12.75" customHeight="1" x14ac:dyDescent="0.3">
      <c r="A282" s="6" t="str">
        <f t="shared" si="38"/>
        <v/>
      </c>
      <c r="B282" s="165"/>
      <c r="C282" s="1" t="str">
        <f t="shared" si="39"/>
        <v/>
      </c>
      <c r="D282" s="1" t="str">
        <f t="shared" si="33"/>
        <v/>
      </c>
      <c r="E282" s="1"/>
      <c r="F282" s="1"/>
      <c r="G282" s="1" t="str">
        <f>IF(F282="","",IF(ISNA(VLOOKUP(F282,SKS_Data!A:B,2,FALSE))=TRUE,"Kode ikke fundet",VLOOKUP(F282,SKS_Data!A:B,2,FALSE)))</f>
        <v/>
      </c>
      <c r="H282" s="1"/>
      <c r="I282" s="1" t="str">
        <f>IF(H282="","",IF(ISNA(VLOOKUP(H282,SKS_Data!C:D,2,FALSE))=TRUE,"Udfyld manuelt ved flere koder (påvirker ikke optælling)",VLOOKUP(H282,SKS_Data!C:D,2,FALSE)))</f>
        <v/>
      </c>
      <c r="J282" s="9"/>
      <c r="K282" s="7"/>
      <c r="L282" s="7"/>
      <c r="M282" s="1"/>
      <c r="N282" s="1" t="str">
        <f t="shared" si="34"/>
        <v/>
      </c>
      <c r="O282" s="44" t="str">
        <f t="shared" si="35"/>
        <v/>
      </c>
      <c r="P282" s="44" t="str">
        <f t="shared" si="36"/>
        <v/>
      </c>
      <c r="Q282" s="44" t="str">
        <f t="shared" si="37"/>
        <v/>
      </c>
      <c r="S282" s="1"/>
      <c r="T282" s="1"/>
      <c r="U282" s="1"/>
      <c r="V282" s="1"/>
      <c r="W282" s="1"/>
      <c r="X282" s="1"/>
      <c r="Y282" s="1"/>
      <c r="Z282" s="1"/>
      <c r="AA282" s="1"/>
      <c r="AB282" s="1"/>
      <c r="AC282" s="1"/>
    </row>
    <row r="283" spans="1:29" ht="12.75" customHeight="1" x14ac:dyDescent="0.3">
      <c r="A283" s="6" t="str">
        <f t="shared" si="38"/>
        <v/>
      </c>
      <c r="B283" s="165"/>
      <c r="C283" s="1" t="str">
        <f t="shared" si="39"/>
        <v/>
      </c>
      <c r="D283" s="1" t="str">
        <f t="shared" si="33"/>
        <v/>
      </c>
      <c r="E283" s="8"/>
      <c r="F283" s="8"/>
      <c r="G283" s="1" t="str">
        <f>IF(F283="","",IF(ISNA(VLOOKUP(F283,SKS_Data!A:B,2,FALSE))=TRUE,"Kode ikke fundet",VLOOKUP(F283,SKS_Data!A:B,2,FALSE)))</f>
        <v/>
      </c>
      <c r="H283" s="8"/>
      <c r="I283" s="1" t="str">
        <f>IF(H283="","",IF(ISNA(VLOOKUP(H283,SKS_Data!C:D,2,FALSE))=TRUE,"Udfyld manuelt ved flere koder (påvirker ikke optælling)",VLOOKUP(H283,SKS_Data!C:D,2,FALSE)))</f>
        <v/>
      </c>
      <c r="J283" s="9"/>
      <c r="K283" s="9"/>
      <c r="L283" s="9"/>
      <c r="M283" s="5"/>
      <c r="N283" s="1" t="str">
        <f t="shared" si="34"/>
        <v/>
      </c>
      <c r="O283" s="44" t="str">
        <f t="shared" si="35"/>
        <v/>
      </c>
      <c r="P283" s="44" t="str">
        <f t="shared" si="36"/>
        <v/>
      </c>
      <c r="Q283" s="44" t="str">
        <f t="shared" si="37"/>
        <v/>
      </c>
      <c r="S283" s="1"/>
      <c r="T283" s="1"/>
      <c r="U283" s="1"/>
      <c r="V283" s="1"/>
      <c r="W283" s="1"/>
      <c r="X283" s="1"/>
      <c r="Y283" s="1"/>
      <c r="Z283" s="1"/>
      <c r="AA283" s="1"/>
      <c r="AB283" s="1"/>
      <c r="AC283" s="1"/>
    </row>
    <row r="284" spans="1:29" ht="12.75" customHeight="1" x14ac:dyDescent="0.3">
      <c r="A284" s="6" t="str">
        <f t="shared" si="38"/>
        <v/>
      </c>
      <c r="B284" s="165"/>
      <c r="C284" s="1" t="str">
        <f t="shared" si="39"/>
        <v/>
      </c>
      <c r="D284" s="1" t="str">
        <f t="shared" si="33"/>
        <v/>
      </c>
      <c r="E284" s="1"/>
      <c r="F284" s="1"/>
      <c r="G284" s="1" t="str">
        <f>IF(F284="","",IF(ISNA(VLOOKUP(F284,SKS_Data!A:B,2,FALSE))=TRUE,"Kode ikke fundet",VLOOKUP(F284,SKS_Data!A:B,2,FALSE)))</f>
        <v/>
      </c>
      <c r="H284" s="1"/>
      <c r="I284" s="1" t="str">
        <f>IF(H284="","",IF(ISNA(VLOOKUP(H284,SKS_Data!C:D,2,FALSE))=TRUE,"Udfyld manuelt ved flere koder (påvirker ikke optælling)",VLOOKUP(H284,SKS_Data!C:D,2,FALSE)))</f>
        <v/>
      </c>
      <c r="J284" s="9"/>
      <c r="K284" s="7"/>
      <c r="L284" s="7"/>
      <c r="M284" s="1"/>
      <c r="N284" s="1" t="str">
        <f t="shared" si="34"/>
        <v/>
      </c>
      <c r="O284" s="44" t="str">
        <f t="shared" si="35"/>
        <v/>
      </c>
      <c r="P284" s="44" t="str">
        <f t="shared" si="36"/>
        <v/>
      </c>
      <c r="Q284" s="44" t="str">
        <f t="shared" si="37"/>
        <v/>
      </c>
      <c r="S284" s="1"/>
      <c r="T284" s="1"/>
      <c r="U284" s="1"/>
      <c r="V284" s="1"/>
      <c r="W284" s="1"/>
      <c r="X284" s="1"/>
      <c r="Y284" s="1"/>
      <c r="Z284" s="1"/>
      <c r="AA284" s="1"/>
      <c r="AB284" s="1"/>
      <c r="AC284" s="1"/>
    </row>
    <row r="285" spans="1:29" ht="12.75" customHeight="1" x14ac:dyDescent="0.3">
      <c r="A285" s="6" t="str">
        <f t="shared" si="38"/>
        <v/>
      </c>
      <c r="B285" s="165"/>
      <c r="C285" s="1" t="str">
        <f t="shared" si="39"/>
        <v/>
      </c>
      <c r="D285" s="1" t="str">
        <f t="shared" si="33"/>
        <v/>
      </c>
      <c r="E285" s="1"/>
      <c r="F285" s="1"/>
      <c r="G285" s="1" t="str">
        <f>IF(F285="","",IF(ISNA(VLOOKUP(F285,SKS_Data!A:B,2,FALSE))=TRUE,"Kode ikke fundet",VLOOKUP(F285,SKS_Data!A:B,2,FALSE)))</f>
        <v/>
      </c>
      <c r="H285" s="1"/>
      <c r="I285" s="1" t="str">
        <f>IF(H285="","",IF(ISNA(VLOOKUP(H285,SKS_Data!C:D,2,FALSE))=TRUE,"Udfyld manuelt ved flere koder (påvirker ikke optælling)",VLOOKUP(H285,SKS_Data!C:D,2,FALSE)))</f>
        <v/>
      </c>
      <c r="J285" s="9"/>
      <c r="K285" s="7"/>
      <c r="L285" s="7"/>
      <c r="M285" s="1"/>
      <c r="N285" s="1" t="str">
        <f t="shared" si="34"/>
        <v/>
      </c>
      <c r="O285" s="44" t="str">
        <f t="shared" si="35"/>
        <v/>
      </c>
      <c r="P285" s="44" t="str">
        <f t="shared" si="36"/>
        <v/>
      </c>
      <c r="Q285" s="44" t="str">
        <f t="shared" si="37"/>
        <v/>
      </c>
      <c r="S285" s="1"/>
      <c r="T285" s="1"/>
      <c r="U285" s="1"/>
      <c r="V285" s="1"/>
      <c r="W285" s="1"/>
      <c r="X285" s="1"/>
      <c r="Y285" s="1"/>
      <c r="Z285" s="1"/>
      <c r="AA285" s="1"/>
      <c r="AB285" s="1"/>
      <c r="AC285" s="1"/>
    </row>
    <row r="286" spans="1:29" ht="12.75" customHeight="1" x14ac:dyDescent="0.3">
      <c r="A286" s="6" t="str">
        <f t="shared" si="38"/>
        <v/>
      </c>
      <c r="B286" s="165"/>
      <c r="C286" s="1" t="str">
        <f t="shared" si="39"/>
        <v/>
      </c>
      <c r="D286" s="1" t="str">
        <f t="shared" si="33"/>
        <v/>
      </c>
      <c r="E286" s="1"/>
      <c r="F286" s="1"/>
      <c r="G286" s="1" t="str">
        <f>IF(F286="","",IF(ISNA(VLOOKUP(F286,SKS_Data!A:B,2,FALSE))=TRUE,"Kode ikke fundet",VLOOKUP(F286,SKS_Data!A:B,2,FALSE)))</f>
        <v/>
      </c>
      <c r="H286" s="1"/>
      <c r="I286" s="1" t="str">
        <f>IF(H286="","",IF(ISNA(VLOOKUP(H286,SKS_Data!C:D,2,FALSE))=TRUE,"Udfyld manuelt ved flere koder (påvirker ikke optælling)",VLOOKUP(H286,SKS_Data!C:D,2,FALSE)))</f>
        <v/>
      </c>
      <c r="J286" s="9"/>
      <c r="K286" s="7"/>
      <c r="L286" s="7"/>
      <c r="M286" s="1"/>
      <c r="N286" s="1" t="str">
        <f t="shared" si="34"/>
        <v/>
      </c>
      <c r="O286" s="44" t="str">
        <f t="shared" si="35"/>
        <v/>
      </c>
      <c r="P286" s="44" t="str">
        <f t="shared" si="36"/>
        <v/>
      </c>
      <c r="Q286" s="44" t="str">
        <f t="shared" si="37"/>
        <v/>
      </c>
      <c r="S286" s="1"/>
      <c r="T286" s="1"/>
      <c r="U286" s="1"/>
      <c r="V286" s="1"/>
      <c r="W286" s="1"/>
      <c r="X286" s="1"/>
      <c r="Y286" s="1"/>
      <c r="Z286" s="1"/>
      <c r="AA286" s="1"/>
      <c r="AB286" s="1"/>
      <c r="AC286" s="1"/>
    </row>
    <row r="287" spans="1:29" ht="12.75" customHeight="1" x14ac:dyDescent="0.3">
      <c r="A287" s="6" t="str">
        <f t="shared" si="38"/>
        <v/>
      </c>
      <c r="B287" s="165"/>
      <c r="C287" s="1" t="str">
        <f t="shared" si="39"/>
        <v/>
      </c>
      <c r="D287" s="1" t="str">
        <f t="shared" si="33"/>
        <v/>
      </c>
      <c r="E287" s="1"/>
      <c r="F287" s="1"/>
      <c r="G287" s="1" t="str">
        <f>IF(F287="","",IF(ISNA(VLOOKUP(F287,SKS_Data!A:B,2,FALSE))=TRUE,"Kode ikke fundet",VLOOKUP(F287,SKS_Data!A:B,2,FALSE)))</f>
        <v/>
      </c>
      <c r="H287" s="1"/>
      <c r="I287" s="1" t="str">
        <f>IF(H287="","",IF(ISNA(VLOOKUP(H287,SKS_Data!C:D,2,FALSE))=TRUE,"Udfyld manuelt ved flere koder (påvirker ikke optælling)",VLOOKUP(H287,SKS_Data!C:D,2,FALSE)))</f>
        <v/>
      </c>
      <c r="J287" s="9"/>
      <c r="K287" s="7"/>
      <c r="L287" s="7"/>
      <c r="M287" s="1"/>
      <c r="N287" s="1" t="str">
        <f t="shared" si="34"/>
        <v/>
      </c>
      <c r="O287" s="44" t="str">
        <f t="shared" si="35"/>
        <v/>
      </c>
      <c r="P287" s="44" t="str">
        <f t="shared" si="36"/>
        <v/>
      </c>
      <c r="Q287" s="44" t="str">
        <f t="shared" si="37"/>
        <v/>
      </c>
      <c r="S287" s="1"/>
      <c r="T287" s="1"/>
      <c r="U287" s="1"/>
      <c r="V287" s="1"/>
      <c r="W287" s="1"/>
      <c r="X287" s="1"/>
      <c r="Y287" s="1"/>
      <c r="Z287" s="1"/>
      <c r="AA287" s="1"/>
      <c r="AB287" s="1"/>
      <c r="AC287" s="1"/>
    </row>
    <row r="288" spans="1:29" ht="12.75" customHeight="1" x14ac:dyDescent="0.3">
      <c r="A288" s="6" t="str">
        <f t="shared" si="38"/>
        <v/>
      </c>
      <c r="B288" s="165"/>
      <c r="C288" s="1" t="str">
        <f t="shared" si="39"/>
        <v/>
      </c>
      <c r="D288" s="1" t="str">
        <f t="shared" si="33"/>
        <v/>
      </c>
      <c r="E288" s="1"/>
      <c r="F288" s="1"/>
      <c r="G288" s="1" t="str">
        <f>IF(F288="","",IF(ISNA(VLOOKUP(F288,SKS_Data!A:B,2,FALSE))=TRUE,"Kode ikke fundet",VLOOKUP(F288,SKS_Data!A:B,2,FALSE)))</f>
        <v/>
      </c>
      <c r="H288" s="1"/>
      <c r="I288" s="1" t="str">
        <f>IF(H288="","",IF(ISNA(VLOOKUP(H288,SKS_Data!C:D,2,FALSE))=TRUE,"Udfyld manuelt ved flere koder (påvirker ikke optælling)",VLOOKUP(H288,SKS_Data!C:D,2,FALSE)))</f>
        <v/>
      </c>
      <c r="J288" s="9"/>
      <c r="K288" s="7"/>
      <c r="L288" s="7"/>
      <c r="M288" s="1"/>
      <c r="N288" s="1" t="str">
        <f t="shared" si="34"/>
        <v/>
      </c>
      <c r="O288" s="44" t="str">
        <f t="shared" si="35"/>
        <v/>
      </c>
      <c r="P288" s="44" t="str">
        <f t="shared" si="36"/>
        <v/>
      </c>
      <c r="Q288" s="44" t="str">
        <f t="shared" si="37"/>
        <v/>
      </c>
      <c r="S288" s="1"/>
      <c r="T288" s="1"/>
      <c r="U288" s="1"/>
      <c r="V288" s="1"/>
      <c r="W288" s="1"/>
      <c r="X288" s="1"/>
      <c r="Y288" s="1"/>
      <c r="Z288" s="1"/>
      <c r="AA288" s="1"/>
      <c r="AB288" s="1"/>
      <c r="AC288" s="1"/>
    </row>
    <row r="289" spans="1:29" ht="12.75" customHeight="1" x14ac:dyDescent="0.3">
      <c r="A289" s="6" t="str">
        <f t="shared" si="38"/>
        <v/>
      </c>
      <c r="B289" s="165"/>
      <c r="C289" s="1" t="str">
        <f t="shared" si="39"/>
        <v/>
      </c>
      <c r="D289" s="1" t="str">
        <f t="shared" si="33"/>
        <v/>
      </c>
      <c r="E289" s="1"/>
      <c r="F289" s="1"/>
      <c r="G289" s="1" t="str">
        <f>IF(F289="","",IF(ISNA(VLOOKUP(F289,SKS_Data!A:B,2,FALSE))=TRUE,"Kode ikke fundet",VLOOKUP(F289,SKS_Data!A:B,2,FALSE)))</f>
        <v/>
      </c>
      <c r="H289" s="1"/>
      <c r="I289" s="1" t="str">
        <f>IF(H289="","",IF(ISNA(VLOOKUP(H289,SKS_Data!C:D,2,FALSE))=TRUE,"Udfyld manuelt ved flere koder (påvirker ikke optælling)",VLOOKUP(H289,SKS_Data!C:D,2,FALSE)))</f>
        <v/>
      </c>
      <c r="J289" s="9"/>
      <c r="K289" s="7"/>
      <c r="L289" s="7"/>
      <c r="M289" s="1"/>
      <c r="N289" s="1" t="str">
        <f t="shared" si="34"/>
        <v/>
      </c>
      <c r="O289" s="44" t="str">
        <f t="shared" si="35"/>
        <v/>
      </c>
      <c r="P289" s="44" t="str">
        <f t="shared" si="36"/>
        <v/>
      </c>
      <c r="Q289" s="44" t="str">
        <f t="shared" si="37"/>
        <v/>
      </c>
      <c r="S289" s="1"/>
      <c r="T289" s="1"/>
      <c r="U289" s="1"/>
      <c r="V289" s="1"/>
      <c r="W289" s="1"/>
      <c r="X289" s="1"/>
      <c r="Y289" s="1"/>
      <c r="Z289" s="1"/>
      <c r="AA289" s="1"/>
      <c r="AB289" s="1"/>
      <c r="AC289" s="1"/>
    </row>
    <row r="290" spans="1:29" ht="12.75" customHeight="1" x14ac:dyDescent="0.3">
      <c r="A290" s="6" t="str">
        <f t="shared" si="38"/>
        <v/>
      </c>
      <c r="B290" s="165"/>
      <c r="C290" s="1" t="str">
        <f t="shared" si="39"/>
        <v/>
      </c>
      <c r="D290" s="1" t="str">
        <f t="shared" si="33"/>
        <v/>
      </c>
      <c r="E290" s="1"/>
      <c r="F290" s="1"/>
      <c r="G290" s="1" t="str">
        <f>IF(F290="","",IF(ISNA(VLOOKUP(F290,SKS_Data!A:B,2,FALSE))=TRUE,"Kode ikke fundet",VLOOKUP(F290,SKS_Data!A:B,2,FALSE)))</f>
        <v/>
      </c>
      <c r="H290" s="1"/>
      <c r="I290" s="1" t="str">
        <f>IF(H290="","",IF(ISNA(VLOOKUP(H290,SKS_Data!C:D,2,FALSE))=TRUE,"Udfyld manuelt ved flere koder (påvirker ikke optælling)",VLOOKUP(H290,SKS_Data!C:D,2,FALSE)))</f>
        <v/>
      </c>
      <c r="J290" s="9"/>
      <c r="K290" s="7"/>
      <c r="L290" s="7"/>
      <c r="M290" s="1"/>
      <c r="N290" s="1" t="str">
        <f t="shared" si="34"/>
        <v/>
      </c>
      <c r="O290" s="44" t="str">
        <f t="shared" si="35"/>
        <v/>
      </c>
      <c r="P290" s="44" t="str">
        <f t="shared" si="36"/>
        <v/>
      </c>
      <c r="Q290" s="44" t="str">
        <f t="shared" si="37"/>
        <v/>
      </c>
      <c r="S290" s="1"/>
      <c r="T290" s="1"/>
      <c r="U290" s="1"/>
      <c r="V290" s="1"/>
      <c r="W290" s="1"/>
      <c r="X290" s="1"/>
      <c r="Y290" s="1"/>
      <c r="Z290" s="1"/>
      <c r="AA290" s="1"/>
      <c r="AB290" s="1"/>
      <c r="AC290" s="1"/>
    </row>
    <row r="291" spans="1:29" ht="12.75" customHeight="1" x14ac:dyDescent="0.3">
      <c r="A291" s="6" t="str">
        <f t="shared" si="38"/>
        <v/>
      </c>
      <c r="B291" s="165"/>
      <c r="C291" s="1" t="str">
        <f t="shared" si="39"/>
        <v/>
      </c>
      <c r="D291" s="1" t="str">
        <f t="shared" si="33"/>
        <v/>
      </c>
      <c r="E291" s="1"/>
      <c r="F291" s="1"/>
      <c r="G291" s="1" t="str">
        <f>IF(F291="","",IF(ISNA(VLOOKUP(F291,SKS_Data!A:B,2,FALSE))=TRUE,"Kode ikke fundet",VLOOKUP(F291,SKS_Data!A:B,2,FALSE)))</f>
        <v/>
      </c>
      <c r="H291" s="1"/>
      <c r="I291" s="1" t="str">
        <f>IF(H291="","",IF(ISNA(VLOOKUP(H291,SKS_Data!C:D,2,FALSE))=TRUE,"Udfyld manuelt ved flere koder (påvirker ikke optælling)",VLOOKUP(H291,SKS_Data!C:D,2,FALSE)))</f>
        <v/>
      </c>
      <c r="J291" s="9"/>
      <c r="K291" s="7"/>
      <c r="L291" s="7"/>
      <c r="M291" s="1"/>
      <c r="N291" s="1" t="str">
        <f t="shared" si="34"/>
        <v/>
      </c>
      <c r="O291" s="44" t="str">
        <f t="shared" si="35"/>
        <v/>
      </c>
      <c r="P291" s="44" t="str">
        <f t="shared" si="36"/>
        <v/>
      </c>
      <c r="Q291" s="44" t="str">
        <f t="shared" si="37"/>
        <v/>
      </c>
      <c r="S291" s="1"/>
      <c r="T291" s="1"/>
      <c r="U291" s="1"/>
      <c r="V291" s="1"/>
      <c r="W291" s="1"/>
      <c r="X291" s="1"/>
      <c r="Y291" s="1"/>
      <c r="Z291" s="1"/>
      <c r="AA291" s="1"/>
      <c r="AB291" s="1"/>
      <c r="AC291" s="1"/>
    </row>
    <row r="292" spans="1:29" ht="12.75" customHeight="1" x14ac:dyDescent="0.3">
      <c r="A292" s="6" t="str">
        <f t="shared" si="38"/>
        <v/>
      </c>
      <c r="B292" s="165"/>
      <c r="C292" s="1" t="str">
        <f t="shared" si="39"/>
        <v/>
      </c>
      <c r="D292" s="1" t="str">
        <f t="shared" si="33"/>
        <v/>
      </c>
      <c r="E292" s="1"/>
      <c r="F292" s="1"/>
      <c r="G292" s="1" t="str">
        <f>IF(F292="","",IF(ISNA(VLOOKUP(F292,SKS_Data!A:B,2,FALSE))=TRUE,"Kode ikke fundet",VLOOKUP(F292,SKS_Data!A:B,2,FALSE)))</f>
        <v/>
      </c>
      <c r="H292" s="1"/>
      <c r="I292" s="1" t="str">
        <f>IF(H292="","",IF(ISNA(VLOOKUP(H292,SKS_Data!C:D,2,FALSE))=TRUE,"Udfyld manuelt ved flere koder (påvirker ikke optælling)",VLOOKUP(H292,SKS_Data!C:D,2,FALSE)))</f>
        <v/>
      </c>
      <c r="J292" s="9"/>
      <c r="K292" s="7"/>
      <c r="L292" s="7"/>
      <c r="M292" s="4"/>
      <c r="N292" s="1" t="str">
        <f t="shared" si="34"/>
        <v/>
      </c>
      <c r="O292" s="44" t="str">
        <f t="shared" si="35"/>
        <v/>
      </c>
      <c r="P292" s="44" t="str">
        <f t="shared" si="36"/>
        <v/>
      </c>
      <c r="Q292" s="44" t="str">
        <f t="shared" si="37"/>
        <v/>
      </c>
      <c r="S292" s="1"/>
      <c r="T292" s="1"/>
      <c r="U292" s="1"/>
      <c r="V292" s="1"/>
      <c r="W292" s="1"/>
      <c r="X292" s="1"/>
      <c r="Y292" s="1"/>
      <c r="Z292" s="1"/>
      <c r="AA292" s="1"/>
      <c r="AB292" s="1"/>
      <c r="AC292" s="1"/>
    </row>
    <row r="293" spans="1:29" ht="12.75" customHeight="1" x14ac:dyDescent="0.3">
      <c r="A293" s="6" t="str">
        <f t="shared" si="38"/>
        <v/>
      </c>
      <c r="B293" s="165"/>
      <c r="C293" s="1" t="str">
        <f t="shared" si="39"/>
        <v/>
      </c>
      <c r="D293" s="1" t="str">
        <f t="shared" si="33"/>
        <v/>
      </c>
      <c r="E293" s="1"/>
      <c r="F293" s="1"/>
      <c r="G293" s="1" t="str">
        <f>IF(F293="","",IF(ISNA(VLOOKUP(F293,SKS_Data!A:B,2,FALSE))=TRUE,"Kode ikke fundet",VLOOKUP(F293,SKS_Data!A:B,2,FALSE)))</f>
        <v/>
      </c>
      <c r="H293" s="1"/>
      <c r="I293" s="1" t="str">
        <f>IF(H293="","",IF(ISNA(VLOOKUP(H293,SKS_Data!C:D,2,FALSE))=TRUE,"Udfyld manuelt ved flere koder (påvirker ikke optælling)",VLOOKUP(H293,SKS_Data!C:D,2,FALSE)))</f>
        <v/>
      </c>
      <c r="J293" s="9"/>
      <c r="K293" s="7"/>
      <c r="L293" s="7"/>
      <c r="M293" s="1"/>
      <c r="N293" s="1" t="str">
        <f t="shared" si="34"/>
        <v/>
      </c>
      <c r="O293" s="44" t="str">
        <f t="shared" si="35"/>
        <v/>
      </c>
      <c r="P293" s="44" t="str">
        <f t="shared" si="36"/>
        <v/>
      </c>
      <c r="Q293" s="44" t="str">
        <f t="shared" si="37"/>
        <v/>
      </c>
      <c r="S293" s="1"/>
      <c r="T293" s="1"/>
      <c r="U293" s="1"/>
      <c r="V293" s="1"/>
      <c r="W293" s="1"/>
      <c r="X293" s="1"/>
      <c r="Y293" s="1"/>
      <c r="Z293" s="1"/>
      <c r="AA293" s="1"/>
      <c r="AB293" s="1"/>
      <c r="AC293" s="1"/>
    </row>
    <row r="294" spans="1:29" ht="12.75" customHeight="1" x14ac:dyDescent="0.3">
      <c r="A294" s="6" t="str">
        <f t="shared" si="38"/>
        <v/>
      </c>
      <c r="B294" s="165"/>
      <c r="C294" s="1" t="str">
        <f t="shared" si="39"/>
        <v/>
      </c>
      <c r="D294" s="1" t="str">
        <f t="shared" si="33"/>
        <v/>
      </c>
      <c r="E294" s="1"/>
      <c r="F294" s="1"/>
      <c r="G294" s="1" t="str">
        <f>IF(F294="","",IF(ISNA(VLOOKUP(F294,SKS_Data!A:B,2,FALSE))=TRUE,"Kode ikke fundet",VLOOKUP(F294,SKS_Data!A:B,2,FALSE)))</f>
        <v/>
      </c>
      <c r="H294" s="1"/>
      <c r="I294" s="1" t="str">
        <f>IF(H294="","",IF(ISNA(VLOOKUP(H294,SKS_Data!C:D,2,FALSE))=TRUE,"Udfyld manuelt ved flere koder (påvirker ikke optælling)",VLOOKUP(H294,SKS_Data!C:D,2,FALSE)))</f>
        <v/>
      </c>
      <c r="J294" s="9"/>
      <c r="K294" s="7"/>
      <c r="L294" s="7"/>
      <c r="M294" s="1"/>
      <c r="N294" s="1" t="str">
        <f t="shared" si="34"/>
        <v/>
      </c>
      <c r="O294" s="44" t="str">
        <f t="shared" si="35"/>
        <v/>
      </c>
      <c r="P294" s="44" t="str">
        <f t="shared" si="36"/>
        <v/>
      </c>
      <c r="Q294" s="44" t="str">
        <f t="shared" si="37"/>
        <v/>
      </c>
      <c r="S294" s="1"/>
      <c r="T294" s="1"/>
      <c r="U294" s="1"/>
      <c r="V294" s="1"/>
      <c r="W294" s="1"/>
      <c r="X294" s="1"/>
      <c r="Y294" s="1"/>
      <c r="Z294" s="1"/>
      <c r="AA294" s="1"/>
      <c r="AB294" s="1"/>
      <c r="AC294" s="1"/>
    </row>
    <row r="295" spans="1:29" ht="12.75" customHeight="1" x14ac:dyDescent="0.3">
      <c r="A295" s="6" t="str">
        <f t="shared" si="38"/>
        <v/>
      </c>
      <c r="B295" s="165"/>
      <c r="C295" s="1" t="str">
        <f t="shared" si="39"/>
        <v/>
      </c>
      <c r="D295" s="1" t="str">
        <f t="shared" si="33"/>
        <v/>
      </c>
      <c r="E295" s="1"/>
      <c r="F295" s="1"/>
      <c r="G295" s="1" t="str">
        <f>IF(F295="","",IF(ISNA(VLOOKUP(F295,SKS_Data!A:B,2,FALSE))=TRUE,"Kode ikke fundet",VLOOKUP(F295,SKS_Data!A:B,2,FALSE)))</f>
        <v/>
      </c>
      <c r="H295" s="1"/>
      <c r="I295" s="1" t="str">
        <f>IF(H295="","",IF(ISNA(VLOOKUP(H295,SKS_Data!C:D,2,FALSE))=TRUE,"Udfyld manuelt ved flere koder (påvirker ikke optælling)",VLOOKUP(H295,SKS_Data!C:D,2,FALSE)))</f>
        <v/>
      </c>
      <c r="J295" s="9"/>
      <c r="K295" s="7"/>
      <c r="L295" s="7"/>
      <c r="M295" s="1"/>
      <c r="N295" s="1" t="str">
        <f t="shared" si="34"/>
        <v/>
      </c>
      <c r="O295" s="44" t="str">
        <f t="shared" si="35"/>
        <v/>
      </c>
      <c r="P295" s="44" t="str">
        <f t="shared" si="36"/>
        <v/>
      </c>
      <c r="Q295" s="44" t="str">
        <f t="shared" si="37"/>
        <v/>
      </c>
      <c r="S295" s="1"/>
      <c r="T295" s="1"/>
      <c r="U295" s="1"/>
      <c r="V295" s="1"/>
      <c r="W295" s="1"/>
      <c r="X295" s="1"/>
      <c r="Y295" s="1"/>
      <c r="Z295" s="1"/>
      <c r="AA295" s="1"/>
      <c r="AB295" s="1"/>
      <c r="AC295" s="1"/>
    </row>
    <row r="296" spans="1:29" ht="12.75" customHeight="1" x14ac:dyDescent="0.3">
      <c r="A296" s="6" t="str">
        <f t="shared" si="38"/>
        <v/>
      </c>
      <c r="B296" s="165"/>
      <c r="C296" s="1" t="str">
        <f t="shared" si="39"/>
        <v/>
      </c>
      <c r="D296" s="1" t="str">
        <f t="shared" si="33"/>
        <v/>
      </c>
      <c r="E296" s="1"/>
      <c r="F296" s="1"/>
      <c r="G296" s="1" t="str">
        <f>IF(F296="","",IF(ISNA(VLOOKUP(F296,SKS_Data!A:B,2,FALSE))=TRUE,"Kode ikke fundet",VLOOKUP(F296,SKS_Data!A:B,2,FALSE)))</f>
        <v/>
      </c>
      <c r="H296" s="1"/>
      <c r="I296" s="1" t="str">
        <f>IF(H296="","",IF(ISNA(VLOOKUP(H296,SKS_Data!C:D,2,FALSE))=TRUE,"Udfyld manuelt ved flere koder (påvirker ikke optælling)",VLOOKUP(H296,SKS_Data!C:D,2,FALSE)))</f>
        <v/>
      </c>
      <c r="J296" s="9"/>
      <c r="K296" s="7"/>
      <c r="L296" s="7"/>
      <c r="M296" s="1"/>
      <c r="N296" s="1" t="str">
        <f t="shared" si="34"/>
        <v/>
      </c>
      <c r="O296" s="44" t="str">
        <f t="shared" si="35"/>
        <v/>
      </c>
      <c r="P296" s="44" t="str">
        <f t="shared" si="36"/>
        <v/>
      </c>
      <c r="Q296" s="44" t="str">
        <f t="shared" si="37"/>
        <v/>
      </c>
      <c r="S296" s="1"/>
      <c r="T296" s="1"/>
      <c r="U296" s="1"/>
      <c r="V296" s="1"/>
      <c r="W296" s="1"/>
      <c r="X296" s="1"/>
      <c r="Y296" s="1"/>
      <c r="Z296" s="1"/>
      <c r="AA296" s="1"/>
      <c r="AB296" s="1"/>
      <c r="AC296" s="1"/>
    </row>
    <row r="297" spans="1:29" ht="12.75" customHeight="1" x14ac:dyDescent="0.3">
      <c r="A297" s="6" t="str">
        <f t="shared" si="38"/>
        <v/>
      </c>
      <c r="B297" s="165"/>
      <c r="C297" s="1" t="str">
        <f t="shared" si="39"/>
        <v/>
      </c>
      <c r="D297" s="1" t="str">
        <f t="shared" si="33"/>
        <v/>
      </c>
      <c r="E297" s="1"/>
      <c r="F297" s="32"/>
      <c r="G297" s="1" t="str">
        <f>IF(F297="","",IF(ISNA(VLOOKUP(F297,SKS_Data!A:B,2,FALSE))=TRUE,"Kode ikke fundet",VLOOKUP(F297,SKS_Data!A:B,2,FALSE)))</f>
        <v/>
      </c>
      <c r="H297" s="1"/>
      <c r="I297" s="1" t="str">
        <f>IF(H297="","",IF(ISNA(VLOOKUP(H297,SKS_Data!C:D,2,FALSE))=TRUE,"Udfyld manuelt ved flere koder (påvirker ikke optælling)",VLOOKUP(H297,SKS_Data!C:D,2,FALSE)))</f>
        <v/>
      </c>
      <c r="J297" s="9"/>
      <c r="K297" s="7"/>
      <c r="L297" s="7"/>
      <c r="M297" s="1"/>
      <c r="N297" s="1" t="str">
        <f t="shared" si="34"/>
        <v/>
      </c>
      <c r="O297" s="44" t="str">
        <f t="shared" si="35"/>
        <v/>
      </c>
      <c r="P297" s="44" t="str">
        <f t="shared" si="36"/>
        <v/>
      </c>
      <c r="Q297" s="44" t="str">
        <f t="shared" si="37"/>
        <v/>
      </c>
      <c r="S297" s="1"/>
      <c r="T297" s="1"/>
      <c r="U297" s="1"/>
      <c r="V297" s="1"/>
      <c r="W297" s="1"/>
      <c r="X297" s="1"/>
      <c r="Y297" s="1"/>
      <c r="Z297" s="1"/>
      <c r="AA297" s="1"/>
      <c r="AB297" s="1"/>
      <c r="AC297" s="1"/>
    </row>
    <row r="298" spans="1:29" ht="12.75" customHeight="1" x14ac:dyDescent="0.3">
      <c r="A298" s="6" t="str">
        <f t="shared" si="38"/>
        <v/>
      </c>
      <c r="B298" s="165"/>
      <c r="C298" s="1" t="str">
        <f t="shared" si="39"/>
        <v/>
      </c>
      <c r="D298" s="1" t="str">
        <f t="shared" si="33"/>
        <v/>
      </c>
      <c r="E298" s="1"/>
      <c r="F298" s="32"/>
      <c r="G298" s="1" t="str">
        <f>IF(F298="","",IF(ISNA(VLOOKUP(F298,SKS_Data!A:B,2,FALSE))=TRUE,"Kode ikke fundet",VLOOKUP(F298,SKS_Data!A:B,2,FALSE)))</f>
        <v/>
      </c>
      <c r="H298" s="1"/>
      <c r="I298" s="1" t="str">
        <f>IF(H298="","",IF(ISNA(VLOOKUP(H298,SKS_Data!C:D,2,FALSE))=TRUE,"Udfyld manuelt ved flere koder (påvirker ikke optælling)",VLOOKUP(H298,SKS_Data!C:D,2,FALSE)))</f>
        <v/>
      </c>
      <c r="J298" s="9"/>
      <c r="K298" s="7"/>
      <c r="L298" s="7"/>
      <c r="M298" s="1"/>
      <c r="N298" s="1" t="str">
        <f t="shared" si="34"/>
        <v/>
      </c>
      <c r="O298" s="44" t="str">
        <f t="shared" si="35"/>
        <v/>
      </c>
      <c r="P298" s="44" t="str">
        <f t="shared" si="36"/>
        <v/>
      </c>
      <c r="Q298" s="44" t="str">
        <f t="shared" si="37"/>
        <v/>
      </c>
      <c r="S298" s="1"/>
      <c r="T298" s="1"/>
      <c r="U298" s="1"/>
      <c r="V298" s="1"/>
      <c r="W298" s="1"/>
      <c r="X298" s="1"/>
      <c r="Y298" s="1"/>
      <c r="Z298" s="1"/>
      <c r="AA298" s="1"/>
      <c r="AB298" s="1"/>
      <c r="AC298" s="1"/>
    </row>
    <row r="299" spans="1:29" ht="12.75" customHeight="1" x14ac:dyDescent="0.3">
      <c r="A299" s="6" t="str">
        <f t="shared" si="38"/>
        <v/>
      </c>
      <c r="B299" s="165"/>
      <c r="C299" s="1" t="str">
        <f t="shared" si="39"/>
        <v/>
      </c>
      <c r="D299" s="1" t="str">
        <f t="shared" si="33"/>
        <v/>
      </c>
      <c r="E299" s="1"/>
      <c r="F299" s="1"/>
      <c r="G299" s="1" t="str">
        <f>IF(F299="","",IF(ISNA(VLOOKUP(F299,SKS_Data!A:B,2,FALSE))=TRUE,"Kode ikke fundet",VLOOKUP(F299,SKS_Data!A:B,2,FALSE)))</f>
        <v/>
      </c>
      <c r="H299" s="1"/>
      <c r="I299" s="1" t="str">
        <f>IF(H299="","",IF(ISNA(VLOOKUP(H299,SKS_Data!C:D,2,FALSE))=TRUE,"Udfyld manuelt ved flere koder (påvirker ikke optælling)",VLOOKUP(H299,SKS_Data!C:D,2,FALSE)))</f>
        <v/>
      </c>
      <c r="J299" s="9"/>
      <c r="K299" s="7"/>
      <c r="L299" s="7"/>
      <c r="M299" s="1"/>
      <c r="N299" s="1" t="str">
        <f t="shared" si="34"/>
        <v/>
      </c>
      <c r="O299" s="44" t="str">
        <f t="shared" si="35"/>
        <v/>
      </c>
      <c r="P299" s="44" t="str">
        <f t="shared" si="36"/>
        <v/>
      </c>
      <c r="Q299" s="44" t="str">
        <f t="shared" si="37"/>
        <v/>
      </c>
      <c r="S299" s="1"/>
      <c r="T299" s="1"/>
      <c r="U299" s="1"/>
      <c r="V299" s="1"/>
      <c r="W299" s="1"/>
      <c r="X299" s="1"/>
      <c r="Y299" s="1"/>
      <c r="Z299" s="1"/>
      <c r="AA299" s="1"/>
      <c r="AB299" s="1"/>
      <c r="AC299" s="1"/>
    </row>
    <row r="300" spans="1:29" ht="12.75" customHeight="1" x14ac:dyDescent="0.3">
      <c r="A300" s="6" t="str">
        <f t="shared" si="38"/>
        <v/>
      </c>
      <c r="B300" s="165"/>
      <c r="C300" s="1" t="str">
        <f t="shared" si="39"/>
        <v/>
      </c>
      <c r="D300" s="1" t="str">
        <f t="shared" si="33"/>
        <v/>
      </c>
      <c r="E300" s="1"/>
      <c r="F300" s="1"/>
      <c r="G300" s="1" t="str">
        <f>IF(F300="","",IF(ISNA(VLOOKUP(F300,SKS_Data!A:B,2,FALSE))=TRUE,"Kode ikke fundet",VLOOKUP(F300,SKS_Data!A:B,2,FALSE)))</f>
        <v/>
      </c>
      <c r="H300" s="1"/>
      <c r="I300" s="1" t="str">
        <f>IF(H300="","",IF(ISNA(VLOOKUP(H300,SKS_Data!C:D,2,FALSE))=TRUE,"Udfyld manuelt ved flere koder (påvirker ikke optælling)",VLOOKUP(H300,SKS_Data!C:D,2,FALSE)))</f>
        <v/>
      </c>
      <c r="J300" s="9"/>
      <c r="K300" s="7"/>
      <c r="L300" s="7"/>
      <c r="M300" s="1"/>
      <c r="N300" s="1" t="str">
        <f t="shared" si="34"/>
        <v/>
      </c>
      <c r="O300" s="44" t="str">
        <f t="shared" si="35"/>
        <v/>
      </c>
      <c r="P300" s="44" t="str">
        <f t="shared" si="36"/>
        <v/>
      </c>
      <c r="Q300" s="44" t="str">
        <f t="shared" si="37"/>
        <v/>
      </c>
      <c r="S300" s="1"/>
      <c r="T300" s="1"/>
      <c r="U300" s="1"/>
      <c r="V300" s="1"/>
      <c r="W300" s="1"/>
      <c r="X300" s="1"/>
      <c r="Y300" s="1"/>
      <c r="Z300" s="1"/>
      <c r="AA300" s="1"/>
      <c r="AB300" s="1"/>
      <c r="AC300" s="1"/>
    </row>
    <row r="301" spans="1:29" ht="12.75" customHeight="1" x14ac:dyDescent="0.3">
      <c r="A301" s="6" t="str">
        <f t="shared" si="38"/>
        <v/>
      </c>
      <c r="B301" s="165"/>
      <c r="C301" s="1" t="str">
        <f t="shared" si="39"/>
        <v/>
      </c>
      <c r="D301" s="1" t="str">
        <f t="shared" si="33"/>
        <v/>
      </c>
      <c r="E301" s="1"/>
      <c r="F301" s="1"/>
      <c r="G301" s="1" t="str">
        <f>IF(F301="","",IF(ISNA(VLOOKUP(F301,SKS_Data!A:B,2,FALSE))=TRUE,"Kode ikke fundet",VLOOKUP(F301,SKS_Data!A:B,2,FALSE)))</f>
        <v/>
      </c>
      <c r="H301" s="1"/>
      <c r="I301" s="1" t="str">
        <f>IF(H301="","",IF(ISNA(VLOOKUP(H301,SKS_Data!C:D,2,FALSE))=TRUE,"Udfyld manuelt ved flere koder (påvirker ikke optælling)",VLOOKUP(H301,SKS_Data!C:D,2,FALSE)))</f>
        <v/>
      </c>
      <c r="J301" s="9"/>
      <c r="K301" s="7"/>
      <c r="L301" s="7"/>
      <c r="M301" s="1"/>
      <c r="N301" s="1" t="str">
        <f t="shared" si="34"/>
        <v/>
      </c>
      <c r="O301" s="44" t="str">
        <f t="shared" si="35"/>
        <v/>
      </c>
      <c r="P301" s="44" t="str">
        <f t="shared" si="36"/>
        <v/>
      </c>
      <c r="Q301" s="44" t="str">
        <f t="shared" si="37"/>
        <v/>
      </c>
      <c r="S301" s="1"/>
      <c r="T301" s="1"/>
      <c r="U301" s="1"/>
      <c r="V301" s="1"/>
      <c r="W301" s="1"/>
      <c r="X301" s="1"/>
      <c r="Y301" s="1"/>
      <c r="Z301" s="1"/>
      <c r="AA301" s="1"/>
      <c r="AB301" s="1"/>
      <c r="AC301" s="1"/>
    </row>
    <row r="302" spans="1:29" ht="12.75" customHeight="1" x14ac:dyDescent="0.3">
      <c r="A302" s="6" t="str">
        <f t="shared" si="38"/>
        <v/>
      </c>
      <c r="B302" s="165"/>
      <c r="C302" s="1" t="str">
        <f t="shared" si="39"/>
        <v/>
      </c>
      <c r="D302" s="1" t="str">
        <f t="shared" si="33"/>
        <v/>
      </c>
      <c r="E302" s="1"/>
      <c r="F302" s="1"/>
      <c r="G302" s="1" t="str">
        <f>IF(F302="","",IF(ISNA(VLOOKUP(F302,SKS_Data!A:B,2,FALSE))=TRUE,"Kode ikke fundet",VLOOKUP(F302,SKS_Data!A:B,2,FALSE)))</f>
        <v/>
      </c>
      <c r="H302" s="1"/>
      <c r="I302" s="1" t="str">
        <f>IF(H302="","",IF(ISNA(VLOOKUP(H302,SKS_Data!C:D,2,FALSE))=TRUE,"Udfyld manuelt ved flere koder (påvirker ikke optælling)",VLOOKUP(H302,SKS_Data!C:D,2,FALSE)))</f>
        <v/>
      </c>
      <c r="J302" s="9"/>
      <c r="K302" s="7"/>
      <c r="L302" s="7"/>
      <c r="M302" s="1"/>
      <c r="N302" s="1" t="str">
        <f t="shared" si="34"/>
        <v/>
      </c>
      <c r="O302" s="44" t="str">
        <f t="shared" si="35"/>
        <v/>
      </c>
      <c r="P302" s="44" t="str">
        <f t="shared" si="36"/>
        <v/>
      </c>
      <c r="Q302" s="44" t="str">
        <f t="shared" si="37"/>
        <v/>
      </c>
      <c r="S302" s="1"/>
      <c r="T302" s="1"/>
      <c r="U302" s="1"/>
      <c r="V302" s="1"/>
      <c r="W302" s="1"/>
      <c r="X302" s="1"/>
      <c r="Y302" s="1"/>
      <c r="Z302" s="1"/>
      <c r="AA302" s="1"/>
      <c r="AB302" s="1"/>
      <c r="AC302" s="1"/>
    </row>
    <row r="303" spans="1:29" ht="12.75" customHeight="1" x14ac:dyDescent="0.3">
      <c r="A303" s="6" t="str">
        <f t="shared" si="38"/>
        <v/>
      </c>
      <c r="B303" s="165"/>
      <c r="C303" s="1" t="str">
        <f t="shared" si="39"/>
        <v/>
      </c>
      <c r="D303" s="1" t="str">
        <f t="shared" si="33"/>
        <v/>
      </c>
      <c r="E303" s="1"/>
      <c r="F303" s="1"/>
      <c r="G303" s="1" t="str">
        <f>IF(F303="","",IF(ISNA(VLOOKUP(F303,SKS_Data!A:B,2,FALSE))=TRUE,"Kode ikke fundet",VLOOKUP(F303,SKS_Data!A:B,2,FALSE)))</f>
        <v/>
      </c>
      <c r="H303" s="1"/>
      <c r="I303" s="1" t="str">
        <f>IF(H303="","",IF(ISNA(VLOOKUP(H303,SKS_Data!C:D,2,FALSE))=TRUE,"Udfyld manuelt ved flere koder (påvirker ikke optælling)",VLOOKUP(H303,SKS_Data!C:D,2,FALSE)))</f>
        <v/>
      </c>
      <c r="J303" s="9"/>
      <c r="K303" s="7"/>
      <c r="L303" s="7"/>
      <c r="M303" s="1"/>
      <c r="N303" s="1" t="str">
        <f t="shared" si="34"/>
        <v/>
      </c>
      <c r="O303" s="44" t="str">
        <f t="shared" si="35"/>
        <v/>
      </c>
      <c r="P303" s="44" t="str">
        <f t="shared" si="36"/>
        <v/>
      </c>
      <c r="Q303" s="44" t="str">
        <f t="shared" si="37"/>
        <v/>
      </c>
      <c r="S303" s="1"/>
      <c r="T303" s="1"/>
      <c r="U303" s="1"/>
      <c r="V303" s="1"/>
      <c r="W303" s="1"/>
      <c r="X303" s="1"/>
      <c r="Y303" s="1"/>
      <c r="Z303" s="1"/>
      <c r="AA303" s="1"/>
      <c r="AB303" s="1"/>
      <c r="AC303" s="1"/>
    </row>
    <row r="304" spans="1:29" ht="12.75" customHeight="1" x14ac:dyDescent="0.3">
      <c r="A304" s="6" t="str">
        <f t="shared" si="38"/>
        <v/>
      </c>
      <c r="B304" s="165"/>
      <c r="C304" s="1" t="str">
        <f t="shared" si="39"/>
        <v/>
      </c>
      <c r="D304" s="1" t="str">
        <f t="shared" si="33"/>
        <v/>
      </c>
      <c r="E304" s="1"/>
      <c r="F304" s="1"/>
      <c r="G304" s="1" t="str">
        <f>IF(F304="","",IF(ISNA(VLOOKUP(F304,SKS_Data!A:B,2,FALSE))=TRUE,"Kode ikke fundet",VLOOKUP(F304,SKS_Data!A:B,2,FALSE)))</f>
        <v/>
      </c>
      <c r="H304" s="1"/>
      <c r="I304" s="1" t="str">
        <f>IF(H304="","",IF(ISNA(VLOOKUP(H304,SKS_Data!C:D,2,FALSE))=TRUE,"Udfyld manuelt ved flere koder (påvirker ikke optælling)",VLOOKUP(H304,SKS_Data!C:D,2,FALSE)))</f>
        <v/>
      </c>
      <c r="J304" s="9"/>
      <c r="K304" s="7"/>
      <c r="L304" s="7"/>
      <c r="M304" s="1"/>
      <c r="N304" s="1" t="str">
        <f t="shared" si="34"/>
        <v/>
      </c>
      <c r="O304" s="44" t="str">
        <f t="shared" si="35"/>
        <v/>
      </c>
      <c r="P304" s="44" t="str">
        <f t="shared" si="36"/>
        <v/>
      </c>
      <c r="Q304" s="44" t="str">
        <f t="shared" si="37"/>
        <v/>
      </c>
      <c r="S304" s="1"/>
      <c r="T304" s="1"/>
      <c r="U304" s="1"/>
      <c r="V304" s="1"/>
      <c r="W304" s="1"/>
      <c r="X304" s="1"/>
      <c r="Y304" s="1"/>
      <c r="Z304" s="1"/>
      <c r="AA304" s="1"/>
      <c r="AB304" s="1"/>
      <c r="AC304" s="1"/>
    </row>
    <row r="305" spans="1:29" ht="12.75" customHeight="1" x14ac:dyDescent="0.3">
      <c r="A305" s="6" t="str">
        <f t="shared" si="38"/>
        <v/>
      </c>
      <c r="B305" s="165"/>
      <c r="C305" s="1" t="str">
        <f t="shared" si="39"/>
        <v/>
      </c>
      <c r="D305" s="1" t="str">
        <f t="shared" si="33"/>
        <v/>
      </c>
      <c r="E305" s="1"/>
      <c r="F305" s="1"/>
      <c r="G305" s="1" t="str">
        <f>IF(F305="","",IF(ISNA(VLOOKUP(F305,SKS_Data!A:B,2,FALSE))=TRUE,"Kode ikke fundet",VLOOKUP(F305,SKS_Data!A:B,2,FALSE)))</f>
        <v/>
      </c>
      <c r="H305" s="1"/>
      <c r="I305" s="1" t="str">
        <f>IF(H305="","",IF(ISNA(VLOOKUP(H305,SKS_Data!C:D,2,FALSE))=TRUE,"Udfyld manuelt ved flere koder (påvirker ikke optælling)",VLOOKUP(H305,SKS_Data!C:D,2,FALSE)))</f>
        <v/>
      </c>
      <c r="J305" s="9"/>
      <c r="K305" s="7"/>
      <c r="L305" s="7"/>
      <c r="M305" s="1"/>
      <c r="N305" s="1" t="str">
        <f t="shared" si="34"/>
        <v/>
      </c>
      <c r="O305" s="44" t="str">
        <f t="shared" si="35"/>
        <v/>
      </c>
      <c r="P305" s="44" t="str">
        <f t="shared" si="36"/>
        <v/>
      </c>
      <c r="Q305" s="44" t="str">
        <f t="shared" si="37"/>
        <v/>
      </c>
      <c r="S305" s="1"/>
      <c r="T305" s="1"/>
      <c r="U305" s="1"/>
      <c r="V305" s="1"/>
      <c r="W305" s="1"/>
      <c r="X305" s="1"/>
      <c r="Y305" s="1"/>
      <c r="Z305" s="1"/>
      <c r="AA305" s="1"/>
      <c r="AB305" s="1"/>
      <c r="AC305" s="1"/>
    </row>
    <row r="306" spans="1:29" ht="12.75" customHeight="1" x14ac:dyDescent="0.3">
      <c r="A306" s="6" t="str">
        <f t="shared" si="38"/>
        <v/>
      </c>
      <c r="B306" s="165"/>
      <c r="C306" s="1" t="str">
        <f t="shared" si="39"/>
        <v/>
      </c>
      <c r="D306" s="1" t="str">
        <f t="shared" si="33"/>
        <v/>
      </c>
      <c r="E306" s="1"/>
      <c r="F306" s="1"/>
      <c r="G306" s="1" t="str">
        <f>IF(F306="","",IF(ISNA(VLOOKUP(F306,SKS_Data!A:B,2,FALSE))=TRUE,"Kode ikke fundet",VLOOKUP(F306,SKS_Data!A:B,2,FALSE)))</f>
        <v/>
      </c>
      <c r="H306" s="1"/>
      <c r="I306" s="1" t="str">
        <f>IF(H306="","",IF(ISNA(VLOOKUP(H306,SKS_Data!C:D,2,FALSE))=TRUE,"Udfyld manuelt ved flere koder (påvirker ikke optælling)",VLOOKUP(H306,SKS_Data!C:D,2,FALSE)))</f>
        <v/>
      </c>
      <c r="J306" s="9"/>
      <c r="K306" s="7"/>
      <c r="L306" s="7"/>
      <c r="M306" s="1"/>
      <c r="N306" s="1" t="str">
        <f t="shared" si="34"/>
        <v/>
      </c>
      <c r="O306" s="44" t="str">
        <f t="shared" si="35"/>
        <v/>
      </c>
      <c r="P306" s="44" t="str">
        <f t="shared" si="36"/>
        <v/>
      </c>
      <c r="Q306" s="44" t="str">
        <f t="shared" si="37"/>
        <v/>
      </c>
      <c r="S306" s="1"/>
      <c r="T306" s="1"/>
      <c r="U306" s="1"/>
      <c r="V306" s="1"/>
      <c r="W306" s="1"/>
      <c r="X306" s="1"/>
      <c r="Y306" s="1"/>
      <c r="Z306" s="1"/>
      <c r="AA306" s="1"/>
      <c r="AB306" s="1"/>
      <c r="AC306" s="1"/>
    </row>
    <row r="307" spans="1:29" ht="12.75" customHeight="1" x14ac:dyDescent="0.3">
      <c r="A307" s="6" t="str">
        <f t="shared" si="38"/>
        <v/>
      </c>
      <c r="B307" s="165"/>
      <c r="C307" s="1" t="str">
        <f t="shared" si="39"/>
        <v/>
      </c>
      <c r="D307" s="1" t="str">
        <f t="shared" si="33"/>
        <v/>
      </c>
      <c r="E307" s="1"/>
      <c r="F307" s="1"/>
      <c r="G307" s="1" t="str">
        <f>IF(F307="","",IF(ISNA(VLOOKUP(F307,SKS_Data!A:B,2,FALSE))=TRUE,"Kode ikke fundet",VLOOKUP(F307,SKS_Data!A:B,2,FALSE)))</f>
        <v/>
      </c>
      <c r="H307" s="1"/>
      <c r="I307" s="1" t="str">
        <f>IF(H307="","",IF(ISNA(VLOOKUP(H307,SKS_Data!C:D,2,FALSE))=TRUE,"Udfyld manuelt ved flere koder (påvirker ikke optælling)",VLOOKUP(H307,SKS_Data!C:D,2,FALSE)))</f>
        <v/>
      </c>
      <c r="J307" s="9"/>
      <c r="K307" s="7"/>
      <c r="L307" s="7"/>
      <c r="M307" s="1"/>
      <c r="N307" s="1" t="str">
        <f t="shared" si="34"/>
        <v/>
      </c>
      <c r="O307" s="44" t="str">
        <f t="shared" si="35"/>
        <v/>
      </c>
      <c r="P307" s="44" t="str">
        <f t="shared" si="36"/>
        <v/>
      </c>
      <c r="Q307" s="44" t="str">
        <f t="shared" si="37"/>
        <v/>
      </c>
      <c r="S307" s="1"/>
      <c r="T307" s="1"/>
      <c r="U307" s="1"/>
      <c r="V307" s="1"/>
      <c r="W307" s="1"/>
      <c r="X307" s="1"/>
      <c r="Y307" s="1"/>
      <c r="Z307" s="1"/>
      <c r="AA307" s="1"/>
      <c r="AB307" s="1"/>
      <c r="AC307" s="1"/>
    </row>
    <row r="308" spans="1:29" ht="12.75" customHeight="1" x14ac:dyDescent="0.3">
      <c r="A308" s="6" t="str">
        <f t="shared" si="38"/>
        <v/>
      </c>
      <c r="B308" s="165"/>
      <c r="C308" s="1" t="str">
        <f t="shared" si="39"/>
        <v/>
      </c>
      <c r="D308" s="1" t="str">
        <f t="shared" si="33"/>
        <v/>
      </c>
      <c r="E308" s="1"/>
      <c r="F308" s="1"/>
      <c r="G308" s="1" t="str">
        <f>IF(F308="","",IF(ISNA(VLOOKUP(F308,SKS_Data!A:B,2,FALSE))=TRUE,"Kode ikke fundet",VLOOKUP(F308,SKS_Data!A:B,2,FALSE)))</f>
        <v/>
      </c>
      <c r="H308" s="1"/>
      <c r="I308" s="1" t="str">
        <f>IF(H308="","",IF(ISNA(VLOOKUP(H308,SKS_Data!C:D,2,FALSE))=TRUE,"Udfyld manuelt ved flere koder (påvirker ikke optælling)",VLOOKUP(H308,SKS_Data!C:D,2,FALSE)))</f>
        <v/>
      </c>
      <c r="J308" s="9"/>
      <c r="K308" s="7"/>
      <c r="L308" s="7"/>
      <c r="M308" s="1"/>
      <c r="N308" s="1" t="str">
        <f t="shared" si="34"/>
        <v/>
      </c>
      <c r="O308" s="44" t="str">
        <f t="shared" si="35"/>
        <v/>
      </c>
      <c r="P308" s="44" t="str">
        <f t="shared" si="36"/>
        <v/>
      </c>
      <c r="Q308" s="44" t="str">
        <f t="shared" si="37"/>
        <v/>
      </c>
      <c r="S308" s="1"/>
      <c r="T308" s="1"/>
      <c r="U308" s="1"/>
      <c r="V308" s="1"/>
      <c r="W308" s="1"/>
      <c r="X308" s="1"/>
      <c r="Y308" s="1"/>
      <c r="Z308" s="1"/>
      <c r="AA308" s="1"/>
      <c r="AB308" s="1"/>
      <c r="AC308" s="1"/>
    </row>
    <row r="309" spans="1:29" ht="12.75" customHeight="1" x14ac:dyDescent="0.3">
      <c r="A309" s="6" t="str">
        <f t="shared" si="38"/>
        <v/>
      </c>
      <c r="B309" s="165"/>
      <c r="C309" s="1" t="str">
        <f t="shared" si="39"/>
        <v/>
      </c>
      <c r="D309" s="1" t="str">
        <f t="shared" si="33"/>
        <v/>
      </c>
      <c r="E309" s="1"/>
      <c r="F309" s="1"/>
      <c r="G309" s="1" t="str">
        <f>IF(F309="","",IF(ISNA(VLOOKUP(F309,SKS_Data!A:B,2,FALSE))=TRUE,"Kode ikke fundet",VLOOKUP(F309,SKS_Data!A:B,2,FALSE)))</f>
        <v/>
      </c>
      <c r="H309" s="1"/>
      <c r="I309" s="1" t="str">
        <f>IF(H309="","",IF(ISNA(VLOOKUP(H309,SKS_Data!C:D,2,FALSE))=TRUE,"Udfyld manuelt ved flere koder (påvirker ikke optælling)",VLOOKUP(H309,SKS_Data!C:D,2,FALSE)))</f>
        <v/>
      </c>
      <c r="J309" s="9"/>
      <c r="K309" s="7"/>
      <c r="L309" s="7"/>
      <c r="M309" s="1"/>
      <c r="N309" s="1" t="str">
        <f t="shared" si="34"/>
        <v/>
      </c>
      <c r="O309" s="44" t="str">
        <f t="shared" si="35"/>
        <v/>
      </c>
      <c r="P309" s="44" t="str">
        <f t="shared" si="36"/>
        <v/>
      </c>
      <c r="Q309" s="44" t="str">
        <f t="shared" si="37"/>
        <v/>
      </c>
      <c r="S309" s="1"/>
      <c r="T309" s="1"/>
      <c r="U309" s="1"/>
      <c r="V309" s="1"/>
      <c r="W309" s="1"/>
      <c r="X309" s="1"/>
      <c r="Y309" s="1"/>
      <c r="Z309" s="1"/>
      <c r="AA309" s="1"/>
      <c r="AB309" s="1"/>
      <c r="AC309" s="1"/>
    </row>
    <row r="310" spans="1:29" ht="12.75" customHeight="1" x14ac:dyDescent="0.3">
      <c r="A310" s="6" t="str">
        <f t="shared" si="38"/>
        <v/>
      </c>
      <c r="B310" s="165"/>
      <c r="C310" s="1" t="str">
        <f t="shared" si="39"/>
        <v/>
      </c>
      <c r="D310" s="1" t="str">
        <f t="shared" si="33"/>
        <v/>
      </c>
      <c r="E310" s="1"/>
      <c r="F310" s="1"/>
      <c r="G310" s="1" t="str">
        <f>IF(F310="","",IF(ISNA(VLOOKUP(F310,SKS_Data!A:B,2,FALSE))=TRUE,"Kode ikke fundet",VLOOKUP(F310,SKS_Data!A:B,2,FALSE)))</f>
        <v/>
      </c>
      <c r="H310" s="1"/>
      <c r="I310" s="1" t="str">
        <f>IF(H310="","",IF(ISNA(VLOOKUP(H310,SKS_Data!C:D,2,FALSE))=TRUE,"Udfyld manuelt ved flere koder (påvirker ikke optælling)",VLOOKUP(H310,SKS_Data!C:D,2,FALSE)))</f>
        <v/>
      </c>
      <c r="J310" s="9"/>
      <c r="K310" s="7"/>
      <c r="L310" s="7"/>
      <c r="M310" s="1"/>
      <c r="N310" s="1" t="str">
        <f t="shared" si="34"/>
        <v/>
      </c>
      <c r="O310" s="44" t="str">
        <f t="shared" si="35"/>
        <v/>
      </c>
      <c r="P310" s="44" t="str">
        <f t="shared" si="36"/>
        <v/>
      </c>
      <c r="Q310" s="44" t="str">
        <f t="shared" si="37"/>
        <v/>
      </c>
      <c r="S310" s="1"/>
      <c r="T310" s="1"/>
      <c r="U310" s="1"/>
      <c r="V310" s="1"/>
      <c r="W310" s="1"/>
      <c r="X310" s="1"/>
      <c r="Y310" s="1"/>
      <c r="Z310" s="1"/>
      <c r="AA310" s="1"/>
      <c r="AB310" s="1"/>
      <c r="AC310" s="1"/>
    </row>
    <row r="311" spans="1:29" ht="12.75" customHeight="1" x14ac:dyDescent="0.3">
      <c r="A311" s="6" t="str">
        <f t="shared" si="38"/>
        <v/>
      </c>
      <c r="B311" s="165"/>
      <c r="C311" s="1" t="str">
        <f t="shared" si="39"/>
        <v/>
      </c>
      <c r="D311" s="1" t="str">
        <f t="shared" si="33"/>
        <v/>
      </c>
      <c r="E311" s="1"/>
      <c r="F311" s="1"/>
      <c r="G311" s="1" t="str">
        <f>IF(F311="","",IF(ISNA(VLOOKUP(F311,SKS_Data!A:B,2,FALSE))=TRUE,"Kode ikke fundet",VLOOKUP(F311,SKS_Data!A:B,2,FALSE)))</f>
        <v/>
      </c>
      <c r="H311" s="1"/>
      <c r="I311" s="1" t="str">
        <f>IF(H311="","",IF(ISNA(VLOOKUP(H311,SKS_Data!C:D,2,FALSE))=TRUE,"Udfyld manuelt ved flere koder (påvirker ikke optælling)",VLOOKUP(H311,SKS_Data!C:D,2,FALSE)))</f>
        <v/>
      </c>
      <c r="J311" s="9"/>
      <c r="K311" s="7"/>
      <c r="L311" s="7"/>
      <c r="M311" s="1"/>
      <c r="N311" s="1" t="str">
        <f t="shared" si="34"/>
        <v/>
      </c>
      <c r="O311" s="44" t="str">
        <f t="shared" si="35"/>
        <v/>
      </c>
      <c r="P311" s="44" t="str">
        <f t="shared" si="36"/>
        <v/>
      </c>
      <c r="Q311" s="44" t="str">
        <f t="shared" si="37"/>
        <v/>
      </c>
      <c r="S311" s="1"/>
      <c r="T311" s="1"/>
      <c r="U311" s="1"/>
      <c r="V311" s="1"/>
      <c r="W311" s="1"/>
      <c r="X311" s="1"/>
      <c r="Y311" s="1"/>
      <c r="Z311" s="1"/>
      <c r="AA311" s="1"/>
      <c r="AB311" s="1"/>
      <c r="AC311" s="1"/>
    </row>
    <row r="312" spans="1:29" ht="12.75" customHeight="1" x14ac:dyDescent="0.3">
      <c r="A312" s="6" t="str">
        <f t="shared" si="38"/>
        <v/>
      </c>
      <c r="B312" s="165"/>
      <c r="C312" s="1" t="str">
        <f t="shared" si="39"/>
        <v/>
      </c>
      <c r="D312" s="1" t="str">
        <f t="shared" si="33"/>
        <v/>
      </c>
      <c r="E312" s="1"/>
      <c r="F312" s="1"/>
      <c r="G312" s="1" t="str">
        <f>IF(F312="","",IF(ISNA(VLOOKUP(F312,SKS_Data!A:B,2,FALSE))=TRUE,"Kode ikke fundet",VLOOKUP(F312,SKS_Data!A:B,2,FALSE)))</f>
        <v/>
      </c>
      <c r="H312" s="1"/>
      <c r="I312" s="1" t="str">
        <f>IF(H312="","",IF(ISNA(VLOOKUP(H312,SKS_Data!C:D,2,FALSE))=TRUE,"Udfyld manuelt ved flere koder (påvirker ikke optælling)",VLOOKUP(H312,SKS_Data!C:D,2,FALSE)))</f>
        <v/>
      </c>
      <c r="J312" s="9"/>
      <c r="K312" s="7"/>
      <c r="L312" s="7"/>
      <c r="M312" s="1"/>
      <c r="N312" s="1" t="str">
        <f t="shared" si="34"/>
        <v/>
      </c>
      <c r="O312" s="44" t="str">
        <f t="shared" si="35"/>
        <v/>
      </c>
      <c r="P312" s="44" t="str">
        <f t="shared" si="36"/>
        <v/>
      </c>
      <c r="Q312" s="44" t="str">
        <f t="shared" si="37"/>
        <v/>
      </c>
      <c r="S312" s="1"/>
      <c r="T312" s="1"/>
      <c r="U312" s="1"/>
      <c r="V312" s="1"/>
      <c r="W312" s="1"/>
      <c r="X312" s="1"/>
      <c r="Y312" s="1"/>
      <c r="Z312" s="1"/>
      <c r="AA312" s="1"/>
      <c r="AB312" s="1"/>
      <c r="AC312" s="1"/>
    </row>
    <row r="313" spans="1:29" ht="12.75" customHeight="1" x14ac:dyDescent="0.3">
      <c r="A313" s="6" t="str">
        <f t="shared" si="38"/>
        <v/>
      </c>
      <c r="B313" s="165"/>
      <c r="C313" s="1" t="str">
        <f t="shared" si="39"/>
        <v/>
      </c>
      <c r="D313" s="1" t="str">
        <f t="shared" si="33"/>
        <v/>
      </c>
      <c r="E313" s="1"/>
      <c r="F313" s="1"/>
      <c r="G313" s="1" t="str">
        <f>IF(F313="","",IF(ISNA(VLOOKUP(F313,SKS_Data!A:B,2,FALSE))=TRUE,"Kode ikke fundet",VLOOKUP(F313,SKS_Data!A:B,2,FALSE)))</f>
        <v/>
      </c>
      <c r="H313" s="1"/>
      <c r="I313" s="1" t="str">
        <f>IF(H313="","",IF(ISNA(VLOOKUP(H313,SKS_Data!C:D,2,FALSE))=TRUE,"Udfyld manuelt ved flere koder (påvirker ikke optælling)",VLOOKUP(H313,SKS_Data!C:D,2,FALSE)))</f>
        <v/>
      </c>
      <c r="J313" s="9"/>
      <c r="K313" s="7"/>
      <c r="L313" s="7"/>
      <c r="M313" s="1"/>
      <c r="N313" s="1" t="str">
        <f t="shared" si="34"/>
        <v/>
      </c>
      <c r="O313" s="44" t="str">
        <f t="shared" si="35"/>
        <v/>
      </c>
      <c r="P313" s="44" t="str">
        <f t="shared" si="36"/>
        <v/>
      </c>
      <c r="Q313" s="44" t="str">
        <f t="shared" si="37"/>
        <v/>
      </c>
      <c r="S313" s="1"/>
      <c r="T313" s="1"/>
      <c r="U313" s="1"/>
      <c r="V313" s="1"/>
      <c r="W313" s="1"/>
      <c r="X313" s="1"/>
      <c r="Y313" s="1"/>
      <c r="Z313" s="1"/>
      <c r="AA313" s="1"/>
      <c r="AB313" s="1"/>
      <c r="AC313" s="1"/>
    </row>
    <row r="314" spans="1:29" ht="12.75" customHeight="1" x14ac:dyDescent="0.3">
      <c r="A314" s="6" t="str">
        <f t="shared" si="38"/>
        <v/>
      </c>
      <c r="B314" s="165"/>
      <c r="C314" s="1" t="str">
        <f t="shared" si="39"/>
        <v/>
      </c>
      <c r="D314" s="1" t="str">
        <f t="shared" si="33"/>
        <v/>
      </c>
      <c r="E314" s="1"/>
      <c r="F314" s="1"/>
      <c r="G314" s="1" t="str">
        <f>IF(F314="","",IF(ISNA(VLOOKUP(F314,SKS_Data!A:B,2,FALSE))=TRUE,"Kode ikke fundet",VLOOKUP(F314,SKS_Data!A:B,2,FALSE)))</f>
        <v/>
      </c>
      <c r="H314" s="1"/>
      <c r="I314" s="1" t="str">
        <f>IF(H314="","",IF(ISNA(VLOOKUP(H314,SKS_Data!C:D,2,FALSE))=TRUE,"Udfyld manuelt ved flere koder (påvirker ikke optælling)",VLOOKUP(H314,SKS_Data!C:D,2,FALSE)))</f>
        <v/>
      </c>
      <c r="J314" s="9"/>
      <c r="K314" s="7"/>
      <c r="L314" s="7"/>
      <c r="M314" s="1"/>
      <c r="N314" s="1" t="str">
        <f t="shared" si="34"/>
        <v/>
      </c>
      <c r="O314" s="44" t="str">
        <f t="shared" si="35"/>
        <v/>
      </c>
      <c r="P314" s="44" t="str">
        <f t="shared" si="36"/>
        <v/>
      </c>
      <c r="Q314" s="44" t="str">
        <f t="shared" si="37"/>
        <v/>
      </c>
      <c r="S314" s="1"/>
      <c r="T314" s="1"/>
      <c r="U314" s="1"/>
      <c r="V314" s="1"/>
      <c r="W314" s="1"/>
      <c r="X314" s="1"/>
      <c r="Y314" s="1"/>
      <c r="Z314" s="1"/>
      <c r="AA314" s="1"/>
      <c r="AB314" s="1"/>
      <c r="AC314" s="1"/>
    </row>
    <row r="315" spans="1:29" ht="12.75" customHeight="1" x14ac:dyDescent="0.3">
      <c r="A315" s="6" t="str">
        <f t="shared" si="38"/>
        <v/>
      </c>
      <c r="B315" s="165"/>
      <c r="C315" s="1" t="str">
        <f t="shared" si="39"/>
        <v/>
      </c>
      <c r="D315" s="1" t="str">
        <f t="shared" si="33"/>
        <v/>
      </c>
      <c r="E315" s="1"/>
      <c r="F315" s="1"/>
      <c r="G315" s="1" t="str">
        <f>IF(F315="","",IF(ISNA(VLOOKUP(F315,SKS_Data!A:B,2,FALSE))=TRUE,"Kode ikke fundet",VLOOKUP(F315,SKS_Data!A:B,2,FALSE)))</f>
        <v/>
      </c>
      <c r="H315" s="1"/>
      <c r="I315" s="1" t="str">
        <f>IF(H315="","",IF(ISNA(VLOOKUP(H315,SKS_Data!C:D,2,FALSE))=TRUE,"Udfyld manuelt ved flere koder (påvirker ikke optælling)",VLOOKUP(H315,SKS_Data!C:D,2,FALSE)))</f>
        <v/>
      </c>
      <c r="J315" s="9"/>
      <c r="K315" s="7"/>
      <c r="L315" s="7"/>
      <c r="M315" s="1"/>
      <c r="N315" s="1" t="str">
        <f t="shared" si="34"/>
        <v/>
      </c>
      <c r="O315" s="44" t="str">
        <f t="shared" si="35"/>
        <v/>
      </c>
      <c r="P315" s="44" t="str">
        <f t="shared" si="36"/>
        <v/>
      </c>
      <c r="Q315" s="44" t="str">
        <f t="shared" si="37"/>
        <v/>
      </c>
      <c r="S315" s="1"/>
      <c r="T315" s="1"/>
      <c r="U315" s="1"/>
      <c r="V315" s="1"/>
      <c r="W315" s="1"/>
      <c r="X315" s="1"/>
      <c r="Y315" s="1"/>
      <c r="Z315" s="1"/>
      <c r="AA315" s="1"/>
      <c r="AB315" s="1"/>
      <c r="AC315" s="1"/>
    </row>
    <row r="316" spans="1:29" ht="12.75" customHeight="1" x14ac:dyDescent="0.3">
      <c r="A316" s="6" t="str">
        <f t="shared" si="38"/>
        <v/>
      </c>
      <c r="B316" s="165"/>
      <c r="C316" s="1" t="str">
        <f t="shared" si="39"/>
        <v/>
      </c>
      <c r="D316" s="1" t="str">
        <f t="shared" si="33"/>
        <v/>
      </c>
      <c r="E316" s="1"/>
      <c r="F316" s="1"/>
      <c r="G316" s="1" t="str">
        <f>IF(F316="","",IF(ISNA(VLOOKUP(F316,SKS_Data!A:B,2,FALSE))=TRUE,"Kode ikke fundet",VLOOKUP(F316,SKS_Data!A:B,2,FALSE)))</f>
        <v/>
      </c>
      <c r="H316" s="1"/>
      <c r="I316" s="1" t="str">
        <f>IF(H316="","",IF(ISNA(VLOOKUP(H316,SKS_Data!C:D,2,FALSE))=TRUE,"Udfyld manuelt ved flere koder (påvirker ikke optælling)",VLOOKUP(H316,SKS_Data!C:D,2,FALSE)))</f>
        <v/>
      </c>
      <c r="J316" s="9"/>
      <c r="K316" s="7"/>
      <c r="L316" s="7"/>
      <c r="M316" s="1"/>
      <c r="N316" s="1" t="str">
        <f t="shared" si="34"/>
        <v/>
      </c>
      <c r="O316" s="44" t="str">
        <f t="shared" si="35"/>
        <v/>
      </c>
      <c r="P316" s="44" t="str">
        <f t="shared" si="36"/>
        <v/>
      </c>
      <c r="Q316" s="44" t="str">
        <f t="shared" si="37"/>
        <v/>
      </c>
      <c r="S316" s="1"/>
      <c r="T316" s="1"/>
      <c r="U316" s="1"/>
      <c r="V316" s="1"/>
      <c r="W316" s="1"/>
      <c r="X316" s="1"/>
      <c r="Y316" s="1"/>
      <c r="Z316" s="1"/>
      <c r="AA316" s="1"/>
      <c r="AB316" s="1"/>
      <c r="AC316" s="1"/>
    </row>
    <row r="317" spans="1:29" ht="12.75" customHeight="1" x14ac:dyDescent="0.3">
      <c r="A317" s="6" t="str">
        <f t="shared" si="38"/>
        <v/>
      </c>
      <c r="B317" s="165"/>
      <c r="C317" s="1" t="str">
        <f t="shared" si="39"/>
        <v/>
      </c>
      <c r="D317" s="1" t="str">
        <f t="shared" si="33"/>
        <v/>
      </c>
      <c r="E317" s="1"/>
      <c r="F317" s="1"/>
      <c r="G317" s="1" t="str">
        <f>IF(F317="","",IF(ISNA(VLOOKUP(F317,SKS_Data!A:B,2,FALSE))=TRUE,"Kode ikke fundet",VLOOKUP(F317,SKS_Data!A:B,2,FALSE)))</f>
        <v/>
      </c>
      <c r="H317" s="1"/>
      <c r="I317" s="1" t="str">
        <f>IF(H317="","",IF(ISNA(VLOOKUP(H317,SKS_Data!C:D,2,FALSE))=TRUE,"Udfyld manuelt ved flere koder (påvirker ikke optælling)",VLOOKUP(H317,SKS_Data!C:D,2,FALSE)))</f>
        <v/>
      </c>
      <c r="J317" s="9"/>
      <c r="K317" s="7"/>
      <c r="L317" s="7"/>
      <c r="M317" s="1"/>
      <c r="N317" s="1" t="str">
        <f t="shared" si="34"/>
        <v/>
      </c>
      <c r="O317" s="44" t="str">
        <f t="shared" si="35"/>
        <v/>
      </c>
      <c r="P317" s="44" t="str">
        <f t="shared" si="36"/>
        <v/>
      </c>
      <c r="Q317" s="44" t="str">
        <f t="shared" si="37"/>
        <v/>
      </c>
      <c r="S317" s="1"/>
      <c r="T317" s="1"/>
      <c r="U317" s="1"/>
      <c r="V317" s="1"/>
      <c r="W317" s="1"/>
      <c r="X317" s="1"/>
      <c r="Y317" s="1"/>
      <c r="Z317" s="1"/>
      <c r="AA317" s="1"/>
      <c r="AB317" s="1"/>
      <c r="AC317" s="1"/>
    </row>
    <row r="318" spans="1:29" ht="12.75" customHeight="1" x14ac:dyDescent="0.3">
      <c r="A318" s="6" t="str">
        <f t="shared" si="38"/>
        <v/>
      </c>
      <c r="B318" s="165"/>
      <c r="C318" s="1" t="str">
        <f t="shared" si="39"/>
        <v/>
      </c>
      <c r="D318" s="1" t="str">
        <f t="shared" si="33"/>
        <v/>
      </c>
      <c r="E318" s="1"/>
      <c r="F318" s="1"/>
      <c r="G318" s="1" t="str">
        <f>IF(F318="","",IF(ISNA(VLOOKUP(F318,SKS_Data!A:B,2,FALSE))=TRUE,"Kode ikke fundet",VLOOKUP(F318,SKS_Data!A:B,2,FALSE)))</f>
        <v/>
      </c>
      <c r="H318" s="1"/>
      <c r="I318" s="1" t="str">
        <f>IF(H318="","",IF(ISNA(VLOOKUP(H318,SKS_Data!C:D,2,FALSE))=TRUE,"Udfyld manuelt ved flere koder (påvirker ikke optælling)",VLOOKUP(H318,SKS_Data!C:D,2,FALSE)))</f>
        <v/>
      </c>
      <c r="J318" s="9"/>
      <c r="K318" s="7"/>
      <c r="L318" s="7"/>
      <c r="M318" s="1"/>
      <c r="N318" s="1" t="str">
        <f t="shared" si="34"/>
        <v/>
      </c>
      <c r="O318" s="44" t="str">
        <f t="shared" si="35"/>
        <v/>
      </c>
      <c r="P318" s="44" t="str">
        <f t="shared" si="36"/>
        <v/>
      </c>
      <c r="Q318" s="44" t="str">
        <f t="shared" si="37"/>
        <v/>
      </c>
      <c r="S318" s="1"/>
      <c r="T318" s="1"/>
      <c r="U318" s="1"/>
      <c r="V318" s="1"/>
      <c r="W318" s="1"/>
      <c r="X318" s="1"/>
      <c r="Y318" s="1"/>
      <c r="Z318" s="1"/>
      <c r="AA318" s="1"/>
      <c r="AB318" s="1"/>
      <c r="AC318" s="1"/>
    </row>
    <row r="319" spans="1:29" ht="12.75" customHeight="1" x14ac:dyDescent="0.3">
      <c r="A319" s="6" t="str">
        <f t="shared" si="38"/>
        <v/>
      </c>
      <c r="B319" s="165"/>
      <c r="C319" s="1" t="str">
        <f t="shared" si="39"/>
        <v/>
      </c>
      <c r="D319" s="1" t="str">
        <f t="shared" si="33"/>
        <v/>
      </c>
      <c r="E319" s="1"/>
      <c r="F319" s="1"/>
      <c r="G319" s="1" t="str">
        <f>IF(F319="","",IF(ISNA(VLOOKUP(F319,SKS_Data!A:B,2,FALSE))=TRUE,"Kode ikke fundet",VLOOKUP(F319,SKS_Data!A:B,2,FALSE)))</f>
        <v/>
      </c>
      <c r="H319" s="1"/>
      <c r="I319" s="1" t="str">
        <f>IF(H319="","",IF(ISNA(VLOOKUP(H319,SKS_Data!C:D,2,FALSE))=TRUE,"Udfyld manuelt ved flere koder (påvirker ikke optælling)",VLOOKUP(H319,SKS_Data!C:D,2,FALSE)))</f>
        <v/>
      </c>
      <c r="J319" s="9"/>
      <c r="K319" s="7"/>
      <c r="L319" s="7"/>
      <c r="M319" s="1"/>
      <c r="N319" s="1" t="str">
        <f t="shared" si="34"/>
        <v/>
      </c>
      <c r="O319" s="44" t="str">
        <f t="shared" si="35"/>
        <v/>
      </c>
      <c r="P319" s="44" t="str">
        <f t="shared" si="36"/>
        <v/>
      </c>
      <c r="Q319" s="44" t="str">
        <f t="shared" si="37"/>
        <v/>
      </c>
      <c r="S319" s="1"/>
      <c r="T319" s="1"/>
      <c r="U319" s="1"/>
      <c r="V319" s="1"/>
      <c r="W319" s="1"/>
      <c r="X319" s="1"/>
      <c r="Y319" s="1"/>
      <c r="Z319" s="1"/>
      <c r="AA319" s="1"/>
      <c r="AB319" s="1"/>
      <c r="AC319" s="1"/>
    </row>
    <row r="320" spans="1:29" ht="12.75" customHeight="1" x14ac:dyDescent="0.3">
      <c r="A320" s="6" t="str">
        <f t="shared" si="38"/>
        <v/>
      </c>
      <c r="B320" s="165"/>
      <c r="C320" s="1" t="str">
        <f t="shared" si="39"/>
        <v/>
      </c>
      <c r="D320" s="1" t="str">
        <f t="shared" si="33"/>
        <v/>
      </c>
      <c r="E320" s="1"/>
      <c r="F320" s="1"/>
      <c r="G320" s="1" t="str">
        <f>IF(F320="","",IF(ISNA(VLOOKUP(F320,SKS_Data!A:B,2,FALSE))=TRUE,"Kode ikke fundet",VLOOKUP(F320,SKS_Data!A:B,2,FALSE)))</f>
        <v/>
      </c>
      <c r="H320" s="1"/>
      <c r="I320" s="1" t="str">
        <f>IF(H320="","",IF(ISNA(VLOOKUP(H320,SKS_Data!C:D,2,FALSE))=TRUE,"Udfyld manuelt ved flere koder (påvirker ikke optælling)",VLOOKUP(H320,SKS_Data!C:D,2,FALSE)))</f>
        <v/>
      </c>
      <c r="J320" s="9"/>
      <c r="K320" s="7"/>
      <c r="L320" s="7"/>
      <c r="M320" s="1"/>
      <c r="N320" s="1" t="str">
        <f t="shared" si="34"/>
        <v/>
      </c>
      <c r="O320" s="44" t="str">
        <f t="shared" si="35"/>
        <v/>
      </c>
      <c r="P320" s="44" t="str">
        <f t="shared" si="36"/>
        <v/>
      </c>
      <c r="Q320" s="44" t="str">
        <f t="shared" si="37"/>
        <v/>
      </c>
      <c r="S320" s="1"/>
      <c r="T320" s="1"/>
      <c r="U320" s="1"/>
      <c r="V320" s="1"/>
      <c r="W320" s="1"/>
      <c r="X320" s="1"/>
      <c r="Y320" s="1"/>
      <c r="Z320" s="1"/>
      <c r="AA320" s="1"/>
      <c r="AB320" s="1"/>
      <c r="AC320" s="1"/>
    </row>
    <row r="321" spans="1:29" ht="12.75" customHeight="1" x14ac:dyDescent="0.3">
      <c r="A321" s="6" t="str">
        <f t="shared" si="38"/>
        <v/>
      </c>
      <c r="B321" s="165"/>
      <c r="C321" s="1" t="str">
        <f t="shared" si="39"/>
        <v/>
      </c>
      <c r="D321" s="1" t="str">
        <f t="shared" si="33"/>
        <v/>
      </c>
      <c r="E321" s="1"/>
      <c r="F321" s="1"/>
      <c r="G321" s="1" t="str">
        <f>IF(F321="","",IF(ISNA(VLOOKUP(F321,SKS_Data!A:B,2,FALSE))=TRUE,"Kode ikke fundet",VLOOKUP(F321,SKS_Data!A:B,2,FALSE)))</f>
        <v/>
      </c>
      <c r="H321" s="1"/>
      <c r="I321" s="1" t="str">
        <f>IF(H321="","",IF(ISNA(VLOOKUP(H321,SKS_Data!C:D,2,FALSE))=TRUE,"Udfyld manuelt ved flere koder (påvirker ikke optælling)",VLOOKUP(H321,SKS_Data!C:D,2,FALSE)))</f>
        <v/>
      </c>
      <c r="J321" s="9"/>
      <c r="K321" s="7"/>
      <c r="L321" s="7"/>
      <c r="M321" s="1"/>
      <c r="N321" s="1" t="str">
        <f t="shared" si="34"/>
        <v/>
      </c>
      <c r="O321" s="44" t="str">
        <f t="shared" si="35"/>
        <v/>
      </c>
      <c r="P321" s="44" t="str">
        <f t="shared" si="36"/>
        <v/>
      </c>
      <c r="Q321" s="44" t="str">
        <f t="shared" si="37"/>
        <v/>
      </c>
      <c r="S321" s="1"/>
      <c r="T321" s="1"/>
      <c r="U321" s="1"/>
      <c r="V321" s="1"/>
      <c r="W321" s="1"/>
      <c r="X321" s="1"/>
      <c r="Y321" s="1"/>
      <c r="Z321" s="1"/>
      <c r="AA321" s="1"/>
      <c r="AB321" s="1"/>
      <c r="AC321" s="1"/>
    </row>
    <row r="322" spans="1:29" ht="12.75" customHeight="1" x14ac:dyDescent="0.3">
      <c r="A322" s="6" t="str">
        <f t="shared" si="38"/>
        <v/>
      </c>
      <c r="B322" s="165"/>
      <c r="C322" s="1" t="str">
        <f t="shared" si="39"/>
        <v/>
      </c>
      <c r="D322" s="1" t="str">
        <f t="shared" si="33"/>
        <v/>
      </c>
      <c r="E322" s="1"/>
      <c r="F322" s="1"/>
      <c r="G322" s="1" t="str">
        <f>IF(F322="","",IF(ISNA(VLOOKUP(F322,SKS_Data!A:B,2,FALSE))=TRUE,"Kode ikke fundet",VLOOKUP(F322,SKS_Data!A:B,2,FALSE)))</f>
        <v/>
      </c>
      <c r="H322" s="1"/>
      <c r="I322" s="1" t="str">
        <f>IF(H322="","",IF(ISNA(VLOOKUP(H322,SKS_Data!C:D,2,FALSE))=TRUE,"Udfyld manuelt ved flere koder (påvirker ikke optælling)",VLOOKUP(H322,SKS_Data!C:D,2,FALSE)))</f>
        <v/>
      </c>
      <c r="J322" s="9"/>
      <c r="K322" s="7"/>
      <c r="L322" s="7"/>
      <c r="M322" s="1"/>
      <c r="N322" s="1" t="str">
        <f t="shared" si="34"/>
        <v/>
      </c>
      <c r="O322" s="44" t="str">
        <f t="shared" si="35"/>
        <v/>
      </c>
      <c r="P322" s="44" t="str">
        <f t="shared" si="36"/>
        <v/>
      </c>
      <c r="Q322" s="44" t="str">
        <f t="shared" si="37"/>
        <v/>
      </c>
      <c r="S322" s="1"/>
      <c r="T322" s="1"/>
      <c r="U322" s="1"/>
      <c r="V322" s="1"/>
      <c r="W322" s="1"/>
      <c r="X322" s="1"/>
      <c r="Y322" s="1"/>
      <c r="Z322" s="1"/>
      <c r="AA322" s="1"/>
      <c r="AB322" s="1"/>
      <c r="AC322" s="1"/>
    </row>
    <row r="323" spans="1:29" ht="12.75" customHeight="1" x14ac:dyDescent="0.3">
      <c r="A323" s="6" t="str">
        <f t="shared" si="38"/>
        <v/>
      </c>
      <c r="B323" s="165"/>
      <c r="C323" s="1" t="str">
        <f t="shared" si="39"/>
        <v/>
      </c>
      <c r="D323" s="1" t="str">
        <f t="shared" ref="D323:D386" si="40">IF(C323="","",D322)</f>
        <v/>
      </c>
      <c r="E323" s="1"/>
      <c r="F323" s="1"/>
      <c r="G323" s="1" t="str">
        <f>IF(F323="","",IF(ISNA(VLOOKUP(F323,SKS_Data!A:B,2,FALSE))=TRUE,"Kode ikke fundet",VLOOKUP(F323,SKS_Data!A:B,2,FALSE)))</f>
        <v/>
      </c>
      <c r="H323" s="1"/>
      <c r="I323" s="1" t="str">
        <f>IF(H323="","",IF(ISNA(VLOOKUP(H323,SKS_Data!C:D,2,FALSE))=TRUE,"Udfyld manuelt ved flere koder (påvirker ikke optælling)",VLOOKUP(H323,SKS_Data!C:D,2,FALSE)))</f>
        <v/>
      </c>
      <c r="J323" s="9"/>
      <c r="K323" s="7"/>
      <c r="L323" s="7"/>
      <c r="M323" s="1"/>
      <c r="N323" s="1" t="str">
        <f t="shared" ref="N323:N386" si="41">IF(H323="","",IF(SUMPRODUCT(--(ISNUMBER(SEARCH(vo_niveau,H323))))&gt;0,"Væsentligt over niveau",IF(SUMPRODUCT(--(ISNUMBER(SEARCH(o_niveau,H323))))&gt;0,"Over niveau",IF(SUMPRODUCT(--(ISNUMBER(SEARCH(p_niveau,H323))))&gt;0,"På niveau","Ukendt"))))</f>
        <v/>
      </c>
      <c r="O323" s="44" t="str">
        <f t="shared" si="35"/>
        <v/>
      </c>
      <c r="P323" s="44" t="str">
        <f t="shared" si="36"/>
        <v/>
      </c>
      <c r="Q323" s="44" t="str">
        <f t="shared" si="37"/>
        <v/>
      </c>
      <c r="S323" s="1"/>
      <c r="T323" s="1"/>
      <c r="U323" s="1"/>
      <c r="V323" s="1"/>
      <c r="W323" s="1"/>
      <c r="X323" s="1"/>
      <c r="Y323" s="1"/>
      <c r="Z323" s="1"/>
      <c r="AA323" s="1"/>
      <c r="AB323" s="1"/>
      <c r="AC323" s="1"/>
    </row>
    <row r="324" spans="1:29" ht="12.75" customHeight="1" x14ac:dyDescent="0.3">
      <c r="A324" s="6" t="str">
        <f t="shared" si="38"/>
        <v/>
      </c>
      <c r="B324" s="165"/>
      <c r="C324" s="1" t="str">
        <f t="shared" si="39"/>
        <v/>
      </c>
      <c r="D324" s="1" t="str">
        <f t="shared" si="40"/>
        <v/>
      </c>
      <c r="E324" s="1"/>
      <c r="F324" s="1"/>
      <c r="G324" s="1" t="str">
        <f>IF(F324="","",IF(ISNA(VLOOKUP(F324,SKS_Data!A:B,2,FALSE))=TRUE,"Kode ikke fundet",VLOOKUP(F324,SKS_Data!A:B,2,FALSE)))</f>
        <v/>
      </c>
      <c r="H324" s="1"/>
      <c r="I324" s="1" t="str">
        <f>IF(H324="","",IF(ISNA(VLOOKUP(H324,SKS_Data!C:D,2,FALSE))=TRUE,"Udfyld manuelt ved flere koder (påvirker ikke optælling)",VLOOKUP(H324,SKS_Data!C:D,2,FALSE)))</f>
        <v/>
      </c>
      <c r="J324" s="9"/>
      <c r="K324" s="7"/>
      <c r="L324" s="7"/>
      <c r="M324" s="1"/>
      <c r="N324" s="1" t="str">
        <f t="shared" si="41"/>
        <v/>
      </c>
      <c r="O324" s="44" t="str">
        <f t="shared" ref="O324:O387" si="42">IF($N324="","",IF(AND(OR($J324="Operatør",$J324="Supervisor"),$N324=O$1),IF(O323="",1,SUM(O323+1)),O323))</f>
        <v/>
      </c>
      <c r="P324" s="44" t="str">
        <f t="shared" ref="P324:P387" si="43">IF($N324="","",IF(AND(OR($J324="Operatør",$J324="Supervisor"),$N324=P$1),IF(P323="",1,SUM(P323+1)),P323))</f>
        <v/>
      </c>
      <c r="Q324" s="44" t="str">
        <f t="shared" ref="Q324:Q387" si="44">IF($N324="","",IF(AND(OR($J324="Operatør",$J324="Supervisor"),$N324=Q$1),IF(Q323="",1,SUM(Q323+1)),Q323))</f>
        <v/>
      </c>
      <c r="S324" s="1"/>
      <c r="T324" s="1"/>
      <c r="U324" s="1"/>
      <c r="V324" s="1"/>
      <c r="W324" s="1"/>
      <c r="X324" s="1"/>
      <c r="Y324" s="1"/>
      <c r="Z324" s="1"/>
      <c r="AA324" s="1"/>
      <c r="AB324" s="1"/>
      <c r="AC324" s="1"/>
    </row>
    <row r="325" spans="1:29" ht="12.75" customHeight="1" x14ac:dyDescent="0.3">
      <c r="A325" s="6" t="str">
        <f t="shared" si="38"/>
        <v/>
      </c>
      <c r="B325" s="165"/>
      <c r="C325" s="1" t="str">
        <f t="shared" si="39"/>
        <v/>
      </c>
      <c r="D325" s="1" t="str">
        <f t="shared" si="40"/>
        <v/>
      </c>
      <c r="E325" s="1"/>
      <c r="F325" s="1"/>
      <c r="G325" s="1" t="str">
        <f>IF(F325="","",IF(ISNA(VLOOKUP(F325,SKS_Data!A:B,2,FALSE))=TRUE,"Kode ikke fundet",VLOOKUP(F325,SKS_Data!A:B,2,FALSE)))</f>
        <v/>
      </c>
      <c r="H325" s="1"/>
      <c r="I325" s="1" t="str">
        <f>IF(H325="","",IF(ISNA(VLOOKUP(H325,SKS_Data!C:D,2,FALSE))=TRUE,"Udfyld manuelt ved flere koder (påvirker ikke optælling)",VLOOKUP(H325,SKS_Data!C:D,2,FALSE)))</f>
        <v/>
      </c>
      <c r="J325" s="9"/>
      <c r="K325" s="7"/>
      <c r="L325" s="7"/>
      <c r="M325" s="1"/>
      <c r="N325" s="1" t="str">
        <f t="shared" si="41"/>
        <v/>
      </c>
      <c r="O325" s="44" t="str">
        <f t="shared" si="42"/>
        <v/>
      </c>
      <c r="P325" s="44" t="str">
        <f t="shared" si="43"/>
        <v/>
      </c>
      <c r="Q325" s="44" t="str">
        <f t="shared" si="44"/>
        <v/>
      </c>
      <c r="S325" s="1"/>
      <c r="T325" s="1"/>
      <c r="U325" s="1"/>
      <c r="V325" s="1"/>
      <c r="W325" s="1"/>
      <c r="X325" s="1"/>
      <c r="Y325" s="1"/>
      <c r="Z325" s="1"/>
      <c r="AA325" s="1"/>
      <c r="AB325" s="1"/>
      <c r="AC325" s="1"/>
    </row>
    <row r="326" spans="1:29" ht="12.75" customHeight="1" x14ac:dyDescent="0.3">
      <c r="A326" s="6" t="str">
        <f t="shared" si="38"/>
        <v/>
      </c>
      <c r="B326" s="165"/>
      <c r="C326" s="1" t="str">
        <f t="shared" si="39"/>
        <v/>
      </c>
      <c r="D326" s="1" t="str">
        <f t="shared" si="40"/>
        <v/>
      </c>
      <c r="E326" s="1"/>
      <c r="F326" s="1"/>
      <c r="G326" s="1" t="str">
        <f>IF(F326="","",IF(ISNA(VLOOKUP(F326,SKS_Data!A:B,2,FALSE))=TRUE,"Kode ikke fundet",VLOOKUP(F326,SKS_Data!A:B,2,FALSE)))</f>
        <v/>
      </c>
      <c r="H326" s="1"/>
      <c r="I326" s="1" t="str">
        <f>IF(H326="","",IF(ISNA(VLOOKUP(H326,SKS_Data!C:D,2,FALSE))=TRUE,"Udfyld manuelt ved flere koder (påvirker ikke optælling)",VLOOKUP(H326,SKS_Data!C:D,2,FALSE)))</f>
        <v/>
      </c>
      <c r="J326" s="9"/>
      <c r="K326" s="7"/>
      <c r="L326" s="7"/>
      <c r="M326" s="1"/>
      <c r="N326" s="1" t="str">
        <f t="shared" si="41"/>
        <v/>
      </c>
      <c r="O326" s="44" t="str">
        <f t="shared" si="42"/>
        <v/>
      </c>
      <c r="P326" s="44" t="str">
        <f t="shared" si="43"/>
        <v/>
      </c>
      <c r="Q326" s="44" t="str">
        <f t="shared" si="44"/>
        <v/>
      </c>
      <c r="S326" s="1"/>
      <c r="T326" s="1"/>
      <c r="U326" s="1"/>
      <c r="V326" s="1"/>
      <c r="W326" s="1"/>
      <c r="X326" s="1"/>
      <c r="Y326" s="1"/>
      <c r="Z326" s="1"/>
      <c r="AA326" s="1"/>
      <c r="AB326" s="1"/>
      <c r="AC326" s="1"/>
    </row>
    <row r="327" spans="1:29" ht="12.75" customHeight="1" x14ac:dyDescent="0.3">
      <c r="A327" s="6" t="str">
        <f t="shared" si="38"/>
        <v/>
      </c>
      <c r="B327" s="165"/>
      <c r="C327" s="1" t="str">
        <f t="shared" si="39"/>
        <v/>
      </c>
      <c r="D327" s="1" t="str">
        <f t="shared" si="40"/>
        <v/>
      </c>
      <c r="E327" s="1"/>
      <c r="F327" s="1"/>
      <c r="G327" s="1" t="str">
        <f>IF(F327="","",IF(ISNA(VLOOKUP(F327,SKS_Data!A:B,2,FALSE))=TRUE,"Kode ikke fundet",VLOOKUP(F327,SKS_Data!A:B,2,FALSE)))</f>
        <v/>
      </c>
      <c r="H327" s="1"/>
      <c r="I327" s="1" t="str">
        <f>IF(H327="","",IF(ISNA(VLOOKUP(H327,SKS_Data!C:D,2,FALSE))=TRUE,"Udfyld manuelt ved flere koder (påvirker ikke optælling)",VLOOKUP(H327,SKS_Data!C:D,2,FALSE)))</f>
        <v/>
      </c>
      <c r="J327" s="9"/>
      <c r="K327" s="7"/>
      <c r="L327" s="7"/>
      <c r="M327" s="1"/>
      <c r="N327" s="1" t="str">
        <f t="shared" si="41"/>
        <v/>
      </c>
      <c r="O327" s="44" t="str">
        <f t="shared" si="42"/>
        <v/>
      </c>
      <c r="P327" s="44" t="str">
        <f t="shared" si="43"/>
        <v/>
      </c>
      <c r="Q327" s="44" t="str">
        <f t="shared" si="44"/>
        <v/>
      </c>
      <c r="S327" s="1"/>
      <c r="T327" s="1"/>
      <c r="U327" s="1"/>
      <c r="V327" s="1"/>
      <c r="W327" s="1"/>
      <c r="X327" s="1"/>
      <c r="Y327" s="1"/>
      <c r="Z327" s="1"/>
      <c r="AA327" s="1"/>
      <c r="AB327" s="1"/>
      <c r="AC327" s="1"/>
    </row>
    <row r="328" spans="1:29" ht="12.75" customHeight="1" x14ac:dyDescent="0.3">
      <c r="A328" s="6" t="str">
        <f t="shared" ref="A328:A391" si="45">IF(B328="","",A327+1)</f>
        <v/>
      </c>
      <c r="B328" s="165"/>
      <c r="C328" s="1" t="str">
        <f t="shared" ref="C328:C391" si="46">IF(B328="","",C327)</f>
        <v/>
      </c>
      <c r="D328" s="1" t="str">
        <f t="shared" si="40"/>
        <v/>
      </c>
      <c r="E328" s="1"/>
      <c r="F328" s="1"/>
      <c r="G328" s="1" t="str">
        <f>IF(F328="","",IF(ISNA(VLOOKUP(F328,SKS_Data!A:B,2,FALSE))=TRUE,"Kode ikke fundet",VLOOKUP(F328,SKS_Data!A:B,2,FALSE)))</f>
        <v/>
      </c>
      <c r="H328" s="1"/>
      <c r="I328" s="1" t="str">
        <f>IF(H328="","",IF(ISNA(VLOOKUP(H328,SKS_Data!C:D,2,FALSE))=TRUE,"Udfyld manuelt ved flere koder (påvirker ikke optælling)",VLOOKUP(H328,SKS_Data!C:D,2,FALSE)))</f>
        <v/>
      </c>
      <c r="J328" s="9"/>
      <c r="K328" s="7"/>
      <c r="L328" s="7"/>
      <c r="M328" s="1"/>
      <c r="N328" s="1" t="str">
        <f t="shared" si="41"/>
        <v/>
      </c>
      <c r="O328" s="44" t="str">
        <f t="shared" si="42"/>
        <v/>
      </c>
      <c r="P328" s="44" t="str">
        <f t="shared" si="43"/>
        <v/>
      </c>
      <c r="Q328" s="44" t="str">
        <f t="shared" si="44"/>
        <v/>
      </c>
      <c r="S328" s="1"/>
      <c r="T328" s="1"/>
      <c r="U328" s="1"/>
      <c r="V328" s="1"/>
      <c r="W328" s="1"/>
      <c r="X328" s="1"/>
      <c r="Y328" s="1"/>
      <c r="Z328" s="1"/>
      <c r="AA328" s="1"/>
      <c r="AB328" s="1"/>
      <c r="AC328" s="1"/>
    </row>
    <row r="329" spans="1:29" ht="12.75" customHeight="1" x14ac:dyDescent="0.3">
      <c r="A329" s="6" t="str">
        <f t="shared" si="45"/>
        <v/>
      </c>
      <c r="B329" s="165"/>
      <c r="C329" s="1" t="str">
        <f t="shared" si="46"/>
        <v/>
      </c>
      <c r="D329" s="1" t="str">
        <f t="shared" si="40"/>
        <v/>
      </c>
      <c r="E329" s="1"/>
      <c r="F329" s="1"/>
      <c r="G329" s="1" t="str">
        <f>IF(F329="","",IF(ISNA(VLOOKUP(F329,SKS_Data!A:B,2,FALSE))=TRUE,"Kode ikke fundet",VLOOKUP(F329,SKS_Data!A:B,2,FALSE)))</f>
        <v/>
      </c>
      <c r="H329" s="1"/>
      <c r="I329" s="1" t="str">
        <f>IF(H329="","",IF(ISNA(VLOOKUP(H329,SKS_Data!C:D,2,FALSE))=TRUE,"Udfyld manuelt ved flere koder (påvirker ikke optælling)",VLOOKUP(H329,SKS_Data!C:D,2,FALSE)))</f>
        <v/>
      </c>
      <c r="J329" s="9"/>
      <c r="K329" s="7"/>
      <c r="L329" s="7"/>
      <c r="M329" s="1"/>
      <c r="N329" s="1" t="str">
        <f t="shared" si="41"/>
        <v/>
      </c>
      <c r="O329" s="44" t="str">
        <f t="shared" si="42"/>
        <v/>
      </c>
      <c r="P329" s="44" t="str">
        <f t="shared" si="43"/>
        <v/>
      </c>
      <c r="Q329" s="44" t="str">
        <f t="shared" si="44"/>
        <v/>
      </c>
      <c r="S329" s="1"/>
      <c r="T329" s="1"/>
      <c r="U329" s="1"/>
      <c r="V329" s="1"/>
      <c r="W329" s="1"/>
      <c r="X329" s="1"/>
      <c r="Y329" s="1"/>
      <c r="Z329" s="1"/>
      <c r="AA329" s="1"/>
      <c r="AB329" s="1"/>
      <c r="AC329" s="1"/>
    </row>
    <row r="330" spans="1:29" ht="12.75" customHeight="1" x14ac:dyDescent="0.3">
      <c r="A330" s="6" t="str">
        <f t="shared" si="45"/>
        <v/>
      </c>
      <c r="B330" s="165"/>
      <c r="C330" s="1" t="str">
        <f t="shared" si="46"/>
        <v/>
      </c>
      <c r="D330" s="1" t="str">
        <f t="shared" si="40"/>
        <v/>
      </c>
      <c r="E330" s="1"/>
      <c r="F330" s="1"/>
      <c r="G330" s="1" t="str">
        <f>IF(F330="","",IF(ISNA(VLOOKUP(F330,SKS_Data!A:B,2,FALSE))=TRUE,"Kode ikke fundet",VLOOKUP(F330,SKS_Data!A:B,2,FALSE)))</f>
        <v/>
      </c>
      <c r="H330" s="1"/>
      <c r="I330" s="1" t="str">
        <f>IF(H330="","",IF(ISNA(VLOOKUP(H330,SKS_Data!C:D,2,FALSE))=TRUE,"Udfyld manuelt ved flere koder (påvirker ikke optælling)",VLOOKUP(H330,SKS_Data!C:D,2,FALSE)))</f>
        <v/>
      </c>
      <c r="J330" s="9"/>
      <c r="K330" s="7"/>
      <c r="L330" s="7"/>
      <c r="M330" s="1"/>
      <c r="N330" s="1" t="str">
        <f t="shared" si="41"/>
        <v/>
      </c>
      <c r="O330" s="44" t="str">
        <f t="shared" si="42"/>
        <v/>
      </c>
      <c r="P330" s="44" t="str">
        <f t="shared" si="43"/>
        <v/>
      </c>
      <c r="Q330" s="44" t="str">
        <f t="shared" si="44"/>
        <v/>
      </c>
      <c r="S330" s="1"/>
      <c r="T330" s="1"/>
      <c r="U330" s="1"/>
      <c r="V330" s="1"/>
      <c r="W330" s="1"/>
      <c r="X330" s="1"/>
      <c r="Y330" s="1"/>
      <c r="Z330" s="1"/>
      <c r="AA330" s="1"/>
      <c r="AB330" s="1"/>
      <c r="AC330" s="1"/>
    </row>
    <row r="331" spans="1:29" ht="12.75" customHeight="1" x14ac:dyDescent="0.3">
      <c r="A331" s="6" t="str">
        <f t="shared" si="45"/>
        <v/>
      </c>
      <c r="B331" s="165"/>
      <c r="C331" s="1" t="str">
        <f t="shared" si="46"/>
        <v/>
      </c>
      <c r="D331" s="1" t="str">
        <f t="shared" si="40"/>
        <v/>
      </c>
      <c r="E331" s="1"/>
      <c r="F331" s="1"/>
      <c r="G331" s="1" t="str">
        <f>IF(F331="","",IF(ISNA(VLOOKUP(F331,SKS_Data!A:B,2,FALSE))=TRUE,"Kode ikke fundet",VLOOKUP(F331,SKS_Data!A:B,2,FALSE)))</f>
        <v/>
      </c>
      <c r="H331" s="1"/>
      <c r="I331" s="1" t="str">
        <f>IF(H331="","",IF(ISNA(VLOOKUP(H331,SKS_Data!C:D,2,FALSE))=TRUE,"Udfyld manuelt ved flere koder (påvirker ikke optælling)",VLOOKUP(H331,SKS_Data!C:D,2,FALSE)))</f>
        <v/>
      </c>
      <c r="J331" s="9"/>
      <c r="K331" s="7"/>
      <c r="L331" s="7"/>
      <c r="M331" s="1"/>
      <c r="N331" s="1" t="str">
        <f t="shared" si="41"/>
        <v/>
      </c>
      <c r="O331" s="44" t="str">
        <f t="shared" si="42"/>
        <v/>
      </c>
      <c r="P331" s="44" t="str">
        <f t="shared" si="43"/>
        <v/>
      </c>
      <c r="Q331" s="44" t="str">
        <f t="shared" si="44"/>
        <v/>
      </c>
      <c r="S331" s="1"/>
      <c r="T331" s="1"/>
      <c r="U331" s="1"/>
      <c r="V331" s="1"/>
      <c r="W331" s="1"/>
      <c r="X331" s="1"/>
      <c r="Y331" s="1"/>
      <c r="Z331" s="1"/>
      <c r="AA331" s="1"/>
      <c r="AB331" s="1"/>
      <c r="AC331" s="1"/>
    </row>
    <row r="332" spans="1:29" ht="12.75" customHeight="1" x14ac:dyDescent="0.3">
      <c r="A332" s="6" t="str">
        <f t="shared" si="45"/>
        <v/>
      </c>
      <c r="B332" s="165"/>
      <c r="C332" s="1" t="str">
        <f t="shared" si="46"/>
        <v/>
      </c>
      <c r="D332" s="1" t="str">
        <f t="shared" si="40"/>
        <v/>
      </c>
      <c r="E332" s="1"/>
      <c r="F332" s="1"/>
      <c r="G332" s="1" t="str">
        <f>IF(F332="","",IF(ISNA(VLOOKUP(F332,SKS_Data!A:B,2,FALSE))=TRUE,"Kode ikke fundet",VLOOKUP(F332,SKS_Data!A:B,2,FALSE)))</f>
        <v/>
      </c>
      <c r="H332" s="1"/>
      <c r="I332" s="1" t="str">
        <f>IF(H332="","",IF(ISNA(VLOOKUP(H332,SKS_Data!C:D,2,FALSE))=TRUE,"Udfyld manuelt ved flere koder (påvirker ikke optælling)",VLOOKUP(H332,SKS_Data!C:D,2,FALSE)))</f>
        <v/>
      </c>
      <c r="J332" s="9"/>
      <c r="K332" s="7"/>
      <c r="L332" s="7"/>
      <c r="M332" s="1"/>
      <c r="N332" s="1" t="str">
        <f t="shared" si="41"/>
        <v/>
      </c>
      <c r="O332" s="44" t="str">
        <f t="shared" si="42"/>
        <v/>
      </c>
      <c r="P332" s="44" t="str">
        <f t="shared" si="43"/>
        <v/>
      </c>
      <c r="Q332" s="44" t="str">
        <f t="shared" si="44"/>
        <v/>
      </c>
      <c r="S332" s="1"/>
      <c r="T332" s="1"/>
      <c r="U332" s="1"/>
      <c r="V332" s="1"/>
      <c r="W332" s="1"/>
      <c r="X332" s="1"/>
      <c r="Y332" s="1"/>
      <c r="Z332" s="1"/>
      <c r="AA332" s="1"/>
      <c r="AB332" s="1"/>
      <c r="AC332" s="1"/>
    </row>
    <row r="333" spans="1:29" ht="12.75" customHeight="1" x14ac:dyDescent="0.3">
      <c r="A333" s="6" t="str">
        <f t="shared" si="45"/>
        <v/>
      </c>
      <c r="B333" s="165"/>
      <c r="C333" s="1" t="str">
        <f t="shared" si="46"/>
        <v/>
      </c>
      <c r="D333" s="1" t="str">
        <f t="shared" si="40"/>
        <v/>
      </c>
      <c r="E333" s="1"/>
      <c r="F333" s="1"/>
      <c r="G333" s="1" t="str">
        <f>IF(F333="","",IF(ISNA(VLOOKUP(F333,SKS_Data!A:B,2,FALSE))=TRUE,"Kode ikke fundet",VLOOKUP(F333,SKS_Data!A:B,2,FALSE)))</f>
        <v/>
      </c>
      <c r="H333" s="1"/>
      <c r="I333" s="1" t="str">
        <f>IF(H333="","",IF(ISNA(VLOOKUP(H333,SKS_Data!C:D,2,FALSE))=TRUE,"Udfyld manuelt ved flere koder (påvirker ikke optælling)",VLOOKUP(H333,SKS_Data!C:D,2,FALSE)))</f>
        <v/>
      </c>
      <c r="J333" s="9"/>
      <c r="K333" s="7"/>
      <c r="L333" s="7"/>
      <c r="M333" s="1"/>
      <c r="N333" s="1" t="str">
        <f t="shared" si="41"/>
        <v/>
      </c>
      <c r="O333" s="44" t="str">
        <f t="shared" si="42"/>
        <v/>
      </c>
      <c r="P333" s="44" t="str">
        <f t="shared" si="43"/>
        <v/>
      </c>
      <c r="Q333" s="44" t="str">
        <f t="shared" si="44"/>
        <v/>
      </c>
      <c r="S333" s="1"/>
      <c r="T333" s="1"/>
      <c r="U333" s="1"/>
      <c r="V333" s="1"/>
      <c r="W333" s="1"/>
      <c r="X333" s="1"/>
      <c r="Y333" s="1"/>
      <c r="Z333" s="1"/>
      <c r="AA333" s="1"/>
      <c r="AB333" s="1"/>
      <c r="AC333" s="1"/>
    </row>
    <row r="334" spans="1:29" ht="12.75" customHeight="1" x14ac:dyDescent="0.3">
      <c r="A334" s="6" t="str">
        <f t="shared" si="45"/>
        <v/>
      </c>
      <c r="B334" s="165"/>
      <c r="C334" s="1" t="str">
        <f t="shared" si="46"/>
        <v/>
      </c>
      <c r="D334" s="1" t="str">
        <f t="shared" si="40"/>
        <v/>
      </c>
      <c r="E334" s="1"/>
      <c r="F334" s="1"/>
      <c r="G334" s="1" t="str">
        <f>IF(F334="","",IF(ISNA(VLOOKUP(F334,SKS_Data!A:B,2,FALSE))=TRUE,"Kode ikke fundet",VLOOKUP(F334,SKS_Data!A:B,2,FALSE)))</f>
        <v/>
      </c>
      <c r="H334" s="1"/>
      <c r="I334" s="1" t="str">
        <f>IF(H334="","",IF(ISNA(VLOOKUP(H334,SKS_Data!C:D,2,FALSE))=TRUE,"Udfyld manuelt ved flere koder (påvirker ikke optælling)",VLOOKUP(H334,SKS_Data!C:D,2,FALSE)))</f>
        <v/>
      </c>
      <c r="J334" s="9"/>
      <c r="K334" s="7"/>
      <c r="L334" s="7"/>
      <c r="M334" s="1"/>
      <c r="N334" s="1" t="str">
        <f t="shared" si="41"/>
        <v/>
      </c>
      <c r="O334" s="44" t="str">
        <f t="shared" si="42"/>
        <v/>
      </c>
      <c r="P334" s="44" t="str">
        <f t="shared" si="43"/>
        <v/>
      </c>
      <c r="Q334" s="44" t="str">
        <f t="shared" si="44"/>
        <v/>
      </c>
      <c r="S334" s="1"/>
      <c r="T334" s="1"/>
      <c r="U334" s="1"/>
      <c r="V334" s="1"/>
      <c r="W334" s="1"/>
      <c r="X334" s="1"/>
      <c r="Y334" s="1"/>
      <c r="Z334" s="1"/>
      <c r="AA334" s="1"/>
      <c r="AB334" s="1"/>
      <c r="AC334" s="1"/>
    </row>
    <row r="335" spans="1:29" ht="12.75" customHeight="1" x14ac:dyDescent="0.3">
      <c r="A335" s="6" t="str">
        <f t="shared" si="45"/>
        <v/>
      </c>
      <c r="B335" s="165"/>
      <c r="C335" s="1" t="str">
        <f t="shared" si="46"/>
        <v/>
      </c>
      <c r="D335" s="1" t="str">
        <f t="shared" si="40"/>
        <v/>
      </c>
      <c r="E335" s="1"/>
      <c r="F335" s="1"/>
      <c r="G335" s="1" t="str">
        <f>IF(F335="","",IF(ISNA(VLOOKUP(F335,SKS_Data!A:B,2,FALSE))=TRUE,"Kode ikke fundet",VLOOKUP(F335,SKS_Data!A:B,2,FALSE)))</f>
        <v/>
      </c>
      <c r="H335" s="1"/>
      <c r="I335" s="1" t="str">
        <f>IF(H335="","",IF(ISNA(VLOOKUP(H335,SKS_Data!C:D,2,FALSE))=TRUE,"Udfyld manuelt ved flere koder (påvirker ikke optælling)",VLOOKUP(H335,SKS_Data!C:D,2,FALSE)))</f>
        <v/>
      </c>
      <c r="J335" s="9"/>
      <c r="K335" s="7"/>
      <c r="L335" s="7"/>
      <c r="M335" s="1"/>
      <c r="N335" s="1" t="str">
        <f t="shared" si="41"/>
        <v/>
      </c>
      <c r="O335" s="44" t="str">
        <f t="shared" si="42"/>
        <v/>
      </c>
      <c r="P335" s="44" t="str">
        <f t="shared" si="43"/>
        <v/>
      </c>
      <c r="Q335" s="44" t="str">
        <f t="shared" si="44"/>
        <v/>
      </c>
      <c r="S335" s="1"/>
      <c r="T335" s="1"/>
      <c r="U335" s="1"/>
      <c r="V335" s="1"/>
      <c r="W335" s="1"/>
      <c r="X335" s="1"/>
      <c r="Y335" s="1"/>
      <c r="Z335" s="1"/>
      <c r="AA335" s="1"/>
      <c r="AB335" s="1"/>
      <c r="AC335" s="1"/>
    </row>
    <row r="336" spans="1:29" ht="12.75" customHeight="1" x14ac:dyDescent="0.3">
      <c r="A336" s="6" t="str">
        <f t="shared" si="45"/>
        <v/>
      </c>
      <c r="B336" s="165"/>
      <c r="C336" s="1" t="str">
        <f t="shared" si="46"/>
        <v/>
      </c>
      <c r="D336" s="1" t="str">
        <f t="shared" si="40"/>
        <v/>
      </c>
      <c r="E336" s="1"/>
      <c r="F336" s="1"/>
      <c r="G336" s="1" t="str">
        <f>IF(F336="","",IF(ISNA(VLOOKUP(F336,SKS_Data!A:B,2,FALSE))=TRUE,"Kode ikke fundet",VLOOKUP(F336,SKS_Data!A:B,2,FALSE)))</f>
        <v/>
      </c>
      <c r="H336" s="1"/>
      <c r="I336" s="1" t="str">
        <f>IF(H336="","",IF(ISNA(VLOOKUP(H336,SKS_Data!C:D,2,FALSE))=TRUE,"Udfyld manuelt ved flere koder (påvirker ikke optælling)",VLOOKUP(H336,SKS_Data!C:D,2,FALSE)))</f>
        <v/>
      </c>
      <c r="J336" s="9"/>
      <c r="K336" s="7"/>
      <c r="L336" s="7"/>
      <c r="M336" s="1"/>
      <c r="N336" s="1" t="str">
        <f t="shared" si="41"/>
        <v/>
      </c>
      <c r="O336" s="44" t="str">
        <f t="shared" si="42"/>
        <v/>
      </c>
      <c r="P336" s="44" t="str">
        <f t="shared" si="43"/>
        <v/>
      </c>
      <c r="Q336" s="44" t="str">
        <f t="shared" si="44"/>
        <v/>
      </c>
      <c r="S336" s="1"/>
      <c r="T336" s="1"/>
      <c r="U336" s="1"/>
      <c r="V336" s="1"/>
      <c r="W336" s="1"/>
      <c r="X336" s="1"/>
      <c r="Y336" s="1"/>
      <c r="Z336" s="1"/>
      <c r="AA336" s="1"/>
      <c r="AB336" s="1"/>
      <c r="AC336" s="1"/>
    </row>
    <row r="337" spans="1:29" ht="12.75" customHeight="1" x14ac:dyDescent="0.3">
      <c r="A337" s="6" t="str">
        <f t="shared" si="45"/>
        <v/>
      </c>
      <c r="B337" s="165"/>
      <c r="C337" s="1" t="str">
        <f t="shared" si="46"/>
        <v/>
      </c>
      <c r="D337" s="1" t="str">
        <f t="shared" si="40"/>
        <v/>
      </c>
      <c r="E337" s="1"/>
      <c r="F337" s="1"/>
      <c r="G337" s="1" t="str">
        <f>IF(F337="","",IF(ISNA(VLOOKUP(F337,SKS_Data!A:B,2,FALSE))=TRUE,"Kode ikke fundet",VLOOKUP(F337,SKS_Data!A:B,2,FALSE)))</f>
        <v/>
      </c>
      <c r="H337" s="1"/>
      <c r="I337" s="1" t="str">
        <f>IF(H337="","",IF(ISNA(VLOOKUP(H337,SKS_Data!C:D,2,FALSE))=TRUE,"Udfyld manuelt ved flere koder (påvirker ikke optælling)",VLOOKUP(H337,SKS_Data!C:D,2,FALSE)))</f>
        <v/>
      </c>
      <c r="J337" s="9"/>
      <c r="K337" s="7"/>
      <c r="L337" s="7"/>
      <c r="M337" s="1"/>
      <c r="N337" s="1" t="str">
        <f t="shared" si="41"/>
        <v/>
      </c>
      <c r="O337" s="44" t="str">
        <f t="shared" si="42"/>
        <v/>
      </c>
      <c r="P337" s="44" t="str">
        <f t="shared" si="43"/>
        <v/>
      </c>
      <c r="Q337" s="44" t="str">
        <f t="shared" si="44"/>
        <v/>
      </c>
      <c r="S337" s="1"/>
      <c r="T337" s="1"/>
      <c r="U337" s="1"/>
      <c r="V337" s="1"/>
      <c r="W337" s="1"/>
      <c r="X337" s="1"/>
      <c r="Y337" s="1"/>
      <c r="Z337" s="1"/>
      <c r="AA337" s="1"/>
      <c r="AB337" s="1"/>
      <c r="AC337" s="1"/>
    </row>
    <row r="338" spans="1:29" ht="12.75" customHeight="1" x14ac:dyDescent="0.3">
      <c r="A338" s="6" t="str">
        <f t="shared" si="45"/>
        <v/>
      </c>
      <c r="B338" s="165"/>
      <c r="C338" s="1" t="str">
        <f t="shared" si="46"/>
        <v/>
      </c>
      <c r="D338" s="1" t="str">
        <f t="shared" si="40"/>
        <v/>
      </c>
      <c r="E338" s="1"/>
      <c r="F338" s="1"/>
      <c r="G338" s="1" t="str">
        <f>IF(F338="","",IF(ISNA(VLOOKUP(F338,SKS_Data!A:B,2,FALSE))=TRUE,"Kode ikke fundet",VLOOKUP(F338,SKS_Data!A:B,2,FALSE)))</f>
        <v/>
      </c>
      <c r="H338" s="1"/>
      <c r="I338" s="1" t="str">
        <f>IF(H338="","",IF(ISNA(VLOOKUP(H338,SKS_Data!C:D,2,FALSE))=TRUE,"Udfyld manuelt ved flere koder (påvirker ikke optælling)",VLOOKUP(H338,SKS_Data!C:D,2,FALSE)))</f>
        <v/>
      </c>
      <c r="J338" s="9"/>
      <c r="K338" s="7"/>
      <c r="L338" s="7"/>
      <c r="M338" s="1"/>
      <c r="N338" s="1" t="str">
        <f t="shared" si="41"/>
        <v/>
      </c>
      <c r="O338" s="44" t="str">
        <f t="shared" si="42"/>
        <v/>
      </c>
      <c r="P338" s="44" t="str">
        <f t="shared" si="43"/>
        <v/>
      </c>
      <c r="Q338" s="44" t="str">
        <f t="shared" si="44"/>
        <v/>
      </c>
      <c r="S338" s="1"/>
      <c r="T338" s="1"/>
      <c r="U338" s="1"/>
      <c r="V338" s="1"/>
      <c r="W338" s="1"/>
      <c r="X338" s="1"/>
      <c r="Y338" s="1"/>
      <c r="Z338" s="1"/>
      <c r="AA338" s="1"/>
      <c r="AB338" s="1"/>
      <c r="AC338" s="1"/>
    </row>
    <row r="339" spans="1:29" ht="12.75" customHeight="1" x14ac:dyDescent="0.3">
      <c r="A339" s="6" t="str">
        <f t="shared" si="45"/>
        <v/>
      </c>
      <c r="B339" s="165"/>
      <c r="C339" s="1" t="str">
        <f t="shared" si="46"/>
        <v/>
      </c>
      <c r="D339" s="1" t="str">
        <f t="shared" si="40"/>
        <v/>
      </c>
      <c r="E339" s="1"/>
      <c r="F339" s="1"/>
      <c r="G339" s="1" t="str">
        <f>IF(F339="","",IF(ISNA(VLOOKUP(F339,SKS_Data!A:B,2,FALSE))=TRUE,"Kode ikke fundet",VLOOKUP(F339,SKS_Data!A:B,2,FALSE)))</f>
        <v/>
      </c>
      <c r="H339" s="1"/>
      <c r="I339" s="1" t="str">
        <f>IF(H339="","",IF(ISNA(VLOOKUP(H339,SKS_Data!C:D,2,FALSE))=TRUE,"Udfyld manuelt ved flere koder (påvirker ikke optælling)",VLOOKUP(H339,SKS_Data!C:D,2,FALSE)))</f>
        <v/>
      </c>
      <c r="J339" s="9"/>
      <c r="K339" s="7"/>
      <c r="L339" s="7"/>
      <c r="M339" s="1"/>
      <c r="N339" s="1" t="str">
        <f t="shared" si="41"/>
        <v/>
      </c>
      <c r="O339" s="44" t="str">
        <f t="shared" si="42"/>
        <v/>
      </c>
      <c r="P339" s="44" t="str">
        <f t="shared" si="43"/>
        <v/>
      </c>
      <c r="Q339" s="44" t="str">
        <f t="shared" si="44"/>
        <v/>
      </c>
      <c r="S339" s="1"/>
      <c r="T339" s="1"/>
      <c r="U339" s="1"/>
      <c r="V339" s="1"/>
      <c r="W339" s="1"/>
      <c r="X339" s="1"/>
      <c r="Y339" s="1"/>
      <c r="Z339" s="1"/>
      <c r="AA339" s="1"/>
      <c r="AB339" s="1"/>
      <c r="AC339" s="1"/>
    </row>
    <row r="340" spans="1:29" ht="12.75" customHeight="1" x14ac:dyDescent="0.3">
      <c r="A340" s="6" t="str">
        <f t="shared" si="45"/>
        <v/>
      </c>
      <c r="B340" s="165"/>
      <c r="C340" s="1" t="str">
        <f t="shared" si="46"/>
        <v/>
      </c>
      <c r="D340" s="1" t="str">
        <f t="shared" si="40"/>
        <v/>
      </c>
      <c r="E340" s="1"/>
      <c r="F340" s="1"/>
      <c r="G340" s="1" t="str">
        <f>IF(F340="","",IF(ISNA(VLOOKUP(F340,SKS_Data!A:B,2,FALSE))=TRUE,"Kode ikke fundet",VLOOKUP(F340,SKS_Data!A:B,2,FALSE)))</f>
        <v/>
      </c>
      <c r="H340" s="1"/>
      <c r="I340" s="1" t="str">
        <f>IF(H340="","",IF(ISNA(VLOOKUP(H340,SKS_Data!C:D,2,FALSE))=TRUE,"Udfyld manuelt ved flere koder (påvirker ikke optælling)",VLOOKUP(H340,SKS_Data!C:D,2,FALSE)))</f>
        <v/>
      </c>
      <c r="J340" s="9"/>
      <c r="K340" s="7"/>
      <c r="L340" s="7"/>
      <c r="M340" s="1"/>
      <c r="N340" s="1" t="str">
        <f t="shared" si="41"/>
        <v/>
      </c>
      <c r="O340" s="44" t="str">
        <f t="shared" si="42"/>
        <v/>
      </c>
      <c r="P340" s="44" t="str">
        <f t="shared" si="43"/>
        <v/>
      </c>
      <c r="Q340" s="44" t="str">
        <f t="shared" si="44"/>
        <v/>
      </c>
      <c r="S340" s="1"/>
      <c r="T340" s="1"/>
      <c r="U340" s="1"/>
      <c r="V340" s="1"/>
      <c r="W340" s="1"/>
      <c r="X340" s="1"/>
      <c r="Y340" s="1"/>
      <c r="Z340" s="1"/>
      <c r="AA340" s="1"/>
      <c r="AB340" s="1"/>
      <c r="AC340" s="1"/>
    </row>
    <row r="341" spans="1:29" ht="12.75" customHeight="1" x14ac:dyDescent="0.3">
      <c r="A341" s="6" t="str">
        <f t="shared" si="45"/>
        <v/>
      </c>
      <c r="B341" s="165"/>
      <c r="C341" s="1" t="str">
        <f t="shared" si="46"/>
        <v/>
      </c>
      <c r="D341" s="1" t="str">
        <f t="shared" si="40"/>
        <v/>
      </c>
      <c r="E341" s="1"/>
      <c r="F341" s="1"/>
      <c r="G341" s="1" t="str">
        <f>IF(F341="","",IF(ISNA(VLOOKUP(F341,SKS_Data!A:B,2,FALSE))=TRUE,"Kode ikke fundet",VLOOKUP(F341,SKS_Data!A:B,2,FALSE)))</f>
        <v/>
      </c>
      <c r="H341" s="1"/>
      <c r="I341" s="1" t="str">
        <f>IF(H341="","",IF(ISNA(VLOOKUP(H341,SKS_Data!C:D,2,FALSE))=TRUE,"Udfyld manuelt ved flere koder (påvirker ikke optælling)",VLOOKUP(H341,SKS_Data!C:D,2,FALSE)))</f>
        <v/>
      </c>
      <c r="J341" s="9"/>
      <c r="K341" s="7"/>
      <c r="L341" s="7"/>
      <c r="M341" s="1"/>
      <c r="N341" s="1" t="str">
        <f t="shared" si="41"/>
        <v/>
      </c>
      <c r="O341" s="44" t="str">
        <f t="shared" si="42"/>
        <v/>
      </c>
      <c r="P341" s="44" t="str">
        <f t="shared" si="43"/>
        <v/>
      </c>
      <c r="Q341" s="44" t="str">
        <f t="shared" si="44"/>
        <v/>
      </c>
      <c r="S341" s="1"/>
      <c r="T341" s="1"/>
      <c r="U341" s="1"/>
      <c r="V341" s="1"/>
      <c r="W341" s="1"/>
      <c r="X341" s="1"/>
      <c r="Y341" s="1"/>
      <c r="Z341" s="1"/>
      <c r="AA341" s="1"/>
      <c r="AB341" s="1"/>
      <c r="AC341" s="1"/>
    </row>
    <row r="342" spans="1:29" ht="12.75" customHeight="1" x14ac:dyDescent="0.3">
      <c r="A342" s="6" t="str">
        <f t="shared" si="45"/>
        <v/>
      </c>
      <c r="B342" s="165"/>
      <c r="C342" s="1" t="str">
        <f t="shared" si="46"/>
        <v/>
      </c>
      <c r="D342" s="1" t="str">
        <f t="shared" si="40"/>
        <v/>
      </c>
      <c r="E342" s="1"/>
      <c r="F342" s="1"/>
      <c r="G342" s="1" t="str">
        <f>IF(F342="","",IF(ISNA(VLOOKUP(F342,SKS_Data!A:B,2,FALSE))=TRUE,"Kode ikke fundet",VLOOKUP(F342,SKS_Data!A:B,2,FALSE)))</f>
        <v/>
      </c>
      <c r="H342" s="1"/>
      <c r="I342" s="1" t="str">
        <f>IF(H342="","",IF(ISNA(VLOOKUP(H342,SKS_Data!C:D,2,FALSE))=TRUE,"Udfyld manuelt ved flere koder (påvirker ikke optælling)",VLOOKUP(H342,SKS_Data!C:D,2,FALSE)))</f>
        <v/>
      </c>
      <c r="J342" s="9"/>
      <c r="K342" s="7"/>
      <c r="L342" s="7"/>
      <c r="M342" s="1"/>
      <c r="N342" s="1" t="str">
        <f t="shared" si="41"/>
        <v/>
      </c>
      <c r="O342" s="44" t="str">
        <f t="shared" si="42"/>
        <v/>
      </c>
      <c r="P342" s="44" t="str">
        <f t="shared" si="43"/>
        <v/>
      </c>
      <c r="Q342" s="44" t="str">
        <f t="shared" si="44"/>
        <v/>
      </c>
      <c r="S342" s="1"/>
      <c r="T342" s="1"/>
      <c r="U342" s="1"/>
      <c r="V342" s="1"/>
      <c r="W342" s="1"/>
      <c r="X342" s="1"/>
      <c r="Y342" s="1"/>
      <c r="Z342" s="1"/>
      <c r="AA342" s="1"/>
      <c r="AB342" s="1"/>
      <c r="AC342" s="1"/>
    </row>
    <row r="343" spans="1:29" ht="12.75" customHeight="1" x14ac:dyDescent="0.3">
      <c r="A343" s="6" t="str">
        <f t="shared" si="45"/>
        <v/>
      </c>
      <c r="B343" s="165"/>
      <c r="C343" s="1" t="str">
        <f t="shared" si="46"/>
        <v/>
      </c>
      <c r="D343" s="1" t="str">
        <f t="shared" si="40"/>
        <v/>
      </c>
      <c r="E343" s="1"/>
      <c r="F343" s="1"/>
      <c r="G343" s="1" t="str">
        <f>IF(F343="","",IF(ISNA(VLOOKUP(F343,SKS_Data!A:B,2,FALSE))=TRUE,"Kode ikke fundet",VLOOKUP(F343,SKS_Data!A:B,2,FALSE)))</f>
        <v/>
      </c>
      <c r="H343" s="1"/>
      <c r="I343" s="1" t="str">
        <f>IF(H343="","",IF(ISNA(VLOOKUP(H343,SKS_Data!C:D,2,FALSE))=TRUE,"Udfyld manuelt ved flere koder (påvirker ikke optælling)",VLOOKUP(H343,SKS_Data!C:D,2,FALSE)))</f>
        <v/>
      </c>
      <c r="J343" s="9"/>
      <c r="K343" s="7"/>
      <c r="L343" s="7"/>
      <c r="M343" s="1"/>
      <c r="N343" s="1" t="str">
        <f t="shared" si="41"/>
        <v/>
      </c>
      <c r="O343" s="44" t="str">
        <f t="shared" si="42"/>
        <v/>
      </c>
      <c r="P343" s="44" t="str">
        <f t="shared" si="43"/>
        <v/>
      </c>
      <c r="Q343" s="44" t="str">
        <f t="shared" si="44"/>
        <v/>
      </c>
      <c r="S343" s="1"/>
      <c r="T343" s="1"/>
      <c r="U343" s="1"/>
      <c r="V343" s="1"/>
      <c r="W343" s="1"/>
      <c r="X343" s="1"/>
      <c r="Y343" s="1"/>
      <c r="Z343" s="1"/>
      <c r="AA343" s="1"/>
      <c r="AB343" s="1"/>
      <c r="AC343" s="1"/>
    </row>
    <row r="344" spans="1:29" ht="12.75" customHeight="1" x14ac:dyDescent="0.3">
      <c r="A344" s="6" t="str">
        <f t="shared" si="45"/>
        <v/>
      </c>
      <c r="B344" s="165"/>
      <c r="C344" s="1" t="str">
        <f t="shared" si="46"/>
        <v/>
      </c>
      <c r="D344" s="1" t="str">
        <f t="shared" si="40"/>
        <v/>
      </c>
      <c r="E344" s="1"/>
      <c r="F344" s="1"/>
      <c r="G344" s="1" t="str">
        <f>IF(F344="","",IF(ISNA(VLOOKUP(F344,SKS_Data!A:B,2,FALSE))=TRUE,"Kode ikke fundet",VLOOKUP(F344,SKS_Data!A:B,2,FALSE)))</f>
        <v/>
      </c>
      <c r="H344" s="1"/>
      <c r="I344" s="1" t="str">
        <f>IF(H344="","",IF(ISNA(VLOOKUP(H344,SKS_Data!C:D,2,FALSE))=TRUE,"Udfyld manuelt ved flere koder (påvirker ikke optælling)",VLOOKUP(H344,SKS_Data!C:D,2,FALSE)))</f>
        <v/>
      </c>
      <c r="J344" s="9"/>
      <c r="K344" s="7"/>
      <c r="L344" s="7"/>
      <c r="M344" s="1"/>
      <c r="N344" s="1" t="str">
        <f t="shared" si="41"/>
        <v/>
      </c>
      <c r="O344" s="44" t="str">
        <f t="shared" si="42"/>
        <v/>
      </c>
      <c r="P344" s="44" t="str">
        <f t="shared" si="43"/>
        <v/>
      </c>
      <c r="Q344" s="44" t="str">
        <f t="shared" si="44"/>
        <v/>
      </c>
      <c r="S344" s="1"/>
      <c r="T344" s="1"/>
      <c r="U344" s="1"/>
      <c r="V344" s="1"/>
      <c r="W344" s="1"/>
      <c r="X344" s="1"/>
      <c r="Y344" s="1"/>
      <c r="Z344" s="1"/>
      <c r="AA344" s="1"/>
      <c r="AB344" s="1"/>
      <c r="AC344" s="1"/>
    </row>
    <row r="345" spans="1:29" ht="12.75" customHeight="1" x14ac:dyDescent="0.3">
      <c r="A345" s="6" t="str">
        <f t="shared" si="45"/>
        <v/>
      </c>
      <c r="B345" s="165"/>
      <c r="C345" s="1" t="str">
        <f t="shared" si="46"/>
        <v/>
      </c>
      <c r="D345" s="1" t="str">
        <f t="shared" si="40"/>
        <v/>
      </c>
      <c r="E345" s="1"/>
      <c r="F345" s="1"/>
      <c r="G345" s="1" t="str">
        <f>IF(F345="","",IF(ISNA(VLOOKUP(F345,SKS_Data!A:B,2,FALSE))=TRUE,"Kode ikke fundet",VLOOKUP(F345,SKS_Data!A:B,2,FALSE)))</f>
        <v/>
      </c>
      <c r="H345" s="1"/>
      <c r="I345" s="1" t="str">
        <f>IF(H345="","",IF(ISNA(VLOOKUP(H345,SKS_Data!C:D,2,FALSE))=TRUE,"Udfyld manuelt ved flere koder (påvirker ikke optælling)",VLOOKUP(H345,SKS_Data!C:D,2,FALSE)))</f>
        <v/>
      </c>
      <c r="J345" s="9"/>
      <c r="K345" s="7"/>
      <c r="L345" s="7"/>
      <c r="M345" s="1"/>
      <c r="N345" s="1" t="str">
        <f t="shared" si="41"/>
        <v/>
      </c>
      <c r="O345" s="44" t="str">
        <f t="shared" si="42"/>
        <v/>
      </c>
      <c r="P345" s="44" t="str">
        <f t="shared" si="43"/>
        <v/>
      </c>
      <c r="Q345" s="44" t="str">
        <f t="shared" si="44"/>
        <v/>
      </c>
      <c r="S345" s="1"/>
      <c r="T345" s="1"/>
      <c r="U345" s="1"/>
      <c r="V345" s="1"/>
      <c r="W345" s="1"/>
      <c r="X345" s="1"/>
      <c r="Y345" s="1"/>
      <c r="Z345" s="1"/>
      <c r="AA345" s="1"/>
      <c r="AB345" s="1"/>
      <c r="AC345" s="1"/>
    </row>
    <row r="346" spans="1:29" ht="12.75" customHeight="1" x14ac:dyDescent="0.3">
      <c r="A346" s="6" t="str">
        <f t="shared" si="45"/>
        <v/>
      </c>
      <c r="B346" s="165"/>
      <c r="C346" s="1" t="str">
        <f t="shared" si="46"/>
        <v/>
      </c>
      <c r="D346" s="1" t="str">
        <f t="shared" si="40"/>
        <v/>
      </c>
      <c r="E346" s="1"/>
      <c r="F346" s="1"/>
      <c r="G346" s="1" t="str">
        <f>IF(F346="","",IF(ISNA(VLOOKUP(F346,SKS_Data!A:B,2,FALSE))=TRUE,"Kode ikke fundet",VLOOKUP(F346,SKS_Data!A:B,2,FALSE)))</f>
        <v/>
      </c>
      <c r="H346" s="1"/>
      <c r="I346" s="1" t="str">
        <f>IF(H346="","",IF(ISNA(VLOOKUP(H346,SKS_Data!C:D,2,FALSE))=TRUE,"Udfyld manuelt ved flere koder (påvirker ikke optælling)",VLOOKUP(H346,SKS_Data!C:D,2,FALSE)))</f>
        <v/>
      </c>
      <c r="J346" s="9"/>
      <c r="K346" s="7"/>
      <c r="L346" s="7"/>
      <c r="M346" s="1"/>
      <c r="N346" s="1" t="str">
        <f t="shared" si="41"/>
        <v/>
      </c>
      <c r="O346" s="44" t="str">
        <f t="shared" si="42"/>
        <v/>
      </c>
      <c r="P346" s="44" t="str">
        <f t="shared" si="43"/>
        <v/>
      </c>
      <c r="Q346" s="44" t="str">
        <f t="shared" si="44"/>
        <v/>
      </c>
      <c r="S346" s="1"/>
      <c r="T346" s="1"/>
      <c r="U346" s="1"/>
      <c r="V346" s="1"/>
      <c r="W346" s="1"/>
      <c r="X346" s="1"/>
      <c r="Y346" s="1"/>
      <c r="Z346" s="1"/>
      <c r="AA346" s="1"/>
      <c r="AB346" s="1"/>
      <c r="AC346" s="1"/>
    </row>
    <row r="347" spans="1:29" ht="12.75" customHeight="1" x14ac:dyDescent="0.3">
      <c r="A347" s="6" t="str">
        <f t="shared" si="45"/>
        <v/>
      </c>
      <c r="B347" s="165"/>
      <c r="C347" s="1" t="str">
        <f t="shared" si="46"/>
        <v/>
      </c>
      <c r="D347" s="1" t="str">
        <f t="shared" si="40"/>
        <v/>
      </c>
      <c r="E347" s="1"/>
      <c r="F347" s="1"/>
      <c r="G347" s="1" t="str">
        <f>IF(F347="","",IF(ISNA(VLOOKUP(F347,SKS_Data!A:B,2,FALSE))=TRUE,"Kode ikke fundet",VLOOKUP(F347,SKS_Data!A:B,2,FALSE)))</f>
        <v/>
      </c>
      <c r="H347" s="1"/>
      <c r="I347" s="1" t="str">
        <f>IF(H347="","",IF(ISNA(VLOOKUP(H347,SKS_Data!C:D,2,FALSE))=TRUE,"Udfyld manuelt ved flere koder (påvirker ikke optælling)",VLOOKUP(H347,SKS_Data!C:D,2,FALSE)))</f>
        <v/>
      </c>
      <c r="J347" s="9"/>
      <c r="K347" s="7"/>
      <c r="L347" s="7"/>
      <c r="M347" s="1"/>
      <c r="N347" s="1" t="str">
        <f t="shared" si="41"/>
        <v/>
      </c>
      <c r="O347" s="44" t="str">
        <f t="shared" si="42"/>
        <v/>
      </c>
      <c r="P347" s="44" t="str">
        <f t="shared" si="43"/>
        <v/>
      </c>
      <c r="Q347" s="44" t="str">
        <f t="shared" si="44"/>
        <v/>
      </c>
      <c r="S347" s="1"/>
      <c r="T347" s="1"/>
      <c r="U347" s="1"/>
      <c r="V347" s="1"/>
      <c r="W347" s="1"/>
      <c r="X347" s="1"/>
      <c r="Y347" s="1"/>
      <c r="Z347" s="1"/>
      <c r="AA347" s="1"/>
      <c r="AB347" s="1"/>
      <c r="AC347" s="1"/>
    </row>
    <row r="348" spans="1:29" ht="12.75" customHeight="1" x14ac:dyDescent="0.3">
      <c r="A348" s="6" t="str">
        <f t="shared" si="45"/>
        <v/>
      </c>
      <c r="B348" s="165"/>
      <c r="C348" s="1" t="str">
        <f t="shared" si="46"/>
        <v/>
      </c>
      <c r="D348" s="1" t="str">
        <f t="shared" si="40"/>
        <v/>
      </c>
      <c r="E348" s="1"/>
      <c r="F348" s="1"/>
      <c r="G348" s="1" t="str">
        <f>IF(F348="","",IF(ISNA(VLOOKUP(F348,SKS_Data!A:B,2,FALSE))=TRUE,"Kode ikke fundet",VLOOKUP(F348,SKS_Data!A:B,2,FALSE)))</f>
        <v/>
      </c>
      <c r="H348" s="1"/>
      <c r="I348" s="1" t="str">
        <f>IF(H348="","",IF(ISNA(VLOOKUP(H348,SKS_Data!C:D,2,FALSE))=TRUE,"Udfyld manuelt ved flere koder (påvirker ikke optælling)",VLOOKUP(H348,SKS_Data!C:D,2,FALSE)))</f>
        <v/>
      </c>
      <c r="J348" s="9"/>
      <c r="K348" s="7"/>
      <c r="L348" s="7"/>
      <c r="M348" s="1"/>
      <c r="N348" s="1" t="str">
        <f t="shared" si="41"/>
        <v/>
      </c>
      <c r="O348" s="44" t="str">
        <f t="shared" si="42"/>
        <v/>
      </c>
      <c r="P348" s="44" t="str">
        <f t="shared" si="43"/>
        <v/>
      </c>
      <c r="Q348" s="44" t="str">
        <f t="shared" si="44"/>
        <v/>
      </c>
      <c r="S348" s="1"/>
      <c r="T348" s="1"/>
      <c r="U348" s="1"/>
      <c r="V348" s="1"/>
      <c r="W348" s="1"/>
      <c r="X348" s="1"/>
      <c r="Y348" s="1"/>
      <c r="Z348" s="1"/>
      <c r="AA348" s="1"/>
      <c r="AB348" s="1"/>
      <c r="AC348" s="1"/>
    </row>
    <row r="349" spans="1:29" ht="12.75" customHeight="1" x14ac:dyDescent="0.3">
      <c r="A349" s="6" t="str">
        <f t="shared" si="45"/>
        <v/>
      </c>
      <c r="B349" s="165"/>
      <c r="C349" s="1" t="str">
        <f t="shared" si="46"/>
        <v/>
      </c>
      <c r="D349" s="1" t="str">
        <f t="shared" si="40"/>
        <v/>
      </c>
      <c r="E349" s="1"/>
      <c r="F349" s="1"/>
      <c r="G349" s="1" t="str">
        <f>IF(F349="","",IF(ISNA(VLOOKUP(F349,SKS_Data!A:B,2,FALSE))=TRUE,"Kode ikke fundet",VLOOKUP(F349,SKS_Data!A:B,2,FALSE)))</f>
        <v/>
      </c>
      <c r="H349" s="1"/>
      <c r="I349" s="1" t="str">
        <f>IF(H349="","",IF(ISNA(VLOOKUP(H349,SKS_Data!C:D,2,FALSE))=TRUE,"Udfyld manuelt ved flere koder (påvirker ikke optælling)",VLOOKUP(H349,SKS_Data!C:D,2,FALSE)))</f>
        <v/>
      </c>
      <c r="J349" s="9"/>
      <c r="K349" s="7"/>
      <c r="L349" s="7"/>
      <c r="M349" s="1"/>
      <c r="N349" s="1" t="str">
        <f t="shared" si="41"/>
        <v/>
      </c>
      <c r="O349" s="44" t="str">
        <f t="shared" si="42"/>
        <v/>
      </c>
      <c r="P349" s="44" t="str">
        <f t="shared" si="43"/>
        <v/>
      </c>
      <c r="Q349" s="44" t="str">
        <f t="shared" si="44"/>
        <v/>
      </c>
      <c r="S349" s="1"/>
      <c r="T349" s="1"/>
      <c r="U349" s="1"/>
      <c r="V349" s="1"/>
      <c r="W349" s="1"/>
      <c r="X349" s="1"/>
      <c r="Y349" s="1"/>
      <c r="Z349" s="1"/>
      <c r="AA349" s="1"/>
      <c r="AB349" s="1"/>
      <c r="AC349" s="1"/>
    </row>
    <row r="350" spans="1:29" ht="12.75" customHeight="1" x14ac:dyDescent="0.3">
      <c r="A350" s="6" t="str">
        <f t="shared" si="45"/>
        <v/>
      </c>
      <c r="B350" s="165"/>
      <c r="C350" s="1" t="str">
        <f t="shared" si="46"/>
        <v/>
      </c>
      <c r="D350" s="1" t="str">
        <f t="shared" si="40"/>
        <v/>
      </c>
      <c r="E350" s="1"/>
      <c r="F350" s="1"/>
      <c r="G350" s="1" t="str">
        <f>IF(F350="","",IF(ISNA(VLOOKUP(F350,SKS_Data!A:B,2,FALSE))=TRUE,"Kode ikke fundet",VLOOKUP(F350,SKS_Data!A:B,2,FALSE)))</f>
        <v/>
      </c>
      <c r="H350" s="1"/>
      <c r="I350" s="1" t="str">
        <f>IF(H350="","",IF(ISNA(VLOOKUP(H350,SKS_Data!C:D,2,FALSE))=TRUE,"Udfyld manuelt ved flere koder (påvirker ikke optælling)",VLOOKUP(H350,SKS_Data!C:D,2,FALSE)))</f>
        <v/>
      </c>
      <c r="J350" s="9"/>
      <c r="K350" s="7"/>
      <c r="L350" s="7"/>
      <c r="M350" s="1"/>
      <c r="N350" s="1" t="str">
        <f t="shared" si="41"/>
        <v/>
      </c>
      <c r="O350" s="44" t="str">
        <f t="shared" si="42"/>
        <v/>
      </c>
      <c r="P350" s="44" t="str">
        <f t="shared" si="43"/>
        <v/>
      </c>
      <c r="Q350" s="44" t="str">
        <f t="shared" si="44"/>
        <v/>
      </c>
      <c r="S350" s="1"/>
      <c r="T350" s="1"/>
      <c r="U350" s="1"/>
      <c r="V350" s="1"/>
      <c r="W350" s="1"/>
      <c r="X350" s="1"/>
      <c r="Y350" s="1"/>
      <c r="Z350" s="1"/>
      <c r="AA350" s="1"/>
      <c r="AB350" s="1"/>
      <c r="AC350" s="1"/>
    </row>
    <row r="351" spans="1:29" ht="12.75" customHeight="1" x14ac:dyDescent="0.3">
      <c r="A351" s="6" t="str">
        <f t="shared" si="45"/>
        <v/>
      </c>
      <c r="B351" s="165"/>
      <c r="C351" s="1" t="str">
        <f t="shared" si="46"/>
        <v/>
      </c>
      <c r="D351" s="1" t="str">
        <f t="shared" si="40"/>
        <v/>
      </c>
      <c r="E351" s="1"/>
      <c r="F351" s="1"/>
      <c r="G351" s="1" t="str">
        <f>IF(F351="","",IF(ISNA(VLOOKUP(F351,SKS_Data!A:B,2,FALSE))=TRUE,"Kode ikke fundet",VLOOKUP(F351,SKS_Data!A:B,2,FALSE)))</f>
        <v/>
      </c>
      <c r="H351" s="1"/>
      <c r="I351" s="1" t="str">
        <f>IF(H351="","",IF(ISNA(VLOOKUP(H351,SKS_Data!C:D,2,FALSE))=TRUE,"Udfyld manuelt ved flere koder (påvirker ikke optælling)",VLOOKUP(H351,SKS_Data!C:D,2,FALSE)))</f>
        <v/>
      </c>
      <c r="J351" s="9"/>
      <c r="K351" s="7"/>
      <c r="L351" s="7"/>
      <c r="M351" s="1"/>
      <c r="N351" s="1" t="str">
        <f t="shared" si="41"/>
        <v/>
      </c>
      <c r="O351" s="44" t="str">
        <f t="shared" si="42"/>
        <v/>
      </c>
      <c r="P351" s="44" t="str">
        <f t="shared" si="43"/>
        <v/>
      </c>
      <c r="Q351" s="44" t="str">
        <f t="shared" si="44"/>
        <v/>
      </c>
      <c r="S351" s="1"/>
      <c r="T351" s="1"/>
      <c r="U351" s="1"/>
      <c r="V351" s="1"/>
      <c r="W351" s="1"/>
      <c r="X351" s="1"/>
      <c r="Y351" s="1"/>
      <c r="Z351" s="1"/>
      <c r="AA351" s="1"/>
      <c r="AB351" s="1"/>
      <c r="AC351" s="1"/>
    </row>
    <row r="352" spans="1:29" ht="12.75" customHeight="1" x14ac:dyDescent="0.3">
      <c r="A352" s="6" t="str">
        <f t="shared" si="45"/>
        <v/>
      </c>
      <c r="B352" s="165"/>
      <c r="C352" s="1" t="str">
        <f t="shared" si="46"/>
        <v/>
      </c>
      <c r="D352" s="1" t="str">
        <f t="shared" si="40"/>
        <v/>
      </c>
      <c r="E352" s="1"/>
      <c r="F352" s="1"/>
      <c r="G352" s="1" t="str">
        <f>IF(F352="","",IF(ISNA(VLOOKUP(F352,SKS_Data!A:B,2,FALSE))=TRUE,"Kode ikke fundet",VLOOKUP(F352,SKS_Data!A:B,2,FALSE)))</f>
        <v/>
      </c>
      <c r="H352" s="1"/>
      <c r="I352" s="1" t="str">
        <f>IF(H352="","",IF(ISNA(VLOOKUP(H352,SKS_Data!C:D,2,FALSE))=TRUE,"Udfyld manuelt ved flere koder (påvirker ikke optælling)",VLOOKUP(H352,SKS_Data!C:D,2,FALSE)))</f>
        <v/>
      </c>
      <c r="J352" s="9"/>
      <c r="K352" s="7"/>
      <c r="L352" s="7"/>
      <c r="M352" s="1"/>
      <c r="N352" s="1" t="str">
        <f t="shared" si="41"/>
        <v/>
      </c>
      <c r="O352" s="44" t="str">
        <f t="shared" si="42"/>
        <v/>
      </c>
      <c r="P352" s="44" t="str">
        <f t="shared" si="43"/>
        <v/>
      </c>
      <c r="Q352" s="44" t="str">
        <f t="shared" si="44"/>
        <v/>
      </c>
      <c r="S352" s="1"/>
      <c r="T352" s="1"/>
      <c r="U352" s="1"/>
      <c r="V352" s="1"/>
      <c r="W352" s="1"/>
      <c r="X352" s="1"/>
      <c r="Y352" s="1"/>
      <c r="Z352" s="1"/>
      <c r="AA352" s="1"/>
      <c r="AB352" s="1"/>
      <c r="AC352" s="1"/>
    </row>
    <row r="353" spans="1:29" ht="12.75" customHeight="1" x14ac:dyDescent="0.3">
      <c r="A353" s="6" t="str">
        <f t="shared" si="45"/>
        <v/>
      </c>
      <c r="B353" s="165"/>
      <c r="C353" s="1" t="str">
        <f t="shared" si="46"/>
        <v/>
      </c>
      <c r="D353" s="1" t="str">
        <f t="shared" si="40"/>
        <v/>
      </c>
      <c r="E353" s="1"/>
      <c r="F353" s="1"/>
      <c r="G353" s="1" t="str">
        <f>IF(F353="","",IF(ISNA(VLOOKUP(F353,SKS_Data!A:B,2,FALSE))=TRUE,"Kode ikke fundet",VLOOKUP(F353,SKS_Data!A:B,2,FALSE)))</f>
        <v/>
      </c>
      <c r="H353" s="1"/>
      <c r="I353" s="1" t="str">
        <f>IF(H353="","",IF(ISNA(VLOOKUP(H353,SKS_Data!C:D,2,FALSE))=TRUE,"Udfyld manuelt ved flere koder (påvirker ikke optælling)",VLOOKUP(H353,SKS_Data!C:D,2,FALSE)))</f>
        <v/>
      </c>
      <c r="J353" s="9"/>
      <c r="K353" s="7"/>
      <c r="L353" s="7"/>
      <c r="M353" s="1"/>
      <c r="N353" s="1" t="str">
        <f t="shared" si="41"/>
        <v/>
      </c>
      <c r="O353" s="44" t="str">
        <f t="shared" si="42"/>
        <v/>
      </c>
      <c r="P353" s="44" t="str">
        <f t="shared" si="43"/>
        <v/>
      </c>
      <c r="Q353" s="44" t="str">
        <f t="shared" si="44"/>
        <v/>
      </c>
      <c r="S353" s="1"/>
      <c r="T353" s="1"/>
      <c r="U353" s="1"/>
      <c r="V353" s="1"/>
      <c r="W353" s="1"/>
      <c r="X353" s="1"/>
      <c r="Y353" s="1"/>
      <c r="Z353" s="1"/>
      <c r="AA353" s="1"/>
      <c r="AB353" s="1"/>
      <c r="AC353" s="1"/>
    </row>
    <row r="354" spans="1:29" ht="12.75" customHeight="1" x14ac:dyDescent="0.3">
      <c r="A354" s="6" t="str">
        <f t="shared" si="45"/>
        <v/>
      </c>
      <c r="B354" s="165"/>
      <c r="C354" s="1" t="str">
        <f t="shared" si="46"/>
        <v/>
      </c>
      <c r="D354" s="1" t="str">
        <f t="shared" si="40"/>
        <v/>
      </c>
      <c r="E354" s="1"/>
      <c r="F354" s="1"/>
      <c r="G354" s="1" t="str">
        <f>IF(F354="","",IF(ISNA(VLOOKUP(F354,SKS_Data!A:B,2,FALSE))=TRUE,"Kode ikke fundet",VLOOKUP(F354,SKS_Data!A:B,2,FALSE)))</f>
        <v/>
      </c>
      <c r="H354" s="1"/>
      <c r="I354" s="1" t="str">
        <f>IF(H354="","",IF(ISNA(VLOOKUP(H354,SKS_Data!C:D,2,FALSE))=TRUE,"Udfyld manuelt ved flere koder (påvirker ikke optælling)",VLOOKUP(H354,SKS_Data!C:D,2,FALSE)))</f>
        <v/>
      </c>
      <c r="J354" s="9"/>
      <c r="K354" s="7"/>
      <c r="L354" s="7"/>
      <c r="M354" s="1"/>
      <c r="N354" s="1" t="str">
        <f t="shared" si="41"/>
        <v/>
      </c>
      <c r="O354" s="44" t="str">
        <f t="shared" si="42"/>
        <v/>
      </c>
      <c r="P354" s="44" t="str">
        <f t="shared" si="43"/>
        <v/>
      </c>
      <c r="Q354" s="44" t="str">
        <f t="shared" si="44"/>
        <v/>
      </c>
      <c r="S354" s="1"/>
      <c r="T354" s="1"/>
      <c r="U354" s="1"/>
      <c r="V354" s="1"/>
      <c r="W354" s="1"/>
      <c r="X354" s="1"/>
      <c r="Y354" s="1"/>
      <c r="Z354" s="1"/>
      <c r="AA354" s="1"/>
      <c r="AB354" s="1"/>
      <c r="AC354" s="1"/>
    </row>
    <row r="355" spans="1:29" ht="12.75" customHeight="1" x14ac:dyDescent="0.3">
      <c r="A355" s="6" t="str">
        <f t="shared" si="45"/>
        <v/>
      </c>
      <c r="B355" s="165"/>
      <c r="C355" s="1" t="str">
        <f t="shared" si="46"/>
        <v/>
      </c>
      <c r="D355" s="1" t="str">
        <f t="shared" si="40"/>
        <v/>
      </c>
      <c r="E355" s="1"/>
      <c r="F355" s="1"/>
      <c r="G355" s="1" t="str">
        <f>IF(F355="","",IF(ISNA(VLOOKUP(F355,SKS_Data!A:B,2,FALSE))=TRUE,"Kode ikke fundet",VLOOKUP(F355,SKS_Data!A:B,2,FALSE)))</f>
        <v/>
      </c>
      <c r="H355" s="1"/>
      <c r="I355" s="1" t="str">
        <f>IF(H355="","",IF(ISNA(VLOOKUP(H355,SKS_Data!C:D,2,FALSE))=TRUE,"Udfyld manuelt ved flere koder (påvirker ikke optælling)",VLOOKUP(H355,SKS_Data!C:D,2,FALSE)))</f>
        <v/>
      </c>
      <c r="J355" s="9"/>
      <c r="K355" s="7"/>
      <c r="L355" s="7"/>
      <c r="M355" s="1"/>
      <c r="N355" s="1" t="str">
        <f t="shared" si="41"/>
        <v/>
      </c>
      <c r="O355" s="44" t="str">
        <f t="shared" si="42"/>
        <v/>
      </c>
      <c r="P355" s="44" t="str">
        <f t="shared" si="43"/>
        <v/>
      </c>
      <c r="Q355" s="44" t="str">
        <f t="shared" si="44"/>
        <v/>
      </c>
      <c r="S355" s="1"/>
      <c r="T355" s="1"/>
      <c r="U355" s="1"/>
      <c r="V355" s="1"/>
      <c r="W355" s="1"/>
      <c r="X355" s="1"/>
      <c r="Y355" s="1"/>
      <c r="Z355" s="1"/>
      <c r="AA355" s="1"/>
      <c r="AB355" s="1"/>
      <c r="AC355" s="1"/>
    </row>
    <row r="356" spans="1:29" ht="12.75" customHeight="1" x14ac:dyDescent="0.3">
      <c r="A356" s="6" t="str">
        <f t="shared" si="45"/>
        <v/>
      </c>
      <c r="B356" s="165"/>
      <c r="C356" s="1" t="str">
        <f t="shared" si="46"/>
        <v/>
      </c>
      <c r="D356" s="1" t="str">
        <f t="shared" si="40"/>
        <v/>
      </c>
      <c r="E356" s="1"/>
      <c r="F356" s="1"/>
      <c r="G356" s="1" t="str">
        <f>IF(F356="","",IF(ISNA(VLOOKUP(F356,SKS_Data!A:B,2,FALSE))=TRUE,"Kode ikke fundet",VLOOKUP(F356,SKS_Data!A:B,2,FALSE)))</f>
        <v/>
      </c>
      <c r="H356" s="1"/>
      <c r="I356" s="1" t="str">
        <f>IF(H356="","",IF(ISNA(VLOOKUP(H356,SKS_Data!C:D,2,FALSE))=TRUE,"Udfyld manuelt ved flere koder (påvirker ikke optælling)",VLOOKUP(H356,SKS_Data!C:D,2,FALSE)))</f>
        <v/>
      </c>
      <c r="J356" s="9"/>
      <c r="K356" s="7"/>
      <c r="L356" s="7"/>
      <c r="M356" s="1"/>
      <c r="N356" s="1" t="str">
        <f t="shared" si="41"/>
        <v/>
      </c>
      <c r="O356" s="44" t="str">
        <f t="shared" si="42"/>
        <v/>
      </c>
      <c r="P356" s="44" t="str">
        <f t="shared" si="43"/>
        <v/>
      </c>
      <c r="Q356" s="44" t="str">
        <f t="shared" si="44"/>
        <v/>
      </c>
      <c r="S356" s="1"/>
      <c r="T356" s="1"/>
      <c r="U356" s="1"/>
      <c r="V356" s="1"/>
      <c r="W356" s="1"/>
      <c r="X356" s="1"/>
      <c r="Y356" s="1"/>
      <c r="Z356" s="1"/>
      <c r="AA356" s="1"/>
      <c r="AB356" s="1"/>
      <c r="AC356" s="1"/>
    </row>
    <row r="357" spans="1:29" ht="12.75" customHeight="1" x14ac:dyDescent="0.3">
      <c r="A357" s="6" t="str">
        <f t="shared" si="45"/>
        <v/>
      </c>
      <c r="B357" s="165"/>
      <c r="C357" s="1" t="str">
        <f t="shared" si="46"/>
        <v/>
      </c>
      <c r="D357" s="1" t="str">
        <f t="shared" si="40"/>
        <v/>
      </c>
      <c r="E357" s="1"/>
      <c r="F357" s="1"/>
      <c r="G357" s="1" t="str">
        <f>IF(F357="","",IF(ISNA(VLOOKUP(F357,SKS_Data!A:B,2,FALSE))=TRUE,"Kode ikke fundet",VLOOKUP(F357,SKS_Data!A:B,2,FALSE)))</f>
        <v/>
      </c>
      <c r="H357" s="1"/>
      <c r="I357" s="1" t="str">
        <f>IF(H357="","",IF(ISNA(VLOOKUP(H357,SKS_Data!C:D,2,FALSE))=TRUE,"Udfyld manuelt ved flere koder (påvirker ikke optælling)",VLOOKUP(H357,SKS_Data!C:D,2,FALSE)))</f>
        <v/>
      </c>
      <c r="J357" s="9"/>
      <c r="K357" s="7"/>
      <c r="L357" s="7"/>
      <c r="M357" s="1"/>
      <c r="N357" s="1" t="str">
        <f t="shared" si="41"/>
        <v/>
      </c>
      <c r="O357" s="44" t="str">
        <f t="shared" si="42"/>
        <v/>
      </c>
      <c r="P357" s="44" t="str">
        <f t="shared" si="43"/>
        <v/>
      </c>
      <c r="Q357" s="44" t="str">
        <f t="shared" si="44"/>
        <v/>
      </c>
      <c r="S357" s="1"/>
      <c r="T357" s="1"/>
      <c r="U357" s="1"/>
      <c r="V357" s="1"/>
      <c r="W357" s="1"/>
      <c r="X357" s="1"/>
      <c r="Y357" s="1"/>
      <c r="Z357" s="1"/>
      <c r="AA357" s="1"/>
      <c r="AB357" s="1"/>
      <c r="AC357" s="1"/>
    </row>
    <row r="358" spans="1:29" ht="12.75" customHeight="1" x14ac:dyDescent="0.3">
      <c r="A358" s="6" t="str">
        <f t="shared" si="45"/>
        <v/>
      </c>
      <c r="B358" s="165"/>
      <c r="C358" s="1" t="str">
        <f t="shared" si="46"/>
        <v/>
      </c>
      <c r="D358" s="1" t="str">
        <f t="shared" si="40"/>
        <v/>
      </c>
      <c r="E358" s="1"/>
      <c r="F358" s="1"/>
      <c r="G358" s="1" t="str">
        <f>IF(F358="","",IF(ISNA(VLOOKUP(F358,SKS_Data!A:B,2,FALSE))=TRUE,"Kode ikke fundet",VLOOKUP(F358,SKS_Data!A:B,2,FALSE)))</f>
        <v/>
      </c>
      <c r="H358" s="1"/>
      <c r="I358" s="1" t="str">
        <f>IF(H358="","",IF(ISNA(VLOOKUP(H358,SKS_Data!C:D,2,FALSE))=TRUE,"Udfyld manuelt ved flere koder (påvirker ikke optælling)",VLOOKUP(H358,SKS_Data!C:D,2,FALSE)))</f>
        <v/>
      </c>
      <c r="J358" s="9"/>
      <c r="K358" s="7"/>
      <c r="L358" s="7"/>
      <c r="M358" s="1"/>
      <c r="N358" s="1" t="str">
        <f t="shared" si="41"/>
        <v/>
      </c>
      <c r="O358" s="44" t="str">
        <f t="shared" si="42"/>
        <v/>
      </c>
      <c r="P358" s="44" t="str">
        <f t="shared" si="43"/>
        <v/>
      </c>
      <c r="Q358" s="44" t="str">
        <f t="shared" si="44"/>
        <v/>
      </c>
      <c r="S358" s="1"/>
      <c r="T358" s="1"/>
      <c r="U358" s="1"/>
      <c r="V358" s="1"/>
      <c r="W358" s="1"/>
      <c r="X358" s="1"/>
      <c r="Y358" s="1"/>
      <c r="Z358" s="1"/>
      <c r="AA358" s="1"/>
      <c r="AB358" s="1"/>
      <c r="AC358" s="1"/>
    </row>
    <row r="359" spans="1:29" ht="12.75" customHeight="1" x14ac:dyDescent="0.3">
      <c r="A359" s="6" t="str">
        <f t="shared" si="45"/>
        <v/>
      </c>
      <c r="B359" s="165"/>
      <c r="C359" s="1" t="str">
        <f t="shared" si="46"/>
        <v/>
      </c>
      <c r="D359" s="1" t="str">
        <f t="shared" si="40"/>
        <v/>
      </c>
      <c r="E359" s="1"/>
      <c r="F359" s="1"/>
      <c r="G359" s="1" t="str">
        <f>IF(F359="","",IF(ISNA(VLOOKUP(F359,SKS_Data!A:B,2,FALSE))=TRUE,"Kode ikke fundet",VLOOKUP(F359,SKS_Data!A:B,2,FALSE)))</f>
        <v/>
      </c>
      <c r="H359" s="1"/>
      <c r="I359" s="1" t="str">
        <f>IF(H359="","",IF(ISNA(VLOOKUP(H359,SKS_Data!C:D,2,FALSE))=TRUE,"Udfyld manuelt ved flere koder (påvirker ikke optælling)",VLOOKUP(H359,SKS_Data!C:D,2,FALSE)))</f>
        <v/>
      </c>
      <c r="J359" s="9"/>
      <c r="K359" s="7"/>
      <c r="L359" s="7"/>
      <c r="M359" s="1"/>
      <c r="N359" s="1" t="str">
        <f t="shared" si="41"/>
        <v/>
      </c>
      <c r="O359" s="44" t="str">
        <f t="shared" si="42"/>
        <v/>
      </c>
      <c r="P359" s="44" t="str">
        <f t="shared" si="43"/>
        <v/>
      </c>
      <c r="Q359" s="44" t="str">
        <f t="shared" si="44"/>
        <v/>
      </c>
      <c r="S359" s="1"/>
      <c r="T359" s="1"/>
      <c r="U359" s="1"/>
      <c r="V359" s="1"/>
      <c r="W359" s="1"/>
      <c r="X359" s="1"/>
      <c r="Y359" s="1"/>
      <c r="Z359" s="1"/>
      <c r="AA359" s="1"/>
      <c r="AB359" s="1"/>
      <c r="AC359" s="1"/>
    </row>
    <row r="360" spans="1:29" ht="12.75" customHeight="1" x14ac:dyDescent="0.3">
      <c r="A360" s="6" t="str">
        <f t="shared" si="45"/>
        <v/>
      </c>
      <c r="B360" s="165"/>
      <c r="C360" s="1" t="str">
        <f t="shared" si="46"/>
        <v/>
      </c>
      <c r="D360" s="1" t="str">
        <f t="shared" si="40"/>
        <v/>
      </c>
      <c r="E360" s="1"/>
      <c r="F360" s="1"/>
      <c r="G360" s="1" t="str">
        <f>IF(F360="","",IF(ISNA(VLOOKUP(F360,SKS_Data!A:B,2,FALSE))=TRUE,"Kode ikke fundet",VLOOKUP(F360,SKS_Data!A:B,2,FALSE)))</f>
        <v/>
      </c>
      <c r="H360" s="1"/>
      <c r="I360" s="1" t="str">
        <f>IF(H360="","",IF(ISNA(VLOOKUP(H360,SKS_Data!C:D,2,FALSE))=TRUE,"Udfyld manuelt ved flere koder (påvirker ikke optælling)",VLOOKUP(H360,SKS_Data!C:D,2,FALSE)))</f>
        <v/>
      </c>
      <c r="J360" s="9"/>
      <c r="K360" s="7"/>
      <c r="L360" s="7"/>
      <c r="M360" s="1"/>
      <c r="N360" s="1" t="str">
        <f t="shared" si="41"/>
        <v/>
      </c>
      <c r="O360" s="44" t="str">
        <f t="shared" si="42"/>
        <v/>
      </c>
      <c r="P360" s="44" t="str">
        <f t="shared" si="43"/>
        <v/>
      </c>
      <c r="Q360" s="44" t="str">
        <f t="shared" si="44"/>
        <v/>
      </c>
      <c r="S360" s="1"/>
      <c r="T360" s="1"/>
      <c r="U360" s="1"/>
      <c r="V360" s="1"/>
      <c r="W360" s="1"/>
      <c r="X360" s="1"/>
      <c r="Y360" s="1"/>
      <c r="Z360" s="1"/>
      <c r="AA360" s="1"/>
      <c r="AB360" s="1"/>
      <c r="AC360" s="1"/>
    </row>
    <row r="361" spans="1:29" ht="12.75" customHeight="1" x14ac:dyDescent="0.3">
      <c r="A361" s="6" t="str">
        <f t="shared" si="45"/>
        <v/>
      </c>
      <c r="B361" s="165"/>
      <c r="C361" s="1" t="str">
        <f t="shared" si="46"/>
        <v/>
      </c>
      <c r="D361" s="1" t="str">
        <f t="shared" si="40"/>
        <v/>
      </c>
      <c r="E361" s="1"/>
      <c r="F361" s="1"/>
      <c r="G361" s="1" t="str">
        <f>IF(F361="","",IF(ISNA(VLOOKUP(F361,SKS_Data!A:B,2,FALSE))=TRUE,"Kode ikke fundet",VLOOKUP(F361,SKS_Data!A:B,2,FALSE)))</f>
        <v/>
      </c>
      <c r="H361" s="1"/>
      <c r="I361" s="1" t="str">
        <f>IF(H361="","",IF(ISNA(VLOOKUP(H361,SKS_Data!C:D,2,FALSE))=TRUE,"Udfyld manuelt ved flere koder (påvirker ikke optælling)",VLOOKUP(H361,SKS_Data!C:D,2,FALSE)))</f>
        <v/>
      </c>
      <c r="J361" s="9"/>
      <c r="K361" s="7"/>
      <c r="L361" s="7"/>
      <c r="M361" s="1"/>
      <c r="N361" s="1" t="str">
        <f t="shared" si="41"/>
        <v/>
      </c>
      <c r="O361" s="44" t="str">
        <f t="shared" si="42"/>
        <v/>
      </c>
      <c r="P361" s="44" t="str">
        <f t="shared" si="43"/>
        <v/>
      </c>
      <c r="Q361" s="44" t="str">
        <f t="shared" si="44"/>
        <v/>
      </c>
      <c r="S361" s="1"/>
      <c r="T361" s="1"/>
      <c r="U361" s="1"/>
      <c r="V361" s="1"/>
      <c r="W361" s="1"/>
      <c r="X361" s="1"/>
      <c r="Y361" s="1"/>
      <c r="Z361" s="1"/>
      <c r="AA361" s="1"/>
      <c r="AB361" s="1"/>
      <c r="AC361" s="1"/>
    </row>
    <row r="362" spans="1:29" ht="12.75" customHeight="1" x14ac:dyDescent="0.3">
      <c r="A362" s="6" t="str">
        <f t="shared" si="45"/>
        <v/>
      </c>
      <c r="B362" s="165"/>
      <c r="C362" s="1" t="str">
        <f t="shared" si="46"/>
        <v/>
      </c>
      <c r="D362" s="1" t="str">
        <f t="shared" si="40"/>
        <v/>
      </c>
      <c r="E362" s="1"/>
      <c r="F362" s="1"/>
      <c r="G362" s="1" t="str">
        <f>IF(F362="","",IF(ISNA(VLOOKUP(F362,SKS_Data!A:B,2,FALSE))=TRUE,"Kode ikke fundet",VLOOKUP(F362,SKS_Data!A:B,2,FALSE)))</f>
        <v/>
      </c>
      <c r="H362" s="1"/>
      <c r="I362" s="1" t="str">
        <f>IF(H362="","",IF(ISNA(VLOOKUP(H362,SKS_Data!C:D,2,FALSE))=TRUE,"Udfyld manuelt ved flere koder (påvirker ikke optælling)",VLOOKUP(H362,SKS_Data!C:D,2,FALSE)))</f>
        <v/>
      </c>
      <c r="J362" s="9"/>
      <c r="K362" s="7"/>
      <c r="L362" s="7"/>
      <c r="M362" s="1"/>
      <c r="N362" s="1" t="str">
        <f t="shared" si="41"/>
        <v/>
      </c>
      <c r="O362" s="44" t="str">
        <f t="shared" si="42"/>
        <v/>
      </c>
      <c r="P362" s="44" t="str">
        <f t="shared" si="43"/>
        <v/>
      </c>
      <c r="Q362" s="44" t="str">
        <f t="shared" si="44"/>
        <v/>
      </c>
      <c r="S362" s="1"/>
      <c r="T362" s="1"/>
      <c r="U362" s="1"/>
      <c r="V362" s="1"/>
      <c r="W362" s="1"/>
      <c r="X362" s="1"/>
      <c r="Y362" s="1"/>
      <c r="Z362" s="1"/>
      <c r="AA362" s="1"/>
      <c r="AB362" s="1"/>
      <c r="AC362" s="1"/>
    </row>
    <row r="363" spans="1:29" ht="12.75" customHeight="1" x14ac:dyDescent="0.3">
      <c r="A363" s="6" t="str">
        <f t="shared" si="45"/>
        <v/>
      </c>
      <c r="B363" s="165"/>
      <c r="C363" s="1" t="str">
        <f t="shared" si="46"/>
        <v/>
      </c>
      <c r="D363" s="1" t="str">
        <f t="shared" si="40"/>
        <v/>
      </c>
      <c r="E363" s="1"/>
      <c r="F363" s="1"/>
      <c r="G363" s="1" t="str">
        <f>IF(F363="","",IF(ISNA(VLOOKUP(F363,SKS_Data!A:B,2,FALSE))=TRUE,"Kode ikke fundet",VLOOKUP(F363,SKS_Data!A:B,2,FALSE)))</f>
        <v/>
      </c>
      <c r="H363" s="1"/>
      <c r="I363" s="1" t="str">
        <f>IF(H363="","",IF(ISNA(VLOOKUP(H363,SKS_Data!C:D,2,FALSE))=TRUE,"Udfyld manuelt ved flere koder (påvirker ikke optælling)",VLOOKUP(H363,SKS_Data!C:D,2,FALSE)))</f>
        <v/>
      </c>
      <c r="J363" s="9"/>
      <c r="K363" s="7"/>
      <c r="L363" s="7"/>
      <c r="M363" s="1"/>
      <c r="N363" s="1" t="str">
        <f t="shared" si="41"/>
        <v/>
      </c>
      <c r="O363" s="44" t="str">
        <f t="shared" si="42"/>
        <v/>
      </c>
      <c r="P363" s="44" t="str">
        <f t="shared" si="43"/>
        <v/>
      </c>
      <c r="Q363" s="44" t="str">
        <f t="shared" si="44"/>
        <v/>
      </c>
      <c r="S363" s="1"/>
      <c r="T363" s="1"/>
      <c r="U363" s="1"/>
      <c r="V363" s="1"/>
      <c r="W363" s="1"/>
      <c r="X363" s="1"/>
      <c r="Y363" s="1"/>
      <c r="Z363" s="1"/>
      <c r="AA363" s="1"/>
      <c r="AB363" s="1"/>
      <c r="AC363" s="1"/>
    </row>
    <row r="364" spans="1:29" ht="12.75" customHeight="1" x14ac:dyDescent="0.3">
      <c r="A364" s="6" t="str">
        <f t="shared" si="45"/>
        <v/>
      </c>
      <c r="B364" s="165"/>
      <c r="C364" s="1" t="str">
        <f t="shared" si="46"/>
        <v/>
      </c>
      <c r="D364" s="1" t="str">
        <f t="shared" si="40"/>
        <v/>
      </c>
      <c r="E364" s="1"/>
      <c r="F364" s="1"/>
      <c r="G364" s="1" t="str">
        <f>IF(F364="","",IF(ISNA(VLOOKUP(F364,SKS_Data!A:B,2,FALSE))=TRUE,"Kode ikke fundet",VLOOKUP(F364,SKS_Data!A:B,2,FALSE)))</f>
        <v/>
      </c>
      <c r="H364" s="1"/>
      <c r="I364" s="1" t="str">
        <f>IF(H364="","",IF(ISNA(VLOOKUP(H364,SKS_Data!C:D,2,FALSE))=TRUE,"Udfyld manuelt ved flere koder (påvirker ikke optælling)",VLOOKUP(H364,SKS_Data!C:D,2,FALSE)))</f>
        <v/>
      </c>
      <c r="J364" s="9"/>
      <c r="K364" s="7"/>
      <c r="L364" s="7"/>
      <c r="M364" s="1"/>
      <c r="N364" s="1" t="str">
        <f t="shared" si="41"/>
        <v/>
      </c>
      <c r="O364" s="44" t="str">
        <f t="shared" si="42"/>
        <v/>
      </c>
      <c r="P364" s="44" t="str">
        <f t="shared" si="43"/>
        <v/>
      </c>
      <c r="Q364" s="44" t="str">
        <f t="shared" si="44"/>
        <v/>
      </c>
      <c r="S364" s="1"/>
      <c r="T364" s="1"/>
      <c r="U364" s="1"/>
      <c r="V364" s="1"/>
      <c r="W364" s="1"/>
      <c r="X364" s="1"/>
      <c r="Y364" s="1"/>
      <c r="Z364" s="1"/>
      <c r="AA364" s="1"/>
      <c r="AB364" s="1"/>
      <c r="AC364" s="1"/>
    </row>
    <row r="365" spans="1:29" ht="12.75" customHeight="1" x14ac:dyDescent="0.3">
      <c r="A365" s="6" t="str">
        <f t="shared" si="45"/>
        <v/>
      </c>
      <c r="B365" s="165"/>
      <c r="C365" s="1" t="str">
        <f t="shared" si="46"/>
        <v/>
      </c>
      <c r="D365" s="1" t="str">
        <f t="shared" si="40"/>
        <v/>
      </c>
      <c r="E365" s="1"/>
      <c r="F365" s="1"/>
      <c r="G365" s="1" t="str">
        <f>IF(F365="","",IF(ISNA(VLOOKUP(F365,SKS_Data!A:B,2,FALSE))=TRUE,"Kode ikke fundet",VLOOKUP(F365,SKS_Data!A:B,2,FALSE)))</f>
        <v/>
      </c>
      <c r="H365" s="1"/>
      <c r="I365" s="1" t="str">
        <f>IF(H365="","",IF(ISNA(VLOOKUP(H365,SKS_Data!C:D,2,FALSE))=TRUE,"Udfyld manuelt ved flere koder (påvirker ikke optælling)",VLOOKUP(H365,SKS_Data!C:D,2,FALSE)))</f>
        <v/>
      </c>
      <c r="J365" s="9"/>
      <c r="K365" s="7"/>
      <c r="L365" s="7"/>
      <c r="M365" s="1"/>
      <c r="N365" s="1" t="str">
        <f t="shared" si="41"/>
        <v/>
      </c>
      <c r="O365" s="44" t="str">
        <f t="shared" si="42"/>
        <v/>
      </c>
      <c r="P365" s="44" t="str">
        <f t="shared" si="43"/>
        <v/>
      </c>
      <c r="Q365" s="44" t="str">
        <f t="shared" si="44"/>
        <v/>
      </c>
      <c r="S365" s="1"/>
      <c r="T365" s="1"/>
      <c r="U365" s="1"/>
      <c r="V365" s="1"/>
      <c r="W365" s="1"/>
      <c r="X365" s="1"/>
      <c r="Y365" s="1"/>
      <c r="Z365" s="1"/>
      <c r="AA365" s="1"/>
      <c r="AB365" s="1"/>
      <c r="AC365" s="1"/>
    </row>
    <row r="366" spans="1:29" ht="12.75" customHeight="1" x14ac:dyDescent="0.3">
      <c r="A366" s="6" t="str">
        <f t="shared" si="45"/>
        <v/>
      </c>
      <c r="B366" s="165"/>
      <c r="C366" s="1" t="str">
        <f t="shared" si="46"/>
        <v/>
      </c>
      <c r="D366" s="1" t="str">
        <f t="shared" si="40"/>
        <v/>
      </c>
      <c r="E366" s="1"/>
      <c r="F366" s="1"/>
      <c r="G366" s="1" t="str">
        <f>IF(F366="","",IF(ISNA(VLOOKUP(F366,SKS_Data!A:B,2,FALSE))=TRUE,"Kode ikke fundet",VLOOKUP(F366,SKS_Data!A:B,2,FALSE)))</f>
        <v/>
      </c>
      <c r="H366" s="8"/>
      <c r="I366" s="1" t="str">
        <f>IF(H366="","",IF(ISNA(VLOOKUP(H366,SKS_Data!C:D,2,FALSE))=TRUE,"Udfyld manuelt ved flere koder (påvirker ikke optælling)",VLOOKUP(H366,SKS_Data!C:D,2,FALSE)))</f>
        <v/>
      </c>
      <c r="J366" s="9"/>
      <c r="K366" s="7"/>
      <c r="L366" s="7"/>
      <c r="M366" s="1"/>
      <c r="N366" s="1" t="str">
        <f t="shared" si="41"/>
        <v/>
      </c>
      <c r="O366" s="44" t="str">
        <f t="shared" si="42"/>
        <v/>
      </c>
      <c r="P366" s="44" t="str">
        <f t="shared" si="43"/>
        <v/>
      </c>
      <c r="Q366" s="44" t="str">
        <f t="shared" si="44"/>
        <v/>
      </c>
      <c r="S366" s="1"/>
      <c r="T366" s="1"/>
      <c r="U366" s="1"/>
      <c r="V366" s="1"/>
      <c r="W366" s="1"/>
      <c r="X366" s="1"/>
      <c r="Y366" s="1"/>
      <c r="Z366" s="1"/>
      <c r="AA366" s="1"/>
      <c r="AB366" s="1"/>
      <c r="AC366" s="1"/>
    </row>
    <row r="367" spans="1:29" ht="12.75" customHeight="1" x14ac:dyDescent="0.3">
      <c r="A367" s="6" t="str">
        <f t="shared" si="45"/>
        <v/>
      </c>
      <c r="B367" s="165"/>
      <c r="C367" s="1" t="str">
        <f t="shared" si="46"/>
        <v/>
      </c>
      <c r="D367" s="1" t="str">
        <f t="shared" si="40"/>
        <v/>
      </c>
      <c r="E367" s="1"/>
      <c r="F367" s="1"/>
      <c r="G367" s="1" t="str">
        <f>IF(F367="","",IF(ISNA(VLOOKUP(F367,SKS_Data!A:B,2,FALSE))=TRUE,"Kode ikke fundet",VLOOKUP(F367,SKS_Data!A:B,2,FALSE)))</f>
        <v/>
      </c>
      <c r="H367" s="1"/>
      <c r="I367" s="1" t="str">
        <f>IF(H367="","",IF(ISNA(VLOOKUP(H367,SKS_Data!C:D,2,FALSE))=TRUE,"Udfyld manuelt ved flere koder (påvirker ikke optælling)",VLOOKUP(H367,SKS_Data!C:D,2,FALSE)))</f>
        <v/>
      </c>
      <c r="J367" s="9"/>
      <c r="K367" s="7"/>
      <c r="L367" s="7"/>
      <c r="M367" s="1"/>
      <c r="N367" s="1" t="str">
        <f t="shared" si="41"/>
        <v/>
      </c>
      <c r="O367" s="44" t="str">
        <f t="shared" si="42"/>
        <v/>
      </c>
      <c r="P367" s="44" t="str">
        <f t="shared" si="43"/>
        <v/>
      </c>
      <c r="Q367" s="44" t="str">
        <f t="shared" si="44"/>
        <v/>
      </c>
      <c r="S367" s="1"/>
      <c r="T367" s="1"/>
      <c r="U367" s="1"/>
      <c r="V367" s="1"/>
      <c r="W367" s="1"/>
      <c r="X367" s="1"/>
      <c r="Y367" s="1"/>
      <c r="Z367" s="1"/>
      <c r="AA367" s="1"/>
      <c r="AB367" s="1"/>
      <c r="AC367" s="1"/>
    </row>
    <row r="368" spans="1:29" ht="12.75" customHeight="1" x14ac:dyDescent="0.3">
      <c r="A368" s="6" t="str">
        <f t="shared" si="45"/>
        <v/>
      </c>
      <c r="B368" s="165"/>
      <c r="C368" s="1" t="str">
        <f t="shared" si="46"/>
        <v/>
      </c>
      <c r="D368" s="1" t="str">
        <f t="shared" si="40"/>
        <v/>
      </c>
      <c r="E368" s="1"/>
      <c r="F368" s="1"/>
      <c r="G368" s="1" t="str">
        <f>IF(F368="","",IF(ISNA(VLOOKUP(F368,SKS_Data!A:B,2,FALSE))=TRUE,"Kode ikke fundet",VLOOKUP(F368,SKS_Data!A:B,2,FALSE)))</f>
        <v/>
      </c>
      <c r="H368" s="1"/>
      <c r="I368" s="1" t="str">
        <f>IF(H368="","",IF(ISNA(VLOOKUP(H368,SKS_Data!C:D,2,FALSE))=TRUE,"Udfyld manuelt ved flere koder (påvirker ikke optælling)",VLOOKUP(H368,SKS_Data!C:D,2,FALSE)))</f>
        <v/>
      </c>
      <c r="J368" s="9"/>
      <c r="K368" s="7"/>
      <c r="L368" s="7"/>
      <c r="M368" s="1"/>
      <c r="N368" s="1" t="str">
        <f t="shared" si="41"/>
        <v/>
      </c>
      <c r="O368" s="44" t="str">
        <f t="shared" si="42"/>
        <v/>
      </c>
      <c r="P368" s="44" t="str">
        <f t="shared" si="43"/>
        <v/>
      </c>
      <c r="Q368" s="44" t="str">
        <f t="shared" si="44"/>
        <v/>
      </c>
      <c r="S368" s="1"/>
      <c r="T368" s="1"/>
      <c r="U368" s="1"/>
      <c r="V368" s="1"/>
      <c r="W368" s="1"/>
      <c r="X368" s="1"/>
      <c r="Y368" s="1"/>
      <c r="Z368" s="1"/>
      <c r="AA368" s="1"/>
      <c r="AB368" s="1"/>
      <c r="AC368" s="1"/>
    </row>
    <row r="369" spans="1:29" ht="12.75" customHeight="1" x14ac:dyDescent="0.3">
      <c r="A369" s="6" t="str">
        <f t="shared" si="45"/>
        <v/>
      </c>
      <c r="B369" s="165"/>
      <c r="C369" s="1" t="str">
        <f t="shared" si="46"/>
        <v/>
      </c>
      <c r="D369" s="1" t="str">
        <f t="shared" si="40"/>
        <v/>
      </c>
      <c r="E369" s="1"/>
      <c r="F369" s="1"/>
      <c r="G369" s="1" t="str">
        <f>IF(F369="","",IF(ISNA(VLOOKUP(F369,SKS_Data!A:B,2,FALSE))=TRUE,"Kode ikke fundet",VLOOKUP(F369,SKS_Data!A:B,2,FALSE)))</f>
        <v/>
      </c>
      <c r="H369" s="1"/>
      <c r="I369" s="1" t="str">
        <f>IF(H369="","",IF(ISNA(VLOOKUP(H369,SKS_Data!C:D,2,FALSE))=TRUE,"Udfyld manuelt ved flere koder (påvirker ikke optælling)",VLOOKUP(H369,SKS_Data!C:D,2,FALSE)))</f>
        <v/>
      </c>
      <c r="J369" s="9"/>
      <c r="K369" s="7"/>
      <c r="L369" s="7"/>
      <c r="M369" s="1"/>
      <c r="N369" s="1" t="str">
        <f t="shared" si="41"/>
        <v/>
      </c>
      <c r="O369" s="44" t="str">
        <f t="shared" si="42"/>
        <v/>
      </c>
      <c r="P369" s="44" t="str">
        <f t="shared" si="43"/>
        <v/>
      </c>
      <c r="Q369" s="44" t="str">
        <f t="shared" si="44"/>
        <v/>
      </c>
      <c r="S369" s="1"/>
      <c r="T369" s="1"/>
      <c r="U369" s="1"/>
      <c r="V369" s="1"/>
      <c r="W369" s="1"/>
      <c r="X369" s="1"/>
      <c r="Y369" s="1"/>
      <c r="Z369" s="1"/>
      <c r="AA369" s="1"/>
      <c r="AB369" s="1"/>
      <c r="AC369" s="1"/>
    </row>
    <row r="370" spans="1:29" ht="12.75" customHeight="1" x14ac:dyDescent="0.3">
      <c r="A370" s="6" t="str">
        <f t="shared" si="45"/>
        <v/>
      </c>
      <c r="B370" s="165"/>
      <c r="C370" s="1" t="str">
        <f t="shared" si="46"/>
        <v/>
      </c>
      <c r="D370" s="1" t="str">
        <f t="shared" si="40"/>
        <v/>
      </c>
      <c r="E370" s="1"/>
      <c r="F370" s="1"/>
      <c r="G370" s="1" t="str">
        <f>IF(F370="","",IF(ISNA(VLOOKUP(F370,SKS_Data!A:B,2,FALSE))=TRUE,"Kode ikke fundet",VLOOKUP(F370,SKS_Data!A:B,2,FALSE)))</f>
        <v/>
      </c>
      <c r="H370" s="1"/>
      <c r="I370" s="1" t="str">
        <f>IF(H370="","",IF(ISNA(VLOOKUP(H370,SKS_Data!C:D,2,FALSE))=TRUE,"Udfyld manuelt ved flere koder (påvirker ikke optælling)",VLOOKUP(H370,SKS_Data!C:D,2,FALSE)))</f>
        <v/>
      </c>
      <c r="J370" s="9"/>
      <c r="K370" s="7"/>
      <c r="L370" s="7"/>
      <c r="M370" s="1"/>
      <c r="N370" s="1" t="str">
        <f t="shared" si="41"/>
        <v/>
      </c>
      <c r="O370" s="44" t="str">
        <f t="shared" si="42"/>
        <v/>
      </c>
      <c r="P370" s="44" t="str">
        <f t="shared" si="43"/>
        <v/>
      </c>
      <c r="Q370" s="44" t="str">
        <f t="shared" si="44"/>
        <v/>
      </c>
      <c r="S370" s="1"/>
      <c r="T370" s="1"/>
      <c r="U370" s="1"/>
      <c r="V370" s="1"/>
      <c r="W370" s="1"/>
      <c r="X370" s="1"/>
      <c r="Y370" s="1"/>
      <c r="Z370" s="1"/>
      <c r="AA370" s="1"/>
      <c r="AB370" s="1"/>
      <c r="AC370" s="1"/>
    </row>
    <row r="371" spans="1:29" ht="12.75" customHeight="1" x14ac:dyDescent="0.3">
      <c r="A371" s="6" t="str">
        <f t="shared" si="45"/>
        <v/>
      </c>
      <c r="B371" s="165"/>
      <c r="C371" s="1" t="str">
        <f t="shared" si="46"/>
        <v/>
      </c>
      <c r="D371" s="1" t="str">
        <f t="shared" si="40"/>
        <v/>
      </c>
      <c r="E371" s="1"/>
      <c r="F371" s="1"/>
      <c r="G371" s="1" t="str">
        <f>IF(F371="","",IF(ISNA(VLOOKUP(F371,SKS_Data!A:B,2,FALSE))=TRUE,"Kode ikke fundet",VLOOKUP(F371,SKS_Data!A:B,2,FALSE)))</f>
        <v/>
      </c>
      <c r="H371" s="1"/>
      <c r="I371" s="1" t="str">
        <f>IF(H371="","",IF(ISNA(VLOOKUP(H371,SKS_Data!C:D,2,FALSE))=TRUE,"Udfyld manuelt ved flere koder (påvirker ikke optælling)",VLOOKUP(H371,SKS_Data!C:D,2,FALSE)))</f>
        <v/>
      </c>
      <c r="J371" s="9"/>
      <c r="K371" s="7"/>
      <c r="L371" s="7"/>
      <c r="M371" s="1"/>
      <c r="N371" s="1" t="str">
        <f t="shared" si="41"/>
        <v/>
      </c>
      <c r="O371" s="44" t="str">
        <f t="shared" si="42"/>
        <v/>
      </c>
      <c r="P371" s="44" t="str">
        <f t="shared" si="43"/>
        <v/>
      </c>
      <c r="Q371" s="44" t="str">
        <f t="shared" si="44"/>
        <v/>
      </c>
      <c r="S371" s="1"/>
      <c r="T371" s="1"/>
      <c r="U371" s="1"/>
      <c r="V371" s="1"/>
      <c r="W371" s="1"/>
      <c r="X371" s="1"/>
      <c r="Y371" s="1"/>
      <c r="Z371" s="1"/>
      <c r="AA371" s="1"/>
      <c r="AB371" s="1"/>
      <c r="AC371" s="1"/>
    </row>
    <row r="372" spans="1:29" ht="12.75" customHeight="1" x14ac:dyDescent="0.3">
      <c r="A372" s="6" t="str">
        <f t="shared" si="45"/>
        <v/>
      </c>
      <c r="B372" s="165"/>
      <c r="C372" s="1" t="str">
        <f t="shared" si="46"/>
        <v/>
      </c>
      <c r="D372" s="1" t="str">
        <f t="shared" si="40"/>
        <v/>
      </c>
      <c r="E372" s="1"/>
      <c r="F372" s="1"/>
      <c r="G372" s="1" t="str">
        <f>IF(F372="","",IF(ISNA(VLOOKUP(F372,SKS_Data!A:B,2,FALSE))=TRUE,"Kode ikke fundet",VLOOKUP(F372,SKS_Data!A:B,2,FALSE)))</f>
        <v/>
      </c>
      <c r="H372" s="1"/>
      <c r="I372" s="1" t="str">
        <f>IF(H372="","",IF(ISNA(VLOOKUP(H372,SKS_Data!C:D,2,FALSE))=TRUE,"Udfyld manuelt ved flere koder (påvirker ikke optælling)",VLOOKUP(H372,SKS_Data!C:D,2,FALSE)))</f>
        <v/>
      </c>
      <c r="J372" s="9"/>
      <c r="K372" s="7"/>
      <c r="L372" s="7"/>
      <c r="M372" s="1"/>
      <c r="N372" s="1" t="str">
        <f t="shared" si="41"/>
        <v/>
      </c>
      <c r="O372" s="44" t="str">
        <f t="shared" si="42"/>
        <v/>
      </c>
      <c r="P372" s="44" t="str">
        <f t="shared" si="43"/>
        <v/>
      </c>
      <c r="Q372" s="44" t="str">
        <f t="shared" si="44"/>
        <v/>
      </c>
      <c r="S372" s="1"/>
      <c r="T372" s="1"/>
      <c r="U372" s="1"/>
      <c r="V372" s="1"/>
      <c r="W372" s="1"/>
      <c r="X372" s="1"/>
      <c r="Y372" s="1"/>
      <c r="Z372" s="1"/>
      <c r="AA372" s="1"/>
      <c r="AB372" s="1"/>
      <c r="AC372" s="1"/>
    </row>
    <row r="373" spans="1:29" ht="12.75" customHeight="1" x14ac:dyDescent="0.3">
      <c r="A373" s="6" t="str">
        <f t="shared" si="45"/>
        <v/>
      </c>
      <c r="B373" s="165"/>
      <c r="C373" s="1" t="str">
        <f t="shared" si="46"/>
        <v/>
      </c>
      <c r="D373" s="1" t="str">
        <f t="shared" si="40"/>
        <v/>
      </c>
      <c r="E373" s="1"/>
      <c r="F373" s="1"/>
      <c r="G373" s="1" t="str">
        <f>IF(F373="","",IF(ISNA(VLOOKUP(F373,SKS_Data!A:B,2,FALSE))=TRUE,"Kode ikke fundet",VLOOKUP(F373,SKS_Data!A:B,2,FALSE)))</f>
        <v/>
      </c>
      <c r="H373" s="1"/>
      <c r="I373" s="1" t="str">
        <f>IF(H373="","",IF(ISNA(VLOOKUP(H373,SKS_Data!C:D,2,FALSE))=TRUE,"Udfyld manuelt ved flere koder (påvirker ikke optælling)",VLOOKUP(H373,SKS_Data!C:D,2,FALSE)))</f>
        <v/>
      </c>
      <c r="J373" s="9"/>
      <c r="K373" s="7"/>
      <c r="L373" s="7"/>
      <c r="M373" s="1"/>
      <c r="N373" s="1" t="str">
        <f t="shared" si="41"/>
        <v/>
      </c>
      <c r="O373" s="44" t="str">
        <f t="shared" si="42"/>
        <v/>
      </c>
      <c r="P373" s="44" t="str">
        <f t="shared" si="43"/>
        <v/>
      </c>
      <c r="Q373" s="44" t="str">
        <f t="shared" si="44"/>
        <v/>
      </c>
      <c r="S373" s="1"/>
      <c r="T373" s="1"/>
      <c r="U373" s="1"/>
      <c r="V373" s="1"/>
      <c r="W373" s="1"/>
      <c r="X373" s="1"/>
      <c r="Y373" s="1"/>
      <c r="Z373" s="1"/>
      <c r="AA373" s="1"/>
      <c r="AB373" s="1"/>
      <c r="AC373" s="1"/>
    </row>
    <row r="374" spans="1:29" ht="12.75" customHeight="1" x14ac:dyDescent="0.3">
      <c r="A374" s="6" t="str">
        <f t="shared" si="45"/>
        <v/>
      </c>
      <c r="B374" s="165"/>
      <c r="C374" s="1" t="str">
        <f t="shared" si="46"/>
        <v/>
      </c>
      <c r="D374" s="1" t="str">
        <f t="shared" si="40"/>
        <v/>
      </c>
      <c r="E374" s="1"/>
      <c r="F374" s="1"/>
      <c r="G374" s="1" t="str">
        <f>IF(F374="","",IF(ISNA(VLOOKUP(F374,SKS_Data!A:B,2,FALSE))=TRUE,"Kode ikke fundet",VLOOKUP(F374,SKS_Data!A:B,2,FALSE)))</f>
        <v/>
      </c>
      <c r="H374" s="1"/>
      <c r="I374" s="1" t="str">
        <f>IF(H374="","",IF(ISNA(VLOOKUP(H374,SKS_Data!C:D,2,FALSE))=TRUE,"Udfyld manuelt ved flere koder (påvirker ikke optælling)",VLOOKUP(H374,SKS_Data!C:D,2,FALSE)))</f>
        <v/>
      </c>
      <c r="J374" s="9"/>
      <c r="K374" s="7"/>
      <c r="L374" s="7"/>
      <c r="M374" s="1"/>
      <c r="N374" s="1" t="str">
        <f t="shared" si="41"/>
        <v/>
      </c>
      <c r="O374" s="44" t="str">
        <f t="shared" si="42"/>
        <v/>
      </c>
      <c r="P374" s="44" t="str">
        <f t="shared" si="43"/>
        <v/>
      </c>
      <c r="Q374" s="44" t="str">
        <f t="shared" si="44"/>
        <v/>
      </c>
      <c r="S374" s="1"/>
      <c r="T374" s="1"/>
      <c r="U374" s="1"/>
      <c r="V374" s="1"/>
      <c r="W374" s="1"/>
      <c r="X374" s="1"/>
      <c r="Y374" s="1"/>
      <c r="Z374" s="1"/>
      <c r="AA374" s="1"/>
      <c r="AB374" s="1"/>
      <c r="AC374" s="1"/>
    </row>
    <row r="375" spans="1:29" ht="12.75" customHeight="1" x14ac:dyDescent="0.3">
      <c r="A375" s="6" t="str">
        <f t="shared" si="45"/>
        <v/>
      </c>
      <c r="B375" s="165"/>
      <c r="C375" s="1" t="str">
        <f t="shared" si="46"/>
        <v/>
      </c>
      <c r="D375" s="1" t="str">
        <f t="shared" si="40"/>
        <v/>
      </c>
      <c r="E375" s="1"/>
      <c r="F375" s="1"/>
      <c r="G375" s="1" t="str">
        <f>IF(F375="","",IF(ISNA(VLOOKUP(F375,SKS_Data!A:B,2,FALSE))=TRUE,"Kode ikke fundet",VLOOKUP(F375,SKS_Data!A:B,2,FALSE)))</f>
        <v/>
      </c>
      <c r="H375" s="1"/>
      <c r="I375" s="1" t="str">
        <f>IF(H375="","",IF(ISNA(VLOOKUP(H375,SKS_Data!C:D,2,FALSE))=TRUE,"Udfyld manuelt ved flere koder (påvirker ikke optælling)",VLOOKUP(H375,SKS_Data!C:D,2,FALSE)))</f>
        <v/>
      </c>
      <c r="J375" s="9"/>
      <c r="K375" s="7"/>
      <c r="L375" s="7"/>
      <c r="M375" s="1"/>
      <c r="N375" s="1" t="str">
        <f t="shared" si="41"/>
        <v/>
      </c>
      <c r="O375" s="44" t="str">
        <f t="shared" si="42"/>
        <v/>
      </c>
      <c r="P375" s="44" t="str">
        <f t="shared" si="43"/>
        <v/>
      </c>
      <c r="Q375" s="44" t="str">
        <f t="shared" si="44"/>
        <v/>
      </c>
      <c r="S375" s="1"/>
      <c r="T375" s="1"/>
      <c r="U375" s="1"/>
      <c r="V375" s="1"/>
      <c r="W375" s="1"/>
      <c r="X375" s="1"/>
      <c r="Y375" s="1"/>
      <c r="Z375" s="1"/>
      <c r="AA375" s="1"/>
      <c r="AB375" s="1"/>
      <c r="AC375" s="1"/>
    </row>
    <row r="376" spans="1:29" ht="12.75" customHeight="1" x14ac:dyDescent="0.3">
      <c r="A376" s="6" t="str">
        <f t="shared" si="45"/>
        <v/>
      </c>
      <c r="B376" s="165"/>
      <c r="C376" s="1" t="str">
        <f t="shared" si="46"/>
        <v/>
      </c>
      <c r="D376" s="1" t="str">
        <f t="shared" si="40"/>
        <v/>
      </c>
      <c r="E376" s="1"/>
      <c r="F376" s="1"/>
      <c r="G376" s="1" t="str">
        <f>IF(F376="","",IF(ISNA(VLOOKUP(F376,SKS_Data!A:B,2,FALSE))=TRUE,"Kode ikke fundet",VLOOKUP(F376,SKS_Data!A:B,2,FALSE)))</f>
        <v/>
      </c>
      <c r="H376" s="1"/>
      <c r="I376" s="1" t="str">
        <f>IF(H376="","",IF(ISNA(VLOOKUP(H376,SKS_Data!C:D,2,FALSE))=TRUE,"Udfyld manuelt ved flere koder (påvirker ikke optælling)",VLOOKUP(H376,SKS_Data!C:D,2,FALSE)))</f>
        <v/>
      </c>
      <c r="J376" s="9"/>
      <c r="K376" s="7"/>
      <c r="L376" s="7"/>
      <c r="M376" s="1"/>
      <c r="N376" s="1" t="str">
        <f t="shared" si="41"/>
        <v/>
      </c>
      <c r="O376" s="44" t="str">
        <f t="shared" si="42"/>
        <v/>
      </c>
      <c r="P376" s="44" t="str">
        <f t="shared" si="43"/>
        <v/>
      </c>
      <c r="Q376" s="44" t="str">
        <f t="shared" si="44"/>
        <v/>
      </c>
      <c r="S376" s="1"/>
      <c r="T376" s="1"/>
      <c r="U376" s="1"/>
      <c r="V376" s="1"/>
      <c r="W376" s="1"/>
      <c r="X376" s="1"/>
      <c r="Y376" s="1"/>
      <c r="Z376" s="1"/>
      <c r="AA376" s="1"/>
      <c r="AB376" s="1"/>
      <c r="AC376" s="1"/>
    </row>
    <row r="377" spans="1:29" ht="12.75" customHeight="1" x14ac:dyDescent="0.3">
      <c r="A377" s="6" t="str">
        <f t="shared" si="45"/>
        <v/>
      </c>
      <c r="B377" s="165"/>
      <c r="C377" s="1" t="str">
        <f t="shared" si="46"/>
        <v/>
      </c>
      <c r="D377" s="1" t="str">
        <f t="shared" si="40"/>
        <v/>
      </c>
      <c r="E377" s="1"/>
      <c r="F377" s="1"/>
      <c r="G377" s="1" t="str">
        <f>IF(F377="","",IF(ISNA(VLOOKUP(F377,SKS_Data!A:B,2,FALSE))=TRUE,"Kode ikke fundet",VLOOKUP(F377,SKS_Data!A:B,2,FALSE)))</f>
        <v/>
      </c>
      <c r="H377" s="1"/>
      <c r="I377" s="1" t="str">
        <f>IF(H377="","",IF(ISNA(VLOOKUP(H377,SKS_Data!C:D,2,FALSE))=TRUE,"Udfyld manuelt ved flere koder (påvirker ikke optælling)",VLOOKUP(H377,SKS_Data!C:D,2,FALSE)))</f>
        <v/>
      </c>
      <c r="J377" s="9"/>
      <c r="K377" s="7"/>
      <c r="L377" s="7"/>
      <c r="M377" s="1"/>
      <c r="N377" s="1" t="str">
        <f t="shared" si="41"/>
        <v/>
      </c>
      <c r="O377" s="44" t="str">
        <f t="shared" si="42"/>
        <v/>
      </c>
      <c r="P377" s="44" t="str">
        <f t="shared" si="43"/>
        <v/>
      </c>
      <c r="Q377" s="44" t="str">
        <f t="shared" si="44"/>
        <v/>
      </c>
      <c r="S377" s="1"/>
      <c r="T377" s="1"/>
      <c r="U377" s="1"/>
      <c r="V377" s="1"/>
      <c r="W377" s="1"/>
      <c r="X377" s="1"/>
      <c r="Y377" s="1"/>
      <c r="Z377" s="1"/>
      <c r="AA377" s="1"/>
      <c r="AB377" s="1"/>
      <c r="AC377" s="1"/>
    </row>
    <row r="378" spans="1:29" ht="12.75" customHeight="1" x14ac:dyDescent="0.3">
      <c r="A378" s="6" t="str">
        <f t="shared" si="45"/>
        <v/>
      </c>
      <c r="B378" s="165"/>
      <c r="C378" s="1" t="str">
        <f t="shared" si="46"/>
        <v/>
      </c>
      <c r="D378" s="1" t="str">
        <f t="shared" si="40"/>
        <v/>
      </c>
      <c r="E378" s="1"/>
      <c r="F378" s="1"/>
      <c r="G378" s="1" t="str">
        <f>IF(F378="","",IF(ISNA(VLOOKUP(F378,SKS_Data!A:B,2,FALSE))=TRUE,"Kode ikke fundet",VLOOKUP(F378,SKS_Data!A:B,2,FALSE)))</f>
        <v/>
      </c>
      <c r="H378" s="1"/>
      <c r="I378" s="1" t="str">
        <f>IF(H378="","",IF(ISNA(VLOOKUP(H378,SKS_Data!C:D,2,FALSE))=TRUE,"Udfyld manuelt ved flere koder (påvirker ikke optælling)",VLOOKUP(H378,SKS_Data!C:D,2,FALSE)))</f>
        <v/>
      </c>
      <c r="J378" s="9"/>
      <c r="K378" s="7"/>
      <c r="L378" s="7"/>
      <c r="M378" s="1"/>
      <c r="N378" s="1" t="str">
        <f t="shared" si="41"/>
        <v/>
      </c>
      <c r="O378" s="44" t="str">
        <f t="shared" si="42"/>
        <v/>
      </c>
      <c r="P378" s="44" t="str">
        <f t="shared" si="43"/>
        <v/>
      </c>
      <c r="Q378" s="44" t="str">
        <f t="shared" si="44"/>
        <v/>
      </c>
      <c r="S378" s="1"/>
      <c r="T378" s="1"/>
      <c r="U378" s="1"/>
      <c r="V378" s="1"/>
      <c r="W378" s="1"/>
      <c r="X378" s="1"/>
      <c r="Y378" s="1"/>
      <c r="Z378" s="1"/>
      <c r="AA378" s="1"/>
      <c r="AB378" s="1"/>
      <c r="AC378" s="1"/>
    </row>
    <row r="379" spans="1:29" ht="12.75" customHeight="1" x14ac:dyDescent="0.3">
      <c r="A379" s="6" t="str">
        <f t="shared" si="45"/>
        <v/>
      </c>
      <c r="B379" s="165"/>
      <c r="C379" s="1" t="str">
        <f t="shared" si="46"/>
        <v/>
      </c>
      <c r="D379" s="1" t="str">
        <f t="shared" si="40"/>
        <v/>
      </c>
      <c r="E379" s="1"/>
      <c r="F379" s="1"/>
      <c r="G379" s="1" t="str">
        <f>IF(F379="","",IF(ISNA(VLOOKUP(F379,SKS_Data!A:B,2,FALSE))=TRUE,"Kode ikke fundet",VLOOKUP(F379,SKS_Data!A:B,2,FALSE)))</f>
        <v/>
      </c>
      <c r="H379" s="1"/>
      <c r="I379" s="1" t="str">
        <f>IF(H379="","",IF(ISNA(VLOOKUP(H379,SKS_Data!C:D,2,FALSE))=TRUE,"Udfyld manuelt ved flere koder (påvirker ikke optælling)",VLOOKUP(H379,SKS_Data!C:D,2,FALSE)))</f>
        <v/>
      </c>
      <c r="J379" s="9"/>
      <c r="K379" s="7"/>
      <c r="L379" s="7"/>
      <c r="M379" s="1"/>
      <c r="N379" s="1" t="str">
        <f t="shared" si="41"/>
        <v/>
      </c>
      <c r="O379" s="44" t="str">
        <f t="shared" si="42"/>
        <v/>
      </c>
      <c r="P379" s="44" t="str">
        <f t="shared" si="43"/>
        <v/>
      </c>
      <c r="Q379" s="44" t="str">
        <f t="shared" si="44"/>
        <v/>
      </c>
      <c r="S379" s="1"/>
      <c r="T379" s="1"/>
      <c r="U379" s="1"/>
      <c r="V379" s="1"/>
      <c r="W379" s="1"/>
      <c r="X379" s="1"/>
      <c r="Y379" s="1"/>
      <c r="Z379" s="1"/>
      <c r="AA379" s="1"/>
      <c r="AB379" s="1"/>
      <c r="AC379" s="1"/>
    </row>
    <row r="380" spans="1:29" ht="12.75" customHeight="1" x14ac:dyDescent="0.3">
      <c r="A380" s="6" t="str">
        <f t="shared" si="45"/>
        <v/>
      </c>
      <c r="B380" s="165"/>
      <c r="C380" s="1" t="str">
        <f t="shared" si="46"/>
        <v/>
      </c>
      <c r="D380" s="1" t="str">
        <f t="shared" si="40"/>
        <v/>
      </c>
      <c r="E380" s="1"/>
      <c r="F380" s="1"/>
      <c r="G380" s="1" t="str">
        <f>IF(F380="","",IF(ISNA(VLOOKUP(F380,SKS_Data!A:B,2,FALSE))=TRUE,"Kode ikke fundet",VLOOKUP(F380,SKS_Data!A:B,2,FALSE)))</f>
        <v/>
      </c>
      <c r="H380" s="1"/>
      <c r="I380" s="1" t="str">
        <f>IF(H380="","",IF(ISNA(VLOOKUP(H380,SKS_Data!C:D,2,FALSE))=TRUE,"Udfyld manuelt ved flere koder (påvirker ikke optælling)",VLOOKUP(H380,SKS_Data!C:D,2,FALSE)))</f>
        <v/>
      </c>
      <c r="J380" s="9"/>
      <c r="K380" s="7"/>
      <c r="L380" s="7"/>
      <c r="M380" s="1"/>
      <c r="N380" s="1" t="str">
        <f t="shared" si="41"/>
        <v/>
      </c>
      <c r="O380" s="44" t="str">
        <f t="shared" si="42"/>
        <v/>
      </c>
      <c r="P380" s="44" t="str">
        <f t="shared" si="43"/>
        <v/>
      </c>
      <c r="Q380" s="44" t="str">
        <f t="shared" si="44"/>
        <v/>
      </c>
      <c r="S380" s="1"/>
      <c r="T380" s="1"/>
      <c r="U380" s="1"/>
      <c r="V380" s="1"/>
      <c r="W380" s="1"/>
      <c r="X380" s="1"/>
      <c r="Y380" s="1"/>
      <c r="Z380" s="1"/>
      <c r="AA380" s="1"/>
      <c r="AB380" s="1"/>
      <c r="AC380" s="1"/>
    </row>
    <row r="381" spans="1:29" ht="12.75" customHeight="1" x14ac:dyDescent="0.3">
      <c r="A381" s="6" t="str">
        <f t="shared" si="45"/>
        <v/>
      </c>
      <c r="B381" s="165"/>
      <c r="C381" s="1" t="str">
        <f t="shared" si="46"/>
        <v/>
      </c>
      <c r="D381" s="1" t="str">
        <f t="shared" si="40"/>
        <v/>
      </c>
      <c r="E381" s="1"/>
      <c r="F381" s="1"/>
      <c r="G381" s="1" t="str">
        <f>IF(F381="","",IF(ISNA(VLOOKUP(F381,SKS_Data!A:B,2,FALSE))=TRUE,"Kode ikke fundet",VLOOKUP(F381,SKS_Data!A:B,2,FALSE)))</f>
        <v/>
      </c>
      <c r="H381" s="1"/>
      <c r="I381" s="1" t="str">
        <f>IF(H381="","",IF(ISNA(VLOOKUP(H381,SKS_Data!C:D,2,FALSE))=TRUE,"Udfyld manuelt ved flere koder (påvirker ikke optælling)",VLOOKUP(H381,SKS_Data!C:D,2,FALSE)))</f>
        <v/>
      </c>
      <c r="J381" s="9"/>
      <c r="K381" s="7"/>
      <c r="L381" s="7"/>
      <c r="M381" s="1"/>
      <c r="N381" s="1" t="str">
        <f t="shared" si="41"/>
        <v/>
      </c>
      <c r="O381" s="44" t="str">
        <f t="shared" si="42"/>
        <v/>
      </c>
      <c r="P381" s="44" t="str">
        <f t="shared" si="43"/>
        <v/>
      </c>
      <c r="Q381" s="44" t="str">
        <f t="shared" si="44"/>
        <v/>
      </c>
      <c r="S381" s="1"/>
      <c r="T381" s="1"/>
      <c r="U381" s="1"/>
      <c r="V381" s="1"/>
      <c r="W381" s="1"/>
      <c r="X381" s="1"/>
      <c r="Y381" s="1"/>
      <c r="Z381" s="1"/>
      <c r="AA381" s="1"/>
      <c r="AB381" s="1"/>
      <c r="AC381" s="1"/>
    </row>
    <row r="382" spans="1:29" ht="12.75" customHeight="1" x14ac:dyDescent="0.3">
      <c r="A382" s="6" t="str">
        <f t="shared" si="45"/>
        <v/>
      </c>
      <c r="B382" s="165"/>
      <c r="C382" s="1" t="str">
        <f t="shared" si="46"/>
        <v/>
      </c>
      <c r="D382" s="1" t="str">
        <f t="shared" si="40"/>
        <v/>
      </c>
      <c r="E382" s="1"/>
      <c r="F382" s="1"/>
      <c r="G382" s="1" t="str">
        <f>IF(F382="","",IF(ISNA(VLOOKUP(F382,SKS_Data!A:B,2,FALSE))=TRUE,"Kode ikke fundet",VLOOKUP(F382,SKS_Data!A:B,2,FALSE)))</f>
        <v/>
      </c>
      <c r="H382" s="1"/>
      <c r="I382" s="1" t="str">
        <f>IF(H382="","",IF(ISNA(VLOOKUP(H382,SKS_Data!C:D,2,FALSE))=TRUE,"Udfyld manuelt ved flere koder (påvirker ikke optælling)",VLOOKUP(H382,SKS_Data!C:D,2,FALSE)))</f>
        <v/>
      </c>
      <c r="J382" s="9"/>
      <c r="K382" s="7"/>
      <c r="L382" s="7"/>
      <c r="M382" s="1"/>
      <c r="N382" s="1" t="str">
        <f t="shared" si="41"/>
        <v/>
      </c>
      <c r="O382" s="44" t="str">
        <f t="shared" si="42"/>
        <v/>
      </c>
      <c r="P382" s="44" t="str">
        <f t="shared" si="43"/>
        <v/>
      </c>
      <c r="Q382" s="44" t="str">
        <f t="shared" si="44"/>
        <v/>
      </c>
      <c r="S382" s="1"/>
      <c r="T382" s="1"/>
      <c r="U382" s="1"/>
      <c r="V382" s="1"/>
      <c r="W382" s="1"/>
      <c r="X382" s="1"/>
      <c r="Y382" s="1"/>
      <c r="Z382" s="1"/>
      <c r="AA382" s="1"/>
      <c r="AB382" s="1"/>
      <c r="AC382" s="1"/>
    </row>
    <row r="383" spans="1:29" ht="12.75" customHeight="1" x14ac:dyDescent="0.3">
      <c r="A383" s="6" t="str">
        <f t="shared" si="45"/>
        <v/>
      </c>
      <c r="B383" s="165"/>
      <c r="C383" s="1" t="str">
        <f t="shared" si="46"/>
        <v/>
      </c>
      <c r="D383" s="1" t="str">
        <f t="shared" si="40"/>
        <v/>
      </c>
      <c r="E383" s="1"/>
      <c r="F383" s="1"/>
      <c r="G383" s="1" t="str">
        <f>IF(F383="","",IF(ISNA(VLOOKUP(F383,SKS_Data!A:B,2,FALSE))=TRUE,"Kode ikke fundet",VLOOKUP(F383,SKS_Data!A:B,2,FALSE)))</f>
        <v/>
      </c>
      <c r="H383" s="1"/>
      <c r="I383" s="1" t="str">
        <f>IF(H383="","",IF(ISNA(VLOOKUP(H383,SKS_Data!C:D,2,FALSE))=TRUE,"Udfyld manuelt ved flere koder (påvirker ikke optælling)",VLOOKUP(H383,SKS_Data!C:D,2,FALSE)))</f>
        <v/>
      </c>
      <c r="J383" s="9"/>
      <c r="K383" s="7"/>
      <c r="L383" s="7"/>
      <c r="M383" s="1"/>
      <c r="N383" s="1" t="str">
        <f t="shared" si="41"/>
        <v/>
      </c>
      <c r="O383" s="44" t="str">
        <f t="shared" si="42"/>
        <v/>
      </c>
      <c r="P383" s="44" t="str">
        <f t="shared" si="43"/>
        <v/>
      </c>
      <c r="Q383" s="44" t="str">
        <f t="shared" si="44"/>
        <v/>
      </c>
      <c r="S383" s="1"/>
      <c r="T383" s="1"/>
      <c r="U383" s="1"/>
      <c r="V383" s="1"/>
      <c r="W383" s="1"/>
      <c r="X383" s="1"/>
      <c r="Y383" s="1"/>
      <c r="Z383" s="1"/>
      <c r="AA383" s="1"/>
      <c r="AB383" s="1"/>
      <c r="AC383" s="1"/>
    </row>
    <row r="384" spans="1:29" ht="12.75" customHeight="1" x14ac:dyDescent="0.3">
      <c r="A384" s="6" t="str">
        <f t="shared" si="45"/>
        <v/>
      </c>
      <c r="B384" s="165"/>
      <c r="C384" s="1" t="str">
        <f t="shared" si="46"/>
        <v/>
      </c>
      <c r="D384" s="1" t="str">
        <f t="shared" si="40"/>
        <v/>
      </c>
      <c r="E384" s="1"/>
      <c r="F384" s="1"/>
      <c r="G384" s="1" t="str">
        <f>IF(F384="","",IF(ISNA(VLOOKUP(F384,SKS_Data!A:B,2,FALSE))=TRUE,"Kode ikke fundet",VLOOKUP(F384,SKS_Data!A:B,2,FALSE)))</f>
        <v/>
      </c>
      <c r="H384" s="1"/>
      <c r="I384" s="1" t="str">
        <f>IF(H384="","",IF(ISNA(VLOOKUP(H384,SKS_Data!C:D,2,FALSE))=TRUE,"Udfyld manuelt ved flere koder (påvirker ikke optælling)",VLOOKUP(H384,SKS_Data!C:D,2,FALSE)))</f>
        <v/>
      </c>
      <c r="J384" s="9"/>
      <c r="K384" s="7"/>
      <c r="L384" s="7"/>
      <c r="M384" s="1"/>
      <c r="N384" s="1" t="str">
        <f t="shared" si="41"/>
        <v/>
      </c>
      <c r="O384" s="44" t="str">
        <f t="shared" si="42"/>
        <v/>
      </c>
      <c r="P384" s="44" t="str">
        <f t="shared" si="43"/>
        <v/>
      </c>
      <c r="Q384" s="44" t="str">
        <f t="shared" si="44"/>
        <v/>
      </c>
      <c r="S384" s="1"/>
      <c r="T384" s="1"/>
      <c r="U384" s="1"/>
      <c r="V384" s="1"/>
      <c r="W384" s="1"/>
      <c r="X384" s="1"/>
      <c r="Y384" s="1"/>
      <c r="Z384" s="1"/>
      <c r="AA384" s="1"/>
      <c r="AB384" s="1"/>
      <c r="AC384" s="1"/>
    </row>
    <row r="385" spans="1:29" ht="12.75" customHeight="1" x14ac:dyDescent="0.3">
      <c r="A385" s="6" t="str">
        <f t="shared" si="45"/>
        <v/>
      </c>
      <c r="B385" s="165"/>
      <c r="C385" s="1" t="str">
        <f t="shared" si="46"/>
        <v/>
      </c>
      <c r="D385" s="1" t="str">
        <f t="shared" si="40"/>
        <v/>
      </c>
      <c r="E385" s="1"/>
      <c r="F385" s="1"/>
      <c r="G385" s="1" t="str">
        <f>IF(F385="","",IF(ISNA(VLOOKUP(F385,SKS_Data!A:B,2,FALSE))=TRUE,"Kode ikke fundet",VLOOKUP(F385,SKS_Data!A:B,2,FALSE)))</f>
        <v/>
      </c>
      <c r="H385" s="1"/>
      <c r="I385" s="1" t="str">
        <f>IF(H385="","",IF(ISNA(VLOOKUP(H385,SKS_Data!C:D,2,FALSE))=TRUE,"Udfyld manuelt ved flere koder (påvirker ikke optælling)",VLOOKUP(H385,SKS_Data!C:D,2,FALSE)))</f>
        <v/>
      </c>
      <c r="J385" s="9"/>
      <c r="K385" s="7"/>
      <c r="L385" s="7"/>
      <c r="M385" s="1"/>
      <c r="N385" s="1" t="str">
        <f t="shared" si="41"/>
        <v/>
      </c>
      <c r="O385" s="44" t="str">
        <f t="shared" si="42"/>
        <v/>
      </c>
      <c r="P385" s="44" t="str">
        <f t="shared" si="43"/>
        <v/>
      </c>
      <c r="Q385" s="44" t="str">
        <f t="shared" si="44"/>
        <v/>
      </c>
      <c r="S385" s="1"/>
      <c r="T385" s="1"/>
      <c r="U385" s="1"/>
      <c r="V385" s="1"/>
      <c r="W385" s="1"/>
      <c r="X385" s="1"/>
      <c r="Y385" s="1"/>
      <c r="Z385" s="1"/>
      <c r="AA385" s="1"/>
      <c r="AB385" s="1"/>
      <c r="AC385" s="1"/>
    </row>
    <row r="386" spans="1:29" ht="12.75" customHeight="1" x14ac:dyDescent="0.3">
      <c r="A386" s="6" t="str">
        <f t="shared" si="45"/>
        <v/>
      </c>
      <c r="B386" s="165"/>
      <c r="C386" s="1" t="str">
        <f t="shared" si="46"/>
        <v/>
      </c>
      <c r="D386" s="1" t="str">
        <f t="shared" si="40"/>
        <v/>
      </c>
      <c r="E386" s="1"/>
      <c r="F386" s="1"/>
      <c r="G386" s="1" t="str">
        <f>IF(F386="","",IF(ISNA(VLOOKUP(F386,SKS_Data!A:B,2,FALSE))=TRUE,"Kode ikke fundet",VLOOKUP(F386,SKS_Data!A:B,2,FALSE)))</f>
        <v/>
      </c>
      <c r="H386" s="1"/>
      <c r="I386" s="1" t="str">
        <f>IF(H386="","",IF(ISNA(VLOOKUP(H386,SKS_Data!C:D,2,FALSE))=TRUE,"Udfyld manuelt ved flere koder (påvirker ikke optælling)",VLOOKUP(H386,SKS_Data!C:D,2,FALSE)))</f>
        <v/>
      </c>
      <c r="J386" s="9"/>
      <c r="K386" s="7"/>
      <c r="L386" s="7"/>
      <c r="M386" s="1"/>
      <c r="N386" s="1" t="str">
        <f t="shared" si="41"/>
        <v/>
      </c>
      <c r="O386" s="44" t="str">
        <f t="shared" si="42"/>
        <v/>
      </c>
      <c r="P386" s="44" t="str">
        <f t="shared" si="43"/>
        <v/>
      </c>
      <c r="Q386" s="44" t="str">
        <f t="shared" si="44"/>
        <v/>
      </c>
      <c r="S386" s="1"/>
      <c r="T386" s="1"/>
      <c r="U386" s="1"/>
      <c r="V386" s="1"/>
      <c r="W386" s="1"/>
      <c r="X386" s="1"/>
      <c r="Y386" s="1"/>
      <c r="Z386" s="1"/>
      <c r="AA386" s="1"/>
      <c r="AB386" s="1"/>
      <c r="AC386" s="1"/>
    </row>
    <row r="387" spans="1:29" ht="12.75" customHeight="1" x14ac:dyDescent="0.3">
      <c r="A387" s="6" t="str">
        <f t="shared" si="45"/>
        <v/>
      </c>
      <c r="B387" s="165"/>
      <c r="C387" s="1" t="str">
        <f t="shared" si="46"/>
        <v/>
      </c>
      <c r="D387" s="1" t="str">
        <f t="shared" ref="D387:D450" si="47">IF(C387="","",D386)</f>
        <v/>
      </c>
      <c r="E387" s="1"/>
      <c r="F387" s="1"/>
      <c r="G387" s="1" t="str">
        <f>IF(F387="","",IF(ISNA(VLOOKUP(F387,SKS_Data!A:B,2,FALSE))=TRUE,"Kode ikke fundet",VLOOKUP(F387,SKS_Data!A:B,2,FALSE)))</f>
        <v/>
      </c>
      <c r="H387" s="1"/>
      <c r="I387" s="1" t="str">
        <f>IF(H387="","",IF(ISNA(VLOOKUP(H387,SKS_Data!C:D,2,FALSE))=TRUE,"Udfyld manuelt ved flere koder (påvirker ikke optælling)",VLOOKUP(H387,SKS_Data!C:D,2,FALSE)))</f>
        <v/>
      </c>
      <c r="J387" s="9"/>
      <c r="K387" s="7"/>
      <c r="L387" s="7"/>
      <c r="M387" s="1"/>
      <c r="N387" s="1" t="str">
        <f t="shared" ref="N387:N450" si="48">IF(H387="","",IF(SUMPRODUCT(--(ISNUMBER(SEARCH(vo_niveau,H387))))&gt;0,"Væsentligt over niveau",IF(SUMPRODUCT(--(ISNUMBER(SEARCH(o_niveau,H387))))&gt;0,"Over niveau",IF(SUMPRODUCT(--(ISNUMBER(SEARCH(p_niveau,H387))))&gt;0,"På niveau","Ukendt"))))</f>
        <v/>
      </c>
      <c r="O387" s="44" t="str">
        <f t="shared" si="42"/>
        <v/>
      </c>
      <c r="P387" s="44" t="str">
        <f t="shared" si="43"/>
        <v/>
      </c>
      <c r="Q387" s="44" t="str">
        <f t="shared" si="44"/>
        <v/>
      </c>
      <c r="S387" s="1"/>
      <c r="T387" s="1"/>
      <c r="U387" s="1"/>
      <c r="V387" s="1"/>
      <c r="W387" s="1"/>
      <c r="X387" s="1"/>
      <c r="Y387" s="1"/>
      <c r="Z387" s="1"/>
      <c r="AA387" s="1"/>
      <c r="AB387" s="1"/>
      <c r="AC387" s="1"/>
    </row>
    <row r="388" spans="1:29" ht="12.75" customHeight="1" x14ac:dyDescent="0.3">
      <c r="A388" s="6" t="str">
        <f t="shared" si="45"/>
        <v/>
      </c>
      <c r="B388" s="165"/>
      <c r="C388" s="1" t="str">
        <f t="shared" si="46"/>
        <v/>
      </c>
      <c r="D388" s="1" t="str">
        <f t="shared" si="47"/>
        <v/>
      </c>
      <c r="E388" s="1"/>
      <c r="F388" s="1"/>
      <c r="G388" s="1" t="str">
        <f>IF(F388="","",IF(ISNA(VLOOKUP(F388,SKS_Data!A:B,2,FALSE))=TRUE,"Kode ikke fundet",VLOOKUP(F388,SKS_Data!A:B,2,FALSE)))</f>
        <v/>
      </c>
      <c r="H388" s="1"/>
      <c r="I388" s="1" t="str">
        <f>IF(H388="","",IF(ISNA(VLOOKUP(H388,SKS_Data!C:D,2,FALSE))=TRUE,"Udfyld manuelt ved flere koder (påvirker ikke optælling)",VLOOKUP(H388,SKS_Data!C:D,2,FALSE)))</f>
        <v/>
      </c>
      <c r="J388" s="9"/>
      <c r="K388" s="7"/>
      <c r="L388" s="7"/>
      <c r="M388" s="1"/>
      <c r="N388" s="1" t="str">
        <f t="shared" si="48"/>
        <v/>
      </c>
      <c r="O388" s="44" t="str">
        <f t="shared" ref="O388:O451" si="49">IF($N388="","",IF(AND(OR($J388="Operatør",$J388="Supervisor"),$N388=O$1),IF(O387="",1,SUM(O387+1)),O387))</f>
        <v/>
      </c>
      <c r="P388" s="44" t="str">
        <f t="shared" ref="P388:P451" si="50">IF($N388="","",IF(AND(OR($J388="Operatør",$J388="Supervisor"),$N388=P$1),IF(P387="",1,SUM(P387+1)),P387))</f>
        <v/>
      </c>
      <c r="Q388" s="44" t="str">
        <f t="shared" ref="Q388:Q451" si="51">IF($N388="","",IF(AND(OR($J388="Operatør",$J388="Supervisor"),$N388=Q$1),IF(Q387="",1,SUM(Q387+1)),Q387))</f>
        <v/>
      </c>
      <c r="S388" s="1"/>
      <c r="T388" s="1"/>
      <c r="U388" s="1"/>
      <c r="V388" s="1"/>
      <c r="W388" s="1"/>
      <c r="X388" s="1"/>
      <c r="Y388" s="1"/>
      <c r="Z388" s="1"/>
      <c r="AA388" s="1"/>
      <c r="AB388" s="1"/>
      <c r="AC388" s="1"/>
    </row>
    <row r="389" spans="1:29" ht="12.75" customHeight="1" x14ac:dyDescent="0.3">
      <c r="A389" s="6" t="str">
        <f t="shared" si="45"/>
        <v/>
      </c>
      <c r="B389" s="165"/>
      <c r="C389" s="1" t="str">
        <f t="shared" si="46"/>
        <v/>
      </c>
      <c r="D389" s="1" t="str">
        <f t="shared" si="47"/>
        <v/>
      </c>
      <c r="E389" s="1"/>
      <c r="F389" s="1"/>
      <c r="G389" s="1" t="str">
        <f>IF(F389="","",IF(ISNA(VLOOKUP(F389,SKS_Data!A:B,2,FALSE))=TRUE,"Kode ikke fundet",VLOOKUP(F389,SKS_Data!A:B,2,FALSE)))</f>
        <v/>
      </c>
      <c r="H389" s="1"/>
      <c r="I389" s="1" t="str">
        <f>IF(H389="","",IF(ISNA(VLOOKUP(H389,SKS_Data!C:D,2,FALSE))=TRUE,"Udfyld manuelt ved flere koder (påvirker ikke optælling)",VLOOKUP(H389,SKS_Data!C:D,2,FALSE)))</f>
        <v/>
      </c>
      <c r="J389" s="9"/>
      <c r="K389" s="7"/>
      <c r="L389" s="7"/>
      <c r="M389" s="1"/>
      <c r="N389" s="1" t="str">
        <f t="shared" si="48"/>
        <v/>
      </c>
      <c r="O389" s="44" t="str">
        <f t="shared" si="49"/>
        <v/>
      </c>
      <c r="P389" s="44" t="str">
        <f t="shared" si="50"/>
        <v/>
      </c>
      <c r="Q389" s="44" t="str">
        <f t="shared" si="51"/>
        <v/>
      </c>
      <c r="S389" s="1"/>
      <c r="T389" s="1"/>
      <c r="U389" s="1"/>
      <c r="V389" s="1"/>
      <c r="W389" s="1"/>
      <c r="X389" s="1"/>
      <c r="Y389" s="1"/>
      <c r="Z389" s="1"/>
      <c r="AA389" s="1"/>
      <c r="AB389" s="1"/>
      <c r="AC389" s="1"/>
    </row>
    <row r="390" spans="1:29" ht="12.75" customHeight="1" x14ac:dyDescent="0.3">
      <c r="A390" s="6" t="str">
        <f t="shared" si="45"/>
        <v/>
      </c>
      <c r="B390" s="165"/>
      <c r="C390" s="1" t="str">
        <f t="shared" si="46"/>
        <v/>
      </c>
      <c r="D390" s="1" t="str">
        <f t="shared" si="47"/>
        <v/>
      </c>
      <c r="E390" s="1"/>
      <c r="F390" s="1"/>
      <c r="G390" s="1" t="str">
        <f>IF(F390="","",IF(ISNA(VLOOKUP(F390,SKS_Data!A:B,2,FALSE))=TRUE,"Kode ikke fundet",VLOOKUP(F390,SKS_Data!A:B,2,FALSE)))</f>
        <v/>
      </c>
      <c r="H390" s="1"/>
      <c r="I390" s="1" t="str">
        <f>IF(H390="","",IF(ISNA(VLOOKUP(H390,SKS_Data!C:D,2,FALSE))=TRUE,"Udfyld manuelt ved flere koder (påvirker ikke optælling)",VLOOKUP(H390,SKS_Data!C:D,2,FALSE)))</f>
        <v/>
      </c>
      <c r="J390" s="9"/>
      <c r="K390" s="7"/>
      <c r="L390" s="7"/>
      <c r="M390" s="1"/>
      <c r="N390" s="1" t="str">
        <f t="shared" si="48"/>
        <v/>
      </c>
      <c r="O390" s="44" t="str">
        <f t="shared" si="49"/>
        <v/>
      </c>
      <c r="P390" s="44" t="str">
        <f t="shared" si="50"/>
        <v/>
      </c>
      <c r="Q390" s="44" t="str">
        <f t="shared" si="51"/>
        <v/>
      </c>
      <c r="S390" s="1"/>
      <c r="T390" s="1"/>
      <c r="U390" s="1"/>
      <c r="V390" s="1"/>
      <c r="W390" s="1"/>
      <c r="X390" s="1"/>
      <c r="Y390" s="1"/>
      <c r="Z390" s="1"/>
      <c r="AA390" s="1"/>
      <c r="AB390" s="1"/>
      <c r="AC390" s="1"/>
    </row>
    <row r="391" spans="1:29" ht="12.75" customHeight="1" x14ac:dyDescent="0.3">
      <c r="A391" s="6" t="str">
        <f t="shared" si="45"/>
        <v/>
      </c>
      <c r="B391" s="165"/>
      <c r="C391" s="1" t="str">
        <f t="shared" si="46"/>
        <v/>
      </c>
      <c r="D391" s="1" t="str">
        <f t="shared" si="47"/>
        <v/>
      </c>
      <c r="E391" s="1"/>
      <c r="F391" s="1"/>
      <c r="G391" s="1" t="str">
        <f>IF(F391="","",IF(ISNA(VLOOKUP(F391,SKS_Data!A:B,2,FALSE))=TRUE,"Kode ikke fundet",VLOOKUP(F391,SKS_Data!A:B,2,FALSE)))</f>
        <v/>
      </c>
      <c r="H391" s="1"/>
      <c r="I391" s="1" t="str">
        <f>IF(H391="","",IF(ISNA(VLOOKUP(H391,SKS_Data!C:D,2,FALSE))=TRUE,"Udfyld manuelt ved flere koder (påvirker ikke optælling)",VLOOKUP(H391,SKS_Data!C:D,2,FALSE)))</f>
        <v/>
      </c>
      <c r="J391" s="9"/>
      <c r="K391" s="7"/>
      <c r="L391" s="7"/>
      <c r="M391" s="1"/>
      <c r="N391" s="1" t="str">
        <f t="shared" si="48"/>
        <v/>
      </c>
      <c r="O391" s="44" t="str">
        <f t="shared" si="49"/>
        <v/>
      </c>
      <c r="P391" s="44" t="str">
        <f t="shared" si="50"/>
        <v/>
      </c>
      <c r="Q391" s="44" t="str">
        <f t="shared" si="51"/>
        <v/>
      </c>
      <c r="S391" s="1"/>
      <c r="T391" s="1"/>
      <c r="U391" s="1"/>
      <c r="V391" s="1"/>
      <c r="W391" s="1"/>
      <c r="X391" s="1"/>
      <c r="Y391" s="1"/>
      <c r="Z391" s="1"/>
      <c r="AA391" s="1"/>
      <c r="AB391" s="1"/>
      <c r="AC391" s="1"/>
    </row>
    <row r="392" spans="1:29" ht="12.75" customHeight="1" x14ac:dyDescent="0.3">
      <c r="A392" s="6" t="str">
        <f t="shared" ref="A392:A455" si="52">IF(B392="","",A391+1)</f>
        <v/>
      </c>
      <c r="B392" s="165"/>
      <c r="C392" s="1" t="str">
        <f t="shared" ref="C392:C455" si="53">IF(B392="","",C391)</f>
        <v/>
      </c>
      <c r="D392" s="1" t="str">
        <f t="shared" si="47"/>
        <v/>
      </c>
      <c r="E392" s="1"/>
      <c r="F392" s="1"/>
      <c r="G392" s="1" t="str">
        <f>IF(F392="","",IF(ISNA(VLOOKUP(F392,SKS_Data!A:B,2,FALSE))=TRUE,"Kode ikke fundet",VLOOKUP(F392,SKS_Data!A:B,2,FALSE)))</f>
        <v/>
      </c>
      <c r="H392" s="1"/>
      <c r="I392" s="1" t="str">
        <f>IF(H392="","",IF(ISNA(VLOOKUP(H392,SKS_Data!C:D,2,FALSE))=TRUE,"Udfyld manuelt ved flere koder (påvirker ikke optælling)",VLOOKUP(H392,SKS_Data!C:D,2,FALSE)))</f>
        <v/>
      </c>
      <c r="J392" s="9"/>
      <c r="K392" s="7"/>
      <c r="L392" s="7"/>
      <c r="M392" s="1"/>
      <c r="N392" s="1" t="str">
        <f t="shared" si="48"/>
        <v/>
      </c>
      <c r="O392" s="44" t="str">
        <f t="shared" si="49"/>
        <v/>
      </c>
      <c r="P392" s="44" t="str">
        <f t="shared" si="50"/>
        <v/>
      </c>
      <c r="Q392" s="44" t="str">
        <f t="shared" si="51"/>
        <v/>
      </c>
      <c r="S392" s="1"/>
      <c r="T392" s="1"/>
      <c r="U392" s="1"/>
      <c r="V392" s="1"/>
      <c r="W392" s="1"/>
      <c r="X392" s="1"/>
      <c r="Y392" s="1"/>
      <c r="Z392" s="1"/>
      <c r="AA392" s="1"/>
      <c r="AB392" s="1"/>
      <c r="AC392" s="1"/>
    </row>
    <row r="393" spans="1:29" ht="12.75" customHeight="1" x14ac:dyDescent="0.3">
      <c r="A393" s="6" t="str">
        <f t="shared" si="52"/>
        <v/>
      </c>
      <c r="B393" s="165"/>
      <c r="C393" s="1" t="str">
        <f t="shared" si="53"/>
        <v/>
      </c>
      <c r="D393" s="1" t="str">
        <f t="shared" si="47"/>
        <v/>
      </c>
      <c r="E393" s="1"/>
      <c r="F393" s="1"/>
      <c r="G393" s="1" t="str">
        <f>IF(F393="","",IF(ISNA(VLOOKUP(F393,SKS_Data!A:B,2,FALSE))=TRUE,"Kode ikke fundet",VLOOKUP(F393,SKS_Data!A:B,2,FALSE)))</f>
        <v/>
      </c>
      <c r="H393" s="1"/>
      <c r="I393" s="1" t="str">
        <f>IF(H393="","",IF(ISNA(VLOOKUP(H393,SKS_Data!C:D,2,FALSE))=TRUE,"Udfyld manuelt ved flere koder (påvirker ikke optælling)",VLOOKUP(H393,SKS_Data!C:D,2,FALSE)))</f>
        <v/>
      </c>
      <c r="J393" s="9"/>
      <c r="K393" s="7"/>
      <c r="L393" s="7"/>
      <c r="M393" s="1"/>
      <c r="N393" s="1" t="str">
        <f t="shared" si="48"/>
        <v/>
      </c>
      <c r="O393" s="44" t="str">
        <f t="shared" si="49"/>
        <v/>
      </c>
      <c r="P393" s="44" t="str">
        <f t="shared" si="50"/>
        <v/>
      </c>
      <c r="Q393" s="44" t="str">
        <f t="shared" si="51"/>
        <v/>
      </c>
      <c r="S393" s="1"/>
      <c r="T393" s="1"/>
      <c r="U393" s="1"/>
      <c r="V393" s="1"/>
      <c r="W393" s="1"/>
      <c r="X393" s="1"/>
      <c r="Y393" s="1"/>
      <c r="Z393" s="1"/>
      <c r="AA393" s="1"/>
      <c r="AB393" s="1"/>
      <c r="AC393" s="1"/>
    </row>
    <row r="394" spans="1:29" ht="12.75" customHeight="1" x14ac:dyDescent="0.3">
      <c r="A394" s="6" t="str">
        <f t="shared" si="52"/>
        <v/>
      </c>
      <c r="B394" s="165"/>
      <c r="C394" s="1" t="str">
        <f t="shared" si="53"/>
        <v/>
      </c>
      <c r="D394" s="1" t="str">
        <f t="shared" si="47"/>
        <v/>
      </c>
      <c r="E394" s="1"/>
      <c r="F394" s="1"/>
      <c r="G394" s="1" t="str">
        <f>IF(F394="","",IF(ISNA(VLOOKUP(F394,SKS_Data!A:B,2,FALSE))=TRUE,"Kode ikke fundet",VLOOKUP(F394,SKS_Data!A:B,2,FALSE)))</f>
        <v/>
      </c>
      <c r="H394" s="1"/>
      <c r="I394" s="1" t="str">
        <f>IF(H394="","",IF(ISNA(VLOOKUP(H394,SKS_Data!C:D,2,FALSE))=TRUE,"Udfyld manuelt ved flere koder (påvirker ikke optælling)",VLOOKUP(H394,SKS_Data!C:D,2,FALSE)))</f>
        <v/>
      </c>
      <c r="J394" s="9"/>
      <c r="K394" s="7"/>
      <c r="L394" s="7"/>
      <c r="M394" s="1"/>
      <c r="N394" s="1" t="str">
        <f t="shared" si="48"/>
        <v/>
      </c>
      <c r="O394" s="44" t="str">
        <f t="shared" si="49"/>
        <v/>
      </c>
      <c r="P394" s="44" t="str">
        <f t="shared" si="50"/>
        <v/>
      </c>
      <c r="Q394" s="44" t="str">
        <f t="shared" si="51"/>
        <v/>
      </c>
      <c r="S394" s="1"/>
      <c r="T394" s="1"/>
      <c r="U394" s="1"/>
      <c r="V394" s="1"/>
      <c r="W394" s="1"/>
      <c r="X394" s="1"/>
      <c r="Y394" s="1"/>
      <c r="Z394" s="1"/>
      <c r="AA394" s="1"/>
      <c r="AB394" s="1"/>
      <c r="AC394" s="1"/>
    </row>
    <row r="395" spans="1:29" ht="12.75" customHeight="1" x14ac:dyDescent="0.3">
      <c r="A395" s="6" t="str">
        <f t="shared" si="52"/>
        <v/>
      </c>
      <c r="B395" s="165"/>
      <c r="C395" s="1" t="str">
        <f t="shared" si="53"/>
        <v/>
      </c>
      <c r="D395" s="1" t="str">
        <f t="shared" si="47"/>
        <v/>
      </c>
      <c r="E395" s="1"/>
      <c r="F395" s="1"/>
      <c r="G395" s="1" t="str">
        <f>IF(F395="","",IF(ISNA(VLOOKUP(F395,SKS_Data!A:B,2,FALSE))=TRUE,"Kode ikke fundet",VLOOKUP(F395,SKS_Data!A:B,2,FALSE)))</f>
        <v/>
      </c>
      <c r="H395" s="1"/>
      <c r="I395" s="1" t="str">
        <f>IF(H395="","",IF(ISNA(VLOOKUP(H395,SKS_Data!C:D,2,FALSE))=TRUE,"Udfyld manuelt ved flere koder (påvirker ikke optælling)",VLOOKUP(H395,SKS_Data!C:D,2,FALSE)))</f>
        <v/>
      </c>
      <c r="J395" s="7"/>
      <c r="K395" s="7"/>
      <c r="L395" s="7"/>
      <c r="M395" s="1"/>
      <c r="N395" s="1" t="str">
        <f t="shared" si="48"/>
        <v/>
      </c>
      <c r="O395" s="44" t="str">
        <f t="shared" si="49"/>
        <v/>
      </c>
      <c r="P395" s="44" t="str">
        <f t="shared" si="50"/>
        <v/>
      </c>
      <c r="Q395" s="44" t="str">
        <f t="shared" si="51"/>
        <v/>
      </c>
      <c r="S395" s="1"/>
      <c r="T395" s="1"/>
      <c r="U395" s="1"/>
      <c r="V395" s="1"/>
      <c r="W395" s="1"/>
      <c r="X395" s="1"/>
      <c r="Y395" s="1"/>
      <c r="Z395" s="1"/>
      <c r="AA395" s="1"/>
      <c r="AB395" s="1"/>
      <c r="AC395" s="1"/>
    </row>
    <row r="396" spans="1:29" ht="12.75" customHeight="1" x14ac:dyDescent="0.3">
      <c r="A396" s="6" t="str">
        <f t="shared" si="52"/>
        <v/>
      </c>
      <c r="B396" s="165"/>
      <c r="C396" s="1" t="str">
        <f t="shared" si="53"/>
        <v/>
      </c>
      <c r="D396" s="1" t="str">
        <f t="shared" si="47"/>
        <v/>
      </c>
      <c r="E396" s="1"/>
      <c r="F396" s="1"/>
      <c r="G396" s="1" t="str">
        <f>IF(F396="","",IF(ISNA(VLOOKUP(F396,SKS_Data!A:B,2,FALSE))=TRUE,"Kode ikke fundet",VLOOKUP(F396,SKS_Data!A:B,2,FALSE)))</f>
        <v/>
      </c>
      <c r="H396" s="1"/>
      <c r="I396" s="1" t="str">
        <f>IF(H396="","",IF(ISNA(VLOOKUP(H396,SKS_Data!C:D,2,FALSE))=TRUE,"Udfyld manuelt ved flere koder (påvirker ikke optælling)",VLOOKUP(H396,SKS_Data!C:D,2,FALSE)))</f>
        <v/>
      </c>
      <c r="J396" s="7"/>
      <c r="K396" s="7"/>
      <c r="L396" s="7"/>
      <c r="M396" s="1"/>
      <c r="N396" s="1" t="str">
        <f t="shared" si="48"/>
        <v/>
      </c>
      <c r="O396" s="44" t="str">
        <f t="shared" si="49"/>
        <v/>
      </c>
      <c r="P396" s="44" t="str">
        <f t="shared" si="50"/>
        <v/>
      </c>
      <c r="Q396" s="44" t="str">
        <f t="shared" si="51"/>
        <v/>
      </c>
      <c r="S396" s="1"/>
      <c r="T396" s="1"/>
      <c r="U396" s="1"/>
      <c r="V396" s="1"/>
      <c r="W396" s="1"/>
      <c r="X396" s="1"/>
      <c r="Y396" s="1"/>
      <c r="Z396" s="1"/>
      <c r="AA396" s="1"/>
      <c r="AB396" s="1"/>
      <c r="AC396" s="1"/>
    </row>
    <row r="397" spans="1:29" ht="12.75" customHeight="1" x14ac:dyDescent="0.3">
      <c r="A397" s="6" t="str">
        <f t="shared" si="52"/>
        <v/>
      </c>
      <c r="B397" s="165"/>
      <c r="C397" s="1" t="str">
        <f t="shared" si="53"/>
        <v/>
      </c>
      <c r="D397" s="1" t="str">
        <f t="shared" si="47"/>
        <v/>
      </c>
      <c r="E397" s="1"/>
      <c r="F397" s="1"/>
      <c r="G397" s="1" t="str">
        <f>IF(F397="","",IF(ISNA(VLOOKUP(F397,SKS_Data!A:B,2,FALSE))=TRUE,"Kode ikke fundet",VLOOKUP(F397,SKS_Data!A:B,2,FALSE)))</f>
        <v/>
      </c>
      <c r="H397" s="1"/>
      <c r="I397" s="1" t="str">
        <f>IF(H397="","",IF(ISNA(VLOOKUP(H397,SKS_Data!C:D,2,FALSE))=TRUE,"Udfyld manuelt ved flere koder (påvirker ikke optælling)",VLOOKUP(H397,SKS_Data!C:D,2,FALSE)))</f>
        <v/>
      </c>
      <c r="J397" s="7"/>
      <c r="K397" s="7"/>
      <c r="L397" s="7"/>
      <c r="M397" s="1"/>
      <c r="N397" s="1" t="str">
        <f t="shared" si="48"/>
        <v/>
      </c>
      <c r="O397" s="44" t="str">
        <f t="shared" si="49"/>
        <v/>
      </c>
      <c r="P397" s="44" t="str">
        <f t="shared" si="50"/>
        <v/>
      </c>
      <c r="Q397" s="44" t="str">
        <f t="shared" si="51"/>
        <v/>
      </c>
      <c r="S397" s="1"/>
      <c r="T397" s="1"/>
      <c r="U397" s="1"/>
      <c r="V397" s="1"/>
      <c r="W397" s="1"/>
      <c r="X397" s="1"/>
      <c r="Y397" s="1"/>
      <c r="Z397" s="1"/>
      <c r="AA397" s="1"/>
      <c r="AB397" s="1"/>
      <c r="AC397" s="1"/>
    </row>
    <row r="398" spans="1:29" ht="12.75" customHeight="1" x14ac:dyDescent="0.3">
      <c r="A398" s="6" t="str">
        <f t="shared" si="52"/>
        <v/>
      </c>
      <c r="B398" s="165"/>
      <c r="C398" s="1" t="str">
        <f t="shared" si="53"/>
        <v/>
      </c>
      <c r="D398" s="1" t="str">
        <f t="shared" si="47"/>
        <v/>
      </c>
      <c r="E398" s="1"/>
      <c r="F398" s="1"/>
      <c r="G398" s="1" t="str">
        <f>IF(F398="","",IF(ISNA(VLOOKUP(F398,SKS_Data!A:B,2,FALSE))=TRUE,"Kode ikke fundet",VLOOKUP(F398,SKS_Data!A:B,2,FALSE)))</f>
        <v/>
      </c>
      <c r="H398" s="1"/>
      <c r="I398" s="1" t="str">
        <f>IF(H398="","",IF(ISNA(VLOOKUP(H398,SKS_Data!C:D,2,FALSE))=TRUE,"Udfyld manuelt ved flere koder (påvirker ikke optælling)",VLOOKUP(H398,SKS_Data!C:D,2,FALSE)))</f>
        <v/>
      </c>
      <c r="J398" s="7"/>
      <c r="K398" s="7"/>
      <c r="L398" s="7"/>
      <c r="M398" s="1"/>
      <c r="N398" s="1" t="str">
        <f t="shared" si="48"/>
        <v/>
      </c>
      <c r="O398" s="44" t="str">
        <f t="shared" si="49"/>
        <v/>
      </c>
      <c r="P398" s="44" t="str">
        <f t="shared" si="50"/>
        <v/>
      </c>
      <c r="Q398" s="44" t="str">
        <f t="shared" si="51"/>
        <v/>
      </c>
      <c r="S398" s="1"/>
      <c r="T398" s="1"/>
      <c r="U398" s="1"/>
      <c r="V398" s="1"/>
      <c r="W398" s="1"/>
      <c r="X398" s="1"/>
      <c r="Y398" s="1"/>
      <c r="Z398" s="1"/>
      <c r="AA398" s="1"/>
      <c r="AB398" s="1"/>
      <c r="AC398" s="1"/>
    </row>
    <row r="399" spans="1:29" ht="12.75" customHeight="1" x14ac:dyDescent="0.3">
      <c r="A399" s="6" t="str">
        <f t="shared" si="52"/>
        <v/>
      </c>
      <c r="B399" s="165"/>
      <c r="C399" s="1" t="str">
        <f t="shared" si="53"/>
        <v/>
      </c>
      <c r="D399" s="1" t="str">
        <f t="shared" si="47"/>
        <v/>
      </c>
      <c r="E399" s="1"/>
      <c r="F399" s="1"/>
      <c r="G399" s="1" t="str">
        <f>IF(F399="","",IF(ISNA(VLOOKUP(F399,SKS_Data!A:B,2,FALSE))=TRUE,"Kode ikke fundet",VLOOKUP(F399,SKS_Data!A:B,2,FALSE)))</f>
        <v/>
      </c>
      <c r="H399" s="1"/>
      <c r="I399" s="1" t="str">
        <f>IF(H399="","",IF(ISNA(VLOOKUP(H399,SKS_Data!C:D,2,FALSE))=TRUE,"Udfyld manuelt ved flere koder (påvirker ikke optælling)",VLOOKUP(H399,SKS_Data!C:D,2,FALSE)))</f>
        <v/>
      </c>
      <c r="J399" s="7"/>
      <c r="K399" s="7"/>
      <c r="L399" s="7"/>
      <c r="M399" s="1"/>
      <c r="N399" s="1" t="str">
        <f t="shared" si="48"/>
        <v/>
      </c>
      <c r="O399" s="44" t="str">
        <f t="shared" si="49"/>
        <v/>
      </c>
      <c r="P399" s="44" t="str">
        <f t="shared" si="50"/>
        <v/>
      </c>
      <c r="Q399" s="44" t="str">
        <f t="shared" si="51"/>
        <v/>
      </c>
      <c r="S399" s="1"/>
      <c r="T399" s="1"/>
      <c r="U399" s="1"/>
      <c r="V399" s="1"/>
      <c r="W399" s="1"/>
      <c r="X399" s="1"/>
      <c r="Y399" s="1"/>
      <c r="Z399" s="1"/>
      <c r="AA399" s="1"/>
      <c r="AB399" s="1"/>
      <c r="AC399" s="1"/>
    </row>
    <row r="400" spans="1:29" ht="12.75" customHeight="1" x14ac:dyDescent="0.3">
      <c r="A400" s="6" t="str">
        <f t="shared" si="52"/>
        <v/>
      </c>
      <c r="B400" s="165"/>
      <c r="C400" s="1" t="str">
        <f t="shared" si="53"/>
        <v/>
      </c>
      <c r="D400" s="1" t="str">
        <f t="shared" si="47"/>
        <v/>
      </c>
      <c r="E400" s="1"/>
      <c r="F400" s="1"/>
      <c r="G400" s="1" t="str">
        <f>IF(F400="","",IF(ISNA(VLOOKUP(F400,SKS_Data!A:B,2,FALSE))=TRUE,"Kode ikke fundet",VLOOKUP(F400,SKS_Data!A:B,2,FALSE)))</f>
        <v/>
      </c>
      <c r="H400" s="1"/>
      <c r="I400" s="1" t="str">
        <f>IF(H400="","",IF(ISNA(VLOOKUP(H400,SKS_Data!C:D,2,FALSE))=TRUE,"Udfyld manuelt ved flere koder (påvirker ikke optælling)",VLOOKUP(H400,SKS_Data!C:D,2,FALSE)))</f>
        <v/>
      </c>
      <c r="J400" s="7"/>
      <c r="K400" s="7"/>
      <c r="L400" s="7"/>
      <c r="M400" s="1"/>
      <c r="N400" s="1" t="str">
        <f t="shared" si="48"/>
        <v/>
      </c>
      <c r="O400" s="44" t="str">
        <f t="shared" si="49"/>
        <v/>
      </c>
      <c r="P400" s="44" t="str">
        <f t="shared" si="50"/>
        <v/>
      </c>
      <c r="Q400" s="44" t="str">
        <f t="shared" si="51"/>
        <v/>
      </c>
      <c r="S400" s="1"/>
      <c r="T400" s="1"/>
      <c r="U400" s="1"/>
      <c r="V400" s="1"/>
      <c r="W400" s="1"/>
      <c r="X400" s="1"/>
      <c r="Y400" s="1"/>
      <c r="Z400" s="1"/>
      <c r="AA400" s="1"/>
      <c r="AB400" s="1"/>
      <c r="AC400" s="1"/>
    </row>
    <row r="401" spans="1:29" ht="12.75" customHeight="1" x14ac:dyDescent="0.3">
      <c r="A401" s="6" t="str">
        <f t="shared" si="52"/>
        <v/>
      </c>
      <c r="B401" s="165"/>
      <c r="C401" s="1" t="str">
        <f t="shared" si="53"/>
        <v/>
      </c>
      <c r="D401" s="1" t="str">
        <f t="shared" si="47"/>
        <v/>
      </c>
      <c r="E401" s="1"/>
      <c r="F401" s="1"/>
      <c r="G401" s="1" t="str">
        <f>IF(F401="","",IF(ISNA(VLOOKUP(F401,SKS_Data!A:B,2,FALSE))=TRUE,"Kode ikke fundet",VLOOKUP(F401,SKS_Data!A:B,2,FALSE)))</f>
        <v/>
      </c>
      <c r="H401" s="1"/>
      <c r="I401" s="1" t="str">
        <f>IF(H401="","",IF(ISNA(VLOOKUP(H401,SKS_Data!C:D,2,FALSE))=TRUE,"Udfyld manuelt ved flere koder (påvirker ikke optælling)",VLOOKUP(H401,SKS_Data!C:D,2,FALSE)))</f>
        <v/>
      </c>
      <c r="J401" s="7"/>
      <c r="K401" s="7"/>
      <c r="L401" s="7"/>
      <c r="M401" s="1"/>
      <c r="N401" s="1" t="str">
        <f t="shared" si="48"/>
        <v/>
      </c>
      <c r="O401" s="44" t="str">
        <f t="shared" si="49"/>
        <v/>
      </c>
      <c r="P401" s="44" t="str">
        <f t="shared" si="50"/>
        <v/>
      </c>
      <c r="Q401" s="44" t="str">
        <f t="shared" si="51"/>
        <v/>
      </c>
      <c r="S401" s="1"/>
      <c r="T401" s="1"/>
      <c r="U401" s="1"/>
      <c r="V401" s="1"/>
      <c r="W401" s="1"/>
      <c r="X401" s="1"/>
      <c r="Y401" s="1"/>
      <c r="Z401" s="1"/>
      <c r="AA401" s="1"/>
      <c r="AB401" s="1"/>
      <c r="AC401" s="1"/>
    </row>
    <row r="402" spans="1:29" ht="12.75" customHeight="1" x14ac:dyDescent="0.3">
      <c r="A402" s="6" t="str">
        <f t="shared" si="52"/>
        <v/>
      </c>
      <c r="B402" s="165"/>
      <c r="C402" s="1" t="str">
        <f t="shared" si="53"/>
        <v/>
      </c>
      <c r="D402" s="1" t="str">
        <f t="shared" si="47"/>
        <v/>
      </c>
      <c r="E402" s="1"/>
      <c r="F402" s="1"/>
      <c r="G402" s="1" t="str">
        <f>IF(F402="","",IF(ISNA(VLOOKUP(F402,SKS_Data!A:B,2,FALSE))=TRUE,"Kode ikke fundet",VLOOKUP(F402,SKS_Data!A:B,2,FALSE)))</f>
        <v/>
      </c>
      <c r="H402" s="1"/>
      <c r="I402" s="1" t="str">
        <f>IF(H402="","",IF(ISNA(VLOOKUP(H402,SKS_Data!C:D,2,FALSE))=TRUE,"Udfyld manuelt ved flere koder (påvirker ikke optælling)",VLOOKUP(H402,SKS_Data!C:D,2,FALSE)))</f>
        <v/>
      </c>
      <c r="J402" s="9"/>
      <c r="K402" s="7"/>
      <c r="L402" s="7"/>
      <c r="M402" s="1"/>
      <c r="N402" s="1" t="str">
        <f t="shared" si="48"/>
        <v/>
      </c>
      <c r="O402" s="44" t="str">
        <f t="shared" si="49"/>
        <v/>
      </c>
      <c r="P402" s="44" t="str">
        <f t="shared" si="50"/>
        <v/>
      </c>
      <c r="Q402" s="44" t="str">
        <f t="shared" si="51"/>
        <v/>
      </c>
      <c r="S402" s="1"/>
      <c r="T402" s="1"/>
      <c r="U402" s="1"/>
      <c r="V402" s="1"/>
      <c r="W402" s="1"/>
      <c r="X402" s="1"/>
      <c r="Y402" s="1"/>
      <c r="Z402" s="1"/>
      <c r="AA402" s="1"/>
      <c r="AB402" s="1"/>
      <c r="AC402" s="1"/>
    </row>
    <row r="403" spans="1:29" ht="12.75" customHeight="1" x14ac:dyDescent="0.3">
      <c r="A403" s="6" t="str">
        <f t="shared" si="52"/>
        <v/>
      </c>
      <c r="B403" s="165"/>
      <c r="C403" s="1" t="str">
        <f t="shared" si="53"/>
        <v/>
      </c>
      <c r="D403" s="1" t="str">
        <f t="shared" si="47"/>
        <v/>
      </c>
      <c r="E403" s="1"/>
      <c r="F403" s="1"/>
      <c r="G403" s="1" t="str">
        <f>IF(F403="","",IF(ISNA(VLOOKUP(F403,SKS_Data!A:B,2,FALSE))=TRUE,"Kode ikke fundet",VLOOKUP(F403,SKS_Data!A:B,2,FALSE)))</f>
        <v/>
      </c>
      <c r="H403" s="1"/>
      <c r="I403" s="1" t="str">
        <f>IF(H403="","",IF(ISNA(VLOOKUP(H403,SKS_Data!C:D,2,FALSE))=TRUE,"Udfyld manuelt ved flere koder (påvirker ikke optælling)",VLOOKUP(H403,SKS_Data!C:D,2,FALSE)))</f>
        <v/>
      </c>
      <c r="J403" s="9"/>
      <c r="K403" s="7"/>
      <c r="L403" s="7"/>
      <c r="M403" s="1"/>
      <c r="N403" s="1" t="str">
        <f t="shared" si="48"/>
        <v/>
      </c>
      <c r="O403" s="44" t="str">
        <f t="shared" si="49"/>
        <v/>
      </c>
      <c r="P403" s="44" t="str">
        <f t="shared" si="50"/>
        <v/>
      </c>
      <c r="Q403" s="44" t="str">
        <f t="shared" si="51"/>
        <v/>
      </c>
      <c r="S403" s="1"/>
      <c r="T403" s="1"/>
      <c r="U403" s="1"/>
      <c r="V403" s="1"/>
      <c r="W403" s="1"/>
      <c r="X403" s="1"/>
      <c r="Y403" s="1"/>
      <c r="Z403" s="1"/>
      <c r="AA403" s="1"/>
      <c r="AB403" s="1"/>
      <c r="AC403" s="1"/>
    </row>
    <row r="404" spans="1:29" ht="12.75" customHeight="1" x14ac:dyDescent="0.3">
      <c r="A404" s="6" t="str">
        <f t="shared" si="52"/>
        <v/>
      </c>
      <c r="B404" s="165"/>
      <c r="C404" s="1" t="str">
        <f t="shared" si="53"/>
        <v/>
      </c>
      <c r="D404" s="1" t="str">
        <f t="shared" si="47"/>
        <v/>
      </c>
      <c r="E404" s="1"/>
      <c r="F404" s="1"/>
      <c r="G404" s="1" t="str">
        <f>IF(F404="","",IF(ISNA(VLOOKUP(F404,SKS_Data!A:B,2,FALSE))=TRUE,"Kode ikke fundet",VLOOKUP(F404,SKS_Data!A:B,2,FALSE)))</f>
        <v/>
      </c>
      <c r="H404" s="1"/>
      <c r="I404" s="1" t="str">
        <f>IF(H404="","",IF(ISNA(VLOOKUP(H404,SKS_Data!C:D,2,FALSE))=TRUE,"Udfyld manuelt ved flere koder (påvirker ikke optælling)",VLOOKUP(H404,SKS_Data!C:D,2,FALSE)))</f>
        <v/>
      </c>
      <c r="J404" s="9"/>
      <c r="K404" s="7"/>
      <c r="L404" s="7"/>
      <c r="M404" s="1"/>
      <c r="N404" s="1" t="str">
        <f t="shared" si="48"/>
        <v/>
      </c>
      <c r="O404" s="44" t="str">
        <f t="shared" si="49"/>
        <v/>
      </c>
      <c r="P404" s="44" t="str">
        <f t="shared" si="50"/>
        <v/>
      </c>
      <c r="Q404" s="44" t="str">
        <f t="shared" si="51"/>
        <v/>
      </c>
      <c r="S404" s="1"/>
      <c r="T404" s="1"/>
      <c r="U404" s="1"/>
      <c r="V404" s="1"/>
      <c r="W404" s="1"/>
      <c r="X404" s="1"/>
      <c r="Y404" s="1"/>
      <c r="Z404" s="1"/>
      <c r="AA404" s="1"/>
      <c r="AB404" s="1"/>
      <c r="AC404" s="1"/>
    </row>
    <row r="405" spans="1:29" ht="12.75" customHeight="1" x14ac:dyDescent="0.3">
      <c r="A405" s="6" t="str">
        <f t="shared" si="52"/>
        <v/>
      </c>
      <c r="B405" s="165"/>
      <c r="C405" s="1" t="str">
        <f t="shared" si="53"/>
        <v/>
      </c>
      <c r="D405" s="1" t="str">
        <f t="shared" si="47"/>
        <v/>
      </c>
      <c r="E405" s="1"/>
      <c r="F405" s="1"/>
      <c r="G405" s="1" t="str">
        <f>IF(F405="","",IF(ISNA(VLOOKUP(F405,SKS_Data!A:B,2,FALSE))=TRUE,"Kode ikke fundet",VLOOKUP(F405,SKS_Data!A:B,2,FALSE)))</f>
        <v/>
      </c>
      <c r="H405" s="1"/>
      <c r="I405" s="1" t="str">
        <f>IF(H405="","",IF(ISNA(VLOOKUP(H405,SKS_Data!C:D,2,FALSE))=TRUE,"Udfyld manuelt ved flere koder (påvirker ikke optælling)",VLOOKUP(H405,SKS_Data!C:D,2,FALSE)))</f>
        <v/>
      </c>
      <c r="J405" s="9"/>
      <c r="K405" s="7"/>
      <c r="L405" s="7"/>
      <c r="M405" s="1"/>
      <c r="N405" s="1" t="str">
        <f t="shared" si="48"/>
        <v/>
      </c>
      <c r="O405" s="44" t="str">
        <f t="shared" si="49"/>
        <v/>
      </c>
      <c r="P405" s="44" t="str">
        <f t="shared" si="50"/>
        <v/>
      </c>
      <c r="Q405" s="44" t="str">
        <f t="shared" si="51"/>
        <v/>
      </c>
      <c r="S405" s="1"/>
      <c r="T405" s="1"/>
      <c r="U405" s="1"/>
      <c r="V405" s="1"/>
      <c r="W405" s="1"/>
      <c r="X405" s="1"/>
      <c r="Y405" s="1"/>
      <c r="Z405" s="1"/>
      <c r="AA405" s="1"/>
      <c r="AB405" s="1"/>
      <c r="AC405" s="1"/>
    </row>
    <row r="406" spans="1:29" ht="12.75" customHeight="1" x14ac:dyDescent="0.3">
      <c r="A406" s="6" t="str">
        <f t="shared" si="52"/>
        <v/>
      </c>
      <c r="B406" s="165"/>
      <c r="C406" s="1" t="str">
        <f t="shared" si="53"/>
        <v/>
      </c>
      <c r="D406" s="1" t="str">
        <f t="shared" si="47"/>
        <v/>
      </c>
      <c r="E406" s="1"/>
      <c r="F406" s="1"/>
      <c r="G406" s="1" t="str">
        <f>IF(F406="","",IF(ISNA(VLOOKUP(F406,SKS_Data!A:B,2,FALSE))=TRUE,"Kode ikke fundet",VLOOKUP(F406,SKS_Data!A:B,2,FALSE)))</f>
        <v/>
      </c>
      <c r="H406" s="1"/>
      <c r="I406" s="1" t="str">
        <f>IF(H406="","",IF(ISNA(VLOOKUP(H406,SKS_Data!C:D,2,FALSE))=TRUE,"Udfyld manuelt ved flere koder (påvirker ikke optælling)",VLOOKUP(H406,SKS_Data!C:D,2,FALSE)))</f>
        <v/>
      </c>
      <c r="J406" s="7"/>
      <c r="K406" s="7"/>
      <c r="L406" s="7"/>
      <c r="M406" s="1"/>
      <c r="N406" s="1" t="str">
        <f t="shared" si="48"/>
        <v/>
      </c>
      <c r="O406" s="44" t="str">
        <f t="shared" si="49"/>
        <v/>
      </c>
      <c r="P406" s="44" t="str">
        <f t="shared" si="50"/>
        <v/>
      </c>
      <c r="Q406" s="44" t="str">
        <f t="shared" si="51"/>
        <v/>
      </c>
      <c r="S406" s="1"/>
      <c r="T406" s="1"/>
      <c r="U406" s="1"/>
      <c r="V406" s="1"/>
      <c r="W406" s="1"/>
      <c r="X406" s="1"/>
      <c r="Y406" s="1"/>
      <c r="Z406" s="1"/>
      <c r="AA406" s="1"/>
      <c r="AB406" s="1"/>
      <c r="AC406" s="1"/>
    </row>
    <row r="407" spans="1:29" ht="12.75" customHeight="1" x14ac:dyDescent="0.3">
      <c r="A407" s="6" t="str">
        <f t="shared" si="52"/>
        <v/>
      </c>
      <c r="B407" s="165"/>
      <c r="C407" s="1" t="str">
        <f t="shared" si="53"/>
        <v/>
      </c>
      <c r="D407" s="1" t="str">
        <f t="shared" si="47"/>
        <v/>
      </c>
      <c r="E407" s="1"/>
      <c r="F407" s="1"/>
      <c r="G407" s="1" t="str">
        <f>IF(F407="","",IF(ISNA(VLOOKUP(F407,SKS_Data!A:B,2,FALSE))=TRUE,"Kode ikke fundet",VLOOKUP(F407,SKS_Data!A:B,2,FALSE)))</f>
        <v/>
      </c>
      <c r="H407" s="1"/>
      <c r="I407" s="1" t="str">
        <f>IF(H407="","",IF(ISNA(VLOOKUP(H407,SKS_Data!C:D,2,FALSE))=TRUE,"Udfyld manuelt ved flere koder (påvirker ikke optælling)",VLOOKUP(H407,SKS_Data!C:D,2,FALSE)))</f>
        <v/>
      </c>
      <c r="J407" s="7"/>
      <c r="K407" s="7"/>
      <c r="L407" s="7"/>
      <c r="M407" s="1"/>
      <c r="N407" s="1" t="str">
        <f t="shared" si="48"/>
        <v/>
      </c>
      <c r="O407" s="44" t="str">
        <f t="shared" si="49"/>
        <v/>
      </c>
      <c r="P407" s="44" t="str">
        <f t="shared" si="50"/>
        <v/>
      </c>
      <c r="Q407" s="44" t="str">
        <f t="shared" si="51"/>
        <v/>
      </c>
      <c r="S407" s="1"/>
      <c r="T407" s="1"/>
      <c r="U407" s="1"/>
      <c r="V407" s="1"/>
      <c r="W407" s="1"/>
      <c r="X407" s="1"/>
      <c r="Y407" s="1"/>
      <c r="Z407" s="1"/>
      <c r="AA407" s="1"/>
      <c r="AB407" s="1"/>
      <c r="AC407" s="1"/>
    </row>
    <row r="408" spans="1:29" ht="12.75" customHeight="1" x14ac:dyDescent="0.3">
      <c r="A408" s="6" t="str">
        <f t="shared" si="52"/>
        <v/>
      </c>
      <c r="B408" s="165"/>
      <c r="C408" s="1" t="str">
        <f t="shared" si="53"/>
        <v/>
      </c>
      <c r="D408" s="1" t="str">
        <f t="shared" si="47"/>
        <v/>
      </c>
      <c r="E408" s="1"/>
      <c r="F408" s="1"/>
      <c r="G408" s="1" t="str">
        <f>IF(F408="","",IF(ISNA(VLOOKUP(F408,SKS_Data!A:B,2,FALSE))=TRUE,"Kode ikke fundet",VLOOKUP(F408,SKS_Data!A:B,2,FALSE)))</f>
        <v/>
      </c>
      <c r="H408" s="1"/>
      <c r="I408" s="1" t="str">
        <f>IF(H408="","",IF(ISNA(VLOOKUP(H408,SKS_Data!C:D,2,FALSE))=TRUE,"Udfyld manuelt ved flere koder (påvirker ikke optælling)",VLOOKUP(H408,SKS_Data!C:D,2,FALSE)))</f>
        <v/>
      </c>
      <c r="J408" s="7"/>
      <c r="K408" s="7"/>
      <c r="L408" s="7"/>
      <c r="M408" s="1"/>
      <c r="N408" s="1" t="str">
        <f t="shared" si="48"/>
        <v/>
      </c>
      <c r="O408" s="44" t="str">
        <f t="shared" si="49"/>
        <v/>
      </c>
      <c r="P408" s="44" t="str">
        <f t="shared" si="50"/>
        <v/>
      </c>
      <c r="Q408" s="44" t="str">
        <f t="shared" si="51"/>
        <v/>
      </c>
      <c r="S408" s="1"/>
      <c r="T408" s="1"/>
      <c r="U408" s="1"/>
      <c r="V408" s="1"/>
      <c r="W408" s="1"/>
      <c r="X408" s="1"/>
      <c r="Y408" s="1"/>
      <c r="Z408" s="1"/>
      <c r="AA408" s="1"/>
      <c r="AB408" s="1"/>
      <c r="AC408" s="1"/>
    </row>
    <row r="409" spans="1:29" ht="12.75" customHeight="1" x14ac:dyDescent="0.3">
      <c r="A409" s="6" t="str">
        <f t="shared" si="52"/>
        <v/>
      </c>
      <c r="B409" s="165"/>
      <c r="C409" s="1" t="str">
        <f t="shared" si="53"/>
        <v/>
      </c>
      <c r="D409" s="1" t="str">
        <f t="shared" si="47"/>
        <v/>
      </c>
      <c r="E409" s="1"/>
      <c r="F409" s="1"/>
      <c r="G409" s="1" t="str">
        <f>IF(F409="","",IF(ISNA(VLOOKUP(F409,SKS_Data!A:B,2,FALSE))=TRUE,"Kode ikke fundet",VLOOKUP(F409,SKS_Data!A:B,2,FALSE)))</f>
        <v/>
      </c>
      <c r="H409" s="1"/>
      <c r="I409" s="1" t="str">
        <f>IF(H409="","",IF(ISNA(VLOOKUP(H409,SKS_Data!C:D,2,FALSE))=TRUE,"Udfyld manuelt ved flere koder (påvirker ikke optælling)",VLOOKUP(H409,SKS_Data!C:D,2,FALSE)))</f>
        <v/>
      </c>
      <c r="J409" s="7"/>
      <c r="K409" s="7"/>
      <c r="L409" s="7"/>
      <c r="M409" s="1"/>
      <c r="N409" s="1" t="str">
        <f t="shared" si="48"/>
        <v/>
      </c>
      <c r="O409" s="44" t="str">
        <f t="shared" si="49"/>
        <v/>
      </c>
      <c r="P409" s="44" t="str">
        <f t="shared" si="50"/>
        <v/>
      </c>
      <c r="Q409" s="44" t="str">
        <f t="shared" si="51"/>
        <v/>
      </c>
      <c r="S409" s="1"/>
      <c r="T409" s="1"/>
      <c r="U409" s="1"/>
      <c r="V409" s="1"/>
      <c r="W409" s="1"/>
      <c r="X409" s="1"/>
      <c r="Y409" s="1"/>
      <c r="Z409" s="1"/>
      <c r="AA409" s="1"/>
      <c r="AB409" s="1"/>
      <c r="AC409" s="1"/>
    </row>
    <row r="410" spans="1:29" ht="12.75" customHeight="1" x14ac:dyDescent="0.3">
      <c r="A410" s="6" t="str">
        <f t="shared" si="52"/>
        <v/>
      </c>
      <c r="B410" s="165"/>
      <c r="C410" s="1" t="str">
        <f t="shared" si="53"/>
        <v/>
      </c>
      <c r="D410" s="1" t="str">
        <f t="shared" si="47"/>
        <v/>
      </c>
      <c r="E410" s="1"/>
      <c r="F410" s="1"/>
      <c r="G410" s="1" t="str">
        <f>IF(F410="","",IF(ISNA(VLOOKUP(F410,SKS_Data!A:B,2,FALSE))=TRUE,"Kode ikke fundet",VLOOKUP(F410,SKS_Data!A:B,2,FALSE)))</f>
        <v/>
      </c>
      <c r="H410" s="1"/>
      <c r="I410" s="1" t="str">
        <f>IF(H410="","",IF(ISNA(VLOOKUP(H410,SKS_Data!C:D,2,FALSE))=TRUE,"Udfyld manuelt ved flere koder (påvirker ikke optælling)",VLOOKUP(H410,SKS_Data!C:D,2,FALSE)))</f>
        <v/>
      </c>
      <c r="J410" s="7"/>
      <c r="K410" s="7"/>
      <c r="L410" s="7"/>
      <c r="M410" s="1"/>
      <c r="N410" s="1" t="str">
        <f t="shared" si="48"/>
        <v/>
      </c>
      <c r="O410" s="44" t="str">
        <f t="shared" si="49"/>
        <v/>
      </c>
      <c r="P410" s="44" t="str">
        <f t="shared" si="50"/>
        <v/>
      </c>
      <c r="Q410" s="44" t="str">
        <f t="shared" si="51"/>
        <v/>
      </c>
      <c r="S410" s="1"/>
      <c r="T410" s="1"/>
      <c r="U410" s="1"/>
      <c r="V410" s="1"/>
      <c r="W410" s="1"/>
      <c r="X410" s="1"/>
      <c r="Y410" s="1"/>
      <c r="Z410" s="1"/>
      <c r="AA410" s="1"/>
      <c r="AB410" s="1"/>
      <c r="AC410" s="1"/>
    </row>
    <row r="411" spans="1:29" ht="12.75" customHeight="1" x14ac:dyDescent="0.3">
      <c r="A411" s="6" t="str">
        <f t="shared" si="52"/>
        <v/>
      </c>
      <c r="B411" s="165"/>
      <c r="C411" s="1" t="str">
        <f t="shared" si="53"/>
        <v/>
      </c>
      <c r="D411" s="1" t="str">
        <f t="shared" si="47"/>
        <v/>
      </c>
      <c r="E411" s="1"/>
      <c r="F411" s="1"/>
      <c r="G411" s="1" t="str">
        <f>IF(F411="","",IF(ISNA(VLOOKUP(F411,SKS_Data!A:B,2,FALSE))=TRUE,"Kode ikke fundet",VLOOKUP(F411,SKS_Data!A:B,2,FALSE)))</f>
        <v/>
      </c>
      <c r="H411" s="1"/>
      <c r="I411" s="1" t="str">
        <f>IF(H411="","",IF(ISNA(VLOOKUP(H411,SKS_Data!C:D,2,FALSE))=TRUE,"Udfyld manuelt ved flere koder (påvirker ikke optælling)",VLOOKUP(H411,SKS_Data!C:D,2,FALSE)))</f>
        <v/>
      </c>
      <c r="J411" s="7"/>
      <c r="K411" s="7"/>
      <c r="L411" s="7"/>
      <c r="M411" s="1"/>
      <c r="N411" s="1" t="str">
        <f t="shared" si="48"/>
        <v/>
      </c>
      <c r="O411" s="44" t="str">
        <f t="shared" si="49"/>
        <v/>
      </c>
      <c r="P411" s="44" t="str">
        <f t="shared" si="50"/>
        <v/>
      </c>
      <c r="Q411" s="44" t="str">
        <f t="shared" si="51"/>
        <v/>
      </c>
      <c r="S411" s="1"/>
      <c r="T411" s="1"/>
      <c r="U411" s="1"/>
      <c r="V411" s="1"/>
      <c r="W411" s="1"/>
      <c r="X411" s="1"/>
      <c r="Y411" s="1"/>
      <c r="Z411" s="1"/>
      <c r="AA411" s="1"/>
      <c r="AB411" s="1"/>
      <c r="AC411" s="1"/>
    </row>
    <row r="412" spans="1:29" ht="12.75" customHeight="1" x14ac:dyDescent="0.3">
      <c r="A412" s="6" t="str">
        <f t="shared" si="52"/>
        <v/>
      </c>
      <c r="B412" s="165"/>
      <c r="C412" s="1" t="str">
        <f t="shared" si="53"/>
        <v/>
      </c>
      <c r="D412" s="1" t="str">
        <f t="shared" si="47"/>
        <v/>
      </c>
      <c r="E412" s="1"/>
      <c r="F412" s="1"/>
      <c r="G412" s="1" t="str">
        <f>IF(F412="","",IF(ISNA(VLOOKUP(F412,SKS_Data!A:B,2,FALSE))=TRUE,"Kode ikke fundet",VLOOKUP(F412,SKS_Data!A:B,2,FALSE)))</f>
        <v/>
      </c>
      <c r="H412" s="1"/>
      <c r="I412" s="1" t="str">
        <f>IF(H412="","",IF(ISNA(VLOOKUP(H412,SKS_Data!C:D,2,FALSE))=TRUE,"Udfyld manuelt ved flere koder (påvirker ikke optælling)",VLOOKUP(H412,SKS_Data!C:D,2,FALSE)))</f>
        <v/>
      </c>
      <c r="J412" s="7"/>
      <c r="K412" s="7"/>
      <c r="L412" s="7"/>
      <c r="M412" s="1"/>
      <c r="N412" s="1" t="str">
        <f t="shared" si="48"/>
        <v/>
      </c>
      <c r="O412" s="44" t="str">
        <f t="shared" si="49"/>
        <v/>
      </c>
      <c r="P412" s="44" t="str">
        <f t="shared" si="50"/>
        <v/>
      </c>
      <c r="Q412" s="44" t="str">
        <f t="shared" si="51"/>
        <v/>
      </c>
      <c r="S412" s="1"/>
      <c r="T412" s="1"/>
      <c r="U412" s="1"/>
      <c r="V412" s="1"/>
      <c r="W412" s="1"/>
      <c r="X412" s="1"/>
      <c r="Y412" s="1"/>
      <c r="Z412" s="1"/>
      <c r="AA412" s="1"/>
      <c r="AB412" s="1"/>
      <c r="AC412" s="1"/>
    </row>
    <row r="413" spans="1:29" ht="12.75" customHeight="1" x14ac:dyDescent="0.3">
      <c r="A413" s="6" t="str">
        <f t="shared" si="52"/>
        <v/>
      </c>
      <c r="B413" s="165"/>
      <c r="C413" s="1" t="str">
        <f t="shared" si="53"/>
        <v/>
      </c>
      <c r="D413" s="1" t="str">
        <f t="shared" si="47"/>
        <v/>
      </c>
      <c r="E413" s="1"/>
      <c r="F413" s="1"/>
      <c r="G413" s="1" t="str">
        <f>IF(F413="","",IF(ISNA(VLOOKUP(F413,SKS_Data!A:B,2,FALSE))=TRUE,"Kode ikke fundet",VLOOKUP(F413,SKS_Data!A:B,2,FALSE)))</f>
        <v/>
      </c>
      <c r="H413" s="1"/>
      <c r="I413" s="1" t="str">
        <f>IF(H413="","",IF(ISNA(VLOOKUP(H413,SKS_Data!C:D,2,FALSE))=TRUE,"Udfyld manuelt ved flere koder (påvirker ikke optælling)",VLOOKUP(H413,SKS_Data!C:D,2,FALSE)))</f>
        <v/>
      </c>
      <c r="J413" s="7"/>
      <c r="K413" s="7"/>
      <c r="L413" s="7"/>
      <c r="M413" s="1"/>
      <c r="N413" s="1" t="str">
        <f t="shared" si="48"/>
        <v/>
      </c>
      <c r="O413" s="44" t="str">
        <f t="shared" si="49"/>
        <v/>
      </c>
      <c r="P413" s="44" t="str">
        <f t="shared" si="50"/>
        <v/>
      </c>
      <c r="Q413" s="44" t="str">
        <f t="shared" si="51"/>
        <v/>
      </c>
      <c r="S413" s="1"/>
      <c r="T413" s="1"/>
      <c r="U413" s="1"/>
      <c r="V413" s="1"/>
      <c r="W413" s="1"/>
      <c r="X413" s="1"/>
      <c r="Y413" s="1"/>
      <c r="Z413" s="1"/>
      <c r="AA413" s="1"/>
      <c r="AB413" s="1"/>
      <c r="AC413" s="1"/>
    </row>
    <row r="414" spans="1:29" ht="12.75" customHeight="1" x14ac:dyDescent="0.3">
      <c r="A414" s="6" t="str">
        <f t="shared" si="52"/>
        <v/>
      </c>
      <c r="B414" s="165"/>
      <c r="C414" s="1" t="str">
        <f t="shared" si="53"/>
        <v/>
      </c>
      <c r="D414" s="1" t="str">
        <f t="shared" si="47"/>
        <v/>
      </c>
      <c r="E414" s="1"/>
      <c r="F414" s="1"/>
      <c r="G414" s="1" t="str">
        <f>IF(F414="","",IF(ISNA(VLOOKUP(F414,SKS_Data!A:B,2,FALSE))=TRUE,"Kode ikke fundet",VLOOKUP(F414,SKS_Data!A:B,2,FALSE)))</f>
        <v/>
      </c>
      <c r="H414" s="1"/>
      <c r="I414" s="1" t="str">
        <f>IF(H414="","",IF(ISNA(VLOOKUP(H414,SKS_Data!C:D,2,FALSE))=TRUE,"Udfyld manuelt ved flere koder (påvirker ikke optælling)",VLOOKUP(H414,SKS_Data!C:D,2,FALSE)))</f>
        <v/>
      </c>
      <c r="J414" s="7"/>
      <c r="K414" s="7"/>
      <c r="L414" s="7"/>
      <c r="M414" s="1"/>
      <c r="N414" s="1" t="str">
        <f t="shared" si="48"/>
        <v/>
      </c>
      <c r="O414" s="44" t="str">
        <f t="shared" si="49"/>
        <v/>
      </c>
      <c r="P414" s="44" t="str">
        <f t="shared" si="50"/>
        <v/>
      </c>
      <c r="Q414" s="44" t="str">
        <f t="shared" si="51"/>
        <v/>
      </c>
      <c r="S414" s="1"/>
      <c r="T414" s="1"/>
      <c r="U414" s="1"/>
      <c r="V414" s="1"/>
      <c r="W414" s="1"/>
      <c r="X414" s="1"/>
      <c r="Y414" s="1"/>
      <c r="Z414" s="1"/>
      <c r="AA414" s="1"/>
      <c r="AB414" s="1"/>
      <c r="AC414" s="1"/>
    </row>
    <row r="415" spans="1:29" ht="12.75" customHeight="1" x14ac:dyDescent="0.3">
      <c r="A415" s="6" t="str">
        <f t="shared" si="52"/>
        <v/>
      </c>
      <c r="B415" s="165"/>
      <c r="C415" s="1" t="str">
        <f t="shared" si="53"/>
        <v/>
      </c>
      <c r="D415" s="1" t="str">
        <f t="shared" si="47"/>
        <v/>
      </c>
      <c r="E415" s="1"/>
      <c r="F415" s="1"/>
      <c r="G415" s="1" t="str">
        <f>IF(F415="","",IF(ISNA(VLOOKUP(F415,SKS_Data!A:B,2,FALSE))=TRUE,"Kode ikke fundet",VLOOKUP(F415,SKS_Data!A:B,2,FALSE)))</f>
        <v/>
      </c>
      <c r="H415" s="1"/>
      <c r="I415" s="1" t="str">
        <f>IF(H415="","",IF(ISNA(VLOOKUP(H415,SKS_Data!C:D,2,FALSE))=TRUE,"Udfyld manuelt ved flere koder (påvirker ikke optælling)",VLOOKUP(H415,SKS_Data!C:D,2,FALSE)))</f>
        <v/>
      </c>
      <c r="J415" s="7"/>
      <c r="K415" s="7"/>
      <c r="L415" s="7"/>
      <c r="M415" s="1"/>
      <c r="N415" s="1" t="str">
        <f t="shared" si="48"/>
        <v/>
      </c>
      <c r="O415" s="44" t="str">
        <f t="shared" si="49"/>
        <v/>
      </c>
      <c r="P415" s="44" t="str">
        <f t="shared" si="50"/>
        <v/>
      </c>
      <c r="Q415" s="44" t="str">
        <f t="shared" si="51"/>
        <v/>
      </c>
      <c r="S415" s="1"/>
      <c r="T415" s="1"/>
      <c r="U415" s="1"/>
      <c r="V415" s="1"/>
      <c r="W415" s="1"/>
      <c r="X415" s="1"/>
      <c r="Y415" s="1"/>
      <c r="Z415" s="1"/>
      <c r="AA415" s="1"/>
      <c r="AB415" s="1"/>
      <c r="AC415" s="1"/>
    </row>
    <row r="416" spans="1:29" ht="12.75" customHeight="1" x14ac:dyDescent="0.3">
      <c r="A416" s="6" t="str">
        <f t="shared" si="52"/>
        <v/>
      </c>
      <c r="B416" s="165"/>
      <c r="C416" s="1" t="str">
        <f t="shared" si="53"/>
        <v/>
      </c>
      <c r="D416" s="1" t="str">
        <f t="shared" si="47"/>
        <v/>
      </c>
      <c r="E416" s="1"/>
      <c r="F416" s="1"/>
      <c r="G416" s="1" t="str">
        <f>IF(F416="","",IF(ISNA(VLOOKUP(F416,SKS_Data!A:B,2,FALSE))=TRUE,"Kode ikke fundet",VLOOKUP(F416,SKS_Data!A:B,2,FALSE)))</f>
        <v/>
      </c>
      <c r="H416" s="1"/>
      <c r="I416" s="1" t="str">
        <f>IF(H416="","",IF(ISNA(VLOOKUP(H416,SKS_Data!C:D,2,FALSE))=TRUE,"Udfyld manuelt ved flere koder (påvirker ikke optælling)",VLOOKUP(H416,SKS_Data!C:D,2,FALSE)))</f>
        <v/>
      </c>
      <c r="J416" s="7"/>
      <c r="K416" s="7"/>
      <c r="L416" s="7"/>
      <c r="M416" s="1"/>
      <c r="N416" s="1" t="str">
        <f t="shared" si="48"/>
        <v/>
      </c>
      <c r="O416" s="44" t="str">
        <f t="shared" si="49"/>
        <v/>
      </c>
      <c r="P416" s="44" t="str">
        <f t="shared" si="50"/>
        <v/>
      </c>
      <c r="Q416" s="44" t="str">
        <f t="shared" si="51"/>
        <v/>
      </c>
      <c r="S416" s="1"/>
      <c r="T416" s="1"/>
      <c r="U416" s="1"/>
      <c r="V416" s="1"/>
      <c r="W416" s="1"/>
      <c r="X416" s="1"/>
      <c r="Y416" s="1"/>
      <c r="Z416" s="1"/>
      <c r="AA416" s="1"/>
      <c r="AB416" s="1"/>
      <c r="AC416" s="1"/>
    </row>
    <row r="417" spans="1:29" ht="12.75" customHeight="1" x14ac:dyDescent="0.3">
      <c r="A417" s="6" t="str">
        <f t="shared" si="52"/>
        <v/>
      </c>
      <c r="B417" s="165"/>
      <c r="C417" s="1" t="str">
        <f t="shared" si="53"/>
        <v/>
      </c>
      <c r="D417" s="1" t="str">
        <f t="shared" si="47"/>
        <v/>
      </c>
      <c r="E417" s="1"/>
      <c r="F417" s="1"/>
      <c r="G417" s="1" t="str">
        <f>IF(F417="","",IF(ISNA(VLOOKUP(F417,SKS_Data!A:B,2,FALSE))=TRUE,"Kode ikke fundet",VLOOKUP(F417,SKS_Data!A:B,2,FALSE)))</f>
        <v/>
      </c>
      <c r="H417" s="1"/>
      <c r="I417" s="1" t="str">
        <f>IF(H417="","",IF(ISNA(VLOOKUP(H417,SKS_Data!C:D,2,FALSE))=TRUE,"Udfyld manuelt ved flere koder (påvirker ikke optælling)",VLOOKUP(H417,SKS_Data!C:D,2,FALSE)))</f>
        <v/>
      </c>
      <c r="J417" s="7"/>
      <c r="K417" s="7"/>
      <c r="L417" s="7"/>
      <c r="M417" s="1"/>
      <c r="N417" s="1" t="str">
        <f t="shared" si="48"/>
        <v/>
      </c>
      <c r="O417" s="44" t="str">
        <f t="shared" si="49"/>
        <v/>
      </c>
      <c r="P417" s="44" t="str">
        <f t="shared" si="50"/>
        <v/>
      </c>
      <c r="Q417" s="44" t="str">
        <f t="shared" si="51"/>
        <v/>
      </c>
      <c r="S417" s="1"/>
      <c r="T417" s="1"/>
      <c r="U417" s="1"/>
      <c r="V417" s="1"/>
      <c r="W417" s="1"/>
      <c r="X417" s="1"/>
      <c r="Y417" s="1"/>
      <c r="Z417" s="1"/>
      <c r="AA417" s="1"/>
      <c r="AB417" s="1"/>
      <c r="AC417" s="1"/>
    </row>
    <row r="418" spans="1:29" ht="12.75" customHeight="1" x14ac:dyDescent="0.3">
      <c r="A418" s="6" t="str">
        <f t="shared" si="52"/>
        <v/>
      </c>
      <c r="B418" s="165"/>
      <c r="C418" s="1" t="str">
        <f t="shared" si="53"/>
        <v/>
      </c>
      <c r="D418" s="1" t="str">
        <f t="shared" si="47"/>
        <v/>
      </c>
      <c r="E418" s="1"/>
      <c r="F418" s="1"/>
      <c r="G418" s="1" t="str">
        <f>IF(F418="","",IF(ISNA(VLOOKUP(F418,SKS_Data!A:B,2,FALSE))=TRUE,"Kode ikke fundet",VLOOKUP(F418,SKS_Data!A:B,2,FALSE)))</f>
        <v/>
      </c>
      <c r="H418" s="1"/>
      <c r="I418" s="1" t="str">
        <f>IF(H418="","",IF(ISNA(VLOOKUP(H418,SKS_Data!C:D,2,FALSE))=TRUE,"Udfyld manuelt ved flere koder (påvirker ikke optælling)",VLOOKUP(H418,SKS_Data!C:D,2,FALSE)))</f>
        <v/>
      </c>
      <c r="J418" s="7"/>
      <c r="K418" s="7"/>
      <c r="L418" s="7"/>
      <c r="M418" s="1"/>
      <c r="N418" s="1" t="str">
        <f t="shared" si="48"/>
        <v/>
      </c>
      <c r="O418" s="44" t="str">
        <f t="shared" si="49"/>
        <v/>
      </c>
      <c r="P418" s="44" t="str">
        <f t="shared" si="50"/>
        <v/>
      </c>
      <c r="Q418" s="44" t="str">
        <f t="shared" si="51"/>
        <v/>
      </c>
      <c r="S418" s="1"/>
      <c r="T418" s="1"/>
      <c r="U418" s="1"/>
      <c r="V418" s="1"/>
      <c r="W418" s="1"/>
      <c r="X418" s="1"/>
      <c r="Y418" s="1"/>
      <c r="Z418" s="1"/>
      <c r="AA418" s="1"/>
      <c r="AB418" s="1"/>
      <c r="AC418" s="1"/>
    </row>
    <row r="419" spans="1:29" ht="12.75" customHeight="1" x14ac:dyDescent="0.3">
      <c r="A419" s="6" t="str">
        <f t="shared" si="52"/>
        <v/>
      </c>
      <c r="B419" s="165"/>
      <c r="C419" s="1" t="str">
        <f t="shared" si="53"/>
        <v/>
      </c>
      <c r="D419" s="1" t="str">
        <f t="shared" si="47"/>
        <v/>
      </c>
      <c r="E419" s="1"/>
      <c r="F419" s="1"/>
      <c r="G419" s="1" t="str">
        <f>IF(F419="","",IF(ISNA(VLOOKUP(F419,SKS_Data!A:B,2,FALSE))=TRUE,"Kode ikke fundet",VLOOKUP(F419,SKS_Data!A:B,2,FALSE)))</f>
        <v/>
      </c>
      <c r="H419" s="1"/>
      <c r="I419" s="1" t="str">
        <f>IF(H419="","",IF(ISNA(VLOOKUP(H419,SKS_Data!C:D,2,FALSE))=TRUE,"Udfyld manuelt ved flere koder (påvirker ikke optælling)",VLOOKUP(H419,SKS_Data!C:D,2,FALSE)))</f>
        <v/>
      </c>
      <c r="J419" s="7"/>
      <c r="K419" s="7"/>
      <c r="L419" s="7"/>
      <c r="M419" s="1"/>
      <c r="N419" s="1" t="str">
        <f t="shared" si="48"/>
        <v/>
      </c>
      <c r="O419" s="44" t="str">
        <f t="shared" si="49"/>
        <v/>
      </c>
      <c r="P419" s="44" t="str">
        <f t="shared" si="50"/>
        <v/>
      </c>
      <c r="Q419" s="44" t="str">
        <f t="shared" si="51"/>
        <v/>
      </c>
      <c r="S419" s="1"/>
      <c r="T419" s="1"/>
      <c r="U419" s="1"/>
      <c r="V419" s="1"/>
      <c r="W419" s="1"/>
      <c r="X419" s="1"/>
      <c r="Y419" s="1"/>
      <c r="Z419" s="1"/>
      <c r="AA419" s="1"/>
      <c r="AB419" s="1"/>
      <c r="AC419" s="1"/>
    </row>
    <row r="420" spans="1:29" ht="12.75" customHeight="1" x14ac:dyDescent="0.3">
      <c r="A420" s="6" t="str">
        <f t="shared" si="52"/>
        <v/>
      </c>
      <c r="B420" s="165"/>
      <c r="C420" s="1" t="str">
        <f t="shared" si="53"/>
        <v/>
      </c>
      <c r="D420" s="1" t="str">
        <f t="shared" si="47"/>
        <v/>
      </c>
      <c r="E420" s="1"/>
      <c r="F420" s="1"/>
      <c r="G420" s="1" t="str">
        <f>IF(F420="","",IF(ISNA(VLOOKUP(F420,SKS_Data!A:B,2,FALSE))=TRUE,"Kode ikke fundet",VLOOKUP(F420,SKS_Data!A:B,2,FALSE)))</f>
        <v/>
      </c>
      <c r="H420" s="1"/>
      <c r="I420" s="1" t="str">
        <f>IF(H420="","",IF(ISNA(VLOOKUP(H420,SKS_Data!C:D,2,FALSE))=TRUE,"Udfyld manuelt ved flere koder (påvirker ikke optælling)",VLOOKUP(H420,SKS_Data!C:D,2,FALSE)))</f>
        <v/>
      </c>
      <c r="J420" s="7"/>
      <c r="K420" s="7"/>
      <c r="L420" s="7"/>
      <c r="M420" s="1"/>
      <c r="N420" s="1" t="str">
        <f t="shared" si="48"/>
        <v/>
      </c>
      <c r="O420" s="44" t="str">
        <f t="shared" si="49"/>
        <v/>
      </c>
      <c r="P420" s="44" t="str">
        <f t="shared" si="50"/>
        <v/>
      </c>
      <c r="Q420" s="44" t="str">
        <f t="shared" si="51"/>
        <v/>
      </c>
      <c r="S420" s="1"/>
      <c r="T420" s="1"/>
      <c r="U420" s="1"/>
      <c r="V420" s="1"/>
      <c r="W420" s="1"/>
      <c r="X420" s="1"/>
      <c r="Y420" s="1"/>
      <c r="Z420" s="1"/>
      <c r="AA420" s="1"/>
      <c r="AB420" s="1"/>
      <c r="AC420" s="1"/>
    </row>
    <row r="421" spans="1:29" ht="12.75" customHeight="1" x14ac:dyDescent="0.3">
      <c r="A421" s="6" t="str">
        <f t="shared" si="52"/>
        <v/>
      </c>
      <c r="B421" s="165"/>
      <c r="C421" s="1" t="str">
        <f t="shared" si="53"/>
        <v/>
      </c>
      <c r="D421" s="1" t="str">
        <f t="shared" si="47"/>
        <v/>
      </c>
      <c r="E421" s="1"/>
      <c r="F421" s="1"/>
      <c r="G421" s="1" t="str">
        <f>IF(F421="","",IF(ISNA(VLOOKUP(F421,SKS_Data!A:B,2,FALSE))=TRUE,"Kode ikke fundet",VLOOKUP(F421,SKS_Data!A:B,2,FALSE)))</f>
        <v/>
      </c>
      <c r="H421" s="1"/>
      <c r="I421" s="1" t="str">
        <f>IF(H421="","",IF(ISNA(VLOOKUP(H421,SKS_Data!C:D,2,FALSE))=TRUE,"Udfyld manuelt ved flere koder (påvirker ikke optælling)",VLOOKUP(H421,SKS_Data!C:D,2,FALSE)))</f>
        <v/>
      </c>
      <c r="J421" s="7"/>
      <c r="K421" s="7"/>
      <c r="L421" s="7"/>
      <c r="M421" s="1"/>
      <c r="N421" s="1" t="str">
        <f t="shared" si="48"/>
        <v/>
      </c>
      <c r="O421" s="44" t="str">
        <f t="shared" si="49"/>
        <v/>
      </c>
      <c r="P421" s="44" t="str">
        <f t="shared" si="50"/>
        <v/>
      </c>
      <c r="Q421" s="44" t="str">
        <f t="shared" si="51"/>
        <v/>
      </c>
      <c r="S421" s="1"/>
      <c r="T421" s="1"/>
      <c r="U421" s="1"/>
      <c r="V421" s="1"/>
      <c r="W421" s="1"/>
      <c r="X421" s="1"/>
      <c r="Y421" s="1"/>
      <c r="Z421" s="1"/>
      <c r="AA421" s="1"/>
      <c r="AB421" s="1"/>
      <c r="AC421" s="1"/>
    </row>
    <row r="422" spans="1:29" ht="12.75" customHeight="1" x14ac:dyDescent="0.3">
      <c r="A422" s="6" t="str">
        <f t="shared" si="52"/>
        <v/>
      </c>
      <c r="B422" s="165"/>
      <c r="C422" s="1" t="str">
        <f t="shared" si="53"/>
        <v/>
      </c>
      <c r="D422" s="1" t="str">
        <f t="shared" si="47"/>
        <v/>
      </c>
      <c r="E422" s="1"/>
      <c r="F422" s="1"/>
      <c r="G422" s="1" t="str">
        <f>IF(F422="","",IF(ISNA(VLOOKUP(F422,SKS_Data!A:B,2,FALSE))=TRUE,"Kode ikke fundet",VLOOKUP(F422,SKS_Data!A:B,2,FALSE)))</f>
        <v/>
      </c>
      <c r="H422" s="1"/>
      <c r="I422" s="1" t="str">
        <f>IF(H422="","",IF(ISNA(VLOOKUP(H422,SKS_Data!C:D,2,FALSE))=TRUE,"Udfyld manuelt ved flere koder (påvirker ikke optælling)",VLOOKUP(H422,SKS_Data!C:D,2,FALSE)))</f>
        <v/>
      </c>
      <c r="J422" s="9"/>
      <c r="K422" s="7"/>
      <c r="L422" s="7"/>
      <c r="M422" s="1"/>
      <c r="N422" s="1" t="str">
        <f t="shared" si="48"/>
        <v/>
      </c>
      <c r="O422" s="44" t="str">
        <f t="shared" si="49"/>
        <v/>
      </c>
      <c r="P422" s="44" t="str">
        <f t="shared" si="50"/>
        <v/>
      </c>
      <c r="Q422" s="44" t="str">
        <f t="shared" si="51"/>
        <v/>
      </c>
      <c r="S422" s="1"/>
      <c r="T422" s="1"/>
      <c r="U422" s="1"/>
      <c r="V422" s="1"/>
      <c r="W422" s="1"/>
      <c r="X422" s="1"/>
      <c r="Y422" s="1"/>
      <c r="Z422" s="1"/>
      <c r="AA422" s="1"/>
      <c r="AB422" s="1"/>
      <c r="AC422" s="1"/>
    </row>
    <row r="423" spans="1:29" ht="12.75" customHeight="1" x14ac:dyDescent="0.3">
      <c r="A423" s="6" t="str">
        <f t="shared" si="52"/>
        <v/>
      </c>
      <c r="B423" s="165"/>
      <c r="C423" s="1" t="str">
        <f t="shared" si="53"/>
        <v/>
      </c>
      <c r="D423" s="1" t="str">
        <f t="shared" si="47"/>
        <v/>
      </c>
      <c r="E423" s="1"/>
      <c r="F423" s="1"/>
      <c r="G423" s="1" t="str">
        <f>IF(F423="","",IF(ISNA(VLOOKUP(F423,SKS_Data!A:B,2,FALSE))=TRUE,"Kode ikke fundet",VLOOKUP(F423,SKS_Data!A:B,2,FALSE)))</f>
        <v/>
      </c>
      <c r="H423" s="1"/>
      <c r="I423" s="1" t="str">
        <f>IF(H423="","",IF(ISNA(VLOOKUP(H423,SKS_Data!C:D,2,FALSE))=TRUE,"Udfyld manuelt ved flere koder (påvirker ikke optælling)",VLOOKUP(H423,SKS_Data!C:D,2,FALSE)))</f>
        <v/>
      </c>
      <c r="J423" s="7"/>
      <c r="K423" s="7"/>
      <c r="L423" s="7"/>
      <c r="M423" s="1"/>
      <c r="N423" s="1" t="str">
        <f t="shared" si="48"/>
        <v/>
      </c>
      <c r="O423" s="44" t="str">
        <f t="shared" si="49"/>
        <v/>
      </c>
      <c r="P423" s="44" t="str">
        <f t="shared" si="50"/>
        <v/>
      </c>
      <c r="Q423" s="44" t="str">
        <f t="shared" si="51"/>
        <v/>
      </c>
      <c r="S423" s="1"/>
      <c r="T423" s="1"/>
      <c r="U423" s="1"/>
      <c r="V423" s="1"/>
      <c r="W423" s="1"/>
      <c r="X423" s="1"/>
      <c r="Y423" s="1"/>
      <c r="Z423" s="1"/>
      <c r="AA423" s="1"/>
      <c r="AB423" s="1"/>
      <c r="AC423" s="1"/>
    </row>
    <row r="424" spans="1:29" ht="12.75" customHeight="1" x14ac:dyDescent="0.3">
      <c r="A424" s="6" t="str">
        <f t="shared" si="52"/>
        <v/>
      </c>
      <c r="B424" s="165"/>
      <c r="C424" s="1" t="str">
        <f t="shared" si="53"/>
        <v/>
      </c>
      <c r="D424" s="1" t="str">
        <f t="shared" si="47"/>
        <v/>
      </c>
      <c r="E424" s="1"/>
      <c r="F424" s="1"/>
      <c r="G424" s="1" t="str">
        <f>IF(F424="","",IF(ISNA(VLOOKUP(F424,SKS_Data!A:B,2,FALSE))=TRUE,"Kode ikke fundet",VLOOKUP(F424,SKS_Data!A:B,2,FALSE)))</f>
        <v/>
      </c>
      <c r="H424" s="1"/>
      <c r="I424" s="1" t="str">
        <f>IF(H424="","",IF(ISNA(VLOOKUP(H424,SKS_Data!C:D,2,FALSE))=TRUE,"Udfyld manuelt ved flere koder (påvirker ikke optælling)",VLOOKUP(H424,SKS_Data!C:D,2,FALSE)))</f>
        <v/>
      </c>
      <c r="J424" s="7"/>
      <c r="K424" s="7"/>
      <c r="L424" s="7"/>
      <c r="M424" s="1"/>
      <c r="N424" s="1" t="str">
        <f t="shared" si="48"/>
        <v/>
      </c>
      <c r="O424" s="44" t="str">
        <f t="shared" si="49"/>
        <v/>
      </c>
      <c r="P424" s="44" t="str">
        <f t="shared" si="50"/>
        <v/>
      </c>
      <c r="Q424" s="44" t="str">
        <f t="shared" si="51"/>
        <v/>
      </c>
      <c r="S424" s="1"/>
      <c r="T424" s="1"/>
      <c r="U424" s="1"/>
      <c r="V424" s="1"/>
      <c r="W424" s="1"/>
      <c r="X424" s="1"/>
      <c r="Y424" s="1"/>
      <c r="Z424" s="1"/>
      <c r="AA424" s="1"/>
      <c r="AB424" s="1"/>
      <c r="AC424" s="1"/>
    </row>
    <row r="425" spans="1:29" ht="12.75" customHeight="1" x14ac:dyDescent="0.3">
      <c r="A425" s="6" t="str">
        <f t="shared" si="52"/>
        <v/>
      </c>
      <c r="B425" s="165"/>
      <c r="C425" s="1" t="str">
        <f t="shared" si="53"/>
        <v/>
      </c>
      <c r="D425" s="1" t="str">
        <f t="shared" si="47"/>
        <v/>
      </c>
      <c r="E425" s="1"/>
      <c r="F425" s="1"/>
      <c r="G425" s="1" t="str">
        <f>IF(F425="","",IF(ISNA(VLOOKUP(F425,SKS_Data!A:B,2,FALSE))=TRUE,"Kode ikke fundet",VLOOKUP(F425,SKS_Data!A:B,2,FALSE)))</f>
        <v/>
      </c>
      <c r="H425" s="1"/>
      <c r="I425" s="1" t="str">
        <f>IF(H425="","",IF(ISNA(VLOOKUP(H425,SKS_Data!C:D,2,FALSE))=TRUE,"Udfyld manuelt ved flere koder (påvirker ikke optælling)",VLOOKUP(H425,SKS_Data!C:D,2,FALSE)))</f>
        <v/>
      </c>
      <c r="J425" s="7"/>
      <c r="K425" s="7"/>
      <c r="L425" s="7"/>
      <c r="M425" s="1"/>
      <c r="N425" s="1" t="str">
        <f t="shared" si="48"/>
        <v/>
      </c>
      <c r="O425" s="44" t="str">
        <f t="shared" si="49"/>
        <v/>
      </c>
      <c r="P425" s="44" t="str">
        <f t="shared" si="50"/>
        <v/>
      </c>
      <c r="Q425" s="44" t="str">
        <f t="shared" si="51"/>
        <v/>
      </c>
      <c r="S425" s="1"/>
      <c r="T425" s="1"/>
      <c r="U425" s="1"/>
      <c r="V425" s="1"/>
      <c r="W425" s="1"/>
      <c r="X425" s="1"/>
      <c r="Y425" s="1"/>
      <c r="Z425" s="1"/>
      <c r="AA425" s="1"/>
      <c r="AB425" s="1"/>
      <c r="AC425" s="1"/>
    </row>
    <row r="426" spans="1:29" ht="12.75" customHeight="1" x14ac:dyDescent="0.3">
      <c r="A426" s="6" t="str">
        <f t="shared" si="52"/>
        <v/>
      </c>
      <c r="B426" s="165"/>
      <c r="C426" s="1" t="str">
        <f t="shared" si="53"/>
        <v/>
      </c>
      <c r="D426" s="1" t="str">
        <f t="shared" si="47"/>
        <v/>
      </c>
      <c r="E426" s="1"/>
      <c r="F426" s="1"/>
      <c r="G426" s="1" t="str">
        <f>IF(F426="","",IF(ISNA(VLOOKUP(F426,SKS_Data!A:B,2,FALSE))=TRUE,"Kode ikke fundet",VLOOKUP(F426,SKS_Data!A:B,2,FALSE)))</f>
        <v/>
      </c>
      <c r="H426" s="1"/>
      <c r="I426" s="1" t="str">
        <f>IF(H426="","",IF(ISNA(VLOOKUP(H426,SKS_Data!C:D,2,FALSE))=TRUE,"Udfyld manuelt ved flere koder (påvirker ikke optælling)",VLOOKUP(H426,SKS_Data!C:D,2,FALSE)))</f>
        <v/>
      </c>
      <c r="J426" s="7"/>
      <c r="K426" s="7"/>
      <c r="L426" s="7"/>
      <c r="M426" s="1"/>
      <c r="N426" s="1" t="str">
        <f t="shared" si="48"/>
        <v/>
      </c>
      <c r="O426" s="44" t="str">
        <f t="shared" si="49"/>
        <v/>
      </c>
      <c r="P426" s="44" t="str">
        <f t="shared" si="50"/>
        <v/>
      </c>
      <c r="Q426" s="44" t="str">
        <f t="shared" si="51"/>
        <v/>
      </c>
      <c r="S426" s="1"/>
      <c r="T426" s="1"/>
      <c r="U426" s="1"/>
      <c r="V426" s="1"/>
      <c r="W426" s="1"/>
      <c r="X426" s="1"/>
      <c r="Y426" s="1"/>
      <c r="Z426" s="1"/>
      <c r="AA426" s="1"/>
      <c r="AB426" s="1"/>
      <c r="AC426" s="1"/>
    </row>
    <row r="427" spans="1:29" ht="12.75" customHeight="1" x14ac:dyDescent="0.3">
      <c r="A427" s="6" t="str">
        <f t="shared" si="52"/>
        <v/>
      </c>
      <c r="B427" s="165"/>
      <c r="C427" s="1" t="str">
        <f t="shared" si="53"/>
        <v/>
      </c>
      <c r="D427" s="1" t="str">
        <f t="shared" si="47"/>
        <v/>
      </c>
      <c r="E427" s="1"/>
      <c r="F427" s="1"/>
      <c r="G427" s="1" t="str">
        <f>IF(F427="","",IF(ISNA(VLOOKUP(F427,SKS_Data!A:B,2,FALSE))=TRUE,"Kode ikke fundet",VLOOKUP(F427,SKS_Data!A:B,2,FALSE)))</f>
        <v/>
      </c>
      <c r="H427" s="1"/>
      <c r="I427" s="1" t="str">
        <f>IF(H427="","",IF(ISNA(VLOOKUP(H427,SKS_Data!C:D,2,FALSE))=TRUE,"Udfyld manuelt ved flere koder (påvirker ikke optælling)",VLOOKUP(H427,SKS_Data!C:D,2,FALSE)))</f>
        <v/>
      </c>
      <c r="J427" s="7"/>
      <c r="K427" s="7"/>
      <c r="L427" s="7"/>
      <c r="M427" s="1"/>
      <c r="N427" s="1" t="str">
        <f t="shared" si="48"/>
        <v/>
      </c>
      <c r="O427" s="44" t="str">
        <f t="shared" si="49"/>
        <v/>
      </c>
      <c r="P427" s="44" t="str">
        <f t="shared" si="50"/>
        <v/>
      </c>
      <c r="Q427" s="44" t="str">
        <f t="shared" si="51"/>
        <v/>
      </c>
      <c r="S427" s="1"/>
      <c r="T427" s="1"/>
      <c r="U427" s="1"/>
      <c r="V427" s="1"/>
      <c r="W427" s="1"/>
      <c r="X427" s="1"/>
      <c r="Y427" s="1"/>
      <c r="Z427" s="1"/>
      <c r="AA427" s="1"/>
      <c r="AB427" s="1"/>
      <c r="AC427" s="1"/>
    </row>
    <row r="428" spans="1:29" ht="12.75" customHeight="1" x14ac:dyDescent="0.3">
      <c r="A428" s="6" t="str">
        <f t="shared" si="52"/>
        <v/>
      </c>
      <c r="B428" s="165"/>
      <c r="C428" s="1" t="str">
        <f t="shared" si="53"/>
        <v/>
      </c>
      <c r="D428" s="1" t="str">
        <f t="shared" si="47"/>
        <v/>
      </c>
      <c r="E428" s="1"/>
      <c r="F428" s="1"/>
      <c r="G428" s="1" t="str">
        <f>IF(F428="","",IF(ISNA(VLOOKUP(F428,SKS_Data!A:B,2,FALSE))=TRUE,"Kode ikke fundet",VLOOKUP(F428,SKS_Data!A:B,2,FALSE)))</f>
        <v/>
      </c>
      <c r="H428" s="1"/>
      <c r="I428" s="1" t="str">
        <f>IF(H428="","",IF(ISNA(VLOOKUP(H428,SKS_Data!C:D,2,FALSE))=TRUE,"Udfyld manuelt ved flere koder (påvirker ikke optælling)",VLOOKUP(H428,SKS_Data!C:D,2,FALSE)))</f>
        <v/>
      </c>
      <c r="J428" s="7"/>
      <c r="K428" s="7"/>
      <c r="L428" s="7"/>
      <c r="M428" s="1"/>
      <c r="N428" s="1" t="str">
        <f t="shared" si="48"/>
        <v/>
      </c>
      <c r="O428" s="44" t="str">
        <f t="shared" si="49"/>
        <v/>
      </c>
      <c r="P428" s="44" t="str">
        <f t="shared" si="50"/>
        <v/>
      </c>
      <c r="Q428" s="44" t="str">
        <f t="shared" si="51"/>
        <v/>
      </c>
      <c r="S428" s="1"/>
      <c r="T428" s="1"/>
      <c r="U428" s="1"/>
      <c r="V428" s="1"/>
      <c r="W428" s="1"/>
      <c r="X428" s="1"/>
      <c r="Y428" s="1"/>
      <c r="Z428" s="1"/>
      <c r="AA428" s="1"/>
      <c r="AB428" s="1"/>
      <c r="AC428" s="1"/>
    </row>
    <row r="429" spans="1:29" ht="12.75" customHeight="1" x14ac:dyDescent="0.3">
      <c r="A429" s="6" t="str">
        <f t="shared" si="52"/>
        <v/>
      </c>
      <c r="B429" s="165"/>
      <c r="C429" s="1" t="str">
        <f t="shared" si="53"/>
        <v/>
      </c>
      <c r="D429" s="1" t="str">
        <f t="shared" si="47"/>
        <v/>
      </c>
      <c r="E429" s="1"/>
      <c r="F429" s="1"/>
      <c r="G429" s="1" t="str">
        <f>IF(F429="","",IF(ISNA(VLOOKUP(F429,SKS_Data!A:B,2,FALSE))=TRUE,"Kode ikke fundet",VLOOKUP(F429,SKS_Data!A:B,2,FALSE)))</f>
        <v/>
      </c>
      <c r="H429" s="1"/>
      <c r="I429" s="1" t="str">
        <f>IF(H429="","",IF(ISNA(VLOOKUP(H429,SKS_Data!C:D,2,FALSE))=TRUE,"Udfyld manuelt ved flere koder (påvirker ikke optælling)",VLOOKUP(H429,SKS_Data!C:D,2,FALSE)))</f>
        <v/>
      </c>
      <c r="J429" s="7"/>
      <c r="K429" s="7"/>
      <c r="L429" s="7"/>
      <c r="M429" s="1"/>
      <c r="N429" s="1" t="str">
        <f t="shared" si="48"/>
        <v/>
      </c>
      <c r="O429" s="44" t="str">
        <f t="shared" si="49"/>
        <v/>
      </c>
      <c r="P429" s="44" t="str">
        <f t="shared" si="50"/>
        <v/>
      </c>
      <c r="Q429" s="44" t="str">
        <f t="shared" si="51"/>
        <v/>
      </c>
      <c r="S429" s="1"/>
      <c r="T429" s="1"/>
      <c r="U429" s="1"/>
      <c r="V429" s="1"/>
      <c r="W429" s="1"/>
      <c r="X429" s="1"/>
      <c r="Y429" s="1"/>
      <c r="Z429" s="1"/>
      <c r="AA429" s="1"/>
      <c r="AB429" s="1"/>
      <c r="AC429" s="1"/>
    </row>
    <row r="430" spans="1:29" ht="12.75" customHeight="1" x14ac:dyDescent="0.3">
      <c r="A430" s="6" t="str">
        <f t="shared" si="52"/>
        <v/>
      </c>
      <c r="B430" s="165"/>
      <c r="C430" s="1" t="str">
        <f t="shared" si="53"/>
        <v/>
      </c>
      <c r="D430" s="1" t="str">
        <f t="shared" si="47"/>
        <v/>
      </c>
      <c r="E430" s="1"/>
      <c r="F430" s="1"/>
      <c r="G430" s="1" t="str">
        <f>IF(F430="","",IF(ISNA(VLOOKUP(F430,SKS_Data!A:B,2,FALSE))=TRUE,"Kode ikke fundet",VLOOKUP(F430,SKS_Data!A:B,2,FALSE)))</f>
        <v/>
      </c>
      <c r="H430" s="1"/>
      <c r="I430" s="1" t="str">
        <f>IF(H430="","",IF(ISNA(VLOOKUP(H430,SKS_Data!C:D,2,FALSE))=TRUE,"Udfyld manuelt ved flere koder (påvirker ikke optælling)",VLOOKUP(H430,SKS_Data!C:D,2,FALSE)))</f>
        <v/>
      </c>
      <c r="J430" s="7"/>
      <c r="K430" s="7"/>
      <c r="L430" s="7"/>
      <c r="M430" s="1"/>
      <c r="N430" s="1" t="str">
        <f t="shared" si="48"/>
        <v/>
      </c>
      <c r="O430" s="44" t="str">
        <f t="shared" si="49"/>
        <v/>
      </c>
      <c r="P430" s="44" t="str">
        <f t="shared" si="50"/>
        <v/>
      </c>
      <c r="Q430" s="44" t="str">
        <f t="shared" si="51"/>
        <v/>
      </c>
      <c r="S430" s="1"/>
      <c r="T430" s="1"/>
      <c r="U430" s="1"/>
      <c r="V430" s="1"/>
      <c r="W430" s="1"/>
      <c r="X430" s="1"/>
      <c r="Y430" s="1"/>
      <c r="Z430" s="1"/>
      <c r="AA430" s="1"/>
      <c r="AB430" s="1"/>
      <c r="AC430" s="1"/>
    </row>
    <row r="431" spans="1:29" ht="12.75" customHeight="1" x14ac:dyDescent="0.3">
      <c r="A431" s="6" t="str">
        <f t="shared" si="52"/>
        <v/>
      </c>
      <c r="B431" s="165"/>
      <c r="C431" s="1" t="str">
        <f t="shared" si="53"/>
        <v/>
      </c>
      <c r="D431" s="1" t="str">
        <f t="shared" si="47"/>
        <v/>
      </c>
      <c r="E431" s="1"/>
      <c r="F431" s="1"/>
      <c r="G431" s="1" t="str">
        <f>IF(F431="","",IF(ISNA(VLOOKUP(F431,SKS_Data!A:B,2,FALSE))=TRUE,"Kode ikke fundet",VLOOKUP(F431,SKS_Data!A:B,2,FALSE)))</f>
        <v/>
      </c>
      <c r="H431" s="1"/>
      <c r="I431" s="1" t="str">
        <f>IF(H431="","",IF(ISNA(VLOOKUP(H431,SKS_Data!C:D,2,FALSE))=TRUE,"Udfyld manuelt ved flere koder (påvirker ikke optælling)",VLOOKUP(H431,SKS_Data!C:D,2,FALSE)))</f>
        <v/>
      </c>
      <c r="J431" s="7"/>
      <c r="K431" s="7"/>
      <c r="L431" s="7"/>
      <c r="M431" s="1"/>
      <c r="N431" s="1" t="str">
        <f t="shared" si="48"/>
        <v/>
      </c>
      <c r="O431" s="44" t="str">
        <f t="shared" si="49"/>
        <v/>
      </c>
      <c r="P431" s="44" t="str">
        <f t="shared" si="50"/>
        <v/>
      </c>
      <c r="Q431" s="44" t="str">
        <f t="shared" si="51"/>
        <v/>
      </c>
      <c r="S431" s="1"/>
      <c r="T431" s="1"/>
      <c r="U431" s="1"/>
      <c r="V431" s="1"/>
      <c r="W431" s="1"/>
      <c r="X431" s="1"/>
      <c r="Y431" s="1"/>
      <c r="Z431" s="1"/>
      <c r="AA431" s="1"/>
      <c r="AB431" s="1"/>
      <c r="AC431" s="1"/>
    </row>
    <row r="432" spans="1:29" ht="12.75" customHeight="1" x14ac:dyDescent="0.3">
      <c r="A432" s="6" t="str">
        <f t="shared" si="52"/>
        <v/>
      </c>
      <c r="B432" s="165"/>
      <c r="C432" s="1" t="str">
        <f t="shared" si="53"/>
        <v/>
      </c>
      <c r="D432" s="1" t="str">
        <f t="shared" si="47"/>
        <v/>
      </c>
      <c r="E432" s="1"/>
      <c r="F432" s="1"/>
      <c r="G432" s="1" t="str">
        <f>IF(F432="","",IF(ISNA(VLOOKUP(F432,SKS_Data!A:B,2,FALSE))=TRUE,"Kode ikke fundet",VLOOKUP(F432,SKS_Data!A:B,2,FALSE)))</f>
        <v/>
      </c>
      <c r="H432" s="1"/>
      <c r="I432" s="1" t="str">
        <f>IF(H432="","",IF(ISNA(VLOOKUP(H432,SKS_Data!C:D,2,FALSE))=TRUE,"Udfyld manuelt ved flere koder (påvirker ikke optælling)",VLOOKUP(H432,SKS_Data!C:D,2,FALSE)))</f>
        <v/>
      </c>
      <c r="J432" s="7"/>
      <c r="K432" s="7"/>
      <c r="L432" s="7"/>
      <c r="M432" s="1"/>
      <c r="N432" s="1" t="str">
        <f t="shared" si="48"/>
        <v/>
      </c>
      <c r="O432" s="44" t="str">
        <f t="shared" si="49"/>
        <v/>
      </c>
      <c r="P432" s="44" t="str">
        <f t="shared" si="50"/>
        <v/>
      </c>
      <c r="Q432" s="44" t="str">
        <f t="shared" si="51"/>
        <v/>
      </c>
      <c r="S432" s="1"/>
      <c r="T432" s="1"/>
      <c r="U432" s="1"/>
      <c r="V432" s="1"/>
      <c r="W432" s="1"/>
      <c r="X432" s="1"/>
      <c r="Y432" s="1"/>
      <c r="Z432" s="1"/>
      <c r="AA432" s="1"/>
      <c r="AB432" s="1"/>
      <c r="AC432" s="1"/>
    </row>
    <row r="433" spans="1:29" ht="12.75" customHeight="1" x14ac:dyDescent="0.3">
      <c r="A433" s="6" t="str">
        <f t="shared" si="52"/>
        <v/>
      </c>
      <c r="B433" s="165"/>
      <c r="C433" s="1" t="str">
        <f t="shared" si="53"/>
        <v/>
      </c>
      <c r="D433" s="1" t="str">
        <f t="shared" si="47"/>
        <v/>
      </c>
      <c r="E433" s="1"/>
      <c r="F433" s="1"/>
      <c r="G433" s="1" t="str">
        <f>IF(F433="","",IF(ISNA(VLOOKUP(F433,SKS_Data!A:B,2,FALSE))=TRUE,"Kode ikke fundet",VLOOKUP(F433,SKS_Data!A:B,2,FALSE)))</f>
        <v/>
      </c>
      <c r="H433" s="1"/>
      <c r="I433" s="1" t="str">
        <f>IF(H433="","",IF(ISNA(VLOOKUP(H433,SKS_Data!C:D,2,FALSE))=TRUE,"Udfyld manuelt ved flere koder (påvirker ikke optælling)",VLOOKUP(H433,SKS_Data!C:D,2,FALSE)))</f>
        <v/>
      </c>
      <c r="J433" s="7"/>
      <c r="K433" s="7"/>
      <c r="L433" s="7"/>
      <c r="M433" s="1"/>
      <c r="N433" s="1" t="str">
        <f t="shared" si="48"/>
        <v/>
      </c>
      <c r="O433" s="44" t="str">
        <f t="shared" si="49"/>
        <v/>
      </c>
      <c r="P433" s="44" t="str">
        <f t="shared" si="50"/>
        <v/>
      </c>
      <c r="Q433" s="44" t="str">
        <f t="shared" si="51"/>
        <v/>
      </c>
      <c r="S433" s="1"/>
      <c r="T433" s="1"/>
      <c r="U433" s="1"/>
      <c r="V433" s="1"/>
      <c r="W433" s="1"/>
      <c r="X433" s="1"/>
      <c r="Y433" s="1"/>
      <c r="Z433" s="1"/>
      <c r="AA433" s="1"/>
      <c r="AB433" s="1"/>
      <c r="AC433" s="1"/>
    </row>
    <row r="434" spans="1:29" ht="12.75" customHeight="1" x14ac:dyDescent="0.3">
      <c r="A434" s="6" t="str">
        <f t="shared" si="52"/>
        <v/>
      </c>
      <c r="B434" s="165"/>
      <c r="C434" s="1" t="str">
        <f t="shared" si="53"/>
        <v/>
      </c>
      <c r="D434" s="1" t="str">
        <f t="shared" si="47"/>
        <v/>
      </c>
      <c r="E434" s="1"/>
      <c r="F434" s="1"/>
      <c r="G434" s="1" t="str">
        <f>IF(F434="","",IF(ISNA(VLOOKUP(F434,SKS_Data!A:B,2,FALSE))=TRUE,"Kode ikke fundet",VLOOKUP(F434,SKS_Data!A:B,2,FALSE)))</f>
        <v/>
      </c>
      <c r="H434" s="1"/>
      <c r="I434" s="1" t="str">
        <f>IF(H434="","",IF(ISNA(VLOOKUP(H434,SKS_Data!C:D,2,FALSE))=TRUE,"Udfyld manuelt ved flere koder (påvirker ikke optælling)",VLOOKUP(H434,SKS_Data!C:D,2,FALSE)))</f>
        <v/>
      </c>
      <c r="J434" s="7"/>
      <c r="K434" s="7"/>
      <c r="L434" s="7"/>
      <c r="M434" s="1"/>
      <c r="N434" s="1" t="str">
        <f t="shared" si="48"/>
        <v/>
      </c>
      <c r="O434" s="44" t="str">
        <f t="shared" si="49"/>
        <v/>
      </c>
      <c r="P434" s="44" t="str">
        <f t="shared" si="50"/>
        <v/>
      </c>
      <c r="Q434" s="44" t="str">
        <f t="shared" si="51"/>
        <v/>
      </c>
      <c r="S434" s="1"/>
      <c r="T434" s="1"/>
      <c r="U434" s="1"/>
      <c r="V434" s="1"/>
      <c r="W434" s="1"/>
      <c r="X434" s="1"/>
      <c r="Y434" s="1"/>
      <c r="Z434" s="1"/>
      <c r="AA434" s="1"/>
      <c r="AB434" s="1"/>
      <c r="AC434" s="1"/>
    </row>
    <row r="435" spans="1:29" ht="12.75" customHeight="1" x14ac:dyDescent="0.3">
      <c r="A435" s="6" t="str">
        <f t="shared" si="52"/>
        <v/>
      </c>
      <c r="B435" s="165"/>
      <c r="C435" s="1" t="str">
        <f t="shared" si="53"/>
        <v/>
      </c>
      <c r="D435" s="1" t="str">
        <f t="shared" si="47"/>
        <v/>
      </c>
      <c r="E435" s="1"/>
      <c r="F435" s="8"/>
      <c r="G435" s="1" t="str">
        <f>IF(F435="","",IF(ISNA(VLOOKUP(F435,SKS_Data!A:B,2,FALSE))=TRUE,"Kode ikke fundet",VLOOKUP(F435,SKS_Data!A:B,2,FALSE)))</f>
        <v/>
      </c>
      <c r="H435" s="1"/>
      <c r="I435" s="1" t="str">
        <f>IF(H435="","",IF(ISNA(VLOOKUP(H435,SKS_Data!C:D,2,FALSE))=TRUE,"Udfyld manuelt ved flere koder (påvirker ikke optælling)",VLOOKUP(H435,SKS_Data!C:D,2,FALSE)))</f>
        <v/>
      </c>
      <c r="J435" s="7"/>
      <c r="K435" s="7"/>
      <c r="L435" s="7"/>
      <c r="M435" s="1"/>
      <c r="N435" s="1" t="str">
        <f t="shared" si="48"/>
        <v/>
      </c>
      <c r="O435" s="44" t="str">
        <f t="shared" si="49"/>
        <v/>
      </c>
      <c r="P435" s="44" t="str">
        <f t="shared" si="50"/>
        <v/>
      </c>
      <c r="Q435" s="44" t="str">
        <f t="shared" si="51"/>
        <v/>
      </c>
      <c r="S435" s="1"/>
      <c r="T435" s="1"/>
      <c r="U435" s="1"/>
      <c r="V435" s="1"/>
      <c r="W435" s="1"/>
      <c r="X435" s="1"/>
      <c r="Y435" s="1"/>
      <c r="Z435" s="1"/>
      <c r="AA435" s="1"/>
      <c r="AB435" s="1"/>
      <c r="AC435" s="1"/>
    </row>
    <row r="436" spans="1:29" ht="12.75" customHeight="1" x14ac:dyDescent="0.3">
      <c r="A436" s="6" t="str">
        <f t="shared" si="52"/>
        <v/>
      </c>
      <c r="B436" s="165"/>
      <c r="C436" s="1" t="str">
        <f t="shared" si="53"/>
        <v/>
      </c>
      <c r="D436" s="1" t="str">
        <f t="shared" si="47"/>
        <v/>
      </c>
      <c r="E436" s="1"/>
      <c r="F436" s="1"/>
      <c r="G436" s="1" t="str">
        <f>IF(F436="","",IF(ISNA(VLOOKUP(F436,SKS_Data!A:B,2,FALSE))=TRUE,"Kode ikke fundet",VLOOKUP(F436,SKS_Data!A:B,2,FALSE)))</f>
        <v/>
      </c>
      <c r="H436" s="1"/>
      <c r="I436" s="1" t="str">
        <f>IF(H436="","",IF(ISNA(VLOOKUP(H436,SKS_Data!C:D,2,FALSE))=TRUE,"Udfyld manuelt ved flere koder (påvirker ikke optælling)",VLOOKUP(H436,SKS_Data!C:D,2,FALSE)))</f>
        <v/>
      </c>
      <c r="J436" s="7"/>
      <c r="K436" s="7"/>
      <c r="L436" s="7"/>
      <c r="M436" s="1"/>
      <c r="N436" s="1" t="str">
        <f t="shared" si="48"/>
        <v/>
      </c>
      <c r="O436" s="44" t="str">
        <f t="shared" si="49"/>
        <v/>
      </c>
      <c r="P436" s="44" t="str">
        <f t="shared" si="50"/>
        <v/>
      </c>
      <c r="Q436" s="44" t="str">
        <f t="shared" si="51"/>
        <v/>
      </c>
      <c r="S436" s="1"/>
      <c r="T436" s="1"/>
      <c r="U436" s="1"/>
      <c r="V436" s="1"/>
      <c r="W436" s="1"/>
      <c r="X436" s="1"/>
      <c r="Y436" s="1"/>
      <c r="Z436" s="1"/>
      <c r="AA436" s="1"/>
      <c r="AB436" s="1"/>
      <c r="AC436" s="1"/>
    </row>
    <row r="437" spans="1:29" ht="12.75" customHeight="1" x14ac:dyDescent="0.3">
      <c r="A437" s="6" t="str">
        <f t="shared" si="52"/>
        <v/>
      </c>
      <c r="B437" s="165"/>
      <c r="C437" s="1" t="str">
        <f t="shared" si="53"/>
        <v/>
      </c>
      <c r="D437" s="1" t="str">
        <f t="shared" si="47"/>
        <v/>
      </c>
      <c r="E437" s="1"/>
      <c r="F437" s="1"/>
      <c r="G437" s="1" t="str">
        <f>IF(F437="","",IF(ISNA(VLOOKUP(F437,SKS_Data!A:B,2,FALSE))=TRUE,"Kode ikke fundet",VLOOKUP(F437,SKS_Data!A:B,2,FALSE)))</f>
        <v/>
      </c>
      <c r="H437" s="1"/>
      <c r="I437" s="1" t="str">
        <f>IF(H437="","",IF(ISNA(VLOOKUP(H437,SKS_Data!C:D,2,FALSE))=TRUE,"Udfyld manuelt ved flere koder (påvirker ikke optælling)",VLOOKUP(H437,SKS_Data!C:D,2,FALSE)))</f>
        <v/>
      </c>
      <c r="J437" s="7"/>
      <c r="K437" s="7"/>
      <c r="L437" s="7"/>
      <c r="M437" s="1"/>
      <c r="N437" s="1" t="str">
        <f t="shared" si="48"/>
        <v/>
      </c>
      <c r="O437" s="44" t="str">
        <f t="shared" si="49"/>
        <v/>
      </c>
      <c r="P437" s="44" t="str">
        <f t="shared" si="50"/>
        <v/>
      </c>
      <c r="Q437" s="44" t="str">
        <f t="shared" si="51"/>
        <v/>
      </c>
      <c r="S437" s="1"/>
      <c r="T437" s="1"/>
      <c r="U437" s="1"/>
      <c r="V437" s="1"/>
      <c r="W437" s="1"/>
      <c r="X437" s="1"/>
      <c r="Y437" s="1"/>
      <c r="Z437" s="1"/>
      <c r="AA437" s="1"/>
      <c r="AB437" s="1"/>
      <c r="AC437" s="1"/>
    </row>
    <row r="438" spans="1:29" ht="12.75" customHeight="1" x14ac:dyDescent="0.3">
      <c r="A438" s="6" t="str">
        <f t="shared" si="52"/>
        <v/>
      </c>
      <c r="B438" s="165"/>
      <c r="C438" s="1" t="str">
        <f t="shared" si="53"/>
        <v/>
      </c>
      <c r="D438" s="1" t="str">
        <f t="shared" si="47"/>
        <v/>
      </c>
      <c r="E438" s="1"/>
      <c r="F438" s="1"/>
      <c r="G438" s="1" t="str">
        <f>IF(F438="","",IF(ISNA(VLOOKUP(F438,SKS_Data!A:B,2,FALSE))=TRUE,"Kode ikke fundet",VLOOKUP(F438,SKS_Data!A:B,2,FALSE)))</f>
        <v/>
      </c>
      <c r="H438" s="1"/>
      <c r="I438" s="1" t="str">
        <f>IF(H438="","",IF(ISNA(VLOOKUP(H438,SKS_Data!C:D,2,FALSE))=TRUE,"Udfyld manuelt ved flere koder (påvirker ikke optælling)",VLOOKUP(H438,SKS_Data!C:D,2,FALSE)))</f>
        <v/>
      </c>
      <c r="J438" s="7"/>
      <c r="K438" s="7"/>
      <c r="L438" s="7"/>
      <c r="M438" s="1"/>
      <c r="N438" s="1" t="str">
        <f t="shared" si="48"/>
        <v/>
      </c>
      <c r="O438" s="44" t="str">
        <f t="shared" si="49"/>
        <v/>
      </c>
      <c r="P438" s="44" t="str">
        <f t="shared" si="50"/>
        <v/>
      </c>
      <c r="Q438" s="44" t="str">
        <f t="shared" si="51"/>
        <v/>
      </c>
      <c r="S438" s="1"/>
      <c r="T438" s="1"/>
      <c r="U438" s="1"/>
      <c r="V438" s="1"/>
      <c r="W438" s="1"/>
      <c r="X438" s="1"/>
      <c r="Y438" s="1"/>
      <c r="Z438" s="1"/>
      <c r="AA438" s="1"/>
      <c r="AB438" s="1"/>
      <c r="AC438" s="1"/>
    </row>
    <row r="439" spans="1:29" ht="12.75" customHeight="1" x14ac:dyDescent="0.3">
      <c r="A439" s="6" t="str">
        <f t="shared" si="52"/>
        <v/>
      </c>
      <c r="B439" s="165"/>
      <c r="C439" s="1" t="str">
        <f t="shared" si="53"/>
        <v/>
      </c>
      <c r="D439" s="1" t="str">
        <f t="shared" si="47"/>
        <v/>
      </c>
      <c r="E439" s="1"/>
      <c r="F439" s="1"/>
      <c r="G439" s="1" t="str">
        <f>IF(F439="","",IF(ISNA(VLOOKUP(F439,SKS_Data!A:B,2,FALSE))=TRUE,"Kode ikke fundet",VLOOKUP(F439,SKS_Data!A:B,2,FALSE)))</f>
        <v/>
      </c>
      <c r="H439" s="1"/>
      <c r="I439" s="1" t="str">
        <f>IF(H439="","",IF(ISNA(VLOOKUP(H439,SKS_Data!C:D,2,FALSE))=TRUE,"Udfyld manuelt ved flere koder (påvirker ikke optælling)",VLOOKUP(H439,SKS_Data!C:D,2,FALSE)))</f>
        <v/>
      </c>
      <c r="J439" s="7"/>
      <c r="K439" s="7"/>
      <c r="L439" s="7"/>
      <c r="M439" s="1"/>
      <c r="N439" s="1" t="str">
        <f t="shared" si="48"/>
        <v/>
      </c>
      <c r="O439" s="44" t="str">
        <f t="shared" si="49"/>
        <v/>
      </c>
      <c r="P439" s="44" t="str">
        <f t="shared" si="50"/>
        <v/>
      </c>
      <c r="Q439" s="44" t="str">
        <f t="shared" si="51"/>
        <v/>
      </c>
      <c r="S439" s="1"/>
      <c r="T439" s="1"/>
      <c r="U439" s="1"/>
      <c r="V439" s="1"/>
      <c r="W439" s="1"/>
      <c r="X439" s="1"/>
      <c r="Y439" s="1"/>
      <c r="Z439" s="1"/>
      <c r="AA439" s="1"/>
      <c r="AB439" s="1"/>
      <c r="AC439" s="1"/>
    </row>
    <row r="440" spans="1:29" ht="12.75" customHeight="1" x14ac:dyDescent="0.3">
      <c r="A440" s="6" t="str">
        <f t="shared" si="52"/>
        <v/>
      </c>
      <c r="B440" s="165"/>
      <c r="C440" s="1" t="str">
        <f t="shared" si="53"/>
        <v/>
      </c>
      <c r="D440" s="1" t="str">
        <f t="shared" si="47"/>
        <v/>
      </c>
      <c r="E440" s="1"/>
      <c r="F440" s="1"/>
      <c r="G440" s="1" t="str">
        <f>IF(F440="","",IF(ISNA(VLOOKUP(F440,SKS_Data!A:B,2,FALSE))=TRUE,"Kode ikke fundet",VLOOKUP(F440,SKS_Data!A:B,2,FALSE)))</f>
        <v/>
      </c>
      <c r="H440" s="1"/>
      <c r="I440" s="1" t="str">
        <f>IF(H440="","",IF(ISNA(VLOOKUP(H440,SKS_Data!C:D,2,FALSE))=TRUE,"Udfyld manuelt ved flere koder (påvirker ikke optælling)",VLOOKUP(H440,SKS_Data!C:D,2,FALSE)))</f>
        <v/>
      </c>
      <c r="J440" s="7"/>
      <c r="K440" s="7"/>
      <c r="L440" s="7"/>
      <c r="M440" s="1"/>
      <c r="N440" s="1" t="str">
        <f t="shared" si="48"/>
        <v/>
      </c>
      <c r="O440" s="44" t="str">
        <f t="shared" si="49"/>
        <v/>
      </c>
      <c r="P440" s="44" t="str">
        <f t="shared" si="50"/>
        <v/>
      </c>
      <c r="Q440" s="44" t="str">
        <f t="shared" si="51"/>
        <v/>
      </c>
      <c r="S440" s="1"/>
      <c r="T440" s="1"/>
      <c r="U440" s="1"/>
      <c r="V440" s="1"/>
      <c r="W440" s="1"/>
      <c r="X440" s="1"/>
      <c r="Y440" s="1"/>
      <c r="Z440" s="1"/>
      <c r="AA440" s="1"/>
      <c r="AB440" s="1"/>
      <c r="AC440" s="1"/>
    </row>
    <row r="441" spans="1:29" ht="12.75" customHeight="1" x14ac:dyDescent="0.3">
      <c r="A441" s="6" t="str">
        <f t="shared" si="52"/>
        <v/>
      </c>
      <c r="B441" s="165"/>
      <c r="C441" s="1" t="str">
        <f t="shared" si="53"/>
        <v/>
      </c>
      <c r="D441" s="1" t="str">
        <f t="shared" si="47"/>
        <v/>
      </c>
      <c r="E441" s="1"/>
      <c r="F441" s="1"/>
      <c r="G441" s="1" t="str">
        <f>IF(F441="","",IF(ISNA(VLOOKUP(F441,SKS_Data!A:B,2,FALSE))=TRUE,"Kode ikke fundet",VLOOKUP(F441,SKS_Data!A:B,2,FALSE)))</f>
        <v/>
      </c>
      <c r="H441" s="1"/>
      <c r="I441" s="1" t="str">
        <f>IF(H441="","",IF(ISNA(VLOOKUP(H441,SKS_Data!C:D,2,FALSE))=TRUE,"Udfyld manuelt ved flere koder (påvirker ikke optælling)",VLOOKUP(H441,SKS_Data!C:D,2,FALSE)))</f>
        <v/>
      </c>
      <c r="J441" s="7"/>
      <c r="K441" s="7"/>
      <c r="L441" s="7"/>
      <c r="M441" s="1"/>
      <c r="N441" s="1" t="str">
        <f t="shared" si="48"/>
        <v/>
      </c>
      <c r="O441" s="44" t="str">
        <f t="shared" si="49"/>
        <v/>
      </c>
      <c r="P441" s="44" t="str">
        <f t="shared" si="50"/>
        <v/>
      </c>
      <c r="Q441" s="44" t="str">
        <f t="shared" si="51"/>
        <v/>
      </c>
      <c r="S441" s="1"/>
      <c r="T441" s="1"/>
      <c r="U441" s="1"/>
      <c r="V441" s="1"/>
      <c r="W441" s="1"/>
      <c r="X441" s="1"/>
      <c r="Y441" s="1"/>
      <c r="Z441" s="1"/>
      <c r="AA441" s="1"/>
      <c r="AB441" s="1"/>
      <c r="AC441" s="1"/>
    </row>
    <row r="442" spans="1:29" ht="12.75" customHeight="1" x14ac:dyDescent="0.3">
      <c r="A442" s="6" t="str">
        <f t="shared" si="52"/>
        <v/>
      </c>
      <c r="B442" s="165"/>
      <c r="C442" s="1" t="str">
        <f t="shared" si="53"/>
        <v/>
      </c>
      <c r="D442" s="1" t="str">
        <f t="shared" si="47"/>
        <v/>
      </c>
      <c r="E442" s="1"/>
      <c r="F442" s="1"/>
      <c r="G442" s="1" t="str">
        <f>IF(F442="","",IF(ISNA(VLOOKUP(F442,SKS_Data!A:B,2,FALSE))=TRUE,"Kode ikke fundet",VLOOKUP(F442,SKS_Data!A:B,2,FALSE)))</f>
        <v/>
      </c>
      <c r="H442" s="1"/>
      <c r="I442" s="1" t="str">
        <f>IF(H442="","",IF(ISNA(VLOOKUP(H442,SKS_Data!C:D,2,FALSE))=TRUE,"Udfyld manuelt ved flere koder (påvirker ikke optælling)",VLOOKUP(H442,SKS_Data!C:D,2,FALSE)))</f>
        <v/>
      </c>
      <c r="J442" s="7"/>
      <c r="K442" s="7"/>
      <c r="L442" s="7"/>
      <c r="M442" s="1"/>
      <c r="N442" s="1" t="str">
        <f t="shared" si="48"/>
        <v/>
      </c>
      <c r="O442" s="44" t="str">
        <f t="shared" si="49"/>
        <v/>
      </c>
      <c r="P442" s="44" t="str">
        <f t="shared" si="50"/>
        <v/>
      </c>
      <c r="Q442" s="44" t="str">
        <f t="shared" si="51"/>
        <v/>
      </c>
      <c r="S442" s="1"/>
      <c r="T442" s="1"/>
      <c r="U442" s="1"/>
      <c r="V442" s="1"/>
      <c r="W442" s="1"/>
      <c r="X442" s="1"/>
      <c r="Y442" s="1"/>
      <c r="Z442" s="1"/>
      <c r="AA442" s="1"/>
      <c r="AB442" s="1"/>
      <c r="AC442" s="1"/>
    </row>
    <row r="443" spans="1:29" ht="12.75" customHeight="1" x14ac:dyDescent="0.3">
      <c r="A443" s="6" t="str">
        <f t="shared" si="52"/>
        <v/>
      </c>
      <c r="B443" s="165"/>
      <c r="C443" s="1" t="str">
        <f t="shared" si="53"/>
        <v/>
      </c>
      <c r="D443" s="1" t="str">
        <f t="shared" si="47"/>
        <v/>
      </c>
      <c r="E443" s="1"/>
      <c r="F443" s="1"/>
      <c r="G443" s="1" t="str">
        <f>IF(F443="","",IF(ISNA(VLOOKUP(F443,SKS_Data!A:B,2,FALSE))=TRUE,"Kode ikke fundet",VLOOKUP(F443,SKS_Data!A:B,2,FALSE)))</f>
        <v/>
      </c>
      <c r="H443" s="1"/>
      <c r="I443" s="1" t="str">
        <f>IF(H443="","",IF(ISNA(VLOOKUP(H443,SKS_Data!C:D,2,FALSE))=TRUE,"Udfyld manuelt ved flere koder (påvirker ikke optælling)",VLOOKUP(H443,SKS_Data!C:D,2,FALSE)))</f>
        <v/>
      </c>
      <c r="J443" s="7"/>
      <c r="K443" s="7"/>
      <c r="L443" s="7"/>
      <c r="M443" s="1"/>
      <c r="N443" s="1" t="str">
        <f t="shared" si="48"/>
        <v/>
      </c>
      <c r="O443" s="44" t="str">
        <f t="shared" si="49"/>
        <v/>
      </c>
      <c r="P443" s="44" t="str">
        <f t="shared" si="50"/>
        <v/>
      </c>
      <c r="Q443" s="44" t="str">
        <f t="shared" si="51"/>
        <v/>
      </c>
      <c r="S443" s="1"/>
      <c r="T443" s="1"/>
      <c r="U443" s="1"/>
      <c r="V443" s="1"/>
      <c r="W443" s="1"/>
      <c r="X443" s="1"/>
      <c r="Y443" s="1"/>
      <c r="Z443" s="1"/>
      <c r="AA443" s="1"/>
      <c r="AB443" s="1"/>
      <c r="AC443" s="1"/>
    </row>
    <row r="444" spans="1:29" ht="12.75" customHeight="1" x14ac:dyDescent="0.3">
      <c r="A444" s="6" t="str">
        <f t="shared" si="52"/>
        <v/>
      </c>
      <c r="B444" s="165"/>
      <c r="C444" s="1" t="str">
        <f t="shared" si="53"/>
        <v/>
      </c>
      <c r="D444" s="1" t="str">
        <f t="shared" si="47"/>
        <v/>
      </c>
      <c r="E444" s="1"/>
      <c r="F444" s="1"/>
      <c r="G444" s="1" t="str">
        <f>IF(F444="","",IF(ISNA(VLOOKUP(F444,SKS_Data!A:B,2,FALSE))=TRUE,"Kode ikke fundet",VLOOKUP(F444,SKS_Data!A:B,2,FALSE)))</f>
        <v/>
      </c>
      <c r="H444" s="1"/>
      <c r="I444" s="1" t="str">
        <f>IF(H444="","",IF(ISNA(VLOOKUP(H444,SKS_Data!C:D,2,FALSE))=TRUE,"Udfyld manuelt ved flere koder (påvirker ikke optælling)",VLOOKUP(H444,SKS_Data!C:D,2,FALSE)))</f>
        <v/>
      </c>
      <c r="J444" s="7"/>
      <c r="K444" s="7"/>
      <c r="L444" s="7"/>
      <c r="M444" s="1"/>
      <c r="N444" s="1" t="str">
        <f t="shared" si="48"/>
        <v/>
      </c>
      <c r="O444" s="44" t="str">
        <f t="shared" si="49"/>
        <v/>
      </c>
      <c r="P444" s="44" t="str">
        <f t="shared" si="50"/>
        <v/>
      </c>
      <c r="Q444" s="44" t="str">
        <f t="shared" si="51"/>
        <v/>
      </c>
      <c r="S444" s="1"/>
      <c r="T444" s="1"/>
      <c r="U444" s="1"/>
      <c r="V444" s="1"/>
      <c r="W444" s="1"/>
      <c r="X444" s="1"/>
      <c r="Y444" s="1"/>
      <c r="Z444" s="1"/>
      <c r="AA444" s="1"/>
      <c r="AB444" s="1"/>
      <c r="AC444" s="1"/>
    </row>
    <row r="445" spans="1:29" ht="12.75" customHeight="1" x14ac:dyDescent="0.3">
      <c r="A445" s="6" t="str">
        <f t="shared" si="52"/>
        <v/>
      </c>
      <c r="B445" s="165"/>
      <c r="C445" s="1" t="str">
        <f t="shared" si="53"/>
        <v/>
      </c>
      <c r="D445" s="1" t="str">
        <f t="shared" si="47"/>
        <v/>
      </c>
      <c r="E445" s="8"/>
      <c r="F445" s="8"/>
      <c r="G445" s="1" t="str">
        <f>IF(F445="","",IF(ISNA(VLOOKUP(F445,SKS_Data!A:B,2,FALSE))=TRUE,"Kode ikke fundet",VLOOKUP(F445,SKS_Data!A:B,2,FALSE)))</f>
        <v/>
      </c>
      <c r="H445" s="1"/>
      <c r="I445" s="1" t="str">
        <f>IF(H445="","",IF(ISNA(VLOOKUP(H445,SKS_Data!C:D,2,FALSE))=TRUE,"Udfyld manuelt ved flere koder (påvirker ikke optælling)",VLOOKUP(H445,SKS_Data!C:D,2,FALSE)))</f>
        <v/>
      </c>
      <c r="J445" s="7"/>
      <c r="K445" s="7"/>
      <c r="L445" s="7"/>
      <c r="M445" s="8"/>
      <c r="N445" s="1" t="str">
        <f t="shared" si="48"/>
        <v/>
      </c>
      <c r="O445" s="44" t="str">
        <f t="shared" si="49"/>
        <v/>
      </c>
      <c r="P445" s="44" t="str">
        <f t="shared" si="50"/>
        <v/>
      </c>
      <c r="Q445" s="44" t="str">
        <f t="shared" si="51"/>
        <v/>
      </c>
      <c r="S445" s="1"/>
      <c r="T445" s="1"/>
      <c r="U445" s="1"/>
      <c r="V445" s="1"/>
      <c r="W445" s="1"/>
      <c r="X445" s="1"/>
      <c r="Y445" s="1"/>
      <c r="Z445" s="1"/>
      <c r="AA445" s="1"/>
      <c r="AB445" s="1"/>
      <c r="AC445" s="1"/>
    </row>
    <row r="446" spans="1:29" ht="12.75" customHeight="1" x14ac:dyDescent="0.3">
      <c r="A446" s="6" t="str">
        <f t="shared" si="52"/>
        <v/>
      </c>
      <c r="B446" s="165"/>
      <c r="C446" s="1" t="str">
        <f t="shared" si="53"/>
        <v/>
      </c>
      <c r="D446" s="1" t="str">
        <f t="shared" si="47"/>
        <v/>
      </c>
      <c r="E446" s="1"/>
      <c r="F446" s="1"/>
      <c r="G446" s="1" t="str">
        <f>IF(F446="","",IF(ISNA(VLOOKUP(F446,SKS_Data!A:B,2,FALSE))=TRUE,"Kode ikke fundet",VLOOKUP(F446,SKS_Data!A:B,2,FALSE)))</f>
        <v/>
      </c>
      <c r="H446" s="1"/>
      <c r="I446" s="1" t="str">
        <f>IF(H446="","",IF(ISNA(VLOOKUP(H446,SKS_Data!C:D,2,FALSE))=TRUE,"Udfyld manuelt ved flere koder (påvirker ikke optælling)",VLOOKUP(H446,SKS_Data!C:D,2,FALSE)))</f>
        <v/>
      </c>
      <c r="J446" s="7"/>
      <c r="K446" s="7"/>
      <c r="L446" s="7"/>
      <c r="M446" s="1"/>
      <c r="N446" s="1" t="str">
        <f t="shared" si="48"/>
        <v/>
      </c>
      <c r="O446" s="44" t="str">
        <f t="shared" si="49"/>
        <v/>
      </c>
      <c r="P446" s="44" t="str">
        <f t="shared" si="50"/>
        <v/>
      </c>
      <c r="Q446" s="44" t="str">
        <f t="shared" si="51"/>
        <v/>
      </c>
      <c r="S446" s="1"/>
      <c r="T446" s="1"/>
      <c r="U446" s="1"/>
      <c r="V446" s="1"/>
      <c r="W446" s="1"/>
      <c r="X446" s="1"/>
      <c r="Y446" s="1"/>
      <c r="Z446" s="1"/>
      <c r="AA446" s="1"/>
      <c r="AB446" s="1"/>
      <c r="AC446" s="1"/>
    </row>
    <row r="447" spans="1:29" ht="12.75" customHeight="1" x14ac:dyDescent="0.3">
      <c r="A447" s="6" t="str">
        <f t="shared" si="52"/>
        <v/>
      </c>
      <c r="B447" s="165"/>
      <c r="C447" s="1" t="str">
        <f t="shared" si="53"/>
        <v/>
      </c>
      <c r="D447" s="1" t="str">
        <f t="shared" si="47"/>
        <v/>
      </c>
      <c r="E447" s="1"/>
      <c r="F447" s="1"/>
      <c r="G447" s="1" t="str">
        <f>IF(F447="","",IF(ISNA(VLOOKUP(F447,SKS_Data!A:B,2,FALSE))=TRUE,"Kode ikke fundet",VLOOKUP(F447,SKS_Data!A:B,2,FALSE)))</f>
        <v/>
      </c>
      <c r="H447" s="1"/>
      <c r="I447" s="1" t="str">
        <f>IF(H447="","",IF(ISNA(VLOOKUP(H447,SKS_Data!C:D,2,FALSE))=TRUE,"Udfyld manuelt ved flere koder (påvirker ikke optælling)",VLOOKUP(H447,SKS_Data!C:D,2,FALSE)))</f>
        <v/>
      </c>
      <c r="J447" s="7"/>
      <c r="K447" s="7"/>
      <c r="L447" s="7"/>
      <c r="M447" s="1"/>
      <c r="N447" s="1" t="str">
        <f t="shared" si="48"/>
        <v/>
      </c>
      <c r="O447" s="44" t="str">
        <f t="shared" si="49"/>
        <v/>
      </c>
      <c r="P447" s="44" t="str">
        <f t="shared" si="50"/>
        <v/>
      </c>
      <c r="Q447" s="44" t="str">
        <f t="shared" si="51"/>
        <v/>
      </c>
      <c r="S447" s="1"/>
      <c r="T447" s="1"/>
      <c r="U447" s="1"/>
      <c r="V447" s="1"/>
      <c r="W447" s="1"/>
      <c r="X447" s="1"/>
      <c r="Y447" s="1"/>
      <c r="Z447" s="1"/>
      <c r="AA447" s="1"/>
      <c r="AB447" s="1"/>
      <c r="AC447" s="1"/>
    </row>
    <row r="448" spans="1:29" ht="12.75" customHeight="1" x14ac:dyDescent="0.3">
      <c r="A448" s="6" t="str">
        <f t="shared" si="52"/>
        <v/>
      </c>
      <c r="B448" s="165"/>
      <c r="C448" s="1" t="str">
        <f t="shared" si="53"/>
        <v/>
      </c>
      <c r="D448" s="1" t="str">
        <f t="shared" si="47"/>
        <v/>
      </c>
      <c r="E448" s="1"/>
      <c r="F448" s="1"/>
      <c r="G448" s="1" t="str">
        <f>IF(F448="","",IF(ISNA(VLOOKUP(F448,SKS_Data!A:B,2,FALSE))=TRUE,"Kode ikke fundet",VLOOKUP(F448,SKS_Data!A:B,2,FALSE)))</f>
        <v/>
      </c>
      <c r="H448" s="1"/>
      <c r="I448" s="1" t="str">
        <f>IF(H448="","",IF(ISNA(VLOOKUP(H448,SKS_Data!C:D,2,FALSE))=TRUE,"Udfyld manuelt ved flere koder (påvirker ikke optælling)",VLOOKUP(H448,SKS_Data!C:D,2,FALSE)))</f>
        <v/>
      </c>
      <c r="J448" s="7"/>
      <c r="K448" s="7"/>
      <c r="L448" s="7"/>
      <c r="M448" s="1"/>
      <c r="N448" s="1" t="str">
        <f t="shared" si="48"/>
        <v/>
      </c>
      <c r="O448" s="44" t="str">
        <f t="shared" si="49"/>
        <v/>
      </c>
      <c r="P448" s="44" t="str">
        <f t="shared" si="50"/>
        <v/>
      </c>
      <c r="Q448" s="44" t="str">
        <f t="shared" si="51"/>
        <v/>
      </c>
      <c r="S448" s="1"/>
      <c r="T448" s="1"/>
      <c r="U448" s="1"/>
      <c r="V448" s="1"/>
      <c r="W448" s="1"/>
      <c r="X448" s="1"/>
      <c r="Y448" s="1"/>
      <c r="Z448" s="1"/>
      <c r="AA448" s="1"/>
      <c r="AB448" s="1"/>
      <c r="AC448" s="1"/>
    </row>
    <row r="449" spans="1:29" ht="12.75" customHeight="1" x14ac:dyDescent="0.3">
      <c r="A449" s="6" t="str">
        <f t="shared" si="52"/>
        <v/>
      </c>
      <c r="B449" s="165"/>
      <c r="C449" s="1" t="str">
        <f t="shared" si="53"/>
        <v/>
      </c>
      <c r="D449" s="1" t="str">
        <f t="shared" si="47"/>
        <v/>
      </c>
      <c r="E449" s="1"/>
      <c r="F449" s="1"/>
      <c r="G449" s="1" t="str">
        <f>IF(F449="","",IF(ISNA(VLOOKUP(F449,SKS_Data!A:B,2,FALSE))=TRUE,"Kode ikke fundet",VLOOKUP(F449,SKS_Data!A:B,2,FALSE)))</f>
        <v/>
      </c>
      <c r="H449" s="1"/>
      <c r="I449" s="1" t="str">
        <f>IF(H449="","",IF(ISNA(VLOOKUP(H449,SKS_Data!C:D,2,FALSE))=TRUE,"Udfyld manuelt ved flere koder (påvirker ikke optælling)",VLOOKUP(H449,SKS_Data!C:D,2,FALSE)))</f>
        <v/>
      </c>
      <c r="J449" s="7"/>
      <c r="K449" s="7"/>
      <c r="L449" s="7"/>
      <c r="M449" s="1"/>
      <c r="N449" s="1" t="str">
        <f t="shared" si="48"/>
        <v/>
      </c>
      <c r="O449" s="44" t="str">
        <f t="shared" si="49"/>
        <v/>
      </c>
      <c r="P449" s="44" t="str">
        <f t="shared" si="50"/>
        <v/>
      </c>
      <c r="Q449" s="44" t="str">
        <f t="shared" si="51"/>
        <v/>
      </c>
      <c r="S449" s="1"/>
      <c r="T449" s="1"/>
      <c r="U449" s="1"/>
      <c r="V449" s="1"/>
      <c r="W449" s="1"/>
      <c r="X449" s="1"/>
      <c r="Y449" s="1"/>
      <c r="Z449" s="1"/>
      <c r="AA449" s="1"/>
      <c r="AB449" s="1"/>
      <c r="AC449" s="1"/>
    </row>
    <row r="450" spans="1:29" ht="12.75" customHeight="1" x14ac:dyDescent="0.3">
      <c r="A450" s="6" t="str">
        <f t="shared" si="52"/>
        <v/>
      </c>
      <c r="B450" s="165"/>
      <c r="C450" s="1" t="str">
        <f t="shared" si="53"/>
        <v/>
      </c>
      <c r="D450" s="1" t="str">
        <f t="shared" si="47"/>
        <v/>
      </c>
      <c r="E450" s="1"/>
      <c r="F450" s="1"/>
      <c r="G450" s="1" t="str">
        <f>IF(F450="","",IF(ISNA(VLOOKUP(F450,SKS_Data!A:B,2,FALSE))=TRUE,"Kode ikke fundet",VLOOKUP(F450,SKS_Data!A:B,2,FALSE)))</f>
        <v/>
      </c>
      <c r="H450" s="1"/>
      <c r="I450" s="1" t="str">
        <f>IF(H450="","",IF(ISNA(VLOOKUP(H450,SKS_Data!C:D,2,FALSE))=TRUE,"Udfyld manuelt ved flere koder (påvirker ikke optælling)",VLOOKUP(H450,SKS_Data!C:D,2,FALSE)))</f>
        <v/>
      </c>
      <c r="J450" s="7"/>
      <c r="K450" s="7"/>
      <c r="L450" s="7"/>
      <c r="M450" s="1"/>
      <c r="N450" s="1" t="str">
        <f t="shared" si="48"/>
        <v/>
      </c>
      <c r="O450" s="44" t="str">
        <f t="shared" si="49"/>
        <v/>
      </c>
      <c r="P450" s="44" t="str">
        <f t="shared" si="50"/>
        <v/>
      </c>
      <c r="Q450" s="44" t="str">
        <f t="shared" si="51"/>
        <v/>
      </c>
      <c r="S450" s="1"/>
      <c r="T450" s="1"/>
      <c r="U450" s="1"/>
      <c r="V450" s="1"/>
      <c r="W450" s="1"/>
      <c r="X450" s="1"/>
      <c r="Y450" s="1"/>
      <c r="Z450" s="1"/>
      <c r="AA450" s="1"/>
      <c r="AB450" s="1"/>
      <c r="AC450" s="1"/>
    </row>
    <row r="451" spans="1:29" ht="12.75" customHeight="1" x14ac:dyDescent="0.3">
      <c r="A451" s="6" t="str">
        <f t="shared" si="52"/>
        <v/>
      </c>
      <c r="B451" s="165"/>
      <c r="C451" s="1" t="str">
        <f t="shared" si="53"/>
        <v/>
      </c>
      <c r="D451" s="1" t="str">
        <f t="shared" ref="D451:D514" si="54">IF(C451="","",D450)</f>
        <v/>
      </c>
      <c r="E451" s="1"/>
      <c r="F451" s="1"/>
      <c r="G451" s="1" t="str">
        <f>IF(F451="","",IF(ISNA(VLOOKUP(F451,SKS_Data!A:B,2,FALSE))=TRUE,"Kode ikke fundet",VLOOKUP(F451,SKS_Data!A:B,2,FALSE)))</f>
        <v/>
      </c>
      <c r="H451" s="1"/>
      <c r="I451" s="1" t="str">
        <f>IF(H451="","",IF(ISNA(VLOOKUP(H451,SKS_Data!C:D,2,FALSE))=TRUE,"Udfyld manuelt ved flere koder (påvirker ikke optælling)",VLOOKUP(H451,SKS_Data!C:D,2,FALSE)))</f>
        <v/>
      </c>
      <c r="J451" s="7"/>
      <c r="K451" s="7"/>
      <c r="L451" s="7"/>
      <c r="M451" s="1"/>
      <c r="N451" s="1" t="str">
        <f t="shared" ref="N451:N514" si="55">IF(H451="","",IF(SUMPRODUCT(--(ISNUMBER(SEARCH(vo_niveau,H451))))&gt;0,"Væsentligt over niveau",IF(SUMPRODUCT(--(ISNUMBER(SEARCH(o_niveau,H451))))&gt;0,"Over niveau",IF(SUMPRODUCT(--(ISNUMBER(SEARCH(p_niveau,H451))))&gt;0,"På niveau","Ukendt"))))</f>
        <v/>
      </c>
      <c r="O451" s="44" t="str">
        <f t="shared" si="49"/>
        <v/>
      </c>
      <c r="P451" s="44" t="str">
        <f t="shared" si="50"/>
        <v/>
      </c>
      <c r="Q451" s="44" t="str">
        <f t="shared" si="51"/>
        <v/>
      </c>
      <c r="S451" s="1"/>
      <c r="T451" s="1"/>
      <c r="U451" s="1"/>
      <c r="V451" s="1"/>
      <c r="W451" s="1"/>
      <c r="X451" s="1"/>
      <c r="Y451" s="1"/>
      <c r="Z451" s="1"/>
      <c r="AA451" s="1"/>
      <c r="AB451" s="1"/>
      <c r="AC451" s="1"/>
    </row>
    <row r="452" spans="1:29" ht="12.75" customHeight="1" x14ac:dyDescent="0.3">
      <c r="A452" s="6" t="str">
        <f t="shared" si="52"/>
        <v/>
      </c>
      <c r="B452" s="165"/>
      <c r="C452" s="1" t="str">
        <f t="shared" si="53"/>
        <v/>
      </c>
      <c r="D452" s="1" t="str">
        <f t="shared" si="54"/>
        <v/>
      </c>
      <c r="E452" s="1"/>
      <c r="F452" s="8"/>
      <c r="G452" s="1" t="str">
        <f>IF(F452="","",IF(ISNA(VLOOKUP(F452,SKS_Data!A:B,2,FALSE))=TRUE,"Kode ikke fundet",VLOOKUP(F452,SKS_Data!A:B,2,FALSE)))</f>
        <v/>
      </c>
      <c r="H452" s="1"/>
      <c r="I452" s="1" t="str">
        <f>IF(H452="","",IF(ISNA(VLOOKUP(H452,SKS_Data!C:D,2,FALSE))=TRUE,"Udfyld manuelt ved flere koder (påvirker ikke optælling)",VLOOKUP(H452,SKS_Data!C:D,2,FALSE)))</f>
        <v/>
      </c>
      <c r="J452" s="7"/>
      <c r="K452" s="7"/>
      <c r="L452" s="7"/>
      <c r="M452" s="1"/>
      <c r="N452" s="1" t="str">
        <f t="shared" si="55"/>
        <v/>
      </c>
      <c r="O452" s="44" t="str">
        <f t="shared" ref="O452:O515" si="56">IF($N452="","",IF(AND(OR($J452="Operatør",$J452="Supervisor"),$N452=O$1),IF(O451="",1,SUM(O451+1)),O451))</f>
        <v/>
      </c>
      <c r="P452" s="44" t="str">
        <f t="shared" ref="P452:P515" si="57">IF($N452="","",IF(AND(OR($J452="Operatør",$J452="Supervisor"),$N452=P$1),IF(P451="",1,SUM(P451+1)),P451))</f>
        <v/>
      </c>
      <c r="Q452" s="44" t="str">
        <f t="shared" ref="Q452:Q515" si="58">IF($N452="","",IF(AND(OR($J452="Operatør",$J452="Supervisor"),$N452=Q$1),IF(Q451="",1,SUM(Q451+1)),Q451))</f>
        <v/>
      </c>
      <c r="S452" s="1"/>
      <c r="T452" s="1"/>
      <c r="U452" s="1"/>
      <c r="V452" s="1"/>
      <c r="W452" s="1"/>
      <c r="X452" s="1"/>
      <c r="Y452" s="1"/>
      <c r="Z452" s="1"/>
      <c r="AA452" s="1"/>
      <c r="AB452" s="1"/>
      <c r="AC452" s="1"/>
    </row>
    <row r="453" spans="1:29" ht="12.75" customHeight="1" x14ac:dyDescent="0.3">
      <c r="A453" s="6" t="str">
        <f t="shared" si="52"/>
        <v/>
      </c>
      <c r="B453" s="165"/>
      <c r="C453" s="1" t="str">
        <f t="shared" si="53"/>
        <v/>
      </c>
      <c r="D453" s="1" t="str">
        <f t="shared" si="54"/>
        <v/>
      </c>
      <c r="E453" s="1"/>
      <c r="F453" s="1"/>
      <c r="G453" s="1" t="str">
        <f>IF(F453="","",IF(ISNA(VLOOKUP(F453,SKS_Data!A:B,2,FALSE))=TRUE,"Kode ikke fundet",VLOOKUP(F453,SKS_Data!A:B,2,FALSE)))</f>
        <v/>
      </c>
      <c r="H453" s="1"/>
      <c r="I453" s="1" t="str">
        <f>IF(H453="","",IF(ISNA(VLOOKUP(H453,SKS_Data!C:D,2,FALSE))=TRUE,"Udfyld manuelt ved flere koder (påvirker ikke optælling)",VLOOKUP(H453,SKS_Data!C:D,2,FALSE)))</f>
        <v/>
      </c>
      <c r="J453" s="7"/>
      <c r="K453" s="7"/>
      <c r="L453" s="7"/>
      <c r="M453" s="1"/>
      <c r="N453" s="1" t="str">
        <f t="shared" si="55"/>
        <v/>
      </c>
      <c r="O453" s="44" t="str">
        <f t="shared" si="56"/>
        <v/>
      </c>
      <c r="P453" s="44" t="str">
        <f t="shared" si="57"/>
        <v/>
      </c>
      <c r="Q453" s="44" t="str">
        <f t="shared" si="58"/>
        <v/>
      </c>
      <c r="S453" s="1"/>
      <c r="T453" s="1"/>
      <c r="U453" s="1"/>
      <c r="V453" s="1"/>
      <c r="W453" s="1"/>
      <c r="X453" s="1"/>
      <c r="Y453" s="1"/>
      <c r="Z453" s="1"/>
      <c r="AA453" s="1"/>
      <c r="AB453" s="1"/>
      <c r="AC453" s="1"/>
    </row>
    <row r="454" spans="1:29" ht="12.75" customHeight="1" x14ac:dyDescent="0.3">
      <c r="A454" s="6" t="str">
        <f t="shared" si="52"/>
        <v/>
      </c>
      <c r="B454" s="165"/>
      <c r="C454" s="1" t="str">
        <f t="shared" si="53"/>
        <v/>
      </c>
      <c r="D454" s="1" t="str">
        <f t="shared" si="54"/>
        <v/>
      </c>
      <c r="E454" s="1"/>
      <c r="F454" s="1"/>
      <c r="G454" s="1" t="str">
        <f>IF(F454="","",IF(ISNA(VLOOKUP(F454,SKS_Data!A:B,2,FALSE))=TRUE,"Kode ikke fundet",VLOOKUP(F454,SKS_Data!A:B,2,FALSE)))</f>
        <v/>
      </c>
      <c r="H454" s="1"/>
      <c r="I454" s="1" t="str">
        <f>IF(H454="","",IF(ISNA(VLOOKUP(H454,SKS_Data!C:D,2,FALSE))=TRUE,"Udfyld manuelt ved flere koder (påvirker ikke optælling)",VLOOKUP(H454,SKS_Data!C:D,2,FALSE)))</f>
        <v/>
      </c>
      <c r="J454" s="7"/>
      <c r="K454" s="7"/>
      <c r="L454" s="7"/>
      <c r="M454" s="1"/>
      <c r="N454" s="1" t="str">
        <f t="shared" si="55"/>
        <v/>
      </c>
      <c r="O454" s="44" t="str">
        <f t="shared" si="56"/>
        <v/>
      </c>
      <c r="P454" s="44" t="str">
        <f t="shared" si="57"/>
        <v/>
      </c>
      <c r="Q454" s="44" t="str">
        <f t="shared" si="58"/>
        <v/>
      </c>
      <c r="S454" s="1"/>
      <c r="T454" s="1"/>
      <c r="U454" s="1"/>
      <c r="V454" s="1"/>
      <c r="W454" s="1"/>
      <c r="X454" s="1"/>
      <c r="Y454" s="1"/>
      <c r="Z454" s="1"/>
      <c r="AA454" s="1"/>
      <c r="AB454" s="1"/>
      <c r="AC454" s="1"/>
    </row>
    <row r="455" spans="1:29" ht="12.75" customHeight="1" x14ac:dyDescent="0.3">
      <c r="A455" s="6" t="str">
        <f t="shared" si="52"/>
        <v/>
      </c>
      <c r="B455" s="165"/>
      <c r="C455" s="1" t="str">
        <f t="shared" si="53"/>
        <v/>
      </c>
      <c r="D455" s="1" t="str">
        <f t="shared" si="54"/>
        <v/>
      </c>
      <c r="E455" s="1"/>
      <c r="F455" s="1"/>
      <c r="G455" s="1" t="str">
        <f>IF(F455="","",IF(ISNA(VLOOKUP(F455,SKS_Data!A:B,2,FALSE))=TRUE,"Kode ikke fundet",VLOOKUP(F455,SKS_Data!A:B,2,FALSE)))</f>
        <v/>
      </c>
      <c r="H455" s="1"/>
      <c r="I455" s="1" t="str">
        <f>IF(H455="","",IF(ISNA(VLOOKUP(H455,SKS_Data!C:D,2,FALSE))=TRUE,"Udfyld manuelt ved flere koder (påvirker ikke optælling)",VLOOKUP(H455,SKS_Data!C:D,2,FALSE)))</f>
        <v/>
      </c>
      <c r="J455" s="7"/>
      <c r="K455" s="7"/>
      <c r="L455" s="7"/>
      <c r="M455" s="1"/>
      <c r="N455" s="1" t="str">
        <f t="shared" si="55"/>
        <v/>
      </c>
      <c r="O455" s="44" t="str">
        <f t="shared" si="56"/>
        <v/>
      </c>
      <c r="P455" s="44" t="str">
        <f t="shared" si="57"/>
        <v/>
      </c>
      <c r="Q455" s="44" t="str">
        <f t="shared" si="58"/>
        <v/>
      </c>
      <c r="S455" s="1"/>
      <c r="T455" s="1"/>
      <c r="U455" s="1"/>
      <c r="V455" s="1"/>
      <c r="W455" s="1"/>
      <c r="X455" s="1"/>
      <c r="Y455" s="1"/>
      <c r="Z455" s="1"/>
      <c r="AA455" s="1"/>
      <c r="AB455" s="1"/>
      <c r="AC455" s="1"/>
    </row>
    <row r="456" spans="1:29" ht="12.75" customHeight="1" x14ac:dyDescent="0.3">
      <c r="A456" s="6" t="str">
        <f t="shared" ref="A456:A519" si="59">IF(B456="","",A455+1)</f>
        <v/>
      </c>
      <c r="B456" s="165"/>
      <c r="C456" s="1" t="str">
        <f t="shared" ref="C456:C519" si="60">IF(B456="","",C455)</f>
        <v/>
      </c>
      <c r="D456" s="1" t="str">
        <f t="shared" si="54"/>
        <v/>
      </c>
      <c r="E456" s="1"/>
      <c r="F456" s="1"/>
      <c r="G456" s="1" t="str">
        <f>IF(F456="","",IF(ISNA(VLOOKUP(F456,SKS_Data!A:B,2,FALSE))=TRUE,"Kode ikke fundet",VLOOKUP(F456,SKS_Data!A:B,2,FALSE)))</f>
        <v/>
      </c>
      <c r="H456" s="1"/>
      <c r="I456" s="1" t="str">
        <f>IF(H456="","",IF(ISNA(VLOOKUP(H456,SKS_Data!C:D,2,FALSE))=TRUE,"Udfyld manuelt ved flere koder (påvirker ikke optælling)",VLOOKUP(H456,SKS_Data!C:D,2,FALSE)))</f>
        <v/>
      </c>
      <c r="J456" s="7"/>
      <c r="K456" s="7"/>
      <c r="L456" s="7"/>
      <c r="M456" s="1"/>
      <c r="N456" s="1" t="str">
        <f t="shared" si="55"/>
        <v/>
      </c>
      <c r="O456" s="44" t="str">
        <f t="shared" si="56"/>
        <v/>
      </c>
      <c r="P456" s="44" t="str">
        <f t="shared" si="57"/>
        <v/>
      </c>
      <c r="Q456" s="44" t="str">
        <f t="shared" si="58"/>
        <v/>
      </c>
      <c r="S456" s="1"/>
      <c r="T456" s="1"/>
      <c r="U456" s="1"/>
      <c r="V456" s="1"/>
      <c r="W456" s="1"/>
      <c r="X456" s="1"/>
      <c r="Y456" s="1"/>
      <c r="Z456" s="1"/>
      <c r="AA456" s="1"/>
      <c r="AB456" s="1"/>
      <c r="AC456" s="1"/>
    </row>
    <row r="457" spans="1:29" ht="12.75" customHeight="1" x14ac:dyDescent="0.3">
      <c r="A457" s="6" t="str">
        <f t="shared" si="59"/>
        <v/>
      </c>
      <c r="B457" s="165"/>
      <c r="C457" s="1" t="str">
        <f t="shared" si="60"/>
        <v/>
      </c>
      <c r="D457" s="1" t="str">
        <f t="shared" si="54"/>
        <v/>
      </c>
      <c r="E457" s="1"/>
      <c r="F457" s="1"/>
      <c r="G457" s="1" t="str">
        <f>IF(F457="","",IF(ISNA(VLOOKUP(F457,SKS_Data!A:B,2,FALSE))=TRUE,"Kode ikke fundet",VLOOKUP(F457,SKS_Data!A:B,2,FALSE)))</f>
        <v/>
      </c>
      <c r="H457" s="1"/>
      <c r="I457" s="1" t="str">
        <f>IF(H457="","",IF(ISNA(VLOOKUP(H457,SKS_Data!C:D,2,FALSE))=TRUE,"Udfyld manuelt ved flere koder (påvirker ikke optælling)",VLOOKUP(H457,SKS_Data!C:D,2,FALSE)))</f>
        <v/>
      </c>
      <c r="J457" s="7"/>
      <c r="K457" s="7"/>
      <c r="L457" s="7"/>
      <c r="M457" s="1"/>
      <c r="N457" s="1" t="str">
        <f t="shared" si="55"/>
        <v/>
      </c>
      <c r="O457" s="44" t="str">
        <f t="shared" si="56"/>
        <v/>
      </c>
      <c r="P457" s="44" t="str">
        <f t="shared" si="57"/>
        <v/>
      </c>
      <c r="Q457" s="44" t="str">
        <f t="shared" si="58"/>
        <v/>
      </c>
      <c r="S457" s="1"/>
      <c r="T457" s="1"/>
      <c r="U457" s="1"/>
      <c r="V457" s="1"/>
      <c r="W457" s="1"/>
      <c r="X457" s="1"/>
      <c r="Y457" s="1"/>
      <c r="Z457" s="1"/>
      <c r="AA457" s="1"/>
      <c r="AB457" s="1"/>
      <c r="AC457" s="1"/>
    </row>
    <row r="458" spans="1:29" ht="12.75" customHeight="1" x14ac:dyDescent="0.3">
      <c r="A458" s="6" t="str">
        <f t="shared" si="59"/>
        <v/>
      </c>
      <c r="B458" s="165"/>
      <c r="C458" s="1" t="str">
        <f t="shared" si="60"/>
        <v/>
      </c>
      <c r="D458" s="1" t="str">
        <f t="shared" si="54"/>
        <v/>
      </c>
      <c r="E458" s="1"/>
      <c r="F458" s="1"/>
      <c r="G458" s="1" t="str">
        <f>IF(F458="","",IF(ISNA(VLOOKUP(F458,SKS_Data!A:B,2,FALSE))=TRUE,"Kode ikke fundet",VLOOKUP(F458,SKS_Data!A:B,2,FALSE)))</f>
        <v/>
      </c>
      <c r="H458" s="1"/>
      <c r="I458" s="1" t="str">
        <f>IF(H458="","",IF(ISNA(VLOOKUP(H458,SKS_Data!C:D,2,FALSE))=TRUE,"Udfyld manuelt ved flere koder (påvirker ikke optælling)",VLOOKUP(H458,SKS_Data!C:D,2,FALSE)))</f>
        <v/>
      </c>
      <c r="J458" s="7"/>
      <c r="K458" s="7"/>
      <c r="L458" s="7"/>
      <c r="M458" s="1"/>
      <c r="N458" s="1" t="str">
        <f t="shared" si="55"/>
        <v/>
      </c>
      <c r="O458" s="44" t="str">
        <f t="shared" si="56"/>
        <v/>
      </c>
      <c r="P458" s="44" t="str">
        <f t="shared" si="57"/>
        <v/>
      </c>
      <c r="Q458" s="44" t="str">
        <f t="shared" si="58"/>
        <v/>
      </c>
      <c r="S458" s="1"/>
      <c r="T458" s="1"/>
      <c r="U458" s="1"/>
      <c r="V458" s="1"/>
      <c r="W458" s="1"/>
      <c r="X458" s="1"/>
      <c r="Y458" s="1"/>
      <c r="Z458" s="1"/>
      <c r="AA458" s="1"/>
      <c r="AB458" s="1"/>
      <c r="AC458" s="1"/>
    </row>
    <row r="459" spans="1:29" ht="12.75" customHeight="1" x14ac:dyDescent="0.3">
      <c r="A459" s="6" t="str">
        <f t="shared" si="59"/>
        <v/>
      </c>
      <c r="B459" s="165"/>
      <c r="C459" s="1" t="str">
        <f t="shared" si="60"/>
        <v/>
      </c>
      <c r="D459" s="1" t="str">
        <f t="shared" si="54"/>
        <v/>
      </c>
      <c r="E459" s="1"/>
      <c r="F459" s="1"/>
      <c r="G459" s="1" t="str">
        <f>IF(F459="","",IF(ISNA(VLOOKUP(F459,SKS_Data!A:B,2,FALSE))=TRUE,"Kode ikke fundet",VLOOKUP(F459,SKS_Data!A:B,2,FALSE)))</f>
        <v/>
      </c>
      <c r="H459" s="1"/>
      <c r="I459" s="1" t="str">
        <f>IF(H459="","",IF(ISNA(VLOOKUP(H459,SKS_Data!C:D,2,FALSE))=TRUE,"Udfyld manuelt ved flere koder (påvirker ikke optælling)",VLOOKUP(H459,SKS_Data!C:D,2,FALSE)))</f>
        <v/>
      </c>
      <c r="J459" s="7"/>
      <c r="K459" s="7"/>
      <c r="L459" s="7"/>
      <c r="M459" s="1"/>
      <c r="N459" s="1" t="str">
        <f t="shared" si="55"/>
        <v/>
      </c>
      <c r="O459" s="44" t="str">
        <f t="shared" si="56"/>
        <v/>
      </c>
      <c r="P459" s="44" t="str">
        <f t="shared" si="57"/>
        <v/>
      </c>
      <c r="Q459" s="44" t="str">
        <f t="shared" si="58"/>
        <v/>
      </c>
      <c r="S459" s="1"/>
      <c r="T459" s="1"/>
      <c r="U459" s="1"/>
      <c r="V459" s="1"/>
      <c r="W459" s="1"/>
      <c r="X459" s="1"/>
      <c r="Y459" s="1"/>
      <c r="Z459" s="1"/>
      <c r="AA459" s="1"/>
      <c r="AB459" s="1"/>
      <c r="AC459" s="1"/>
    </row>
    <row r="460" spans="1:29" ht="12.75" customHeight="1" x14ac:dyDescent="0.3">
      <c r="A460" s="6" t="str">
        <f t="shared" si="59"/>
        <v/>
      </c>
      <c r="B460" s="165"/>
      <c r="C460" s="1" t="str">
        <f t="shared" si="60"/>
        <v/>
      </c>
      <c r="D460" s="1" t="str">
        <f t="shared" si="54"/>
        <v/>
      </c>
      <c r="E460" s="1"/>
      <c r="F460" s="1"/>
      <c r="G460" s="1" t="str">
        <f>IF(F460="","",IF(ISNA(VLOOKUP(F460,SKS_Data!A:B,2,FALSE))=TRUE,"Kode ikke fundet",VLOOKUP(F460,SKS_Data!A:B,2,FALSE)))</f>
        <v/>
      </c>
      <c r="H460" s="1"/>
      <c r="I460" s="1" t="str">
        <f>IF(H460="","",IF(ISNA(VLOOKUP(H460,SKS_Data!C:D,2,FALSE))=TRUE,"Udfyld manuelt ved flere koder (påvirker ikke optælling)",VLOOKUP(H460,SKS_Data!C:D,2,FALSE)))</f>
        <v/>
      </c>
      <c r="J460" s="7"/>
      <c r="K460" s="7"/>
      <c r="L460" s="7"/>
      <c r="M460" s="1"/>
      <c r="N460" s="1" t="str">
        <f t="shared" si="55"/>
        <v/>
      </c>
      <c r="O460" s="44" t="str">
        <f t="shared" si="56"/>
        <v/>
      </c>
      <c r="P460" s="44" t="str">
        <f t="shared" si="57"/>
        <v/>
      </c>
      <c r="Q460" s="44" t="str">
        <f t="shared" si="58"/>
        <v/>
      </c>
      <c r="S460" s="1"/>
      <c r="T460" s="1"/>
      <c r="U460" s="1"/>
      <c r="V460" s="1"/>
      <c r="W460" s="1"/>
      <c r="X460" s="1"/>
      <c r="Y460" s="1"/>
      <c r="Z460" s="1"/>
      <c r="AA460" s="1"/>
      <c r="AB460" s="1"/>
      <c r="AC460" s="1"/>
    </row>
    <row r="461" spans="1:29" ht="12.75" customHeight="1" x14ac:dyDescent="0.3">
      <c r="A461" s="6" t="str">
        <f t="shared" si="59"/>
        <v/>
      </c>
      <c r="B461" s="165"/>
      <c r="C461" s="1" t="str">
        <f t="shared" si="60"/>
        <v/>
      </c>
      <c r="D461" s="1" t="str">
        <f t="shared" si="54"/>
        <v/>
      </c>
      <c r="E461" s="1"/>
      <c r="F461" s="1"/>
      <c r="G461" s="1" t="str">
        <f>IF(F461="","",IF(ISNA(VLOOKUP(F461,SKS_Data!A:B,2,FALSE))=TRUE,"Kode ikke fundet",VLOOKUP(F461,SKS_Data!A:B,2,FALSE)))</f>
        <v/>
      </c>
      <c r="H461" s="1"/>
      <c r="I461" s="1" t="str">
        <f>IF(H461="","",IF(ISNA(VLOOKUP(H461,SKS_Data!C:D,2,FALSE))=TRUE,"Udfyld manuelt ved flere koder (påvirker ikke optælling)",VLOOKUP(H461,SKS_Data!C:D,2,FALSE)))</f>
        <v/>
      </c>
      <c r="J461" s="7"/>
      <c r="K461" s="7"/>
      <c r="L461" s="7"/>
      <c r="M461" s="1"/>
      <c r="N461" s="1" t="str">
        <f t="shared" si="55"/>
        <v/>
      </c>
      <c r="O461" s="44" t="str">
        <f t="shared" si="56"/>
        <v/>
      </c>
      <c r="P461" s="44" t="str">
        <f t="shared" si="57"/>
        <v/>
      </c>
      <c r="Q461" s="44" t="str">
        <f t="shared" si="58"/>
        <v/>
      </c>
      <c r="S461" s="1"/>
      <c r="T461" s="1"/>
      <c r="U461" s="1"/>
      <c r="V461" s="1"/>
      <c r="W461" s="1"/>
      <c r="X461" s="1"/>
      <c r="Y461" s="1"/>
      <c r="Z461" s="1"/>
      <c r="AA461" s="1"/>
      <c r="AB461" s="1"/>
      <c r="AC461" s="1"/>
    </row>
    <row r="462" spans="1:29" ht="12.75" customHeight="1" x14ac:dyDescent="0.3">
      <c r="A462" s="6" t="str">
        <f t="shared" si="59"/>
        <v/>
      </c>
      <c r="B462" s="165"/>
      <c r="C462" s="1" t="str">
        <f t="shared" si="60"/>
        <v/>
      </c>
      <c r="D462" s="1" t="str">
        <f t="shared" si="54"/>
        <v/>
      </c>
      <c r="E462" s="1"/>
      <c r="F462" s="1"/>
      <c r="G462" s="1" t="str">
        <f>IF(F462="","",IF(ISNA(VLOOKUP(F462,SKS_Data!A:B,2,FALSE))=TRUE,"Kode ikke fundet",VLOOKUP(F462,SKS_Data!A:B,2,FALSE)))</f>
        <v/>
      </c>
      <c r="H462" s="1"/>
      <c r="I462" s="1" t="str">
        <f>IF(H462="","",IF(ISNA(VLOOKUP(H462,SKS_Data!C:D,2,FALSE))=TRUE,"Udfyld manuelt ved flere koder (påvirker ikke optælling)",VLOOKUP(H462,SKS_Data!C:D,2,FALSE)))</f>
        <v/>
      </c>
      <c r="J462" s="7"/>
      <c r="K462" s="7"/>
      <c r="L462" s="7"/>
      <c r="M462" s="1"/>
      <c r="N462" s="1" t="str">
        <f t="shared" si="55"/>
        <v/>
      </c>
      <c r="O462" s="44" t="str">
        <f t="shared" si="56"/>
        <v/>
      </c>
      <c r="P462" s="44" t="str">
        <f t="shared" si="57"/>
        <v/>
      </c>
      <c r="Q462" s="44" t="str">
        <f t="shared" si="58"/>
        <v/>
      </c>
      <c r="S462" s="1"/>
      <c r="T462" s="1"/>
      <c r="U462" s="1"/>
      <c r="V462" s="1"/>
      <c r="W462" s="1"/>
      <c r="X462" s="1"/>
      <c r="Y462" s="1"/>
      <c r="Z462" s="1"/>
      <c r="AA462" s="1"/>
      <c r="AB462" s="1"/>
      <c r="AC462" s="1"/>
    </row>
    <row r="463" spans="1:29" ht="12.75" customHeight="1" x14ac:dyDescent="0.3">
      <c r="A463" s="6" t="str">
        <f t="shared" si="59"/>
        <v/>
      </c>
      <c r="B463" s="165"/>
      <c r="C463" s="1" t="str">
        <f t="shared" si="60"/>
        <v/>
      </c>
      <c r="D463" s="1" t="str">
        <f t="shared" si="54"/>
        <v/>
      </c>
      <c r="E463" s="1"/>
      <c r="F463" s="1"/>
      <c r="G463" s="1" t="str">
        <f>IF(F463="","",IF(ISNA(VLOOKUP(F463,SKS_Data!A:B,2,FALSE))=TRUE,"Kode ikke fundet",VLOOKUP(F463,SKS_Data!A:B,2,FALSE)))</f>
        <v/>
      </c>
      <c r="H463" s="1"/>
      <c r="I463" s="1" t="str">
        <f>IF(H463="","",IF(ISNA(VLOOKUP(H463,SKS_Data!C:D,2,FALSE))=TRUE,"Udfyld manuelt ved flere koder (påvirker ikke optælling)",VLOOKUP(H463,SKS_Data!C:D,2,FALSE)))</f>
        <v/>
      </c>
      <c r="J463" s="7"/>
      <c r="K463" s="7"/>
      <c r="L463" s="7"/>
      <c r="M463" s="1"/>
      <c r="N463" s="1" t="str">
        <f t="shared" si="55"/>
        <v/>
      </c>
      <c r="O463" s="44" t="str">
        <f t="shared" si="56"/>
        <v/>
      </c>
      <c r="P463" s="44" t="str">
        <f t="shared" si="57"/>
        <v/>
      </c>
      <c r="Q463" s="44" t="str">
        <f t="shared" si="58"/>
        <v/>
      </c>
      <c r="S463" s="1"/>
      <c r="T463" s="1"/>
      <c r="U463" s="1"/>
      <c r="V463" s="1"/>
      <c r="W463" s="1"/>
      <c r="X463" s="1"/>
      <c r="Y463" s="1"/>
      <c r="Z463" s="1"/>
      <c r="AA463" s="1"/>
      <c r="AB463" s="1"/>
      <c r="AC463" s="1"/>
    </row>
    <row r="464" spans="1:29" ht="12.75" customHeight="1" x14ac:dyDescent="0.3">
      <c r="A464" s="6" t="str">
        <f t="shared" si="59"/>
        <v/>
      </c>
      <c r="B464" s="165"/>
      <c r="C464" s="1" t="str">
        <f t="shared" si="60"/>
        <v/>
      </c>
      <c r="D464" s="1" t="str">
        <f t="shared" si="54"/>
        <v/>
      </c>
      <c r="E464" s="1"/>
      <c r="F464" s="1"/>
      <c r="G464" s="1" t="str">
        <f>IF(F464="","",IF(ISNA(VLOOKUP(F464,SKS_Data!A:B,2,FALSE))=TRUE,"Kode ikke fundet",VLOOKUP(F464,SKS_Data!A:B,2,FALSE)))</f>
        <v/>
      </c>
      <c r="H464" s="1"/>
      <c r="I464" s="1" t="str">
        <f>IF(H464="","",IF(ISNA(VLOOKUP(H464,SKS_Data!C:D,2,FALSE))=TRUE,"Udfyld manuelt ved flere koder (påvirker ikke optælling)",VLOOKUP(H464,SKS_Data!C:D,2,FALSE)))</f>
        <v/>
      </c>
      <c r="J464" s="7"/>
      <c r="K464" s="7"/>
      <c r="L464" s="7"/>
      <c r="M464" s="1"/>
      <c r="N464" s="1" t="str">
        <f t="shared" si="55"/>
        <v/>
      </c>
      <c r="O464" s="44" t="str">
        <f t="shared" si="56"/>
        <v/>
      </c>
      <c r="P464" s="44" t="str">
        <f t="shared" si="57"/>
        <v/>
      </c>
      <c r="Q464" s="44" t="str">
        <f t="shared" si="58"/>
        <v/>
      </c>
      <c r="S464" s="1"/>
      <c r="T464" s="1"/>
      <c r="U464" s="1"/>
      <c r="V464" s="1"/>
      <c r="W464" s="1"/>
      <c r="X464" s="1"/>
      <c r="Y464" s="1"/>
      <c r="Z464" s="1"/>
      <c r="AA464" s="1"/>
      <c r="AB464" s="1"/>
      <c r="AC464" s="1"/>
    </row>
    <row r="465" spans="1:29" ht="12.75" customHeight="1" x14ac:dyDescent="0.3">
      <c r="A465" s="6" t="str">
        <f t="shared" si="59"/>
        <v/>
      </c>
      <c r="B465" s="165"/>
      <c r="C465" s="1" t="str">
        <f t="shared" si="60"/>
        <v/>
      </c>
      <c r="D465" s="1" t="str">
        <f t="shared" si="54"/>
        <v/>
      </c>
      <c r="E465" s="163"/>
      <c r="F465" s="1"/>
      <c r="G465" s="1" t="str">
        <f>IF(F465="","",IF(ISNA(VLOOKUP(F465,SKS_Data!A:B,2,FALSE))=TRUE,"Kode ikke fundet",VLOOKUP(F465,SKS_Data!A:B,2,FALSE)))</f>
        <v/>
      </c>
      <c r="H465" s="1"/>
      <c r="I465" s="1" t="str">
        <f>IF(H465="","",IF(ISNA(VLOOKUP(H465,SKS_Data!C:D,2,FALSE))=TRUE,"Udfyld manuelt ved flere koder (påvirker ikke optælling)",VLOOKUP(H465,SKS_Data!C:D,2,FALSE)))</f>
        <v/>
      </c>
      <c r="J465" s="7"/>
      <c r="K465" s="7"/>
      <c r="L465" s="7"/>
      <c r="M465" s="1"/>
      <c r="N465" s="1" t="str">
        <f t="shared" si="55"/>
        <v/>
      </c>
      <c r="O465" s="44" t="str">
        <f t="shared" si="56"/>
        <v/>
      </c>
      <c r="P465" s="44" t="str">
        <f t="shared" si="57"/>
        <v/>
      </c>
      <c r="Q465" s="44" t="str">
        <f t="shared" si="58"/>
        <v/>
      </c>
      <c r="S465" s="1"/>
      <c r="T465" s="1"/>
      <c r="U465" s="1"/>
      <c r="V465" s="1"/>
      <c r="W465" s="1"/>
      <c r="X465" s="1"/>
      <c r="Y465" s="1"/>
      <c r="Z465" s="1"/>
      <c r="AA465" s="1"/>
      <c r="AB465" s="1"/>
      <c r="AC465" s="1"/>
    </row>
    <row r="466" spans="1:29" ht="12.75" customHeight="1" x14ac:dyDescent="0.3">
      <c r="A466" s="6" t="str">
        <f t="shared" si="59"/>
        <v/>
      </c>
      <c r="B466" s="165"/>
      <c r="C466" s="1" t="str">
        <f t="shared" si="60"/>
        <v/>
      </c>
      <c r="D466" s="1" t="str">
        <f t="shared" si="54"/>
        <v/>
      </c>
      <c r="E466" s="163"/>
      <c r="F466" s="1"/>
      <c r="G466" s="1" t="str">
        <f>IF(F466="","",IF(ISNA(VLOOKUP(F466,SKS_Data!A:B,2,FALSE))=TRUE,"Kode ikke fundet",VLOOKUP(F466,SKS_Data!A:B,2,FALSE)))</f>
        <v/>
      </c>
      <c r="H466" s="1"/>
      <c r="I466" s="1" t="str">
        <f>IF(H466="","",IF(ISNA(VLOOKUP(H466,SKS_Data!C:D,2,FALSE))=TRUE,"Udfyld manuelt ved flere koder (påvirker ikke optælling)",VLOOKUP(H466,SKS_Data!C:D,2,FALSE)))</f>
        <v/>
      </c>
      <c r="J466" s="7"/>
      <c r="K466" s="7"/>
      <c r="L466" s="7"/>
      <c r="M466" s="1"/>
      <c r="N466" s="1" t="str">
        <f t="shared" si="55"/>
        <v/>
      </c>
      <c r="O466" s="44" t="str">
        <f t="shared" si="56"/>
        <v/>
      </c>
      <c r="P466" s="44" t="str">
        <f t="shared" si="57"/>
        <v/>
      </c>
      <c r="Q466" s="44" t="str">
        <f t="shared" si="58"/>
        <v/>
      </c>
      <c r="S466" s="1"/>
      <c r="T466" s="1"/>
      <c r="U466" s="1"/>
      <c r="V466" s="1"/>
      <c r="W466" s="1"/>
      <c r="X466" s="1"/>
      <c r="Y466" s="1"/>
      <c r="Z466" s="1"/>
      <c r="AA466" s="1"/>
      <c r="AB466" s="1"/>
      <c r="AC466" s="1"/>
    </row>
    <row r="467" spans="1:29" ht="12.75" customHeight="1" x14ac:dyDescent="0.3">
      <c r="A467" s="6" t="str">
        <f t="shared" si="59"/>
        <v/>
      </c>
      <c r="B467" s="165"/>
      <c r="C467" s="1" t="str">
        <f t="shared" si="60"/>
        <v/>
      </c>
      <c r="D467" s="1" t="str">
        <f t="shared" si="54"/>
        <v/>
      </c>
      <c r="E467" s="163"/>
      <c r="F467" s="1"/>
      <c r="G467" s="1" t="str">
        <f>IF(F467="","",IF(ISNA(VLOOKUP(F467,SKS_Data!A:B,2,FALSE))=TRUE,"Kode ikke fundet",VLOOKUP(F467,SKS_Data!A:B,2,FALSE)))</f>
        <v/>
      </c>
      <c r="H467" s="1"/>
      <c r="I467" s="1" t="str">
        <f>IF(H467="","",IF(ISNA(VLOOKUP(H467,SKS_Data!C:D,2,FALSE))=TRUE,"Udfyld manuelt ved flere koder (påvirker ikke optælling)",VLOOKUP(H467,SKS_Data!C:D,2,FALSE)))</f>
        <v/>
      </c>
      <c r="J467" s="7"/>
      <c r="K467" s="7"/>
      <c r="L467" s="7"/>
      <c r="M467" s="1"/>
      <c r="N467" s="1" t="str">
        <f t="shared" si="55"/>
        <v/>
      </c>
      <c r="O467" s="44" t="str">
        <f t="shared" si="56"/>
        <v/>
      </c>
      <c r="P467" s="44" t="str">
        <f t="shared" si="57"/>
        <v/>
      </c>
      <c r="Q467" s="44" t="str">
        <f t="shared" si="58"/>
        <v/>
      </c>
      <c r="S467" s="1"/>
      <c r="T467" s="1"/>
      <c r="U467" s="1"/>
      <c r="V467" s="1"/>
      <c r="W467" s="1"/>
      <c r="X467" s="1"/>
      <c r="Y467" s="1"/>
      <c r="Z467" s="1"/>
      <c r="AA467" s="1"/>
      <c r="AB467" s="1"/>
      <c r="AC467" s="1"/>
    </row>
    <row r="468" spans="1:29" ht="12.75" customHeight="1" x14ac:dyDescent="0.3">
      <c r="A468" s="6" t="str">
        <f t="shared" si="59"/>
        <v/>
      </c>
      <c r="B468" s="165"/>
      <c r="C468" s="1" t="str">
        <f t="shared" si="60"/>
        <v/>
      </c>
      <c r="D468" s="1" t="str">
        <f t="shared" si="54"/>
        <v/>
      </c>
      <c r="E468" s="163"/>
      <c r="F468" s="1"/>
      <c r="G468" s="1" t="str">
        <f>IF(F468="","",IF(ISNA(VLOOKUP(F468,SKS_Data!A:B,2,FALSE))=TRUE,"Kode ikke fundet",VLOOKUP(F468,SKS_Data!A:B,2,FALSE)))</f>
        <v/>
      </c>
      <c r="H468" s="1"/>
      <c r="I468" s="1" t="str">
        <f>IF(H468="","",IF(ISNA(VLOOKUP(H468,SKS_Data!C:D,2,FALSE))=TRUE,"Udfyld manuelt ved flere koder (påvirker ikke optælling)",VLOOKUP(H468,SKS_Data!C:D,2,FALSE)))</f>
        <v/>
      </c>
      <c r="J468" s="7"/>
      <c r="K468" s="7"/>
      <c r="L468" s="7"/>
      <c r="M468" s="1"/>
      <c r="N468" s="1" t="str">
        <f t="shared" si="55"/>
        <v/>
      </c>
      <c r="O468" s="44" t="str">
        <f t="shared" si="56"/>
        <v/>
      </c>
      <c r="P468" s="44" t="str">
        <f t="shared" si="57"/>
        <v/>
      </c>
      <c r="Q468" s="44" t="str">
        <f t="shared" si="58"/>
        <v/>
      </c>
      <c r="S468" s="1"/>
      <c r="T468" s="1"/>
      <c r="U468" s="1"/>
      <c r="V468" s="1"/>
      <c r="W468" s="1"/>
      <c r="X468" s="1"/>
      <c r="Y468" s="1"/>
      <c r="Z468" s="1"/>
      <c r="AA468" s="1"/>
      <c r="AB468" s="1"/>
      <c r="AC468" s="1"/>
    </row>
    <row r="469" spans="1:29" ht="12.75" customHeight="1" x14ac:dyDescent="0.3">
      <c r="A469" s="6" t="str">
        <f t="shared" si="59"/>
        <v/>
      </c>
      <c r="B469" s="165"/>
      <c r="C469" s="1" t="str">
        <f t="shared" si="60"/>
        <v/>
      </c>
      <c r="D469" s="1" t="str">
        <f t="shared" si="54"/>
        <v/>
      </c>
      <c r="E469" s="163"/>
      <c r="F469" s="1"/>
      <c r="G469" s="1" t="str">
        <f>IF(F469="","",IF(ISNA(VLOOKUP(F469,SKS_Data!A:B,2,FALSE))=TRUE,"Kode ikke fundet",VLOOKUP(F469,SKS_Data!A:B,2,FALSE)))</f>
        <v/>
      </c>
      <c r="H469" s="1"/>
      <c r="I469" s="1" t="str">
        <f>IF(H469="","",IF(ISNA(VLOOKUP(H469,SKS_Data!C:D,2,FALSE))=TRUE,"Udfyld manuelt ved flere koder (påvirker ikke optælling)",VLOOKUP(H469,SKS_Data!C:D,2,FALSE)))</f>
        <v/>
      </c>
      <c r="J469" s="7"/>
      <c r="K469" s="7"/>
      <c r="L469" s="7"/>
      <c r="M469" s="1"/>
      <c r="N469" s="1" t="str">
        <f t="shared" si="55"/>
        <v/>
      </c>
      <c r="O469" s="44" t="str">
        <f t="shared" si="56"/>
        <v/>
      </c>
      <c r="P469" s="44" t="str">
        <f t="shared" si="57"/>
        <v/>
      </c>
      <c r="Q469" s="44" t="str">
        <f t="shared" si="58"/>
        <v/>
      </c>
      <c r="S469" s="1"/>
      <c r="T469" s="1"/>
      <c r="U469" s="1"/>
      <c r="V469" s="1"/>
      <c r="W469" s="1"/>
      <c r="X469" s="1"/>
      <c r="Y469" s="1"/>
      <c r="Z469" s="1"/>
      <c r="AA469" s="1"/>
      <c r="AB469" s="1"/>
      <c r="AC469" s="1"/>
    </row>
    <row r="470" spans="1:29" ht="12.75" customHeight="1" x14ac:dyDescent="0.3">
      <c r="A470" s="6" t="str">
        <f t="shared" si="59"/>
        <v/>
      </c>
      <c r="B470" s="165"/>
      <c r="C470" s="1" t="str">
        <f t="shared" si="60"/>
        <v/>
      </c>
      <c r="D470" s="1" t="str">
        <f t="shared" si="54"/>
        <v/>
      </c>
      <c r="E470" s="163"/>
      <c r="F470" s="1"/>
      <c r="G470" s="1" t="str">
        <f>IF(F470="","",IF(ISNA(VLOOKUP(F470,SKS_Data!A:B,2,FALSE))=TRUE,"Kode ikke fundet",VLOOKUP(F470,SKS_Data!A:B,2,FALSE)))</f>
        <v/>
      </c>
      <c r="H470" s="1"/>
      <c r="I470" s="1" t="str">
        <f>IF(H470="","",IF(ISNA(VLOOKUP(H470,SKS_Data!C:D,2,FALSE))=TRUE,"Udfyld manuelt ved flere koder (påvirker ikke optælling)",VLOOKUP(H470,SKS_Data!C:D,2,FALSE)))</f>
        <v/>
      </c>
      <c r="J470" s="7"/>
      <c r="K470" s="7"/>
      <c r="L470" s="7"/>
      <c r="M470" s="1"/>
      <c r="N470" s="1" t="str">
        <f t="shared" si="55"/>
        <v/>
      </c>
      <c r="O470" s="44" t="str">
        <f t="shared" si="56"/>
        <v/>
      </c>
      <c r="P470" s="44" t="str">
        <f t="shared" si="57"/>
        <v/>
      </c>
      <c r="Q470" s="44" t="str">
        <f t="shared" si="58"/>
        <v/>
      </c>
      <c r="S470" s="1"/>
      <c r="T470" s="1"/>
      <c r="U470" s="1"/>
      <c r="V470" s="1"/>
      <c r="W470" s="1"/>
      <c r="X470" s="1"/>
      <c r="Y470" s="1"/>
      <c r="Z470" s="1"/>
      <c r="AA470" s="1"/>
      <c r="AB470" s="1"/>
      <c r="AC470" s="1"/>
    </row>
    <row r="471" spans="1:29" ht="12.75" customHeight="1" x14ac:dyDescent="0.3">
      <c r="A471" s="6" t="str">
        <f t="shared" si="59"/>
        <v/>
      </c>
      <c r="B471" s="165"/>
      <c r="C471" s="1" t="str">
        <f t="shared" si="60"/>
        <v/>
      </c>
      <c r="D471" s="1" t="str">
        <f t="shared" si="54"/>
        <v/>
      </c>
      <c r="E471" s="163"/>
      <c r="F471" s="1"/>
      <c r="G471" s="1" t="str">
        <f>IF(F471="","",IF(ISNA(VLOOKUP(F471,SKS_Data!A:B,2,FALSE))=TRUE,"Kode ikke fundet",VLOOKUP(F471,SKS_Data!A:B,2,FALSE)))</f>
        <v/>
      </c>
      <c r="H471" s="1"/>
      <c r="I471" s="1" t="str">
        <f>IF(H471="","",IF(ISNA(VLOOKUP(H471,SKS_Data!C:D,2,FALSE))=TRUE,"Udfyld manuelt ved flere koder (påvirker ikke optælling)",VLOOKUP(H471,SKS_Data!C:D,2,FALSE)))</f>
        <v/>
      </c>
      <c r="J471" s="7"/>
      <c r="K471" s="7"/>
      <c r="L471" s="7"/>
      <c r="M471" s="1"/>
      <c r="N471" s="1" t="str">
        <f t="shared" si="55"/>
        <v/>
      </c>
      <c r="O471" s="44" t="str">
        <f t="shared" si="56"/>
        <v/>
      </c>
      <c r="P471" s="44" t="str">
        <f t="shared" si="57"/>
        <v/>
      </c>
      <c r="Q471" s="44" t="str">
        <f t="shared" si="58"/>
        <v/>
      </c>
      <c r="S471" s="1"/>
      <c r="T471" s="1"/>
      <c r="U471" s="1"/>
      <c r="V471" s="1"/>
      <c r="W471" s="1"/>
      <c r="X471" s="1"/>
      <c r="Y471" s="1"/>
      <c r="Z471" s="1"/>
      <c r="AA471" s="1"/>
      <c r="AB471" s="1"/>
      <c r="AC471" s="1"/>
    </row>
    <row r="472" spans="1:29" ht="12.75" customHeight="1" x14ac:dyDescent="0.3">
      <c r="A472" s="6" t="str">
        <f t="shared" si="59"/>
        <v/>
      </c>
      <c r="B472" s="165"/>
      <c r="C472" s="1" t="str">
        <f t="shared" si="60"/>
        <v/>
      </c>
      <c r="D472" s="1" t="str">
        <f t="shared" si="54"/>
        <v/>
      </c>
      <c r="E472" s="163"/>
      <c r="F472" s="1"/>
      <c r="G472" s="1" t="str">
        <f>IF(F472="","",IF(ISNA(VLOOKUP(F472,SKS_Data!A:B,2,FALSE))=TRUE,"Kode ikke fundet",VLOOKUP(F472,SKS_Data!A:B,2,FALSE)))</f>
        <v/>
      </c>
      <c r="H472" s="1"/>
      <c r="I472" s="1" t="str">
        <f>IF(H472="","",IF(ISNA(VLOOKUP(H472,SKS_Data!C:D,2,FALSE))=TRUE,"Udfyld manuelt ved flere koder (påvirker ikke optælling)",VLOOKUP(H472,SKS_Data!C:D,2,FALSE)))</f>
        <v/>
      </c>
      <c r="J472" s="7"/>
      <c r="K472" s="7"/>
      <c r="L472" s="7"/>
      <c r="M472" s="1"/>
      <c r="N472" s="1" t="str">
        <f t="shared" si="55"/>
        <v/>
      </c>
      <c r="O472" s="44" t="str">
        <f t="shared" si="56"/>
        <v/>
      </c>
      <c r="P472" s="44" t="str">
        <f t="shared" si="57"/>
        <v/>
      </c>
      <c r="Q472" s="44" t="str">
        <f t="shared" si="58"/>
        <v/>
      </c>
      <c r="S472" s="1"/>
      <c r="T472" s="1"/>
      <c r="U472" s="1"/>
      <c r="V472" s="1"/>
      <c r="W472" s="1"/>
      <c r="X472" s="1"/>
      <c r="Y472" s="1"/>
      <c r="Z472" s="1"/>
      <c r="AA472" s="1"/>
      <c r="AB472" s="1"/>
      <c r="AC472" s="1"/>
    </row>
    <row r="473" spans="1:29" ht="12.75" customHeight="1" x14ac:dyDescent="0.35">
      <c r="A473" s="6" t="str">
        <f t="shared" si="59"/>
        <v/>
      </c>
      <c r="B473" s="165"/>
      <c r="C473" s="1" t="str">
        <f t="shared" si="60"/>
        <v/>
      </c>
      <c r="D473" s="1" t="str">
        <f t="shared" si="54"/>
        <v/>
      </c>
      <c r="E473" s="164"/>
      <c r="F473" s="1"/>
      <c r="G473" s="1" t="str">
        <f>IF(F473="","",IF(ISNA(VLOOKUP(F473,SKS_Data!A:B,2,FALSE))=TRUE,"Kode ikke fundet",VLOOKUP(F473,SKS_Data!A:B,2,FALSE)))</f>
        <v/>
      </c>
      <c r="H473" s="1"/>
      <c r="I473" s="1" t="str">
        <f>IF(H473="","",IF(ISNA(VLOOKUP(H473,SKS_Data!C:D,2,FALSE))=TRUE,"Udfyld manuelt ved flere koder (påvirker ikke optælling)",VLOOKUP(H473,SKS_Data!C:D,2,FALSE)))</f>
        <v/>
      </c>
      <c r="J473" s="7"/>
      <c r="K473" s="7"/>
      <c r="L473" s="7"/>
      <c r="M473" s="1"/>
      <c r="N473" s="1" t="str">
        <f t="shared" si="55"/>
        <v/>
      </c>
      <c r="O473" s="44" t="str">
        <f t="shared" si="56"/>
        <v/>
      </c>
      <c r="P473" s="44" t="str">
        <f t="shared" si="57"/>
        <v/>
      </c>
      <c r="Q473" s="44" t="str">
        <f t="shared" si="58"/>
        <v/>
      </c>
      <c r="S473" s="1"/>
      <c r="T473" s="1"/>
      <c r="U473" s="1"/>
      <c r="V473" s="1"/>
      <c r="W473" s="1"/>
      <c r="X473" s="1"/>
      <c r="Y473" s="1"/>
      <c r="Z473" s="1"/>
      <c r="AA473" s="1"/>
      <c r="AB473" s="1"/>
      <c r="AC473" s="1"/>
    </row>
    <row r="474" spans="1:29" ht="12.75" customHeight="1" x14ac:dyDescent="0.3">
      <c r="A474" s="6" t="str">
        <f t="shared" si="59"/>
        <v/>
      </c>
      <c r="B474" s="165"/>
      <c r="C474" s="1" t="str">
        <f t="shared" si="60"/>
        <v/>
      </c>
      <c r="D474" s="1" t="str">
        <f t="shared" si="54"/>
        <v/>
      </c>
      <c r="E474" s="1"/>
      <c r="F474" s="1"/>
      <c r="G474" s="1" t="str">
        <f>IF(F474="","",IF(ISNA(VLOOKUP(F474,SKS_Data!A:B,2,FALSE))=TRUE,"Kode ikke fundet",VLOOKUP(F474,SKS_Data!A:B,2,FALSE)))</f>
        <v/>
      </c>
      <c r="H474" s="1"/>
      <c r="I474" s="1" t="str">
        <f>IF(H474="","",IF(ISNA(VLOOKUP(H474,SKS_Data!C:D,2,FALSE))=TRUE,"Udfyld manuelt ved flere koder (påvirker ikke optælling)",VLOOKUP(H474,SKS_Data!C:D,2,FALSE)))</f>
        <v/>
      </c>
      <c r="J474" s="7"/>
      <c r="K474" s="7"/>
      <c r="L474" s="7"/>
      <c r="M474" s="1"/>
      <c r="N474" s="1" t="str">
        <f t="shared" si="55"/>
        <v/>
      </c>
      <c r="O474" s="44" t="str">
        <f t="shared" si="56"/>
        <v/>
      </c>
      <c r="P474" s="44" t="str">
        <f t="shared" si="57"/>
        <v/>
      </c>
      <c r="Q474" s="44" t="str">
        <f t="shared" si="58"/>
        <v/>
      </c>
      <c r="S474" s="1"/>
      <c r="T474" s="1"/>
      <c r="U474" s="1"/>
      <c r="V474" s="1"/>
      <c r="W474" s="1"/>
      <c r="X474" s="1"/>
      <c r="Y474" s="1"/>
      <c r="Z474" s="1"/>
      <c r="AA474" s="1"/>
      <c r="AB474" s="1"/>
      <c r="AC474" s="1"/>
    </row>
    <row r="475" spans="1:29" ht="12.75" customHeight="1" x14ac:dyDescent="0.3">
      <c r="A475" s="6" t="str">
        <f t="shared" si="59"/>
        <v/>
      </c>
      <c r="B475" s="165"/>
      <c r="C475" s="1" t="str">
        <f t="shared" si="60"/>
        <v/>
      </c>
      <c r="D475" s="1" t="str">
        <f t="shared" si="54"/>
        <v/>
      </c>
      <c r="E475" s="1"/>
      <c r="F475" s="1"/>
      <c r="G475" s="1" t="str">
        <f>IF(F475="","",IF(ISNA(VLOOKUP(F475,SKS_Data!A:B,2,FALSE))=TRUE,"Kode ikke fundet",VLOOKUP(F475,SKS_Data!A:B,2,FALSE)))</f>
        <v/>
      </c>
      <c r="H475" s="1"/>
      <c r="I475" s="1" t="str">
        <f>IF(H475="","",IF(ISNA(VLOOKUP(H475,SKS_Data!C:D,2,FALSE))=TRUE,"Udfyld manuelt ved flere koder (påvirker ikke optælling)",VLOOKUP(H475,SKS_Data!C:D,2,FALSE)))</f>
        <v/>
      </c>
      <c r="J475" s="7"/>
      <c r="K475" s="7"/>
      <c r="L475" s="7"/>
      <c r="M475" s="1"/>
      <c r="N475" s="1" t="str">
        <f t="shared" si="55"/>
        <v/>
      </c>
      <c r="O475" s="44" t="str">
        <f t="shared" si="56"/>
        <v/>
      </c>
      <c r="P475" s="44" t="str">
        <f t="shared" si="57"/>
        <v/>
      </c>
      <c r="Q475" s="44" t="str">
        <f t="shared" si="58"/>
        <v/>
      </c>
      <c r="S475" s="1"/>
      <c r="T475" s="1"/>
      <c r="U475" s="1"/>
      <c r="V475" s="1"/>
      <c r="W475" s="1"/>
      <c r="X475" s="1"/>
      <c r="Y475" s="1"/>
      <c r="Z475" s="1"/>
      <c r="AA475" s="1"/>
      <c r="AB475" s="1"/>
      <c r="AC475" s="1"/>
    </row>
    <row r="476" spans="1:29" ht="12.75" customHeight="1" x14ac:dyDescent="0.3">
      <c r="A476" s="6" t="str">
        <f t="shared" si="59"/>
        <v/>
      </c>
      <c r="B476" s="165"/>
      <c r="C476" s="1" t="str">
        <f t="shared" si="60"/>
        <v/>
      </c>
      <c r="D476" s="1" t="str">
        <f t="shared" si="54"/>
        <v/>
      </c>
      <c r="E476" s="1"/>
      <c r="F476" s="1"/>
      <c r="G476" s="1" t="str">
        <f>IF(F476="","",IF(ISNA(VLOOKUP(F476,SKS_Data!A:B,2,FALSE))=TRUE,"Kode ikke fundet",VLOOKUP(F476,SKS_Data!A:B,2,FALSE)))</f>
        <v/>
      </c>
      <c r="H476" s="1"/>
      <c r="I476" s="1" t="str">
        <f>IF(H476="","",IF(ISNA(VLOOKUP(H476,SKS_Data!C:D,2,FALSE))=TRUE,"Udfyld manuelt ved flere koder (påvirker ikke optælling)",VLOOKUP(H476,SKS_Data!C:D,2,FALSE)))</f>
        <v/>
      </c>
      <c r="J476" s="7"/>
      <c r="K476" s="7"/>
      <c r="L476" s="7"/>
      <c r="M476" s="1"/>
      <c r="N476" s="1" t="str">
        <f t="shared" si="55"/>
        <v/>
      </c>
      <c r="O476" s="44" t="str">
        <f t="shared" si="56"/>
        <v/>
      </c>
      <c r="P476" s="44" t="str">
        <f t="shared" si="57"/>
        <v/>
      </c>
      <c r="Q476" s="44" t="str">
        <f t="shared" si="58"/>
        <v/>
      </c>
      <c r="S476" s="1"/>
      <c r="T476" s="1"/>
      <c r="U476" s="1"/>
      <c r="V476" s="1"/>
      <c r="W476" s="1"/>
      <c r="X476" s="1"/>
      <c r="Y476" s="1"/>
      <c r="Z476" s="1"/>
      <c r="AA476" s="1"/>
      <c r="AB476" s="1"/>
      <c r="AC476" s="1"/>
    </row>
    <row r="477" spans="1:29" ht="12.75" customHeight="1" x14ac:dyDescent="0.3">
      <c r="A477" s="6" t="str">
        <f t="shared" si="59"/>
        <v/>
      </c>
      <c r="B477" s="165"/>
      <c r="C477" s="1" t="str">
        <f t="shared" si="60"/>
        <v/>
      </c>
      <c r="D477" s="1" t="str">
        <f t="shared" si="54"/>
        <v/>
      </c>
      <c r="E477" s="1"/>
      <c r="F477" s="1"/>
      <c r="G477" s="1" t="str">
        <f>IF(F477="","",IF(ISNA(VLOOKUP(F477,SKS_Data!A:B,2,FALSE))=TRUE,"Kode ikke fundet",VLOOKUP(F477,SKS_Data!A:B,2,FALSE)))</f>
        <v/>
      </c>
      <c r="H477" s="1"/>
      <c r="I477" s="1" t="str">
        <f>IF(H477="","",IF(ISNA(VLOOKUP(H477,SKS_Data!C:D,2,FALSE))=TRUE,"Udfyld manuelt ved flere koder (påvirker ikke optælling)",VLOOKUP(H477,SKS_Data!C:D,2,FALSE)))</f>
        <v/>
      </c>
      <c r="J477" s="7"/>
      <c r="K477" s="7"/>
      <c r="L477" s="7"/>
      <c r="M477" s="1"/>
      <c r="N477" s="1" t="str">
        <f t="shared" si="55"/>
        <v/>
      </c>
      <c r="O477" s="44" t="str">
        <f t="shared" si="56"/>
        <v/>
      </c>
      <c r="P477" s="44" t="str">
        <f t="shared" si="57"/>
        <v/>
      </c>
      <c r="Q477" s="44" t="str">
        <f t="shared" si="58"/>
        <v/>
      </c>
      <c r="S477" s="1"/>
      <c r="T477" s="1"/>
      <c r="U477" s="1"/>
      <c r="V477" s="1"/>
      <c r="W477" s="1"/>
      <c r="X477" s="1"/>
      <c r="Y477" s="1"/>
      <c r="Z477" s="1"/>
      <c r="AA477" s="1"/>
      <c r="AB477" s="1"/>
      <c r="AC477" s="1"/>
    </row>
    <row r="478" spans="1:29" ht="12.75" customHeight="1" x14ac:dyDescent="0.3">
      <c r="A478" s="6" t="str">
        <f t="shared" si="59"/>
        <v/>
      </c>
      <c r="B478" s="165"/>
      <c r="C478" s="1" t="str">
        <f t="shared" si="60"/>
        <v/>
      </c>
      <c r="D478" s="1" t="str">
        <f t="shared" si="54"/>
        <v/>
      </c>
      <c r="E478" s="1"/>
      <c r="F478" s="1"/>
      <c r="G478" s="1" t="str">
        <f>IF(F478="","",IF(ISNA(VLOOKUP(F478,SKS_Data!A:B,2,FALSE))=TRUE,"Kode ikke fundet",VLOOKUP(F478,SKS_Data!A:B,2,FALSE)))</f>
        <v/>
      </c>
      <c r="H478" s="1"/>
      <c r="I478" s="1" t="str">
        <f>IF(H478="","",IF(ISNA(VLOOKUP(H478,SKS_Data!C:D,2,FALSE))=TRUE,"Udfyld manuelt ved flere koder (påvirker ikke optælling)",VLOOKUP(H478,SKS_Data!C:D,2,FALSE)))</f>
        <v/>
      </c>
      <c r="J478" s="7"/>
      <c r="K478" s="7"/>
      <c r="L478" s="7"/>
      <c r="M478" s="1"/>
      <c r="N478" s="1" t="str">
        <f t="shared" si="55"/>
        <v/>
      </c>
      <c r="O478" s="44" t="str">
        <f t="shared" si="56"/>
        <v/>
      </c>
      <c r="P478" s="44" t="str">
        <f t="shared" si="57"/>
        <v/>
      </c>
      <c r="Q478" s="44" t="str">
        <f t="shared" si="58"/>
        <v/>
      </c>
      <c r="S478" s="1"/>
      <c r="T478" s="1"/>
      <c r="U478" s="1"/>
      <c r="V478" s="1"/>
      <c r="W478" s="1"/>
      <c r="X478" s="1"/>
      <c r="Y478" s="1"/>
      <c r="Z478" s="1"/>
      <c r="AA478" s="1"/>
      <c r="AB478" s="1"/>
      <c r="AC478" s="1"/>
    </row>
    <row r="479" spans="1:29" ht="12.75" customHeight="1" x14ac:dyDescent="0.3">
      <c r="A479" s="6" t="str">
        <f t="shared" si="59"/>
        <v/>
      </c>
      <c r="B479" s="165"/>
      <c r="C479" s="1" t="str">
        <f t="shared" si="60"/>
        <v/>
      </c>
      <c r="D479" s="1" t="str">
        <f t="shared" si="54"/>
        <v/>
      </c>
      <c r="E479" s="1"/>
      <c r="F479" s="1"/>
      <c r="G479" s="1" t="str">
        <f>IF(F479="","",IF(ISNA(VLOOKUP(F479,SKS_Data!A:B,2,FALSE))=TRUE,"Kode ikke fundet",VLOOKUP(F479,SKS_Data!A:B,2,FALSE)))</f>
        <v/>
      </c>
      <c r="H479" s="1"/>
      <c r="I479" s="1" t="str">
        <f>IF(H479="","",IF(ISNA(VLOOKUP(H479,SKS_Data!C:D,2,FALSE))=TRUE,"Udfyld manuelt ved flere koder (påvirker ikke optælling)",VLOOKUP(H479,SKS_Data!C:D,2,FALSE)))</f>
        <v/>
      </c>
      <c r="J479" s="7"/>
      <c r="K479" s="7"/>
      <c r="L479" s="7"/>
      <c r="M479" s="1"/>
      <c r="N479" s="1" t="str">
        <f t="shared" si="55"/>
        <v/>
      </c>
      <c r="O479" s="44" t="str">
        <f t="shared" si="56"/>
        <v/>
      </c>
      <c r="P479" s="44" t="str">
        <f t="shared" si="57"/>
        <v/>
      </c>
      <c r="Q479" s="44" t="str">
        <f t="shared" si="58"/>
        <v/>
      </c>
      <c r="S479" s="1"/>
      <c r="T479" s="1"/>
      <c r="U479" s="1"/>
      <c r="V479" s="1"/>
      <c r="W479" s="1"/>
      <c r="X479" s="1"/>
      <c r="Y479" s="1"/>
      <c r="Z479" s="1"/>
      <c r="AA479" s="1"/>
      <c r="AB479" s="1"/>
      <c r="AC479" s="1"/>
    </row>
    <row r="480" spans="1:29" ht="12.75" customHeight="1" x14ac:dyDescent="0.3">
      <c r="A480" s="6" t="str">
        <f t="shared" si="59"/>
        <v/>
      </c>
      <c r="B480" s="165"/>
      <c r="C480" s="1" t="str">
        <f t="shared" si="60"/>
        <v/>
      </c>
      <c r="D480" s="1" t="str">
        <f t="shared" si="54"/>
        <v/>
      </c>
      <c r="E480" s="1"/>
      <c r="F480" s="1"/>
      <c r="G480" s="1" t="str">
        <f>IF(F480="","",IF(ISNA(VLOOKUP(F480,SKS_Data!A:B,2,FALSE))=TRUE,"Kode ikke fundet",VLOOKUP(F480,SKS_Data!A:B,2,FALSE)))</f>
        <v/>
      </c>
      <c r="H480" s="1"/>
      <c r="I480" s="1" t="str">
        <f>IF(H480="","",IF(ISNA(VLOOKUP(H480,SKS_Data!C:D,2,FALSE))=TRUE,"Udfyld manuelt ved flere koder (påvirker ikke optælling)",VLOOKUP(H480,SKS_Data!C:D,2,FALSE)))</f>
        <v/>
      </c>
      <c r="J480" s="7"/>
      <c r="K480" s="7"/>
      <c r="L480" s="7"/>
      <c r="M480" s="1"/>
      <c r="N480" s="1" t="str">
        <f t="shared" si="55"/>
        <v/>
      </c>
      <c r="O480" s="44" t="str">
        <f t="shared" si="56"/>
        <v/>
      </c>
      <c r="P480" s="44" t="str">
        <f t="shared" si="57"/>
        <v/>
      </c>
      <c r="Q480" s="44" t="str">
        <f t="shared" si="58"/>
        <v/>
      </c>
      <c r="S480" s="1"/>
      <c r="T480" s="1"/>
      <c r="U480" s="1"/>
      <c r="V480" s="1"/>
      <c r="W480" s="1"/>
      <c r="X480" s="1"/>
      <c r="Y480" s="1"/>
      <c r="Z480" s="1"/>
      <c r="AA480" s="1"/>
      <c r="AB480" s="1"/>
      <c r="AC480" s="1"/>
    </row>
    <row r="481" spans="1:29" ht="12.75" customHeight="1" x14ac:dyDescent="0.3">
      <c r="A481" s="6" t="str">
        <f t="shared" si="59"/>
        <v/>
      </c>
      <c r="B481" s="165"/>
      <c r="C481" s="1" t="str">
        <f t="shared" si="60"/>
        <v/>
      </c>
      <c r="D481" s="1" t="str">
        <f t="shared" si="54"/>
        <v/>
      </c>
      <c r="E481" s="1"/>
      <c r="F481" s="1"/>
      <c r="G481" s="1" t="str">
        <f>IF(F481="","",IF(ISNA(VLOOKUP(F481,SKS_Data!A:B,2,FALSE))=TRUE,"Kode ikke fundet",VLOOKUP(F481,SKS_Data!A:B,2,FALSE)))</f>
        <v/>
      </c>
      <c r="H481" s="1"/>
      <c r="I481" s="1" t="str">
        <f>IF(H481="","",IF(ISNA(VLOOKUP(H481,SKS_Data!C:D,2,FALSE))=TRUE,"Udfyld manuelt ved flere koder (påvirker ikke optælling)",VLOOKUP(H481,SKS_Data!C:D,2,FALSE)))</f>
        <v/>
      </c>
      <c r="J481" s="7"/>
      <c r="K481" s="7"/>
      <c r="L481" s="7"/>
      <c r="M481" s="1"/>
      <c r="N481" s="1" t="str">
        <f t="shared" si="55"/>
        <v/>
      </c>
      <c r="O481" s="44" t="str">
        <f t="shared" si="56"/>
        <v/>
      </c>
      <c r="P481" s="44" t="str">
        <f t="shared" si="57"/>
        <v/>
      </c>
      <c r="Q481" s="44" t="str">
        <f t="shared" si="58"/>
        <v/>
      </c>
      <c r="S481" s="1"/>
      <c r="T481" s="1"/>
      <c r="U481" s="1"/>
      <c r="V481" s="1"/>
      <c r="W481" s="1"/>
      <c r="X481" s="1"/>
      <c r="Y481" s="1"/>
      <c r="Z481" s="1"/>
      <c r="AA481" s="1"/>
      <c r="AB481" s="1"/>
      <c r="AC481" s="1"/>
    </row>
    <row r="482" spans="1:29" ht="12.75" customHeight="1" x14ac:dyDescent="0.3">
      <c r="A482" s="6" t="str">
        <f t="shared" si="59"/>
        <v/>
      </c>
      <c r="B482" s="165"/>
      <c r="C482" s="1" t="str">
        <f t="shared" si="60"/>
        <v/>
      </c>
      <c r="D482" s="1" t="str">
        <f t="shared" si="54"/>
        <v/>
      </c>
      <c r="E482" s="1"/>
      <c r="F482" s="1"/>
      <c r="G482" s="1" t="str">
        <f>IF(F482="","",IF(ISNA(VLOOKUP(F482,SKS_Data!A:B,2,FALSE))=TRUE,"Kode ikke fundet",VLOOKUP(F482,SKS_Data!A:B,2,FALSE)))</f>
        <v/>
      </c>
      <c r="H482" s="1"/>
      <c r="I482" s="1" t="str">
        <f>IF(H482="","",IF(ISNA(VLOOKUP(H482,SKS_Data!C:D,2,FALSE))=TRUE,"Udfyld manuelt ved flere koder (påvirker ikke optælling)",VLOOKUP(H482,SKS_Data!C:D,2,FALSE)))</f>
        <v/>
      </c>
      <c r="J482" s="7"/>
      <c r="K482" s="7"/>
      <c r="L482" s="7"/>
      <c r="M482" s="1"/>
      <c r="N482" s="1" t="str">
        <f t="shared" si="55"/>
        <v/>
      </c>
      <c r="O482" s="44" t="str">
        <f t="shared" si="56"/>
        <v/>
      </c>
      <c r="P482" s="44" t="str">
        <f t="shared" si="57"/>
        <v/>
      </c>
      <c r="Q482" s="44" t="str">
        <f t="shared" si="58"/>
        <v/>
      </c>
      <c r="S482" s="1"/>
      <c r="T482" s="1"/>
      <c r="U482" s="1"/>
      <c r="V482" s="1"/>
      <c r="W482" s="1"/>
      <c r="X482" s="1"/>
      <c r="Y482" s="1"/>
      <c r="Z482" s="1"/>
      <c r="AA482" s="1"/>
      <c r="AB482" s="1"/>
      <c r="AC482" s="1"/>
    </row>
    <row r="483" spans="1:29" ht="12.75" customHeight="1" x14ac:dyDescent="0.3">
      <c r="A483" s="6" t="str">
        <f t="shared" si="59"/>
        <v/>
      </c>
      <c r="B483" s="165"/>
      <c r="C483" s="1" t="str">
        <f t="shared" si="60"/>
        <v/>
      </c>
      <c r="D483" s="1" t="str">
        <f t="shared" si="54"/>
        <v/>
      </c>
      <c r="E483" s="1"/>
      <c r="F483" s="1"/>
      <c r="G483" s="1" t="str">
        <f>IF(F483="","",IF(ISNA(VLOOKUP(F483,SKS_Data!A:B,2,FALSE))=TRUE,"Kode ikke fundet",VLOOKUP(F483,SKS_Data!A:B,2,FALSE)))</f>
        <v/>
      </c>
      <c r="H483" s="1"/>
      <c r="I483" s="1" t="str">
        <f>IF(H483="","",IF(ISNA(VLOOKUP(H483,SKS_Data!C:D,2,FALSE))=TRUE,"Udfyld manuelt ved flere koder (påvirker ikke optælling)",VLOOKUP(H483,SKS_Data!C:D,2,FALSE)))</f>
        <v/>
      </c>
      <c r="J483" s="7"/>
      <c r="K483" s="7"/>
      <c r="L483" s="7"/>
      <c r="M483" s="1"/>
      <c r="N483" s="1" t="str">
        <f t="shared" si="55"/>
        <v/>
      </c>
      <c r="O483" s="44" t="str">
        <f t="shared" si="56"/>
        <v/>
      </c>
      <c r="P483" s="44" t="str">
        <f t="shared" si="57"/>
        <v/>
      </c>
      <c r="Q483" s="44" t="str">
        <f t="shared" si="58"/>
        <v/>
      </c>
      <c r="S483" s="1"/>
      <c r="T483" s="1"/>
      <c r="U483" s="1"/>
      <c r="V483" s="1"/>
      <c r="W483" s="1"/>
      <c r="X483" s="1"/>
      <c r="Y483" s="1"/>
      <c r="Z483" s="1"/>
      <c r="AA483" s="1"/>
      <c r="AB483" s="1"/>
      <c r="AC483" s="1"/>
    </row>
    <row r="484" spans="1:29" ht="12.75" customHeight="1" x14ac:dyDescent="0.3">
      <c r="A484" s="6" t="str">
        <f t="shared" si="59"/>
        <v/>
      </c>
      <c r="B484" s="165"/>
      <c r="C484" s="1" t="str">
        <f t="shared" si="60"/>
        <v/>
      </c>
      <c r="D484" s="1" t="str">
        <f t="shared" si="54"/>
        <v/>
      </c>
      <c r="E484" s="1"/>
      <c r="F484" s="1"/>
      <c r="G484" s="1" t="str">
        <f>IF(F484="","",IF(ISNA(VLOOKUP(F484,SKS_Data!A:B,2,FALSE))=TRUE,"Kode ikke fundet",VLOOKUP(F484,SKS_Data!A:B,2,FALSE)))</f>
        <v/>
      </c>
      <c r="H484" s="1"/>
      <c r="I484" s="1" t="str">
        <f>IF(H484="","",IF(ISNA(VLOOKUP(H484,SKS_Data!C:D,2,FALSE))=TRUE,"Udfyld manuelt ved flere koder (påvirker ikke optælling)",VLOOKUP(H484,SKS_Data!C:D,2,FALSE)))</f>
        <v/>
      </c>
      <c r="J484" s="7"/>
      <c r="K484" s="7"/>
      <c r="L484" s="7"/>
      <c r="M484" s="1"/>
      <c r="N484" s="1" t="str">
        <f t="shared" si="55"/>
        <v/>
      </c>
      <c r="O484" s="44" t="str">
        <f t="shared" si="56"/>
        <v/>
      </c>
      <c r="P484" s="44" t="str">
        <f t="shared" si="57"/>
        <v/>
      </c>
      <c r="Q484" s="44" t="str">
        <f t="shared" si="58"/>
        <v/>
      </c>
      <c r="S484" s="1"/>
      <c r="T484" s="1"/>
      <c r="U484" s="1"/>
      <c r="V484" s="1"/>
      <c r="W484" s="1"/>
      <c r="X484" s="1"/>
      <c r="Y484" s="1"/>
      <c r="Z484" s="1"/>
      <c r="AA484" s="1"/>
      <c r="AB484" s="1"/>
      <c r="AC484" s="1"/>
    </row>
    <row r="485" spans="1:29" ht="12.75" customHeight="1" x14ac:dyDescent="0.3">
      <c r="A485" s="6" t="str">
        <f t="shared" si="59"/>
        <v/>
      </c>
      <c r="B485" s="165"/>
      <c r="C485" s="1" t="str">
        <f t="shared" si="60"/>
        <v/>
      </c>
      <c r="D485" s="1" t="str">
        <f t="shared" si="54"/>
        <v/>
      </c>
      <c r="E485" s="1"/>
      <c r="F485" s="1"/>
      <c r="G485" s="1" t="str">
        <f>IF(F485="","",IF(ISNA(VLOOKUP(F485,SKS_Data!A:B,2,FALSE))=TRUE,"Kode ikke fundet",VLOOKUP(F485,SKS_Data!A:B,2,FALSE)))</f>
        <v/>
      </c>
      <c r="H485" s="1"/>
      <c r="I485" s="1" t="str">
        <f>IF(H485="","",IF(ISNA(VLOOKUP(H485,SKS_Data!C:D,2,FALSE))=TRUE,"Udfyld manuelt ved flere koder (påvirker ikke optælling)",VLOOKUP(H485,SKS_Data!C:D,2,FALSE)))</f>
        <v/>
      </c>
      <c r="J485" s="7"/>
      <c r="K485" s="7"/>
      <c r="L485" s="7"/>
      <c r="M485" s="1"/>
      <c r="N485" s="1" t="str">
        <f t="shared" si="55"/>
        <v/>
      </c>
      <c r="O485" s="44" t="str">
        <f t="shared" si="56"/>
        <v/>
      </c>
      <c r="P485" s="44" t="str">
        <f t="shared" si="57"/>
        <v/>
      </c>
      <c r="Q485" s="44" t="str">
        <f t="shared" si="58"/>
        <v/>
      </c>
      <c r="S485" s="1"/>
      <c r="T485" s="1"/>
      <c r="U485" s="1"/>
      <c r="V485" s="1"/>
      <c r="W485" s="1"/>
      <c r="X485" s="1"/>
      <c r="Y485" s="1"/>
      <c r="Z485" s="1"/>
      <c r="AA485" s="1"/>
      <c r="AB485" s="1"/>
      <c r="AC485" s="1"/>
    </row>
    <row r="486" spans="1:29" ht="12.75" customHeight="1" x14ac:dyDescent="0.3">
      <c r="A486" s="6" t="str">
        <f t="shared" si="59"/>
        <v/>
      </c>
      <c r="B486" s="165"/>
      <c r="C486" s="1" t="str">
        <f t="shared" si="60"/>
        <v/>
      </c>
      <c r="D486" s="1" t="str">
        <f t="shared" si="54"/>
        <v/>
      </c>
      <c r="E486" s="1"/>
      <c r="F486" s="1"/>
      <c r="G486" s="1" t="str">
        <f>IF(F486="","",IF(ISNA(VLOOKUP(F486,SKS_Data!A:B,2,FALSE))=TRUE,"Kode ikke fundet",VLOOKUP(F486,SKS_Data!A:B,2,FALSE)))</f>
        <v/>
      </c>
      <c r="H486" s="1"/>
      <c r="I486" s="1" t="str">
        <f>IF(H486="","",IF(ISNA(VLOOKUP(H486,SKS_Data!C:D,2,FALSE))=TRUE,"Udfyld manuelt ved flere koder (påvirker ikke optælling)",VLOOKUP(H486,SKS_Data!C:D,2,FALSE)))</f>
        <v/>
      </c>
      <c r="J486" s="7"/>
      <c r="K486" s="7"/>
      <c r="L486" s="7"/>
      <c r="M486" s="1"/>
      <c r="N486" s="1" t="str">
        <f t="shared" si="55"/>
        <v/>
      </c>
      <c r="O486" s="44" t="str">
        <f t="shared" si="56"/>
        <v/>
      </c>
      <c r="P486" s="44" t="str">
        <f t="shared" si="57"/>
        <v/>
      </c>
      <c r="Q486" s="44" t="str">
        <f t="shared" si="58"/>
        <v/>
      </c>
      <c r="S486" s="1"/>
      <c r="T486" s="1"/>
      <c r="U486" s="1"/>
      <c r="V486" s="1"/>
      <c r="W486" s="1"/>
      <c r="X486" s="1"/>
      <c r="Y486" s="1"/>
      <c r="Z486" s="1"/>
      <c r="AA486" s="1"/>
      <c r="AB486" s="1"/>
      <c r="AC486" s="1"/>
    </row>
    <row r="487" spans="1:29" ht="12.75" customHeight="1" x14ac:dyDescent="0.3">
      <c r="A487" s="6" t="str">
        <f t="shared" si="59"/>
        <v/>
      </c>
      <c r="B487" s="165"/>
      <c r="C487" s="1" t="str">
        <f t="shared" si="60"/>
        <v/>
      </c>
      <c r="D487" s="1" t="str">
        <f t="shared" si="54"/>
        <v/>
      </c>
      <c r="E487" s="1"/>
      <c r="F487" s="1"/>
      <c r="G487" s="1" t="str">
        <f>IF(F487="","",IF(ISNA(VLOOKUP(F487,SKS_Data!A:B,2,FALSE))=TRUE,"Kode ikke fundet",VLOOKUP(F487,SKS_Data!A:B,2,FALSE)))</f>
        <v/>
      </c>
      <c r="H487" s="1"/>
      <c r="I487" s="1" t="str">
        <f>IF(H487="","",IF(ISNA(VLOOKUP(H487,SKS_Data!C:D,2,FALSE))=TRUE,"Udfyld manuelt ved flere koder (påvirker ikke optælling)",VLOOKUP(H487,SKS_Data!C:D,2,FALSE)))</f>
        <v/>
      </c>
      <c r="J487" s="7"/>
      <c r="K487" s="7"/>
      <c r="L487" s="7"/>
      <c r="M487" s="1"/>
      <c r="N487" s="1" t="str">
        <f t="shared" si="55"/>
        <v/>
      </c>
      <c r="O487" s="44" t="str">
        <f t="shared" si="56"/>
        <v/>
      </c>
      <c r="P487" s="44" t="str">
        <f t="shared" si="57"/>
        <v/>
      </c>
      <c r="Q487" s="44" t="str">
        <f t="shared" si="58"/>
        <v/>
      </c>
      <c r="S487" s="1"/>
      <c r="T487" s="1"/>
      <c r="U487" s="1"/>
      <c r="V487" s="1"/>
      <c r="W487" s="1"/>
      <c r="X487" s="1"/>
      <c r="Y487" s="1"/>
      <c r="Z487" s="1"/>
      <c r="AA487" s="1"/>
      <c r="AB487" s="1"/>
      <c r="AC487" s="1"/>
    </row>
    <row r="488" spans="1:29" ht="12.75" customHeight="1" x14ac:dyDescent="0.3">
      <c r="A488" s="6" t="str">
        <f t="shared" si="59"/>
        <v/>
      </c>
      <c r="B488" s="165"/>
      <c r="C488" s="1" t="str">
        <f t="shared" si="60"/>
        <v/>
      </c>
      <c r="D488" s="1" t="str">
        <f t="shared" si="54"/>
        <v/>
      </c>
      <c r="E488" s="1"/>
      <c r="F488" s="1"/>
      <c r="G488" s="1" t="str">
        <f>IF(F488="","",IF(ISNA(VLOOKUP(F488,SKS_Data!A:B,2,FALSE))=TRUE,"Kode ikke fundet",VLOOKUP(F488,SKS_Data!A:B,2,FALSE)))</f>
        <v/>
      </c>
      <c r="H488" s="1"/>
      <c r="I488" s="1" t="str">
        <f>IF(H488="","",IF(ISNA(VLOOKUP(H488,SKS_Data!C:D,2,FALSE))=TRUE,"Udfyld manuelt ved flere koder (påvirker ikke optælling)",VLOOKUP(H488,SKS_Data!C:D,2,FALSE)))</f>
        <v/>
      </c>
      <c r="J488" s="7"/>
      <c r="K488" s="7"/>
      <c r="L488" s="7"/>
      <c r="M488" s="1"/>
      <c r="N488" s="1" t="str">
        <f t="shared" si="55"/>
        <v/>
      </c>
      <c r="O488" s="44" t="str">
        <f t="shared" si="56"/>
        <v/>
      </c>
      <c r="P488" s="44" t="str">
        <f t="shared" si="57"/>
        <v/>
      </c>
      <c r="Q488" s="44" t="str">
        <f t="shared" si="58"/>
        <v/>
      </c>
      <c r="S488" s="1"/>
      <c r="T488" s="1"/>
      <c r="U488" s="1"/>
      <c r="V488" s="1"/>
      <c r="W488" s="1"/>
      <c r="X488" s="1"/>
      <c r="Y488" s="1"/>
      <c r="Z488" s="1"/>
      <c r="AA488" s="1"/>
      <c r="AB488" s="1"/>
      <c r="AC488" s="1"/>
    </row>
    <row r="489" spans="1:29" ht="12.75" customHeight="1" x14ac:dyDescent="0.3">
      <c r="A489" s="6" t="str">
        <f t="shared" si="59"/>
        <v/>
      </c>
      <c r="B489" s="165"/>
      <c r="C489" s="1" t="str">
        <f t="shared" si="60"/>
        <v/>
      </c>
      <c r="D489" s="1" t="str">
        <f t="shared" si="54"/>
        <v/>
      </c>
      <c r="E489" s="1"/>
      <c r="F489" s="1"/>
      <c r="G489" s="1" t="str">
        <f>IF(F489="","",IF(ISNA(VLOOKUP(F489,SKS_Data!A:B,2,FALSE))=TRUE,"Kode ikke fundet",VLOOKUP(F489,SKS_Data!A:B,2,FALSE)))</f>
        <v/>
      </c>
      <c r="H489" s="1"/>
      <c r="I489" s="1" t="str">
        <f>IF(H489="","",IF(ISNA(VLOOKUP(H489,SKS_Data!C:D,2,FALSE))=TRUE,"Udfyld manuelt ved flere koder (påvirker ikke optælling)",VLOOKUP(H489,SKS_Data!C:D,2,FALSE)))</f>
        <v/>
      </c>
      <c r="J489" s="7"/>
      <c r="K489" s="7"/>
      <c r="L489" s="7"/>
      <c r="M489" s="1"/>
      <c r="N489" s="1" t="str">
        <f t="shared" si="55"/>
        <v/>
      </c>
      <c r="O489" s="44" t="str">
        <f t="shared" si="56"/>
        <v/>
      </c>
      <c r="P489" s="44" t="str">
        <f t="shared" si="57"/>
        <v/>
      </c>
      <c r="Q489" s="44" t="str">
        <f t="shared" si="58"/>
        <v/>
      </c>
      <c r="S489" s="1"/>
      <c r="T489" s="1"/>
      <c r="U489" s="1"/>
      <c r="V489" s="1"/>
      <c r="W489" s="1"/>
      <c r="X489" s="1"/>
      <c r="Y489" s="1"/>
      <c r="Z489" s="1"/>
      <c r="AA489" s="1"/>
      <c r="AB489" s="1"/>
      <c r="AC489" s="1"/>
    </row>
    <row r="490" spans="1:29" ht="12.75" customHeight="1" x14ac:dyDescent="0.3">
      <c r="A490" s="6" t="str">
        <f t="shared" si="59"/>
        <v/>
      </c>
      <c r="B490" s="165"/>
      <c r="C490" s="1" t="str">
        <f t="shared" si="60"/>
        <v/>
      </c>
      <c r="D490" s="1" t="str">
        <f t="shared" si="54"/>
        <v/>
      </c>
      <c r="E490" s="1"/>
      <c r="F490" s="1"/>
      <c r="G490" s="1" t="str">
        <f>IF(F490="","",IF(ISNA(VLOOKUP(F490,SKS_Data!A:B,2,FALSE))=TRUE,"Kode ikke fundet",VLOOKUP(F490,SKS_Data!A:B,2,FALSE)))</f>
        <v/>
      </c>
      <c r="H490" s="1"/>
      <c r="I490" s="1" t="str">
        <f>IF(H490="","",IF(ISNA(VLOOKUP(H490,SKS_Data!C:D,2,FALSE))=TRUE,"Udfyld manuelt ved flere koder (påvirker ikke optælling)",VLOOKUP(H490,SKS_Data!C:D,2,FALSE)))</f>
        <v/>
      </c>
      <c r="J490" s="7"/>
      <c r="K490" s="7"/>
      <c r="L490" s="7"/>
      <c r="M490" s="1"/>
      <c r="N490" s="1" t="str">
        <f t="shared" si="55"/>
        <v/>
      </c>
      <c r="O490" s="44" t="str">
        <f t="shared" si="56"/>
        <v/>
      </c>
      <c r="P490" s="44" t="str">
        <f t="shared" si="57"/>
        <v/>
      </c>
      <c r="Q490" s="44" t="str">
        <f t="shared" si="58"/>
        <v/>
      </c>
      <c r="S490" s="1"/>
      <c r="T490" s="1"/>
      <c r="U490" s="1"/>
      <c r="V490" s="1"/>
      <c r="W490" s="1"/>
      <c r="X490" s="1"/>
      <c r="Y490" s="1"/>
      <c r="Z490" s="1"/>
      <c r="AA490" s="1"/>
      <c r="AB490" s="1"/>
      <c r="AC490" s="1"/>
    </row>
    <row r="491" spans="1:29" ht="12.75" customHeight="1" x14ac:dyDescent="0.3">
      <c r="A491" s="6" t="str">
        <f t="shared" si="59"/>
        <v/>
      </c>
      <c r="B491" s="165"/>
      <c r="C491" s="1" t="str">
        <f t="shared" si="60"/>
        <v/>
      </c>
      <c r="D491" s="1" t="str">
        <f t="shared" si="54"/>
        <v/>
      </c>
      <c r="E491" s="1"/>
      <c r="F491" s="1"/>
      <c r="G491" s="1" t="str">
        <f>IF(F491="","",IF(ISNA(VLOOKUP(F491,SKS_Data!A:B,2,FALSE))=TRUE,"Kode ikke fundet",VLOOKUP(F491,SKS_Data!A:B,2,FALSE)))</f>
        <v/>
      </c>
      <c r="H491" s="1"/>
      <c r="I491" s="1" t="str">
        <f>IF(H491="","",IF(ISNA(VLOOKUP(H491,SKS_Data!C:D,2,FALSE))=TRUE,"Udfyld manuelt ved flere koder (påvirker ikke optælling)",VLOOKUP(H491,SKS_Data!C:D,2,FALSE)))</f>
        <v/>
      </c>
      <c r="J491" s="7"/>
      <c r="K491" s="7"/>
      <c r="L491" s="7"/>
      <c r="M491" s="1"/>
      <c r="N491" s="1" t="str">
        <f t="shared" si="55"/>
        <v/>
      </c>
      <c r="O491" s="44" t="str">
        <f t="shared" si="56"/>
        <v/>
      </c>
      <c r="P491" s="44" t="str">
        <f t="shared" si="57"/>
        <v/>
      </c>
      <c r="Q491" s="44" t="str">
        <f t="shared" si="58"/>
        <v/>
      </c>
      <c r="S491" s="1"/>
      <c r="T491" s="1"/>
      <c r="U491" s="1"/>
      <c r="V491" s="1"/>
      <c r="W491" s="1"/>
      <c r="X491" s="1"/>
      <c r="Y491" s="1"/>
      <c r="Z491" s="1"/>
      <c r="AA491" s="1"/>
      <c r="AB491" s="1"/>
      <c r="AC491" s="1"/>
    </row>
    <row r="492" spans="1:29" ht="12.75" customHeight="1" x14ac:dyDescent="0.3">
      <c r="A492" s="6" t="str">
        <f t="shared" si="59"/>
        <v/>
      </c>
      <c r="B492" s="165"/>
      <c r="C492" s="1" t="str">
        <f t="shared" si="60"/>
        <v/>
      </c>
      <c r="D492" s="1" t="str">
        <f t="shared" si="54"/>
        <v/>
      </c>
      <c r="E492" s="1"/>
      <c r="F492" s="1"/>
      <c r="G492" s="1" t="str">
        <f>IF(F492="","",IF(ISNA(VLOOKUP(F492,SKS_Data!A:B,2,FALSE))=TRUE,"Kode ikke fundet",VLOOKUP(F492,SKS_Data!A:B,2,FALSE)))</f>
        <v/>
      </c>
      <c r="H492" s="1"/>
      <c r="I492" s="1" t="str">
        <f>IF(H492="","",IF(ISNA(VLOOKUP(H492,SKS_Data!C:D,2,FALSE))=TRUE,"Udfyld manuelt ved flere koder (påvirker ikke optælling)",VLOOKUP(H492,SKS_Data!C:D,2,FALSE)))</f>
        <v/>
      </c>
      <c r="J492" s="7"/>
      <c r="K492" s="7"/>
      <c r="L492" s="7"/>
      <c r="M492" s="1"/>
      <c r="N492" s="1" t="str">
        <f t="shared" si="55"/>
        <v/>
      </c>
      <c r="O492" s="44" t="str">
        <f t="shared" si="56"/>
        <v/>
      </c>
      <c r="P492" s="44" t="str">
        <f t="shared" si="57"/>
        <v/>
      </c>
      <c r="Q492" s="44" t="str">
        <f t="shared" si="58"/>
        <v/>
      </c>
      <c r="S492" s="1"/>
      <c r="T492" s="1"/>
      <c r="U492" s="1"/>
      <c r="V492" s="1"/>
      <c r="W492" s="1"/>
      <c r="X492" s="1"/>
      <c r="Y492" s="1"/>
      <c r="Z492" s="1"/>
      <c r="AA492" s="1"/>
      <c r="AB492" s="1"/>
      <c r="AC492" s="1"/>
    </row>
    <row r="493" spans="1:29" ht="12.75" customHeight="1" x14ac:dyDescent="0.3">
      <c r="A493" s="6" t="str">
        <f t="shared" si="59"/>
        <v/>
      </c>
      <c r="B493" s="165"/>
      <c r="C493" s="1" t="str">
        <f t="shared" si="60"/>
        <v/>
      </c>
      <c r="D493" s="1" t="str">
        <f t="shared" si="54"/>
        <v/>
      </c>
      <c r="E493" s="1"/>
      <c r="F493" s="1"/>
      <c r="G493" s="1" t="str">
        <f>IF(F493="","",IF(ISNA(VLOOKUP(F493,SKS_Data!A:B,2,FALSE))=TRUE,"Kode ikke fundet",VLOOKUP(F493,SKS_Data!A:B,2,FALSE)))</f>
        <v/>
      </c>
      <c r="H493" s="1"/>
      <c r="I493" s="1" t="str">
        <f>IF(H493="","",IF(ISNA(VLOOKUP(H493,SKS_Data!C:D,2,FALSE))=TRUE,"Udfyld manuelt ved flere koder (påvirker ikke optælling)",VLOOKUP(H493,SKS_Data!C:D,2,FALSE)))</f>
        <v/>
      </c>
      <c r="J493" s="7"/>
      <c r="K493" s="7"/>
      <c r="L493" s="7"/>
      <c r="M493" s="1"/>
      <c r="N493" s="1" t="str">
        <f t="shared" si="55"/>
        <v/>
      </c>
      <c r="O493" s="44" t="str">
        <f t="shared" si="56"/>
        <v/>
      </c>
      <c r="P493" s="44" t="str">
        <f t="shared" si="57"/>
        <v/>
      </c>
      <c r="Q493" s="44" t="str">
        <f t="shared" si="58"/>
        <v/>
      </c>
      <c r="S493" s="1"/>
      <c r="T493" s="1"/>
      <c r="U493" s="1"/>
      <c r="V493" s="1"/>
      <c r="W493" s="1"/>
      <c r="X493" s="1"/>
      <c r="Y493" s="1"/>
      <c r="Z493" s="1"/>
      <c r="AA493" s="1"/>
      <c r="AB493" s="1"/>
      <c r="AC493" s="1"/>
    </row>
    <row r="494" spans="1:29" ht="12.75" customHeight="1" x14ac:dyDescent="0.3">
      <c r="A494" s="6" t="str">
        <f t="shared" si="59"/>
        <v/>
      </c>
      <c r="B494" s="165"/>
      <c r="C494" s="1" t="str">
        <f t="shared" si="60"/>
        <v/>
      </c>
      <c r="D494" s="1" t="str">
        <f t="shared" si="54"/>
        <v/>
      </c>
      <c r="E494" s="1"/>
      <c r="F494" s="1"/>
      <c r="G494" s="1" t="str">
        <f>IF(F494="","",IF(ISNA(VLOOKUP(F494,SKS_Data!A:B,2,FALSE))=TRUE,"Kode ikke fundet",VLOOKUP(F494,SKS_Data!A:B,2,FALSE)))</f>
        <v/>
      </c>
      <c r="H494" s="1"/>
      <c r="I494" s="1" t="str">
        <f>IF(H494="","",IF(ISNA(VLOOKUP(H494,SKS_Data!C:D,2,FALSE))=TRUE,"Udfyld manuelt ved flere koder (påvirker ikke optælling)",VLOOKUP(H494,SKS_Data!C:D,2,FALSE)))</f>
        <v/>
      </c>
      <c r="J494" s="7"/>
      <c r="K494" s="7"/>
      <c r="L494" s="7"/>
      <c r="M494" s="1"/>
      <c r="N494" s="1" t="str">
        <f t="shared" si="55"/>
        <v/>
      </c>
      <c r="O494" s="44" t="str">
        <f t="shared" si="56"/>
        <v/>
      </c>
      <c r="P494" s="44" t="str">
        <f t="shared" si="57"/>
        <v/>
      </c>
      <c r="Q494" s="44" t="str">
        <f t="shared" si="58"/>
        <v/>
      </c>
      <c r="S494" s="1"/>
      <c r="T494" s="1"/>
      <c r="U494" s="1"/>
      <c r="V494" s="1"/>
      <c r="W494" s="1"/>
      <c r="X494" s="1"/>
      <c r="Y494" s="1"/>
      <c r="Z494" s="1"/>
      <c r="AA494" s="1"/>
      <c r="AB494" s="1"/>
      <c r="AC494" s="1"/>
    </row>
    <row r="495" spans="1:29" ht="12.75" customHeight="1" x14ac:dyDescent="0.3">
      <c r="A495" s="6" t="str">
        <f t="shared" si="59"/>
        <v/>
      </c>
      <c r="B495" s="165"/>
      <c r="C495" s="1" t="str">
        <f t="shared" si="60"/>
        <v/>
      </c>
      <c r="D495" s="1" t="str">
        <f t="shared" si="54"/>
        <v/>
      </c>
      <c r="E495" s="1"/>
      <c r="F495" s="1"/>
      <c r="G495" s="1" t="str">
        <f>IF(F495="","",IF(ISNA(VLOOKUP(F495,SKS_Data!A:B,2,FALSE))=TRUE,"Kode ikke fundet",VLOOKUP(F495,SKS_Data!A:B,2,FALSE)))</f>
        <v/>
      </c>
      <c r="H495" s="1"/>
      <c r="I495" s="1" t="str">
        <f>IF(H495="","",IF(ISNA(VLOOKUP(H495,SKS_Data!C:D,2,FALSE))=TRUE,"Udfyld manuelt ved flere koder (påvirker ikke optælling)",VLOOKUP(H495,SKS_Data!C:D,2,FALSE)))</f>
        <v/>
      </c>
      <c r="J495" s="7"/>
      <c r="K495" s="7"/>
      <c r="L495" s="7"/>
      <c r="M495" s="1"/>
      <c r="N495" s="1" t="str">
        <f t="shared" si="55"/>
        <v/>
      </c>
      <c r="O495" s="44" t="str">
        <f t="shared" si="56"/>
        <v/>
      </c>
      <c r="P495" s="44" t="str">
        <f t="shared" si="57"/>
        <v/>
      </c>
      <c r="Q495" s="44" t="str">
        <f t="shared" si="58"/>
        <v/>
      </c>
      <c r="S495" s="1"/>
      <c r="T495" s="1"/>
      <c r="U495" s="1"/>
      <c r="V495" s="1"/>
      <c r="W495" s="1"/>
      <c r="X495" s="1"/>
      <c r="Y495" s="1"/>
      <c r="Z495" s="1"/>
      <c r="AA495" s="1"/>
      <c r="AB495" s="1"/>
      <c r="AC495" s="1"/>
    </row>
    <row r="496" spans="1:29" ht="12.75" customHeight="1" x14ac:dyDescent="0.3">
      <c r="A496" s="6" t="str">
        <f t="shared" si="59"/>
        <v/>
      </c>
      <c r="B496" s="165"/>
      <c r="C496" s="1" t="str">
        <f t="shared" si="60"/>
        <v/>
      </c>
      <c r="D496" s="1" t="str">
        <f t="shared" si="54"/>
        <v/>
      </c>
      <c r="E496" s="1"/>
      <c r="F496" s="1"/>
      <c r="G496" s="1" t="str">
        <f>IF(F496="","",IF(ISNA(VLOOKUP(F496,SKS_Data!A:B,2,FALSE))=TRUE,"Kode ikke fundet",VLOOKUP(F496,SKS_Data!A:B,2,FALSE)))</f>
        <v/>
      </c>
      <c r="H496" s="1"/>
      <c r="I496" s="1" t="str">
        <f>IF(H496="","",IF(ISNA(VLOOKUP(H496,SKS_Data!C:D,2,FALSE))=TRUE,"Udfyld manuelt ved flere koder (påvirker ikke optælling)",VLOOKUP(H496,SKS_Data!C:D,2,FALSE)))</f>
        <v/>
      </c>
      <c r="J496" s="7"/>
      <c r="K496" s="7"/>
      <c r="L496" s="7"/>
      <c r="M496" s="1"/>
      <c r="N496" s="1" t="str">
        <f t="shared" si="55"/>
        <v/>
      </c>
      <c r="O496" s="44" t="str">
        <f t="shared" si="56"/>
        <v/>
      </c>
      <c r="P496" s="44" t="str">
        <f t="shared" si="57"/>
        <v/>
      </c>
      <c r="Q496" s="44" t="str">
        <f t="shared" si="58"/>
        <v/>
      </c>
      <c r="S496" s="1"/>
      <c r="T496" s="1"/>
      <c r="U496" s="1"/>
      <c r="V496" s="1"/>
      <c r="W496" s="1"/>
      <c r="X496" s="1"/>
      <c r="Y496" s="1"/>
      <c r="Z496" s="1"/>
      <c r="AA496" s="1"/>
      <c r="AB496" s="1"/>
      <c r="AC496" s="1"/>
    </row>
    <row r="497" spans="1:29" ht="12.75" customHeight="1" x14ac:dyDescent="0.3">
      <c r="A497" s="6" t="str">
        <f t="shared" si="59"/>
        <v/>
      </c>
      <c r="B497" s="165"/>
      <c r="C497" s="1" t="str">
        <f t="shared" si="60"/>
        <v/>
      </c>
      <c r="D497" s="1" t="str">
        <f t="shared" si="54"/>
        <v/>
      </c>
      <c r="E497" s="1"/>
      <c r="F497" s="1"/>
      <c r="G497" s="1" t="str">
        <f>IF(F497="","",IF(ISNA(VLOOKUP(F497,SKS_Data!A:B,2,FALSE))=TRUE,"Kode ikke fundet",VLOOKUP(F497,SKS_Data!A:B,2,FALSE)))</f>
        <v/>
      </c>
      <c r="H497" s="1"/>
      <c r="I497" s="1" t="str">
        <f>IF(H497="","",IF(ISNA(VLOOKUP(H497,SKS_Data!C:D,2,FALSE))=TRUE,"Udfyld manuelt ved flere koder (påvirker ikke optælling)",VLOOKUP(H497,SKS_Data!C:D,2,FALSE)))</f>
        <v/>
      </c>
      <c r="J497" s="7"/>
      <c r="K497" s="7"/>
      <c r="L497" s="7"/>
      <c r="M497" s="1"/>
      <c r="N497" s="1" t="str">
        <f t="shared" si="55"/>
        <v/>
      </c>
      <c r="O497" s="44" t="str">
        <f t="shared" si="56"/>
        <v/>
      </c>
      <c r="P497" s="44" t="str">
        <f t="shared" si="57"/>
        <v/>
      </c>
      <c r="Q497" s="44" t="str">
        <f t="shared" si="58"/>
        <v/>
      </c>
      <c r="S497" s="1"/>
      <c r="T497" s="1"/>
      <c r="U497" s="1"/>
      <c r="V497" s="1"/>
      <c r="W497" s="1"/>
      <c r="X497" s="1"/>
      <c r="Y497" s="1"/>
      <c r="Z497" s="1"/>
      <c r="AA497" s="1"/>
      <c r="AB497" s="1"/>
      <c r="AC497" s="1"/>
    </row>
    <row r="498" spans="1:29" ht="12.75" customHeight="1" x14ac:dyDescent="0.3">
      <c r="A498" s="6" t="str">
        <f t="shared" si="59"/>
        <v/>
      </c>
      <c r="B498" s="165"/>
      <c r="C498" s="1" t="str">
        <f t="shared" si="60"/>
        <v/>
      </c>
      <c r="D498" s="1" t="str">
        <f t="shared" si="54"/>
        <v/>
      </c>
      <c r="E498" s="1"/>
      <c r="F498" s="1"/>
      <c r="G498" s="1" t="str">
        <f>IF(F498="","",IF(ISNA(VLOOKUP(F498,SKS_Data!A:B,2,FALSE))=TRUE,"Kode ikke fundet",VLOOKUP(F498,SKS_Data!A:B,2,FALSE)))</f>
        <v/>
      </c>
      <c r="H498" s="1"/>
      <c r="I498" s="1" t="str">
        <f>IF(H498="","",IF(ISNA(VLOOKUP(H498,SKS_Data!C:D,2,FALSE))=TRUE,"Udfyld manuelt ved flere koder (påvirker ikke optælling)",VLOOKUP(H498,SKS_Data!C:D,2,FALSE)))</f>
        <v/>
      </c>
      <c r="J498" s="7"/>
      <c r="K498" s="7"/>
      <c r="L498" s="7"/>
      <c r="M498" s="1"/>
      <c r="N498" s="1" t="str">
        <f t="shared" si="55"/>
        <v/>
      </c>
      <c r="O498" s="44" t="str">
        <f t="shared" si="56"/>
        <v/>
      </c>
      <c r="P498" s="44" t="str">
        <f t="shared" si="57"/>
        <v/>
      </c>
      <c r="Q498" s="44" t="str">
        <f t="shared" si="58"/>
        <v/>
      </c>
      <c r="S498" s="1"/>
      <c r="T498" s="1"/>
      <c r="U498" s="1"/>
      <c r="V498" s="1"/>
      <c r="W498" s="1"/>
      <c r="X498" s="1"/>
      <c r="Y498" s="1"/>
      <c r="Z498" s="1"/>
      <c r="AA498" s="1"/>
      <c r="AB498" s="1"/>
      <c r="AC498" s="1"/>
    </row>
    <row r="499" spans="1:29" ht="12.75" customHeight="1" x14ac:dyDescent="0.3">
      <c r="A499" s="6" t="str">
        <f t="shared" si="59"/>
        <v/>
      </c>
      <c r="B499" s="165"/>
      <c r="C499" s="1" t="str">
        <f t="shared" si="60"/>
        <v/>
      </c>
      <c r="D499" s="1" t="str">
        <f t="shared" si="54"/>
        <v/>
      </c>
      <c r="E499" s="1"/>
      <c r="F499" s="1"/>
      <c r="G499" s="1" t="str">
        <f>IF(F499="","",IF(ISNA(VLOOKUP(F499,SKS_Data!A:B,2,FALSE))=TRUE,"Kode ikke fundet",VLOOKUP(F499,SKS_Data!A:B,2,FALSE)))</f>
        <v/>
      </c>
      <c r="H499" s="1"/>
      <c r="I499" s="1" t="str">
        <f>IF(H499="","",IF(ISNA(VLOOKUP(H499,SKS_Data!C:D,2,FALSE))=TRUE,"Udfyld manuelt ved flere koder (påvirker ikke optælling)",VLOOKUP(H499,SKS_Data!C:D,2,FALSE)))</f>
        <v/>
      </c>
      <c r="J499" s="7"/>
      <c r="K499" s="7"/>
      <c r="L499" s="7"/>
      <c r="M499" s="1"/>
      <c r="N499" s="1" t="str">
        <f t="shared" si="55"/>
        <v/>
      </c>
      <c r="O499" s="44" t="str">
        <f t="shared" si="56"/>
        <v/>
      </c>
      <c r="P499" s="44" t="str">
        <f t="shared" si="57"/>
        <v/>
      </c>
      <c r="Q499" s="44" t="str">
        <f t="shared" si="58"/>
        <v/>
      </c>
      <c r="S499" s="1"/>
      <c r="T499" s="1"/>
      <c r="U499" s="1"/>
      <c r="V499" s="1"/>
      <c r="W499" s="1"/>
      <c r="X499" s="1"/>
      <c r="Y499" s="1"/>
      <c r="Z499" s="1"/>
      <c r="AA499" s="1"/>
      <c r="AB499" s="1"/>
      <c r="AC499" s="1"/>
    </row>
    <row r="500" spans="1:29" ht="12.75" customHeight="1" x14ac:dyDescent="0.3">
      <c r="A500" s="6" t="str">
        <f t="shared" si="59"/>
        <v/>
      </c>
      <c r="B500" s="165"/>
      <c r="C500" s="1" t="str">
        <f t="shared" si="60"/>
        <v/>
      </c>
      <c r="D500" s="1" t="str">
        <f t="shared" si="54"/>
        <v/>
      </c>
      <c r="E500" s="1"/>
      <c r="F500" s="1"/>
      <c r="G500" s="1" t="str">
        <f>IF(F500="","",IF(ISNA(VLOOKUP(F500,SKS_Data!A:B,2,FALSE))=TRUE,"Kode ikke fundet",VLOOKUP(F500,SKS_Data!A:B,2,FALSE)))</f>
        <v/>
      </c>
      <c r="H500" s="1"/>
      <c r="I500" s="1" t="str">
        <f>IF(H500="","",IF(ISNA(VLOOKUP(H500,SKS_Data!C:D,2,FALSE))=TRUE,"Udfyld manuelt ved flere koder (påvirker ikke optælling)",VLOOKUP(H500,SKS_Data!C:D,2,FALSE)))</f>
        <v/>
      </c>
      <c r="J500" s="7"/>
      <c r="K500" s="7"/>
      <c r="L500" s="7"/>
      <c r="M500" s="1"/>
      <c r="N500" s="1" t="str">
        <f t="shared" si="55"/>
        <v/>
      </c>
      <c r="O500" s="44" t="str">
        <f t="shared" si="56"/>
        <v/>
      </c>
      <c r="P500" s="44" t="str">
        <f t="shared" si="57"/>
        <v/>
      </c>
      <c r="Q500" s="44" t="str">
        <f t="shared" si="58"/>
        <v/>
      </c>
      <c r="S500" s="1"/>
      <c r="T500" s="1"/>
      <c r="U500" s="1"/>
      <c r="V500" s="1"/>
      <c r="W500" s="1"/>
      <c r="X500" s="1"/>
      <c r="Y500" s="1"/>
      <c r="Z500" s="1"/>
      <c r="AA500" s="1"/>
      <c r="AB500" s="1"/>
      <c r="AC500" s="1"/>
    </row>
    <row r="501" spans="1:29" ht="12.75" customHeight="1" x14ac:dyDescent="0.3">
      <c r="A501" s="6" t="str">
        <f t="shared" si="59"/>
        <v/>
      </c>
      <c r="B501" s="165"/>
      <c r="C501" s="1" t="str">
        <f t="shared" si="60"/>
        <v/>
      </c>
      <c r="D501" s="1" t="str">
        <f t="shared" si="54"/>
        <v/>
      </c>
      <c r="E501" s="1"/>
      <c r="F501" s="1"/>
      <c r="G501" s="1" t="str">
        <f>IF(F501="","",IF(ISNA(VLOOKUP(F501,SKS_Data!A:B,2,FALSE))=TRUE,"Kode ikke fundet",VLOOKUP(F501,SKS_Data!A:B,2,FALSE)))</f>
        <v/>
      </c>
      <c r="H501" s="1"/>
      <c r="I501" s="1" t="str">
        <f>IF(H501="","",IF(ISNA(VLOOKUP(H501,SKS_Data!C:D,2,FALSE))=TRUE,"Udfyld manuelt ved flere koder (påvirker ikke optælling)",VLOOKUP(H501,SKS_Data!C:D,2,FALSE)))</f>
        <v/>
      </c>
      <c r="J501" s="7"/>
      <c r="K501" s="7"/>
      <c r="L501" s="7"/>
      <c r="M501" s="1"/>
      <c r="N501" s="1" t="str">
        <f t="shared" si="55"/>
        <v/>
      </c>
      <c r="O501" s="44" t="str">
        <f t="shared" si="56"/>
        <v/>
      </c>
      <c r="P501" s="44" t="str">
        <f t="shared" si="57"/>
        <v/>
      </c>
      <c r="Q501" s="44" t="str">
        <f t="shared" si="58"/>
        <v/>
      </c>
      <c r="S501" s="1"/>
      <c r="T501" s="1"/>
      <c r="U501" s="1"/>
      <c r="V501" s="1"/>
      <c r="W501" s="1"/>
      <c r="X501" s="1"/>
      <c r="Y501" s="1"/>
      <c r="Z501" s="1"/>
      <c r="AA501" s="1"/>
      <c r="AB501" s="1"/>
      <c r="AC501" s="1"/>
    </row>
    <row r="502" spans="1:29" ht="12.75" customHeight="1" x14ac:dyDescent="0.3">
      <c r="A502" s="6" t="str">
        <f t="shared" si="59"/>
        <v/>
      </c>
      <c r="B502" s="165"/>
      <c r="C502" s="1" t="str">
        <f t="shared" si="60"/>
        <v/>
      </c>
      <c r="D502" s="1" t="str">
        <f t="shared" si="54"/>
        <v/>
      </c>
      <c r="E502" s="1"/>
      <c r="F502" s="1"/>
      <c r="G502" s="1" t="str">
        <f>IF(F502="","",IF(ISNA(VLOOKUP(F502,SKS_Data!A:B,2,FALSE))=TRUE,"Kode ikke fundet",VLOOKUP(F502,SKS_Data!A:B,2,FALSE)))</f>
        <v/>
      </c>
      <c r="H502" s="1"/>
      <c r="I502" s="1" t="str">
        <f>IF(H502="","",IF(ISNA(VLOOKUP(H502,SKS_Data!C:D,2,FALSE))=TRUE,"Udfyld manuelt ved flere koder (påvirker ikke optælling)",VLOOKUP(H502,SKS_Data!C:D,2,FALSE)))</f>
        <v/>
      </c>
      <c r="J502" s="7"/>
      <c r="K502" s="7"/>
      <c r="L502" s="7"/>
      <c r="M502" s="1"/>
      <c r="N502" s="1" t="str">
        <f t="shared" si="55"/>
        <v/>
      </c>
      <c r="O502" s="44" t="str">
        <f t="shared" si="56"/>
        <v/>
      </c>
      <c r="P502" s="44" t="str">
        <f t="shared" si="57"/>
        <v/>
      </c>
      <c r="Q502" s="44" t="str">
        <f t="shared" si="58"/>
        <v/>
      </c>
      <c r="S502" s="1"/>
      <c r="T502" s="1"/>
      <c r="U502" s="1"/>
      <c r="V502" s="1"/>
      <c r="W502" s="1"/>
      <c r="X502" s="1"/>
      <c r="Y502" s="1"/>
      <c r="Z502" s="1"/>
      <c r="AA502" s="1"/>
      <c r="AB502" s="1"/>
      <c r="AC502" s="1"/>
    </row>
    <row r="503" spans="1:29" ht="12.75" customHeight="1" x14ac:dyDescent="0.3">
      <c r="A503" s="6" t="str">
        <f t="shared" si="59"/>
        <v/>
      </c>
      <c r="B503" s="165"/>
      <c r="C503" s="1" t="str">
        <f t="shared" si="60"/>
        <v/>
      </c>
      <c r="D503" s="1" t="str">
        <f t="shared" si="54"/>
        <v/>
      </c>
      <c r="E503" s="1"/>
      <c r="F503" s="1"/>
      <c r="G503" s="1" t="str">
        <f>IF(F503="","",IF(ISNA(VLOOKUP(F503,SKS_Data!A:B,2,FALSE))=TRUE,"Kode ikke fundet",VLOOKUP(F503,SKS_Data!A:B,2,FALSE)))</f>
        <v/>
      </c>
      <c r="H503" s="1"/>
      <c r="I503" s="1" t="str">
        <f>IF(H503="","",IF(ISNA(VLOOKUP(H503,SKS_Data!C:D,2,FALSE))=TRUE,"Udfyld manuelt ved flere koder (påvirker ikke optælling)",VLOOKUP(H503,SKS_Data!C:D,2,FALSE)))</f>
        <v/>
      </c>
      <c r="J503" s="7"/>
      <c r="K503" s="7"/>
      <c r="L503" s="7"/>
      <c r="M503" s="1"/>
      <c r="N503" s="1" t="str">
        <f t="shared" si="55"/>
        <v/>
      </c>
      <c r="O503" s="44" t="str">
        <f t="shared" si="56"/>
        <v/>
      </c>
      <c r="P503" s="44" t="str">
        <f t="shared" si="57"/>
        <v/>
      </c>
      <c r="Q503" s="44" t="str">
        <f t="shared" si="58"/>
        <v/>
      </c>
      <c r="S503" s="1"/>
      <c r="T503" s="1"/>
      <c r="U503" s="1"/>
      <c r="V503" s="1"/>
      <c r="W503" s="1"/>
      <c r="X503" s="1"/>
      <c r="Y503" s="1"/>
      <c r="Z503" s="1"/>
      <c r="AA503" s="1"/>
      <c r="AB503" s="1"/>
      <c r="AC503" s="1"/>
    </row>
    <row r="504" spans="1:29" ht="12.75" customHeight="1" x14ac:dyDescent="0.3">
      <c r="A504" s="6" t="str">
        <f t="shared" si="59"/>
        <v/>
      </c>
      <c r="B504" s="165"/>
      <c r="C504" s="1" t="str">
        <f t="shared" si="60"/>
        <v/>
      </c>
      <c r="D504" s="1" t="str">
        <f t="shared" si="54"/>
        <v/>
      </c>
      <c r="E504" s="1"/>
      <c r="F504" s="1"/>
      <c r="G504" s="1" t="str">
        <f>IF(F504="","",IF(ISNA(VLOOKUP(F504,SKS_Data!A:B,2,FALSE))=TRUE,"Kode ikke fundet",VLOOKUP(F504,SKS_Data!A:B,2,FALSE)))</f>
        <v/>
      </c>
      <c r="H504" s="1"/>
      <c r="I504" s="1" t="str">
        <f>IF(H504="","",IF(ISNA(VLOOKUP(H504,SKS_Data!C:D,2,FALSE))=TRUE,"Udfyld manuelt ved flere koder (påvirker ikke optælling)",VLOOKUP(H504,SKS_Data!C:D,2,FALSE)))</f>
        <v/>
      </c>
      <c r="J504" s="7"/>
      <c r="K504" s="7"/>
      <c r="L504" s="7"/>
      <c r="M504" s="1"/>
      <c r="N504" s="1" t="str">
        <f t="shared" si="55"/>
        <v/>
      </c>
      <c r="O504" s="44" t="str">
        <f t="shared" si="56"/>
        <v/>
      </c>
      <c r="P504" s="44" t="str">
        <f t="shared" si="57"/>
        <v/>
      </c>
      <c r="Q504" s="44" t="str">
        <f t="shared" si="58"/>
        <v/>
      </c>
      <c r="S504" s="1"/>
      <c r="T504" s="1"/>
      <c r="U504" s="1"/>
      <c r="V504" s="1"/>
      <c r="W504" s="1"/>
      <c r="X504" s="1"/>
      <c r="Y504" s="1"/>
      <c r="Z504" s="1"/>
      <c r="AA504" s="1"/>
      <c r="AB504" s="1"/>
      <c r="AC504" s="1"/>
    </row>
    <row r="505" spans="1:29" ht="12.75" customHeight="1" x14ac:dyDescent="0.3">
      <c r="A505" s="6" t="str">
        <f t="shared" si="59"/>
        <v/>
      </c>
      <c r="B505" s="165"/>
      <c r="C505" s="1" t="str">
        <f t="shared" si="60"/>
        <v/>
      </c>
      <c r="D505" s="1" t="str">
        <f t="shared" si="54"/>
        <v/>
      </c>
      <c r="E505" s="1"/>
      <c r="F505" s="1"/>
      <c r="G505" s="1" t="str">
        <f>IF(F505="","",IF(ISNA(VLOOKUP(F505,SKS_Data!A:B,2,FALSE))=TRUE,"Kode ikke fundet",VLOOKUP(F505,SKS_Data!A:B,2,FALSE)))</f>
        <v/>
      </c>
      <c r="H505" s="1"/>
      <c r="I505" s="1" t="str">
        <f>IF(H505="","",IF(ISNA(VLOOKUP(H505,SKS_Data!C:D,2,FALSE))=TRUE,"Udfyld manuelt ved flere koder (påvirker ikke optælling)",VLOOKUP(H505,SKS_Data!C:D,2,FALSE)))</f>
        <v/>
      </c>
      <c r="J505" s="7"/>
      <c r="K505" s="7"/>
      <c r="L505" s="7"/>
      <c r="M505" s="1"/>
      <c r="N505" s="1" t="str">
        <f t="shared" si="55"/>
        <v/>
      </c>
      <c r="O505" s="44" t="str">
        <f t="shared" si="56"/>
        <v/>
      </c>
      <c r="P505" s="44" t="str">
        <f t="shared" si="57"/>
        <v/>
      </c>
      <c r="Q505" s="44" t="str">
        <f t="shared" si="58"/>
        <v/>
      </c>
      <c r="S505" s="1"/>
      <c r="T505" s="1"/>
      <c r="U505" s="1"/>
      <c r="V505" s="1"/>
      <c r="W505" s="1"/>
      <c r="X505" s="1"/>
      <c r="Y505" s="1"/>
      <c r="Z505" s="1"/>
      <c r="AA505" s="1"/>
      <c r="AB505" s="1"/>
      <c r="AC505" s="1"/>
    </row>
    <row r="506" spans="1:29" ht="12.75" customHeight="1" x14ac:dyDescent="0.3">
      <c r="A506" s="6" t="str">
        <f t="shared" si="59"/>
        <v/>
      </c>
      <c r="B506" s="165"/>
      <c r="C506" s="1" t="str">
        <f t="shared" si="60"/>
        <v/>
      </c>
      <c r="D506" s="1" t="str">
        <f t="shared" si="54"/>
        <v/>
      </c>
      <c r="E506" s="1"/>
      <c r="F506" s="1"/>
      <c r="G506" s="1" t="str">
        <f>IF(F506="","",IF(ISNA(VLOOKUP(F506,SKS_Data!A:B,2,FALSE))=TRUE,"Kode ikke fundet",VLOOKUP(F506,SKS_Data!A:B,2,FALSE)))</f>
        <v/>
      </c>
      <c r="H506" s="1"/>
      <c r="I506" s="1" t="str">
        <f>IF(H506="","",IF(ISNA(VLOOKUP(H506,SKS_Data!C:D,2,FALSE))=TRUE,"Udfyld manuelt ved flere koder (påvirker ikke optælling)",VLOOKUP(H506,SKS_Data!C:D,2,FALSE)))</f>
        <v/>
      </c>
      <c r="J506" s="7"/>
      <c r="K506" s="7"/>
      <c r="L506" s="7"/>
      <c r="M506" s="1"/>
      <c r="N506" s="1" t="str">
        <f t="shared" si="55"/>
        <v/>
      </c>
      <c r="O506" s="44" t="str">
        <f t="shared" si="56"/>
        <v/>
      </c>
      <c r="P506" s="44" t="str">
        <f t="shared" si="57"/>
        <v/>
      </c>
      <c r="Q506" s="44" t="str">
        <f t="shared" si="58"/>
        <v/>
      </c>
      <c r="S506" s="1"/>
      <c r="T506" s="1"/>
      <c r="U506" s="1"/>
      <c r="V506" s="1"/>
      <c r="W506" s="1"/>
      <c r="X506" s="1"/>
      <c r="Y506" s="1"/>
      <c r="Z506" s="1"/>
      <c r="AA506" s="1"/>
      <c r="AB506" s="1"/>
      <c r="AC506" s="1"/>
    </row>
    <row r="507" spans="1:29" ht="12.75" customHeight="1" x14ac:dyDescent="0.3">
      <c r="A507" s="6" t="str">
        <f t="shared" si="59"/>
        <v/>
      </c>
      <c r="B507" s="165"/>
      <c r="C507" s="1" t="str">
        <f t="shared" si="60"/>
        <v/>
      </c>
      <c r="D507" s="1" t="str">
        <f t="shared" si="54"/>
        <v/>
      </c>
      <c r="E507" s="1"/>
      <c r="F507" s="1"/>
      <c r="G507" s="1" t="str">
        <f>IF(F507="","",IF(ISNA(VLOOKUP(F507,SKS_Data!A:B,2,FALSE))=TRUE,"Kode ikke fundet",VLOOKUP(F507,SKS_Data!A:B,2,FALSE)))</f>
        <v/>
      </c>
      <c r="H507" s="1"/>
      <c r="I507" s="1" t="str">
        <f>IF(H507="","",IF(ISNA(VLOOKUP(H507,SKS_Data!C:D,2,FALSE))=TRUE,"Udfyld manuelt ved flere koder (påvirker ikke optælling)",VLOOKUP(H507,SKS_Data!C:D,2,FALSE)))</f>
        <v/>
      </c>
      <c r="J507" s="7"/>
      <c r="K507" s="7"/>
      <c r="L507" s="7"/>
      <c r="M507" s="1"/>
      <c r="N507" s="1" t="str">
        <f t="shared" si="55"/>
        <v/>
      </c>
      <c r="O507" s="44" t="str">
        <f t="shared" si="56"/>
        <v/>
      </c>
      <c r="P507" s="44" t="str">
        <f t="shared" si="57"/>
        <v/>
      </c>
      <c r="Q507" s="44" t="str">
        <f t="shared" si="58"/>
        <v/>
      </c>
      <c r="S507" s="1"/>
      <c r="T507" s="1"/>
      <c r="U507" s="1"/>
      <c r="V507" s="1"/>
      <c r="W507" s="1"/>
      <c r="X507" s="1"/>
      <c r="Y507" s="1"/>
      <c r="Z507" s="1"/>
      <c r="AA507" s="1"/>
      <c r="AB507" s="1"/>
      <c r="AC507" s="1"/>
    </row>
    <row r="508" spans="1:29" ht="12.75" customHeight="1" x14ac:dyDescent="0.3">
      <c r="A508" s="6" t="str">
        <f t="shared" si="59"/>
        <v/>
      </c>
      <c r="B508" s="165"/>
      <c r="C508" s="1" t="str">
        <f t="shared" si="60"/>
        <v/>
      </c>
      <c r="D508" s="1" t="str">
        <f t="shared" si="54"/>
        <v/>
      </c>
      <c r="E508" s="8"/>
      <c r="F508" s="8"/>
      <c r="G508" s="1" t="str">
        <f>IF(F508="","",IF(ISNA(VLOOKUP(F508,SKS_Data!A:B,2,FALSE))=TRUE,"Kode ikke fundet",VLOOKUP(F508,SKS_Data!A:B,2,FALSE)))</f>
        <v/>
      </c>
      <c r="H508" s="1"/>
      <c r="I508" s="1" t="str">
        <f>IF(H508="","",IF(ISNA(VLOOKUP(H508,SKS_Data!C:D,2,FALSE))=TRUE,"Udfyld manuelt ved flere koder (påvirker ikke optælling)",VLOOKUP(H508,SKS_Data!C:D,2,FALSE)))</f>
        <v/>
      </c>
      <c r="J508" s="7"/>
      <c r="K508" s="7"/>
      <c r="L508" s="7"/>
      <c r="M508" s="8"/>
      <c r="N508" s="1" t="str">
        <f t="shared" si="55"/>
        <v/>
      </c>
      <c r="O508" s="44" t="str">
        <f t="shared" si="56"/>
        <v/>
      </c>
      <c r="P508" s="44" t="str">
        <f t="shared" si="57"/>
        <v/>
      </c>
      <c r="Q508" s="44" t="str">
        <f t="shared" si="58"/>
        <v/>
      </c>
      <c r="S508" s="1"/>
      <c r="T508" s="1"/>
      <c r="U508" s="1"/>
      <c r="V508" s="1"/>
      <c r="W508" s="1"/>
      <c r="X508" s="1"/>
      <c r="Y508" s="1"/>
      <c r="Z508" s="1"/>
      <c r="AA508" s="1"/>
      <c r="AB508" s="1"/>
      <c r="AC508" s="1"/>
    </row>
    <row r="509" spans="1:29" ht="12.75" customHeight="1" x14ac:dyDescent="0.3">
      <c r="A509" s="6" t="str">
        <f t="shared" si="59"/>
        <v/>
      </c>
      <c r="B509" s="165"/>
      <c r="C509" s="1" t="str">
        <f t="shared" si="60"/>
        <v/>
      </c>
      <c r="D509" s="1" t="str">
        <f t="shared" si="54"/>
        <v/>
      </c>
      <c r="E509" s="1"/>
      <c r="F509" s="8"/>
      <c r="G509" s="1" t="str">
        <f>IF(F509="","",IF(ISNA(VLOOKUP(F509,SKS_Data!A:B,2,FALSE))=TRUE,"Kode ikke fundet",VLOOKUP(F509,SKS_Data!A:B,2,FALSE)))</f>
        <v/>
      </c>
      <c r="H509" s="1"/>
      <c r="I509" s="1" t="str">
        <f>IF(H509="","",IF(ISNA(VLOOKUP(H509,SKS_Data!C:D,2,FALSE))=TRUE,"Udfyld manuelt ved flere koder (påvirker ikke optælling)",VLOOKUP(H509,SKS_Data!C:D,2,FALSE)))</f>
        <v/>
      </c>
      <c r="J509" s="7"/>
      <c r="K509" s="7"/>
      <c r="L509" s="7"/>
      <c r="M509" s="1"/>
      <c r="N509" s="1" t="str">
        <f t="shared" si="55"/>
        <v/>
      </c>
      <c r="O509" s="44" t="str">
        <f t="shared" si="56"/>
        <v/>
      </c>
      <c r="P509" s="44" t="str">
        <f t="shared" si="57"/>
        <v/>
      </c>
      <c r="Q509" s="44" t="str">
        <f t="shared" si="58"/>
        <v/>
      </c>
      <c r="S509" s="1"/>
      <c r="T509" s="1"/>
      <c r="U509" s="1"/>
      <c r="V509" s="1"/>
      <c r="W509" s="1"/>
      <c r="X509" s="1"/>
      <c r="Y509" s="1"/>
      <c r="Z509" s="1"/>
      <c r="AA509" s="1"/>
      <c r="AB509" s="1"/>
      <c r="AC509" s="1"/>
    </row>
    <row r="510" spans="1:29" ht="12.75" customHeight="1" x14ac:dyDescent="0.3">
      <c r="A510" s="6" t="str">
        <f t="shared" si="59"/>
        <v/>
      </c>
      <c r="B510" s="165"/>
      <c r="C510" s="1" t="str">
        <f t="shared" si="60"/>
        <v/>
      </c>
      <c r="D510" s="1" t="str">
        <f t="shared" si="54"/>
        <v/>
      </c>
      <c r="E510" s="1"/>
      <c r="F510" s="8"/>
      <c r="G510" s="1" t="str">
        <f>IF(F510="","",IF(ISNA(VLOOKUP(F510,SKS_Data!A:B,2,FALSE))=TRUE,"Kode ikke fundet",VLOOKUP(F510,SKS_Data!A:B,2,FALSE)))</f>
        <v/>
      </c>
      <c r="H510" s="1"/>
      <c r="I510" s="1" t="str">
        <f>IF(H510="","",IF(ISNA(VLOOKUP(H510,SKS_Data!C:D,2,FALSE))=TRUE,"Udfyld manuelt ved flere koder (påvirker ikke optælling)",VLOOKUP(H510,SKS_Data!C:D,2,FALSE)))</f>
        <v/>
      </c>
      <c r="J510" s="7"/>
      <c r="K510" s="7"/>
      <c r="L510" s="7"/>
      <c r="M510" s="1"/>
      <c r="N510" s="1" t="str">
        <f t="shared" si="55"/>
        <v/>
      </c>
      <c r="O510" s="44" t="str">
        <f t="shared" si="56"/>
        <v/>
      </c>
      <c r="P510" s="44" t="str">
        <f t="shared" si="57"/>
        <v/>
      </c>
      <c r="Q510" s="44" t="str">
        <f t="shared" si="58"/>
        <v/>
      </c>
      <c r="S510" s="1"/>
      <c r="T510" s="1"/>
      <c r="U510" s="1"/>
      <c r="V510" s="1"/>
      <c r="W510" s="1"/>
      <c r="X510" s="1"/>
      <c r="Y510" s="1"/>
      <c r="Z510" s="1"/>
      <c r="AA510" s="1"/>
      <c r="AB510" s="1"/>
      <c r="AC510" s="1"/>
    </row>
    <row r="511" spans="1:29" ht="12.75" customHeight="1" x14ac:dyDescent="0.3">
      <c r="A511" s="6" t="str">
        <f t="shared" si="59"/>
        <v/>
      </c>
      <c r="B511" s="165"/>
      <c r="C511" s="1" t="str">
        <f t="shared" si="60"/>
        <v/>
      </c>
      <c r="D511" s="1" t="str">
        <f t="shared" si="54"/>
        <v/>
      </c>
      <c r="E511" s="1"/>
      <c r="F511" s="8"/>
      <c r="G511" s="1" t="str">
        <f>IF(F511="","",IF(ISNA(VLOOKUP(F511,SKS_Data!A:B,2,FALSE))=TRUE,"Kode ikke fundet",VLOOKUP(F511,SKS_Data!A:B,2,FALSE)))</f>
        <v/>
      </c>
      <c r="H511" s="1"/>
      <c r="I511" s="1" t="str">
        <f>IF(H511="","",IF(ISNA(VLOOKUP(H511,SKS_Data!C:D,2,FALSE))=TRUE,"Udfyld manuelt ved flere koder (påvirker ikke optælling)",VLOOKUP(H511,SKS_Data!C:D,2,FALSE)))</f>
        <v/>
      </c>
      <c r="J511" s="7"/>
      <c r="K511" s="7"/>
      <c r="L511" s="7"/>
      <c r="M511" s="4"/>
      <c r="N511" s="1" t="str">
        <f t="shared" si="55"/>
        <v/>
      </c>
      <c r="O511" s="44" t="str">
        <f t="shared" si="56"/>
        <v/>
      </c>
      <c r="P511" s="44" t="str">
        <f t="shared" si="57"/>
        <v/>
      </c>
      <c r="Q511" s="44" t="str">
        <f t="shared" si="58"/>
        <v/>
      </c>
      <c r="S511" s="1"/>
      <c r="T511" s="1"/>
      <c r="U511" s="1"/>
      <c r="V511" s="1"/>
      <c r="W511" s="1"/>
      <c r="X511" s="1"/>
      <c r="Y511" s="1"/>
      <c r="Z511" s="1"/>
      <c r="AA511" s="1"/>
      <c r="AB511" s="1"/>
      <c r="AC511" s="1"/>
    </row>
    <row r="512" spans="1:29" ht="12.75" customHeight="1" x14ac:dyDescent="0.3">
      <c r="A512" s="6" t="str">
        <f t="shared" si="59"/>
        <v/>
      </c>
      <c r="B512" s="165"/>
      <c r="C512" s="1" t="str">
        <f t="shared" si="60"/>
        <v/>
      </c>
      <c r="D512" s="1" t="str">
        <f t="shared" si="54"/>
        <v/>
      </c>
      <c r="E512" s="1"/>
      <c r="F512" s="1"/>
      <c r="G512" s="1" t="str">
        <f>IF(F512="","",IF(ISNA(VLOOKUP(F512,SKS_Data!A:B,2,FALSE))=TRUE,"Kode ikke fundet",VLOOKUP(F512,SKS_Data!A:B,2,FALSE)))</f>
        <v/>
      </c>
      <c r="H512" s="1"/>
      <c r="I512" s="1" t="str">
        <f>IF(H512="","",IF(ISNA(VLOOKUP(H512,SKS_Data!C:D,2,FALSE))=TRUE,"Udfyld manuelt ved flere koder (påvirker ikke optælling)",VLOOKUP(H512,SKS_Data!C:D,2,FALSE)))</f>
        <v/>
      </c>
      <c r="J512" s="7"/>
      <c r="K512" s="7"/>
      <c r="L512" s="7"/>
      <c r="M512" s="1"/>
      <c r="N512" s="1" t="str">
        <f t="shared" si="55"/>
        <v/>
      </c>
      <c r="O512" s="44" t="str">
        <f t="shared" si="56"/>
        <v/>
      </c>
      <c r="P512" s="44" t="str">
        <f t="shared" si="57"/>
        <v/>
      </c>
      <c r="Q512" s="44" t="str">
        <f t="shared" si="58"/>
        <v/>
      </c>
      <c r="S512" s="1"/>
      <c r="T512" s="1"/>
      <c r="U512" s="1"/>
      <c r="V512" s="1"/>
      <c r="W512" s="1"/>
      <c r="X512" s="1"/>
      <c r="Y512" s="1"/>
      <c r="Z512" s="1"/>
      <c r="AA512" s="1"/>
      <c r="AB512" s="1"/>
      <c r="AC512" s="1"/>
    </row>
    <row r="513" spans="1:29" ht="12.75" customHeight="1" x14ac:dyDescent="0.3">
      <c r="A513" s="6" t="str">
        <f t="shared" si="59"/>
        <v/>
      </c>
      <c r="B513" s="165"/>
      <c r="C513" s="1" t="str">
        <f t="shared" si="60"/>
        <v/>
      </c>
      <c r="D513" s="1" t="str">
        <f t="shared" si="54"/>
        <v/>
      </c>
      <c r="E513" s="1"/>
      <c r="F513" s="1"/>
      <c r="G513" s="1" t="str">
        <f>IF(F513="","",IF(ISNA(VLOOKUP(F513,SKS_Data!A:B,2,FALSE))=TRUE,"Kode ikke fundet",VLOOKUP(F513,SKS_Data!A:B,2,FALSE)))</f>
        <v/>
      </c>
      <c r="H513" s="1"/>
      <c r="I513" s="1" t="str">
        <f>IF(H513="","",IF(ISNA(VLOOKUP(H513,SKS_Data!C:D,2,FALSE))=TRUE,"Udfyld manuelt ved flere koder (påvirker ikke optælling)",VLOOKUP(H513,SKS_Data!C:D,2,FALSE)))</f>
        <v/>
      </c>
      <c r="J513" s="7"/>
      <c r="K513" s="7"/>
      <c r="L513" s="7"/>
      <c r="M513" s="1"/>
      <c r="N513" s="1" t="str">
        <f t="shared" si="55"/>
        <v/>
      </c>
      <c r="O513" s="44" t="str">
        <f t="shared" si="56"/>
        <v/>
      </c>
      <c r="P513" s="44" t="str">
        <f t="shared" si="57"/>
        <v/>
      </c>
      <c r="Q513" s="44" t="str">
        <f t="shared" si="58"/>
        <v/>
      </c>
      <c r="S513" s="1"/>
      <c r="T513" s="1"/>
      <c r="U513" s="1"/>
      <c r="V513" s="1"/>
      <c r="W513" s="1"/>
      <c r="X513" s="1"/>
      <c r="Y513" s="1"/>
      <c r="Z513" s="1"/>
      <c r="AA513" s="1"/>
      <c r="AB513" s="1"/>
      <c r="AC513" s="1"/>
    </row>
    <row r="514" spans="1:29" ht="12.75" customHeight="1" x14ac:dyDescent="0.3">
      <c r="A514" s="6" t="str">
        <f t="shared" si="59"/>
        <v/>
      </c>
      <c r="B514" s="165"/>
      <c r="C514" s="1" t="str">
        <f t="shared" si="60"/>
        <v/>
      </c>
      <c r="D514" s="1" t="str">
        <f t="shared" si="54"/>
        <v/>
      </c>
      <c r="E514" s="1"/>
      <c r="F514" s="1"/>
      <c r="G514" s="1" t="str">
        <f>IF(F514="","",IF(ISNA(VLOOKUP(F514,SKS_Data!A:B,2,FALSE))=TRUE,"Kode ikke fundet",VLOOKUP(F514,SKS_Data!A:B,2,FALSE)))</f>
        <v/>
      </c>
      <c r="H514" s="1"/>
      <c r="I514" s="1" t="str">
        <f>IF(H514="","",IF(ISNA(VLOOKUP(H514,SKS_Data!C:D,2,FALSE))=TRUE,"Udfyld manuelt ved flere koder (påvirker ikke optælling)",VLOOKUP(H514,SKS_Data!C:D,2,FALSE)))</f>
        <v/>
      </c>
      <c r="J514" s="7"/>
      <c r="K514" s="7"/>
      <c r="L514" s="7"/>
      <c r="M514" s="1"/>
      <c r="N514" s="1" t="str">
        <f t="shared" si="55"/>
        <v/>
      </c>
      <c r="O514" s="44" t="str">
        <f t="shared" si="56"/>
        <v/>
      </c>
      <c r="P514" s="44" t="str">
        <f t="shared" si="57"/>
        <v/>
      </c>
      <c r="Q514" s="44" t="str">
        <f t="shared" si="58"/>
        <v/>
      </c>
      <c r="S514" s="1"/>
      <c r="T514" s="1"/>
      <c r="U514" s="1"/>
      <c r="V514" s="1"/>
      <c r="W514" s="1"/>
      <c r="X514" s="1"/>
      <c r="Y514" s="1"/>
      <c r="Z514" s="1"/>
      <c r="AA514" s="1"/>
      <c r="AB514" s="1"/>
      <c r="AC514" s="1"/>
    </row>
    <row r="515" spans="1:29" ht="12.75" customHeight="1" x14ac:dyDescent="0.3">
      <c r="A515" s="6" t="str">
        <f t="shared" si="59"/>
        <v/>
      </c>
      <c r="B515" s="165"/>
      <c r="C515" s="1" t="str">
        <f t="shared" si="60"/>
        <v/>
      </c>
      <c r="D515" s="1" t="str">
        <f t="shared" ref="D515:D578" si="61">IF(C515="","",D514)</f>
        <v/>
      </c>
      <c r="E515" s="1"/>
      <c r="F515" s="1"/>
      <c r="G515" s="1" t="str">
        <f>IF(F515="","",IF(ISNA(VLOOKUP(F515,SKS_Data!A:B,2,FALSE))=TRUE,"Kode ikke fundet",VLOOKUP(F515,SKS_Data!A:B,2,FALSE)))</f>
        <v/>
      </c>
      <c r="H515" s="1"/>
      <c r="I515" s="1" t="str">
        <f>IF(H515="","",IF(ISNA(VLOOKUP(H515,SKS_Data!C:D,2,FALSE))=TRUE,"Udfyld manuelt ved flere koder (påvirker ikke optælling)",VLOOKUP(H515,SKS_Data!C:D,2,FALSE)))</f>
        <v/>
      </c>
      <c r="J515" s="7"/>
      <c r="K515" s="7"/>
      <c r="L515" s="7"/>
      <c r="M515" s="1"/>
      <c r="N515" s="1" t="str">
        <f t="shared" ref="N515:N578" si="62">IF(H515="","",IF(SUMPRODUCT(--(ISNUMBER(SEARCH(vo_niveau,H515))))&gt;0,"Væsentligt over niveau",IF(SUMPRODUCT(--(ISNUMBER(SEARCH(o_niveau,H515))))&gt;0,"Over niveau",IF(SUMPRODUCT(--(ISNUMBER(SEARCH(p_niveau,H515))))&gt;0,"På niveau","Ukendt"))))</f>
        <v/>
      </c>
      <c r="O515" s="44" t="str">
        <f t="shared" si="56"/>
        <v/>
      </c>
      <c r="P515" s="44" t="str">
        <f t="shared" si="57"/>
        <v/>
      </c>
      <c r="Q515" s="44" t="str">
        <f t="shared" si="58"/>
        <v/>
      </c>
      <c r="S515" s="1"/>
      <c r="T515" s="1"/>
      <c r="U515" s="1"/>
      <c r="V515" s="1"/>
      <c r="W515" s="1"/>
      <c r="X515" s="1"/>
      <c r="Y515" s="1"/>
      <c r="Z515" s="1"/>
      <c r="AA515" s="1"/>
      <c r="AB515" s="1"/>
      <c r="AC515" s="1"/>
    </row>
    <row r="516" spans="1:29" ht="12.75" customHeight="1" x14ac:dyDescent="0.3">
      <c r="A516" s="6" t="str">
        <f t="shared" si="59"/>
        <v/>
      </c>
      <c r="B516" s="165"/>
      <c r="C516" s="1" t="str">
        <f t="shared" si="60"/>
        <v/>
      </c>
      <c r="D516" s="1" t="str">
        <f t="shared" si="61"/>
        <v/>
      </c>
      <c r="E516" s="1"/>
      <c r="F516" s="1"/>
      <c r="G516" s="1" t="str">
        <f>IF(F516="","",IF(ISNA(VLOOKUP(F516,SKS_Data!A:B,2,FALSE))=TRUE,"Kode ikke fundet",VLOOKUP(F516,SKS_Data!A:B,2,FALSE)))</f>
        <v/>
      </c>
      <c r="H516" s="1"/>
      <c r="I516" s="1" t="str">
        <f>IF(H516="","",IF(ISNA(VLOOKUP(H516,SKS_Data!C:D,2,FALSE))=TRUE,"Udfyld manuelt ved flere koder (påvirker ikke optælling)",VLOOKUP(H516,SKS_Data!C:D,2,FALSE)))</f>
        <v/>
      </c>
      <c r="J516" s="7"/>
      <c r="K516" s="7"/>
      <c r="L516" s="7"/>
      <c r="M516" s="4"/>
      <c r="N516" s="1" t="str">
        <f t="shared" si="62"/>
        <v/>
      </c>
      <c r="O516" s="44" t="str">
        <f t="shared" ref="O516:O579" si="63">IF($N516="","",IF(AND(OR($J516="Operatør",$J516="Supervisor"),$N516=O$1),IF(O515="",1,SUM(O515+1)),O515))</f>
        <v/>
      </c>
      <c r="P516" s="44" t="str">
        <f t="shared" ref="P516:P579" si="64">IF($N516="","",IF(AND(OR($J516="Operatør",$J516="Supervisor"),$N516=P$1),IF(P515="",1,SUM(P515+1)),P515))</f>
        <v/>
      </c>
      <c r="Q516" s="44" t="str">
        <f t="shared" ref="Q516:Q579" si="65">IF($N516="","",IF(AND(OR($J516="Operatør",$J516="Supervisor"),$N516=Q$1),IF(Q515="",1,SUM(Q515+1)),Q515))</f>
        <v/>
      </c>
      <c r="S516" s="1"/>
      <c r="T516" s="1"/>
      <c r="U516" s="1"/>
      <c r="V516" s="1"/>
      <c r="W516" s="1"/>
      <c r="X516" s="1"/>
      <c r="Y516" s="1"/>
      <c r="Z516" s="1"/>
      <c r="AA516" s="1"/>
      <c r="AB516" s="1"/>
      <c r="AC516" s="1"/>
    </row>
    <row r="517" spans="1:29" ht="12.75" customHeight="1" x14ac:dyDescent="0.3">
      <c r="A517" s="6" t="str">
        <f t="shared" si="59"/>
        <v/>
      </c>
      <c r="B517" s="165"/>
      <c r="C517" s="1" t="str">
        <f t="shared" si="60"/>
        <v/>
      </c>
      <c r="D517" s="1" t="str">
        <f t="shared" si="61"/>
        <v/>
      </c>
      <c r="E517" s="1"/>
      <c r="F517" s="8"/>
      <c r="G517" s="1" t="str">
        <f>IF(F517="","",IF(ISNA(VLOOKUP(F517,SKS_Data!A:B,2,FALSE))=TRUE,"Kode ikke fundet",VLOOKUP(F517,SKS_Data!A:B,2,FALSE)))</f>
        <v/>
      </c>
      <c r="H517" s="1"/>
      <c r="I517" s="1" t="str">
        <f>IF(H517="","",IF(ISNA(VLOOKUP(H517,SKS_Data!C:D,2,FALSE))=TRUE,"Udfyld manuelt ved flere koder (påvirker ikke optælling)",VLOOKUP(H517,SKS_Data!C:D,2,FALSE)))</f>
        <v/>
      </c>
      <c r="J517" s="7"/>
      <c r="K517" s="7"/>
      <c r="L517" s="7"/>
      <c r="M517" s="4"/>
      <c r="N517" s="1" t="str">
        <f t="shared" si="62"/>
        <v/>
      </c>
      <c r="O517" s="44" t="str">
        <f t="shared" si="63"/>
        <v/>
      </c>
      <c r="P517" s="44" t="str">
        <f t="shared" si="64"/>
        <v/>
      </c>
      <c r="Q517" s="44" t="str">
        <f t="shared" si="65"/>
        <v/>
      </c>
      <c r="S517" s="1"/>
      <c r="T517" s="1"/>
      <c r="U517" s="1"/>
      <c r="V517" s="1"/>
      <c r="W517" s="1"/>
      <c r="X517" s="1"/>
      <c r="Y517" s="1"/>
      <c r="Z517" s="1"/>
      <c r="AA517" s="1"/>
      <c r="AB517" s="1"/>
      <c r="AC517" s="1"/>
    </row>
    <row r="518" spans="1:29" ht="12.75" customHeight="1" x14ac:dyDescent="0.3">
      <c r="A518" s="6" t="str">
        <f t="shared" si="59"/>
        <v/>
      </c>
      <c r="B518" s="165"/>
      <c r="C518" s="1" t="str">
        <f t="shared" si="60"/>
        <v/>
      </c>
      <c r="D518" s="1" t="str">
        <f t="shared" si="61"/>
        <v/>
      </c>
      <c r="E518" s="1"/>
      <c r="F518" s="8"/>
      <c r="G518" s="1" t="str">
        <f>IF(F518="","",IF(ISNA(VLOOKUP(F518,SKS_Data!A:B,2,FALSE))=TRUE,"Kode ikke fundet",VLOOKUP(F518,SKS_Data!A:B,2,FALSE)))</f>
        <v/>
      </c>
      <c r="H518" s="1"/>
      <c r="I518" s="1" t="str">
        <f>IF(H518="","",IF(ISNA(VLOOKUP(H518,SKS_Data!C:D,2,FALSE))=TRUE,"Udfyld manuelt ved flere koder (påvirker ikke optælling)",VLOOKUP(H518,SKS_Data!C:D,2,FALSE)))</f>
        <v/>
      </c>
      <c r="J518" s="7"/>
      <c r="K518" s="7"/>
      <c r="L518" s="7"/>
      <c r="M518" s="1"/>
      <c r="N518" s="1" t="str">
        <f t="shared" si="62"/>
        <v/>
      </c>
      <c r="O518" s="44" t="str">
        <f t="shared" si="63"/>
        <v/>
      </c>
      <c r="P518" s="44" t="str">
        <f t="shared" si="64"/>
        <v/>
      </c>
      <c r="Q518" s="44" t="str">
        <f t="shared" si="65"/>
        <v/>
      </c>
      <c r="S518" s="1"/>
      <c r="T518" s="1"/>
      <c r="U518" s="1"/>
      <c r="V518" s="1"/>
      <c r="W518" s="1"/>
      <c r="X518" s="1"/>
      <c r="Y518" s="1"/>
      <c r="Z518" s="1"/>
      <c r="AA518" s="1"/>
      <c r="AB518" s="1"/>
      <c r="AC518" s="1"/>
    </row>
    <row r="519" spans="1:29" ht="12.75" customHeight="1" x14ac:dyDescent="0.3">
      <c r="A519" s="6" t="str">
        <f t="shared" si="59"/>
        <v/>
      </c>
      <c r="B519" s="165"/>
      <c r="C519" s="1" t="str">
        <f t="shared" si="60"/>
        <v/>
      </c>
      <c r="D519" s="1" t="str">
        <f t="shared" si="61"/>
        <v/>
      </c>
      <c r="E519" s="1"/>
      <c r="F519" s="1"/>
      <c r="G519" s="1" t="str">
        <f>IF(F519="","",IF(ISNA(VLOOKUP(F519,SKS_Data!A:B,2,FALSE))=TRUE,"Kode ikke fundet",VLOOKUP(F519,SKS_Data!A:B,2,FALSE)))</f>
        <v/>
      </c>
      <c r="H519" s="1"/>
      <c r="I519" s="1" t="str">
        <f>IF(H519="","",IF(ISNA(VLOOKUP(H519,SKS_Data!C:D,2,FALSE))=TRUE,"Udfyld manuelt ved flere koder (påvirker ikke optælling)",VLOOKUP(H519,SKS_Data!C:D,2,FALSE)))</f>
        <v/>
      </c>
      <c r="J519" s="7"/>
      <c r="K519" s="7"/>
      <c r="L519" s="7"/>
      <c r="M519" s="1"/>
      <c r="N519" s="1" t="str">
        <f t="shared" si="62"/>
        <v/>
      </c>
      <c r="O519" s="44" t="str">
        <f t="shared" si="63"/>
        <v/>
      </c>
      <c r="P519" s="44" t="str">
        <f t="shared" si="64"/>
        <v/>
      </c>
      <c r="Q519" s="44" t="str">
        <f t="shared" si="65"/>
        <v/>
      </c>
      <c r="S519" s="1"/>
      <c r="T519" s="1"/>
      <c r="U519" s="1"/>
      <c r="V519" s="1"/>
      <c r="W519" s="1"/>
      <c r="X519" s="1"/>
      <c r="Y519" s="1"/>
      <c r="Z519" s="1"/>
      <c r="AA519" s="1"/>
      <c r="AB519" s="1"/>
      <c r="AC519" s="1"/>
    </row>
    <row r="520" spans="1:29" ht="12.75" customHeight="1" x14ac:dyDescent="0.3">
      <c r="A520" s="6" t="str">
        <f t="shared" ref="A520:A583" si="66">IF(B520="","",A519+1)</f>
        <v/>
      </c>
      <c r="B520" s="165"/>
      <c r="C520" s="1" t="str">
        <f t="shared" ref="C520:C583" si="67">IF(B520="","",C519)</f>
        <v/>
      </c>
      <c r="D520" s="1" t="str">
        <f t="shared" si="61"/>
        <v/>
      </c>
      <c r="E520" s="1"/>
      <c r="F520" s="1"/>
      <c r="G520" s="1" t="str">
        <f>IF(F520="","",IF(ISNA(VLOOKUP(F520,SKS_Data!A:B,2,FALSE))=TRUE,"Kode ikke fundet",VLOOKUP(F520,SKS_Data!A:B,2,FALSE)))</f>
        <v/>
      </c>
      <c r="H520" s="1"/>
      <c r="I520" s="1" t="str">
        <f>IF(H520="","",IF(ISNA(VLOOKUP(H520,SKS_Data!C:D,2,FALSE))=TRUE,"Udfyld manuelt ved flere koder (påvirker ikke optælling)",VLOOKUP(H520,SKS_Data!C:D,2,FALSE)))</f>
        <v/>
      </c>
      <c r="J520" s="7"/>
      <c r="K520" s="7"/>
      <c r="L520" s="7"/>
      <c r="M520" s="1"/>
      <c r="N520" s="1" t="str">
        <f t="shared" si="62"/>
        <v/>
      </c>
      <c r="O520" s="44" t="str">
        <f t="shared" si="63"/>
        <v/>
      </c>
      <c r="P520" s="44" t="str">
        <f t="shared" si="64"/>
        <v/>
      </c>
      <c r="Q520" s="44" t="str">
        <f t="shared" si="65"/>
        <v/>
      </c>
      <c r="S520" s="1"/>
      <c r="T520" s="1"/>
      <c r="U520" s="1"/>
      <c r="V520" s="1"/>
      <c r="W520" s="1"/>
      <c r="X520" s="1"/>
      <c r="Y520" s="1"/>
      <c r="Z520" s="1"/>
      <c r="AA520" s="1"/>
      <c r="AB520" s="1"/>
      <c r="AC520" s="1"/>
    </row>
    <row r="521" spans="1:29" ht="12.75" customHeight="1" x14ac:dyDescent="0.3">
      <c r="A521" s="6" t="str">
        <f t="shared" si="66"/>
        <v/>
      </c>
      <c r="B521" s="165"/>
      <c r="C521" s="1" t="str">
        <f t="shared" si="67"/>
        <v/>
      </c>
      <c r="D521" s="1" t="str">
        <f t="shared" si="61"/>
        <v/>
      </c>
      <c r="E521" s="1"/>
      <c r="F521" s="1"/>
      <c r="G521" s="1" t="str">
        <f>IF(F521="","",IF(ISNA(VLOOKUP(F521,SKS_Data!A:B,2,FALSE))=TRUE,"Kode ikke fundet",VLOOKUP(F521,SKS_Data!A:B,2,FALSE)))</f>
        <v/>
      </c>
      <c r="H521" s="1"/>
      <c r="I521" s="1" t="str">
        <f>IF(H521="","",IF(ISNA(VLOOKUP(H521,SKS_Data!C:D,2,FALSE))=TRUE,"Udfyld manuelt ved flere koder (påvirker ikke optælling)",VLOOKUP(H521,SKS_Data!C:D,2,FALSE)))</f>
        <v/>
      </c>
      <c r="J521" s="7"/>
      <c r="K521" s="7"/>
      <c r="L521" s="7"/>
      <c r="M521" s="1"/>
      <c r="N521" s="1" t="str">
        <f t="shared" si="62"/>
        <v/>
      </c>
      <c r="O521" s="44" t="str">
        <f t="shared" si="63"/>
        <v/>
      </c>
      <c r="P521" s="44" t="str">
        <f t="shared" si="64"/>
        <v/>
      </c>
      <c r="Q521" s="44" t="str">
        <f t="shared" si="65"/>
        <v/>
      </c>
      <c r="S521" s="1"/>
      <c r="T521" s="1"/>
      <c r="U521" s="1"/>
      <c r="V521" s="1"/>
      <c r="W521" s="1"/>
      <c r="X521" s="1"/>
      <c r="Y521" s="1"/>
      <c r="Z521" s="1"/>
      <c r="AA521" s="1"/>
      <c r="AB521" s="1"/>
      <c r="AC521" s="1"/>
    </row>
    <row r="522" spans="1:29" ht="12.75" customHeight="1" x14ac:dyDescent="0.3">
      <c r="A522" s="6" t="str">
        <f t="shared" si="66"/>
        <v/>
      </c>
      <c r="B522" s="165"/>
      <c r="C522" s="1" t="str">
        <f t="shared" si="67"/>
        <v/>
      </c>
      <c r="D522" s="1" t="str">
        <f t="shared" si="61"/>
        <v/>
      </c>
      <c r="E522" s="1"/>
      <c r="F522" s="1"/>
      <c r="G522" s="1" t="str">
        <f>IF(F522="","",IF(ISNA(VLOOKUP(F522,SKS_Data!A:B,2,FALSE))=TRUE,"Kode ikke fundet",VLOOKUP(F522,SKS_Data!A:B,2,FALSE)))</f>
        <v/>
      </c>
      <c r="H522" s="1"/>
      <c r="I522" s="1" t="str">
        <f>IF(H522="","",IF(ISNA(VLOOKUP(H522,SKS_Data!C:D,2,FALSE))=TRUE,"Udfyld manuelt ved flere koder (påvirker ikke optælling)",VLOOKUP(H522,SKS_Data!C:D,2,FALSE)))</f>
        <v/>
      </c>
      <c r="J522" s="7"/>
      <c r="K522" s="7"/>
      <c r="L522" s="7"/>
      <c r="M522" s="1"/>
      <c r="N522" s="1" t="str">
        <f t="shared" si="62"/>
        <v/>
      </c>
      <c r="O522" s="44" t="str">
        <f t="shared" si="63"/>
        <v/>
      </c>
      <c r="P522" s="44" t="str">
        <f t="shared" si="64"/>
        <v/>
      </c>
      <c r="Q522" s="44" t="str">
        <f t="shared" si="65"/>
        <v/>
      </c>
      <c r="S522" s="1"/>
      <c r="T522" s="1"/>
      <c r="U522" s="1"/>
      <c r="V522" s="1"/>
      <c r="W522" s="1"/>
      <c r="X522" s="1"/>
      <c r="Y522" s="1"/>
      <c r="Z522" s="1"/>
      <c r="AA522" s="1"/>
      <c r="AB522" s="1"/>
      <c r="AC522" s="1"/>
    </row>
    <row r="523" spans="1:29" ht="12.75" customHeight="1" x14ac:dyDescent="0.3">
      <c r="A523" s="6" t="str">
        <f t="shared" si="66"/>
        <v/>
      </c>
      <c r="B523" s="165"/>
      <c r="C523" s="1" t="str">
        <f t="shared" si="67"/>
        <v/>
      </c>
      <c r="D523" s="1" t="str">
        <f t="shared" si="61"/>
        <v/>
      </c>
      <c r="E523" s="1"/>
      <c r="F523" s="1"/>
      <c r="G523" s="1" t="str">
        <f>IF(F523="","",IF(ISNA(VLOOKUP(F523,SKS_Data!A:B,2,FALSE))=TRUE,"Kode ikke fundet",VLOOKUP(F523,SKS_Data!A:B,2,FALSE)))</f>
        <v/>
      </c>
      <c r="H523" s="1"/>
      <c r="I523" s="1" t="str">
        <f>IF(H523="","",IF(ISNA(VLOOKUP(H523,SKS_Data!C:D,2,FALSE))=TRUE,"Udfyld manuelt ved flere koder (påvirker ikke optælling)",VLOOKUP(H523,SKS_Data!C:D,2,FALSE)))</f>
        <v/>
      </c>
      <c r="J523" s="7"/>
      <c r="K523" s="7"/>
      <c r="L523" s="7"/>
      <c r="M523" s="1"/>
      <c r="N523" s="1" t="str">
        <f t="shared" si="62"/>
        <v/>
      </c>
      <c r="O523" s="44" t="str">
        <f t="shared" si="63"/>
        <v/>
      </c>
      <c r="P523" s="44" t="str">
        <f t="shared" si="64"/>
        <v/>
      </c>
      <c r="Q523" s="44" t="str">
        <f t="shared" si="65"/>
        <v/>
      </c>
      <c r="S523" s="1"/>
      <c r="T523" s="1"/>
      <c r="U523" s="1"/>
      <c r="V523" s="1"/>
      <c r="W523" s="1"/>
      <c r="X523" s="1"/>
      <c r="Y523" s="1"/>
      <c r="Z523" s="1"/>
      <c r="AA523" s="1"/>
      <c r="AB523" s="1"/>
      <c r="AC523" s="1"/>
    </row>
    <row r="524" spans="1:29" ht="12.75" customHeight="1" x14ac:dyDescent="0.3">
      <c r="A524" s="6" t="str">
        <f t="shared" si="66"/>
        <v/>
      </c>
      <c r="B524" s="165"/>
      <c r="C524" s="1" t="str">
        <f t="shared" si="67"/>
        <v/>
      </c>
      <c r="D524" s="1" t="str">
        <f t="shared" si="61"/>
        <v/>
      </c>
      <c r="E524" s="1"/>
      <c r="F524" s="1"/>
      <c r="G524" s="1" t="str">
        <f>IF(F524="","",IF(ISNA(VLOOKUP(F524,SKS_Data!A:B,2,FALSE))=TRUE,"Kode ikke fundet",VLOOKUP(F524,SKS_Data!A:B,2,FALSE)))</f>
        <v/>
      </c>
      <c r="H524" s="1"/>
      <c r="I524" s="1" t="str">
        <f>IF(H524="","",IF(ISNA(VLOOKUP(H524,SKS_Data!C:D,2,FALSE))=TRUE,"Udfyld manuelt ved flere koder (påvirker ikke optælling)",VLOOKUP(H524,SKS_Data!C:D,2,FALSE)))</f>
        <v/>
      </c>
      <c r="J524" s="7"/>
      <c r="K524" s="7"/>
      <c r="L524" s="7"/>
      <c r="M524" s="1"/>
      <c r="N524" s="1" t="str">
        <f t="shared" si="62"/>
        <v/>
      </c>
      <c r="O524" s="44" t="str">
        <f t="shared" si="63"/>
        <v/>
      </c>
      <c r="P524" s="44" t="str">
        <f t="shared" si="64"/>
        <v/>
      </c>
      <c r="Q524" s="44" t="str">
        <f t="shared" si="65"/>
        <v/>
      </c>
      <c r="S524" s="1"/>
      <c r="T524" s="1"/>
      <c r="U524" s="1"/>
      <c r="V524" s="1"/>
      <c r="W524" s="1"/>
      <c r="X524" s="1"/>
      <c r="Y524" s="1"/>
      <c r="Z524" s="1"/>
      <c r="AA524" s="1"/>
      <c r="AB524" s="1"/>
      <c r="AC524" s="1"/>
    </row>
    <row r="525" spans="1:29" ht="12.75" customHeight="1" x14ac:dyDescent="0.3">
      <c r="A525" s="6" t="str">
        <f t="shared" si="66"/>
        <v/>
      </c>
      <c r="B525" s="165"/>
      <c r="C525" s="1" t="str">
        <f t="shared" si="67"/>
        <v/>
      </c>
      <c r="D525" s="1" t="str">
        <f t="shared" si="61"/>
        <v/>
      </c>
      <c r="E525" s="1"/>
      <c r="F525" s="1"/>
      <c r="G525" s="1" t="str">
        <f>IF(F525="","",IF(ISNA(VLOOKUP(F525,SKS_Data!A:B,2,FALSE))=TRUE,"Kode ikke fundet",VLOOKUP(F525,SKS_Data!A:B,2,FALSE)))</f>
        <v/>
      </c>
      <c r="H525" s="1"/>
      <c r="I525" s="1" t="str">
        <f>IF(H525="","",IF(ISNA(VLOOKUP(H525,SKS_Data!C:D,2,FALSE))=TRUE,"Udfyld manuelt ved flere koder (påvirker ikke optælling)",VLOOKUP(H525,SKS_Data!C:D,2,FALSE)))</f>
        <v/>
      </c>
      <c r="J525" s="7"/>
      <c r="K525" s="7"/>
      <c r="L525" s="7"/>
      <c r="M525" s="1"/>
      <c r="N525" s="1" t="str">
        <f t="shared" si="62"/>
        <v/>
      </c>
      <c r="O525" s="44" t="str">
        <f t="shared" si="63"/>
        <v/>
      </c>
      <c r="P525" s="44" t="str">
        <f t="shared" si="64"/>
        <v/>
      </c>
      <c r="Q525" s="44" t="str">
        <f t="shared" si="65"/>
        <v/>
      </c>
      <c r="S525" s="1"/>
      <c r="T525" s="1"/>
      <c r="U525" s="1"/>
      <c r="V525" s="1"/>
      <c r="W525" s="1"/>
      <c r="X525" s="1"/>
      <c r="Y525" s="1"/>
      <c r="Z525" s="1"/>
      <c r="AA525" s="1"/>
      <c r="AB525" s="1"/>
      <c r="AC525" s="1"/>
    </row>
    <row r="526" spans="1:29" ht="12.75" customHeight="1" x14ac:dyDescent="0.3">
      <c r="A526" s="6" t="str">
        <f t="shared" si="66"/>
        <v/>
      </c>
      <c r="B526" s="165"/>
      <c r="C526" s="1" t="str">
        <f t="shared" si="67"/>
        <v/>
      </c>
      <c r="D526" s="1" t="str">
        <f t="shared" si="61"/>
        <v/>
      </c>
      <c r="E526" s="1"/>
      <c r="F526" s="1"/>
      <c r="G526" s="1" t="str">
        <f>IF(F526="","",IF(ISNA(VLOOKUP(F526,SKS_Data!A:B,2,FALSE))=TRUE,"Kode ikke fundet",VLOOKUP(F526,SKS_Data!A:B,2,FALSE)))</f>
        <v/>
      </c>
      <c r="H526" s="1"/>
      <c r="I526" s="1" t="str">
        <f>IF(H526="","",IF(ISNA(VLOOKUP(H526,SKS_Data!C:D,2,FALSE))=TRUE,"Udfyld manuelt ved flere koder (påvirker ikke optælling)",VLOOKUP(H526,SKS_Data!C:D,2,FALSE)))</f>
        <v/>
      </c>
      <c r="J526" s="7"/>
      <c r="K526" s="7"/>
      <c r="L526" s="7"/>
      <c r="M526" s="1"/>
      <c r="N526" s="1" t="str">
        <f t="shared" si="62"/>
        <v/>
      </c>
      <c r="O526" s="44" t="str">
        <f t="shared" si="63"/>
        <v/>
      </c>
      <c r="P526" s="44" t="str">
        <f t="shared" si="64"/>
        <v/>
      </c>
      <c r="Q526" s="44" t="str">
        <f t="shared" si="65"/>
        <v/>
      </c>
      <c r="S526" s="1"/>
      <c r="T526" s="1"/>
      <c r="U526" s="1"/>
      <c r="V526" s="1"/>
      <c r="W526" s="1"/>
      <c r="X526" s="1"/>
      <c r="Y526" s="1"/>
      <c r="Z526" s="1"/>
      <c r="AA526" s="1"/>
      <c r="AB526" s="1"/>
      <c r="AC526" s="1"/>
    </row>
    <row r="527" spans="1:29" ht="12.75" customHeight="1" x14ac:dyDescent="0.3">
      <c r="A527" s="6" t="str">
        <f t="shared" si="66"/>
        <v/>
      </c>
      <c r="B527" s="165"/>
      <c r="C527" s="1" t="str">
        <f t="shared" si="67"/>
        <v/>
      </c>
      <c r="D527" s="1" t="str">
        <f t="shared" si="61"/>
        <v/>
      </c>
      <c r="E527" s="1"/>
      <c r="F527" s="1"/>
      <c r="G527" s="1" t="str">
        <f>IF(F527="","",IF(ISNA(VLOOKUP(F527,SKS_Data!A:B,2,FALSE))=TRUE,"Kode ikke fundet",VLOOKUP(F527,SKS_Data!A:B,2,FALSE)))</f>
        <v/>
      </c>
      <c r="H527" s="1"/>
      <c r="I527" s="1" t="str">
        <f>IF(H527="","",IF(ISNA(VLOOKUP(H527,SKS_Data!C:D,2,FALSE))=TRUE,"Udfyld manuelt ved flere koder (påvirker ikke optælling)",VLOOKUP(H527,SKS_Data!C:D,2,FALSE)))</f>
        <v/>
      </c>
      <c r="J527" s="7"/>
      <c r="K527" s="7"/>
      <c r="L527" s="7"/>
      <c r="M527" s="1"/>
      <c r="N527" s="1" t="str">
        <f t="shared" si="62"/>
        <v/>
      </c>
      <c r="O527" s="44" t="str">
        <f t="shared" si="63"/>
        <v/>
      </c>
      <c r="P527" s="44" t="str">
        <f t="shared" si="64"/>
        <v/>
      </c>
      <c r="Q527" s="44" t="str">
        <f t="shared" si="65"/>
        <v/>
      </c>
      <c r="S527" s="1"/>
      <c r="T527" s="1"/>
      <c r="U527" s="1"/>
      <c r="V527" s="1"/>
      <c r="W527" s="1"/>
      <c r="X527" s="1"/>
      <c r="Y527" s="1"/>
      <c r="Z527" s="1"/>
      <c r="AA527" s="1"/>
      <c r="AB527" s="1"/>
      <c r="AC527" s="1"/>
    </row>
    <row r="528" spans="1:29" ht="12.75" customHeight="1" x14ac:dyDescent="0.3">
      <c r="A528" s="6" t="str">
        <f t="shared" si="66"/>
        <v/>
      </c>
      <c r="B528" s="165"/>
      <c r="C528" s="1" t="str">
        <f t="shared" si="67"/>
        <v/>
      </c>
      <c r="D528" s="1" t="str">
        <f t="shared" si="61"/>
        <v/>
      </c>
      <c r="E528" s="1"/>
      <c r="F528" s="1"/>
      <c r="G528" s="1" t="str">
        <f>IF(F528="","",IF(ISNA(VLOOKUP(F528,SKS_Data!A:B,2,FALSE))=TRUE,"Kode ikke fundet",VLOOKUP(F528,SKS_Data!A:B,2,FALSE)))</f>
        <v/>
      </c>
      <c r="H528" s="1"/>
      <c r="I528" s="1" t="str">
        <f>IF(H528="","",IF(ISNA(VLOOKUP(H528,SKS_Data!C:D,2,FALSE))=TRUE,"Udfyld manuelt ved flere koder (påvirker ikke optælling)",VLOOKUP(H528,SKS_Data!C:D,2,FALSE)))</f>
        <v/>
      </c>
      <c r="J528" s="7"/>
      <c r="K528" s="7"/>
      <c r="L528" s="7"/>
      <c r="M528" s="1"/>
      <c r="N528" s="1" t="str">
        <f t="shared" si="62"/>
        <v/>
      </c>
      <c r="O528" s="44" t="str">
        <f t="shared" si="63"/>
        <v/>
      </c>
      <c r="P528" s="44" t="str">
        <f t="shared" si="64"/>
        <v/>
      </c>
      <c r="Q528" s="44" t="str">
        <f t="shared" si="65"/>
        <v/>
      </c>
      <c r="S528" s="1"/>
      <c r="T528" s="1"/>
      <c r="U528" s="1"/>
      <c r="V528" s="1"/>
      <c r="W528" s="1"/>
      <c r="X528" s="1"/>
      <c r="Y528" s="1"/>
      <c r="Z528" s="1"/>
      <c r="AA528" s="1"/>
      <c r="AB528" s="1"/>
      <c r="AC528" s="1"/>
    </row>
    <row r="529" spans="1:29" ht="12.75" customHeight="1" x14ac:dyDescent="0.3">
      <c r="A529" s="6" t="str">
        <f t="shared" si="66"/>
        <v/>
      </c>
      <c r="B529" s="165"/>
      <c r="C529" s="1" t="str">
        <f t="shared" si="67"/>
        <v/>
      </c>
      <c r="D529" s="1" t="str">
        <f t="shared" si="61"/>
        <v/>
      </c>
      <c r="E529" s="1"/>
      <c r="F529" s="1"/>
      <c r="G529" s="1" t="str">
        <f>IF(F529="","",IF(ISNA(VLOOKUP(F529,SKS_Data!A:B,2,FALSE))=TRUE,"Kode ikke fundet",VLOOKUP(F529,SKS_Data!A:B,2,FALSE)))</f>
        <v/>
      </c>
      <c r="H529" s="1"/>
      <c r="I529" s="1" t="str">
        <f>IF(H529="","",IF(ISNA(VLOOKUP(H529,SKS_Data!C:D,2,FALSE))=TRUE,"Udfyld manuelt ved flere koder (påvirker ikke optælling)",VLOOKUP(H529,SKS_Data!C:D,2,FALSE)))</f>
        <v/>
      </c>
      <c r="J529" s="7"/>
      <c r="K529" s="7"/>
      <c r="L529" s="7"/>
      <c r="M529" s="1"/>
      <c r="N529" s="1" t="str">
        <f t="shared" si="62"/>
        <v/>
      </c>
      <c r="O529" s="44" t="str">
        <f t="shared" si="63"/>
        <v/>
      </c>
      <c r="P529" s="44" t="str">
        <f t="shared" si="64"/>
        <v/>
      </c>
      <c r="Q529" s="44" t="str">
        <f t="shared" si="65"/>
        <v/>
      </c>
      <c r="S529" s="1"/>
      <c r="T529" s="1"/>
      <c r="U529" s="1"/>
      <c r="V529" s="1"/>
      <c r="W529" s="1"/>
      <c r="X529" s="1"/>
      <c r="Y529" s="1"/>
      <c r="Z529" s="1"/>
      <c r="AA529" s="1"/>
      <c r="AB529" s="1"/>
      <c r="AC529" s="1"/>
    </row>
    <row r="530" spans="1:29" ht="12.75" customHeight="1" x14ac:dyDescent="0.3">
      <c r="A530" s="6" t="str">
        <f t="shared" si="66"/>
        <v/>
      </c>
      <c r="B530" s="165"/>
      <c r="C530" s="1" t="str">
        <f t="shared" si="67"/>
        <v/>
      </c>
      <c r="D530" s="1" t="str">
        <f t="shared" si="61"/>
        <v/>
      </c>
      <c r="E530" s="1"/>
      <c r="F530" s="1"/>
      <c r="G530" s="1" t="str">
        <f>IF(F530="","",IF(ISNA(VLOOKUP(F530,SKS_Data!A:B,2,FALSE))=TRUE,"Kode ikke fundet",VLOOKUP(F530,SKS_Data!A:B,2,FALSE)))</f>
        <v/>
      </c>
      <c r="H530" s="1"/>
      <c r="I530" s="1" t="str">
        <f>IF(H530="","",IF(ISNA(VLOOKUP(H530,SKS_Data!C:D,2,FALSE))=TRUE,"Udfyld manuelt ved flere koder (påvirker ikke optælling)",VLOOKUP(H530,SKS_Data!C:D,2,FALSE)))</f>
        <v/>
      </c>
      <c r="J530" s="7"/>
      <c r="K530" s="7"/>
      <c r="L530" s="7"/>
      <c r="M530" s="1"/>
      <c r="N530" s="1" t="str">
        <f t="shared" si="62"/>
        <v/>
      </c>
      <c r="O530" s="44" t="str">
        <f t="shared" si="63"/>
        <v/>
      </c>
      <c r="P530" s="44" t="str">
        <f t="shared" si="64"/>
        <v/>
      </c>
      <c r="Q530" s="44" t="str">
        <f t="shared" si="65"/>
        <v/>
      </c>
      <c r="S530" s="1"/>
      <c r="T530" s="1"/>
      <c r="U530" s="1"/>
      <c r="V530" s="1"/>
      <c r="W530" s="1"/>
      <c r="X530" s="1"/>
      <c r="Y530" s="1"/>
      <c r="Z530" s="1"/>
      <c r="AA530" s="1"/>
      <c r="AB530" s="1"/>
      <c r="AC530" s="1"/>
    </row>
    <row r="531" spans="1:29" ht="12.75" customHeight="1" x14ac:dyDescent="0.3">
      <c r="A531" s="6" t="str">
        <f t="shared" si="66"/>
        <v/>
      </c>
      <c r="B531" s="165"/>
      <c r="C531" s="1" t="str">
        <f t="shared" si="67"/>
        <v/>
      </c>
      <c r="D531" s="1" t="str">
        <f t="shared" si="61"/>
        <v/>
      </c>
      <c r="E531" s="1"/>
      <c r="F531" s="1"/>
      <c r="G531" s="1" t="str">
        <f>IF(F531="","",IF(ISNA(VLOOKUP(F531,SKS_Data!A:B,2,FALSE))=TRUE,"Kode ikke fundet",VLOOKUP(F531,SKS_Data!A:B,2,FALSE)))</f>
        <v/>
      </c>
      <c r="H531" s="1"/>
      <c r="I531" s="1" t="str">
        <f>IF(H531="","",IF(ISNA(VLOOKUP(H531,SKS_Data!C:D,2,FALSE))=TRUE,"Udfyld manuelt ved flere koder (påvirker ikke optælling)",VLOOKUP(H531,SKS_Data!C:D,2,FALSE)))</f>
        <v/>
      </c>
      <c r="J531" s="7"/>
      <c r="K531" s="7"/>
      <c r="L531" s="7"/>
      <c r="M531" s="1"/>
      <c r="N531" s="1" t="str">
        <f t="shared" si="62"/>
        <v/>
      </c>
      <c r="O531" s="44" t="str">
        <f t="shared" si="63"/>
        <v/>
      </c>
      <c r="P531" s="44" t="str">
        <f t="shared" si="64"/>
        <v/>
      </c>
      <c r="Q531" s="44" t="str">
        <f t="shared" si="65"/>
        <v/>
      </c>
      <c r="S531" s="1"/>
      <c r="T531" s="1"/>
      <c r="U531" s="1"/>
      <c r="V531" s="1"/>
      <c r="W531" s="1"/>
      <c r="X531" s="1"/>
      <c r="Y531" s="1"/>
      <c r="Z531" s="1"/>
      <c r="AA531" s="1"/>
      <c r="AB531" s="1"/>
      <c r="AC531" s="1"/>
    </row>
    <row r="532" spans="1:29" ht="12.75" customHeight="1" x14ac:dyDescent="0.3">
      <c r="A532" s="6" t="str">
        <f t="shared" si="66"/>
        <v/>
      </c>
      <c r="B532" s="165"/>
      <c r="C532" s="1" t="str">
        <f t="shared" si="67"/>
        <v/>
      </c>
      <c r="D532" s="1" t="str">
        <f t="shared" si="61"/>
        <v/>
      </c>
      <c r="E532" s="1"/>
      <c r="F532" s="1"/>
      <c r="G532" s="1" t="str">
        <f>IF(F532="","",IF(ISNA(VLOOKUP(F532,SKS_Data!A:B,2,FALSE))=TRUE,"Kode ikke fundet",VLOOKUP(F532,SKS_Data!A:B,2,FALSE)))</f>
        <v/>
      </c>
      <c r="H532" s="1"/>
      <c r="I532" s="1" t="str">
        <f>IF(H532="","",IF(ISNA(VLOOKUP(H532,SKS_Data!C:D,2,FALSE))=TRUE,"Udfyld manuelt ved flere koder (påvirker ikke optælling)",VLOOKUP(H532,SKS_Data!C:D,2,FALSE)))</f>
        <v/>
      </c>
      <c r="J532" s="7"/>
      <c r="K532" s="7"/>
      <c r="L532" s="7"/>
      <c r="M532" s="1"/>
      <c r="N532" s="1" t="str">
        <f t="shared" si="62"/>
        <v/>
      </c>
      <c r="O532" s="44" t="str">
        <f t="shared" si="63"/>
        <v/>
      </c>
      <c r="P532" s="44" t="str">
        <f t="shared" si="64"/>
        <v/>
      </c>
      <c r="Q532" s="44" t="str">
        <f t="shared" si="65"/>
        <v/>
      </c>
      <c r="S532" s="1"/>
      <c r="T532" s="1"/>
      <c r="U532" s="1"/>
      <c r="V532" s="1"/>
      <c r="W532" s="1"/>
      <c r="X532" s="1"/>
      <c r="Y532" s="1"/>
      <c r="Z532" s="1"/>
      <c r="AA532" s="1"/>
      <c r="AB532" s="1"/>
      <c r="AC532" s="1"/>
    </row>
    <row r="533" spans="1:29" ht="12.75" customHeight="1" x14ac:dyDescent="0.3">
      <c r="A533" s="6" t="str">
        <f t="shared" si="66"/>
        <v/>
      </c>
      <c r="B533" s="165"/>
      <c r="C533" s="1" t="str">
        <f t="shared" si="67"/>
        <v/>
      </c>
      <c r="D533" s="1" t="str">
        <f t="shared" si="61"/>
        <v/>
      </c>
      <c r="E533" s="1"/>
      <c r="F533" s="1"/>
      <c r="G533" s="1" t="str">
        <f>IF(F533="","",IF(ISNA(VLOOKUP(F533,SKS_Data!A:B,2,FALSE))=TRUE,"Kode ikke fundet",VLOOKUP(F533,SKS_Data!A:B,2,FALSE)))</f>
        <v/>
      </c>
      <c r="H533" s="1"/>
      <c r="I533" s="1" t="str">
        <f>IF(H533="","",IF(ISNA(VLOOKUP(H533,SKS_Data!C:D,2,FALSE))=TRUE,"Udfyld manuelt ved flere koder (påvirker ikke optælling)",VLOOKUP(H533,SKS_Data!C:D,2,FALSE)))</f>
        <v/>
      </c>
      <c r="J533" s="7"/>
      <c r="K533" s="7"/>
      <c r="L533" s="7"/>
      <c r="M533" s="1"/>
      <c r="N533" s="1" t="str">
        <f t="shared" si="62"/>
        <v/>
      </c>
      <c r="O533" s="44" t="str">
        <f t="shared" si="63"/>
        <v/>
      </c>
      <c r="P533" s="44" t="str">
        <f t="shared" si="64"/>
        <v/>
      </c>
      <c r="Q533" s="44" t="str">
        <f t="shared" si="65"/>
        <v/>
      </c>
      <c r="S533" s="1"/>
      <c r="T533" s="1"/>
      <c r="U533" s="1"/>
      <c r="V533" s="1"/>
      <c r="W533" s="1"/>
      <c r="X533" s="1"/>
      <c r="Y533" s="1"/>
      <c r="Z533" s="1"/>
      <c r="AA533" s="1"/>
      <c r="AB533" s="1"/>
      <c r="AC533" s="1"/>
    </row>
    <row r="534" spans="1:29" ht="12.75" customHeight="1" x14ac:dyDescent="0.3">
      <c r="A534" s="6" t="str">
        <f t="shared" si="66"/>
        <v/>
      </c>
      <c r="B534" s="165"/>
      <c r="C534" s="1" t="str">
        <f t="shared" si="67"/>
        <v/>
      </c>
      <c r="D534" s="1" t="str">
        <f t="shared" si="61"/>
        <v/>
      </c>
      <c r="E534" s="1"/>
      <c r="F534" s="1"/>
      <c r="G534" s="1" t="str">
        <f>IF(F534="","",IF(ISNA(VLOOKUP(F534,SKS_Data!A:B,2,FALSE))=TRUE,"Kode ikke fundet",VLOOKUP(F534,SKS_Data!A:B,2,FALSE)))</f>
        <v/>
      </c>
      <c r="H534" s="1"/>
      <c r="I534" s="1" t="str">
        <f>IF(H534="","",IF(ISNA(VLOOKUP(H534,SKS_Data!C:D,2,FALSE))=TRUE,"Udfyld manuelt ved flere koder (påvirker ikke optælling)",VLOOKUP(H534,SKS_Data!C:D,2,FALSE)))</f>
        <v/>
      </c>
      <c r="J534" s="7"/>
      <c r="K534" s="7"/>
      <c r="L534" s="7"/>
      <c r="M534" s="1"/>
      <c r="N534" s="1" t="str">
        <f t="shared" si="62"/>
        <v/>
      </c>
      <c r="O534" s="44" t="str">
        <f t="shared" si="63"/>
        <v/>
      </c>
      <c r="P534" s="44" t="str">
        <f t="shared" si="64"/>
        <v/>
      </c>
      <c r="Q534" s="44" t="str">
        <f t="shared" si="65"/>
        <v/>
      </c>
      <c r="S534" s="1"/>
      <c r="T534" s="1"/>
      <c r="U534" s="1"/>
      <c r="V534" s="1"/>
      <c r="W534" s="1"/>
      <c r="X534" s="1"/>
      <c r="Y534" s="1"/>
      <c r="Z534" s="1"/>
      <c r="AA534" s="1"/>
      <c r="AB534" s="1"/>
      <c r="AC534" s="1"/>
    </row>
    <row r="535" spans="1:29" ht="12.75" customHeight="1" x14ac:dyDescent="0.3">
      <c r="A535" s="6" t="str">
        <f t="shared" si="66"/>
        <v/>
      </c>
      <c r="B535" s="165"/>
      <c r="C535" s="1" t="str">
        <f t="shared" si="67"/>
        <v/>
      </c>
      <c r="D535" s="1" t="str">
        <f t="shared" si="61"/>
        <v/>
      </c>
      <c r="E535" s="1"/>
      <c r="F535" s="1"/>
      <c r="G535" s="1" t="str">
        <f>IF(F535="","",IF(ISNA(VLOOKUP(F535,SKS_Data!A:B,2,FALSE))=TRUE,"Kode ikke fundet",VLOOKUP(F535,SKS_Data!A:B,2,FALSE)))</f>
        <v/>
      </c>
      <c r="H535" s="1"/>
      <c r="I535" s="1" t="str">
        <f>IF(H535="","",IF(ISNA(VLOOKUP(H535,SKS_Data!C:D,2,FALSE))=TRUE,"Udfyld manuelt ved flere koder (påvirker ikke optælling)",VLOOKUP(H535,SKS_Data!C:D,2,FALSE)))</f>
        <v/>
      </c>
      <c r="J535" s="7"/>
      <c r="K535" s="7"/>
      <c r="L535" s="7"/>
      <c r="M535" s="1"/>
      <c r="N535" s="1" t="str">
        <f t="shared" si="62"/>
        <v/>
      </c>
      <c r="O535" s="44" t="str">
        <f t="shared" si="63"/>
        <v/>
      </c>
      <c r="P535" s="44" t="str">
        <f t="shared" si="64"/>
        <v/>
      </c>
      <c r="Q535" s="44" t="str">
        <f t="shared" si="65"/>
        <v/>
      </c>
      <c r="S535" s="1"/>
      <c r="T535" s="1"/>
      <c r="U535" s="1"/>
      <c r="V535" s="1"/>
      <c r="W535" s="1"/>
      <c r="X535" s="1"/>
      <c r="Y535" s="1"/>
      <c r="Z535" s="1"/>
      <c r="AA535" s="1"/>
      <c r="AB535" s="1"/>
      <c r="AC535" s="1"/>
    </row>
    <row r="536" spans="1:29" ht="12.75" customHeight="1" x14ac:dyDescent="0.3">
      <c r="A536" s="6" t="str">
        <f t="shared" si="66"/>
        <v/>
      </c>
      <c r="B536" s="165"/>
      <c r="C536" s="1" t="str">
        <f t="shared" si="67"/>
        <v/>
      </c>
      <c r="D536" s="1" t="str">
        <f t="shared" si="61"/>
        <v/>
      </c>
      <c r="E536" s="1"/>
      <c r="F536" s="1"/>
      <c r="G536" s="1" t="str">
        <f>IF(F536="","",IF(ISNA(VLOOKUP(F536,SKS_Data!A:B,2,FALSE))=TRUE,"Kode ikke fundet",VLOOKUP(F536,SKS_Data!A:B,2,FALSE)))</f>
        <v/>
      </c>
      <c r="H536" s="1"/>
      <c r="I536" s="1" t="str">
        <f>IF(H536="","",IF(ISNA(VLOOKUP(H536,SKS_Data!C:D,2,FALSE))=TRUE,"Udfyld manuelt ved flere koder (påvirker ikke optælling)",VLOOKUP(H536,SKS_Data!C:D,2,FALSE)))</f>
        <v/>
      </c>
      <c r="J536" s="7"/>
      <c r="K536" s="7"/>
      <c r="L536" s="7"/>
      <c r="M536" s="1"/>
      <c r="N536" s="1" t="str">
        <f t="shared" si="62"/>
        <v/>
      </c>
      <c r="O536" s="44" t="str">
        <f t="shared" si="63"/>
        <v/>
      </c>
      <c r="P536" s="44" t="str">
        <f t="shared" si="64"/>
        <v/>
      </c>
      <c r="Q536" s="44" t="str">
        <f t="shared" si="65"/>
        <v/>
      </c>
      <c r="S536" s="1"/>
      <c r="T536" s="1"/>
      <c r="U536" s="1"/>
      <c r="V536" s="1"/>
      <c r="W536" s="1"/>
      <c r="X536" s="1"/>
      <c r="Y536" s="1"/>
      <c r="Z536" s="1"/>
      <c r="AA536" s="1"/>
      <c r="AB536" s="1"/>
      <c r="AC536" s="1"/>
    </row>
    <row r="537" spans="1:29" ht="12.75" customHeight="1" x14ac:dyDescent="0.3">
      <c r="A537" s="6" t="str">
        <f t="shared" si="66"/>
        <v/>
      </c>
      <c r="B537" s="165"/>
      <c r="C537" s="1" t="str">
        <f t="shared" si="67"/>
        <v/>
      </c>
      <c r="D537" s="1" t="str">
        <f t="shared" si="61"/>
        <v/>
      </c>
      <c r="E537" s="1"/>
      <c r="F537" s="1"/>
      <c r="G537" s="1" t="str">
        <f>IF(F537="","",IF(ISNA(VLOOKUP(F537,SKS_Data!A:B,2,FALSE))=TRUE,"Kode ikke fundet",VLOOKUP(F537,SKS_Data!A:B,2,FALSE)))</f>
        <v/>
      </c>
      <c r="H537" s="1"/>
      <c r="I537" s="1" t="str">
        <f>IF(H537="","",IF(ISNA(VLOOKUP(H537,SKS_Data!C:D,2,FALSE))=TRUE,"Udfyld manuelt ved flere koder (påvirker ikke optælling)",VLOOKUP(H537,SKS_Data!C:D,2,FALSE)))</f>
        <v/>
      </c>
      <c r="J537" s="7"/>
      <c r="K537" s="7"/>
      <c r="L537" s="7"/>
      <c r="M537" s="1"/>
      <c r="N537" s="1" t="str">
        <f t="shared" si="62"/>
        <v/>
      </c>
      <c r="O537" s="44" t="str">
        <f t="shared" si="63"/>
        <v/>
      </c>
      <c r="P537" s="44" t="str">
        <f t="shared" si="64"/>
        <v/>
      </c>
      <c r="Q537" s="44" t="str">
        <f t="shared" si="65"/>
        <v/>
      </c>
      <c r="S537" s="1"/>
      <c r="T537" s="1"/>
      <c r="U537" s="1"/>
      <c r="V537" s="1"/>
      <c r="W537" s="1"/>
      <c r="X537" s="1"/>
      <c r="Y537" s="1"/>
      <c r="Z537" s="1"/>
      <c r="AA537" s="1"/>
      <c r="AB537" s="1"/>
      <c r="AC537" s="1"/>
    </row>
    <row r="538" spans="1:29" ht="12.75" customHeight="1" x14ac:dyDescent="0.3">
      <c r="A538" s="6" t="str">
        <f t="shared" si="66"/>
        <v/>
      </c>
      <c r="B538" s="165"/>
      <c r="C538" s="1" t="str">
        <f t="shared" si="67"/>
        <v/>
      </c>
      <c r="D538" s="1" t="str">
        <f t="shared" si="61"/>
        <v/>
      </c>
      <c r="E538" s="1"/>
      <c r="F538" s="1"/>
      <c r="G538" s="1" t="str">
        <f>IF(F538="","",IF(ISNA(VLOOKUP(F538,SKS_Data!A:B,2,FALSE))=TRUE,"Kode ikke fundet",VLOOKUP(F538,SKS_Data!A:B,2,FALSE)))</f>
        <v/>
      </c>
      <c r="H538" s="1"/>
      <c r="I538" s="1" t="str">
        <f>IF(H538="","",IF(ISNA(VLOOKUP(H538,SKS_Data!C:D,2,FALSE))=TRUE,"Udfyld manuelt ved flere koder (påvirker ikke optælling)",VLOOKUP(H538,SKS_Data!C:D,2,FALSE)))</f>
        <v/>
      </c>
      <c r="J538" s="7"/>
      <c r="K538" s="7"/>
      <c r="L538" s="7"/>
      <c r="M538" s="1"/>
      <c r="N538" s="1" t="str">
        <f t="shared" si="62"/>
        <v/>
      </c>
      <c r="O538" s="44" t="str">
        <f t="shared" si="63"/>
        <v/>
      </c>
      <c r="P538" s="44" t="str">
        <f t="shared" si="64"/>
        <v/>
      </c>
      <c r="Q538" s="44" t="str">
        <f t="shared" si="65"/>
        <v/>
      </c>
      <c r="S538" s="1"/>
      <c r="T538" s="1"/>
      <c r="U538" s="1"/>
      <c r="V538" s="1"/>
      <c r="W538" s="1"/>
      <c r="X538" s="1"/>
      <c r="Y538" s="1"/>
      <c r="Z538" s="1"/>
      <c r="AA538" s="1"/>
      <c r="AB538" s="1"/>
      <c r="AC538" s="1"/>
    </row>
    <row r="539" spans="1:29" ht="12.75" customHeight="1" x14ac:dyDescent="0.3">
      <c r="A539" s="6" t="str">
        <f t="shared" si="66"/>
        <v/>
      </c>
      <c r="B539" s="165"/>
      <c r="C539" s="1" t="str">
        <f t="shared" si="67"/>
        <v/>
      </c>
      <c r="D539" s="1" t="str">
        <f t="shared" si="61"/>
        <v/>
      </c>
      <c r="E539" s="1"/>
      <c r="F539" s="1"/>
      <c r="G539" s="1" t="str">
        <f>IF(F539="","",IF(ISNA(VLOOKUP(F539,SKS_Data!A:B,2,FALSE))=TRUE,"Kode ikke fundet",VLOOKUP(F539,SKS_Data!A:B,2,FALSE)))</f>
        <v/>
      </c>
      <c r="H539" s="1"/>
      <c r="I539" s="1" t="str">
        <f>IF(H539="","",IF(ISNA(VLOOKUP(H539,SKS_Data!C:D,2,FALSE))=TRUE,"Udfyld manuelt ved flere koder (påvirker ikke optælling)",VLOOKUP(H539,SKS_Data!C:D,2,FALSE)))</f>
        <v/>
      </c>
      <c r="J539" s="7"/>
      <c r="K539" s="7"/>
      <c r="L539" s="7"/>
      <c r="M539" s="1"/>
      <c r="N539" s="1" t="str">
        <f t="shared" si="62"/>
        <v/>
      </c>
      <c r="O539" s="44" t="str">
        <f t="shared" si="63"/>
        <v/>
      </c>
      <c r="P539" s="44" t="str">
        <f t="shared" si="64"/>
        <v/>
      </c>
      <c r="Q539" s="44" t="str">
        <f t="shared" si="65"/>
        <v/>
      </c>
      <c r="S539" s="1"/>
      <c r="T539" s="1"/>
      <c r="U539" s="1"/>
      <c r="V539" s="1"/>
      <c r="W539" s="1"/>
      <c r="X539" s="1"/>
      <c r="Y539" s="1"/>
      <c r="Z539" s="1"/>
      <c r="AA539" s="1"/>
      <c r="AB539" s="1"/>
      <c r="AC539" s="1"/>
    </row>
    <row r="540" spans="1:29" ht="12.75" customHeight="1" x14ac:dyDescent="0.3">
      <c r="A540" s="6" t="str">
        <f t="shared" si="66"/>
        <v/>
      </c>
      <c r="B540" s="165"/>
      <c r="C540" s="1" t="str">
        <f t="shared" si="67"/>
        <v/>
      </c>
      <c r="D540" s="1" t="str">
        <f t="shared" si="61"/>
        <v/>
      </c>
      <c r="E540" s="1"/>
      <c r="F540" s="1"/>
      <c r="G540" s="1" t="str">
        <f>IF(F540="","",IF(ISNA(VLOOKUP(F540,SKS_Data!A:B,2,FALSE))=TRUE,"Kode ikke fundet",VLOOKUP(F540,SKS_Data!A:B,2,FALSE)))</f>
        <v/>
      </c>
      <c r="H540" s="1"/>
      <c r="I540" s="1" t="str">
        <f>IF(H540="","",IF(ISNA(VLOOKUP(H540,SKS_Data!C:D,2,FALSE))=TRUE,"Udfyld manuelt ved flere koder (påvirker ikke optælling)",VLOOKUP(H540,SKS_Data!C:D,2,FALSE)))</f>
        <v/>
      </c>
      <c r="J540" s="7"/>
      <c r="K540" s="7"/>
      <c r="L540" s="7"/>
      <c r="M540" s="1"/>
      <c r="N540" s="1" t="str">
        <f t="shared" si="62"/>
        <v/>
      </c>
      <c r="O540" s="44" t="str">
        <f t="shared" si="63"/>
        <v/>
      </c>
      <c r="P540" s="44" t="str">
        <f t="shared" si="64"/>
        <v/>
      </c>
      <c r="Q540" s="44" t="str">
        <f t="shared" si="65"/>
        <v/>
      </c>
      <c r="S540" s="1"/>
      <c r="T540" s="1"/>
      <c r="U540" s="1"/>
      <c r="V540" s="1"/>
      <c r="W540" s="1"/>
      <c r="X540" s="1"/>
      <c r="Y540" s="1"/>
      <c r="Z540" s="1"/>
      <c r="AA540" s="1"/>
      <c r="AB540" s="1"/>
      <c r="AC540" s="1"/>
    </row>
    <row r="541" spans="1:29" ht="12.75" customHeight="1" x14ac:dyDescent="0.3">
      <c r="A541" s="6" t="str">
        <f t="shared" si="66"/>
        <v/>
      </c>
      <c r="B541" s="165"/>
      <c r="C541" s="1" t="str">
        <f t="shared" si="67"/>
        <v/>
      </c>
      <c r="D541" s="1" t="str">
        <f t="shared" si="61"/>
        <v/>
      </c>
      <c r="E541" s="1"/>
      <c r="F541" s="1"/>
      <c r="G541" s="1" t="str">
        <f>IF(F541="","",IF(ISNA(VLOOKUP(F541,SKS_Data!A:B,2,FALSE))=TRUE,"Kode ikke fundet",VLOOKUP(F541,SKS_Data!A:B,2,FALSE)))</f>
        <v/>
      </c>
      <c r="H541" s="1"/>
      <c r="I541" s="1" t="str">
        <f>IF(H541="","",IF(ISNA(VLOOKUP(H541,SKS_Data!C:D,2,FALSE))=TRUE,"Udfyld manuelt ved flere koder (påvirker ikke optælling)",VLOOKUP(H541,SKS_Data!C:D,2,FALSE)))</f>
        <v/>
      </c>
      <c r="J541" s="7"/>
      <c r="K541" s="7"/>
      <c r="L541" s="7"/>
      <c r="M541" s="1"/>
      <c r="N541" s="1" t="str">
        <f t="shared" si="62"/>
        <v/>
      </c>
      <c r="O541" s="44" t="str">
        <f t="shared" si="63"/>
        <v/>
      </c>
      <c r="P541" s="44" t="str">
        <f t="shared" si="64"/>
        <v/>
      </c>
      <c r="Q541" s="44" t="str">
        <f t="shared" si="65"/>
        <v/>
      </c>
      <c r="S541" s="1"/>
      <c r="T541" s="1"/>
      <c r="U541" s="1"/>
      <c r="V541" s="1"/>
      <c r="W541" s="1"/>
      <c r="X541" s="1"/>
      <c r="Y541" s="1"/>
      <c r="Z541" s="1"/>
      <c r="AA541" s="1"/>
      <c r="AB541" s="1"/>
      <c r="AC541" s="1"/>
    </row>
    <row r="542" spans="1:29" ht="12.75" customHeight="1" x14ac:dyDescent="0.3">
      <c r="A542" s="6" t="str">
        <f t="shared" si="66"/>
        <v/>
      </c>
      <c r="B542" s="165"/>
      <c r="C542" s="1" t="str">
        <f t="shared" si="67"/>
        <v/>
      </c>
      <c r="D542" s="1" t="str">
        <f t="shared" si="61"/>
        <v/>
      </c>
      <c r="E542" s="1"/>
      <c r="F542" s="1"/>
      <c r="G542" s="1" t="str">
        <f>IF(F542="","",IF(ISNA(VLOOKUP(F542,SKS_Data!A:B,2,FALSE))=TRUE,"Kode ikke fundet",VLOOKUP(F542,SKS_Data!A:B,2,FALSE)))</f>
        <v/>
      </c>
      <c r="H542" s="1"/>
      <c r="I542" s="1" t="str">
        <f>IF(H542="","",IF(ISNA(VLOOKUP(H542,SKS_Data!C:D,2,FALSE))=TRUE,"Udfyld manuelt ved flere koder (påvirker ikke optælling)",VLOOKUP(H542,SKS_Data!C:D,2,FALSE)))</f>
        <v/>
      </c>
      <c r="J542" s="7"/>
      <c r="K542" s="7"/>
      <c r="L542" s="7"/>
      <c r="M542" s="1"/>
      <c r="N542" s="1" t="str">
        <f t="shared" si="62"/>
        <v/>
      </c>
      <c r="O542" s="44" t="str">
        <f t="shared" si="63"/>
        <v/>
      </c>
      <c r="P542" s="44" t="str">
        <f t="shared" si="64"/>
        <v/>
      </c>
      <c r="Q542" s="44" t="str">
        <f t="shared" si="65"/>
        <v/>
      </c>
      <c r="S542" s="1"/>
      <c r="T542" s="1"/>
      <c r="U542" s="1"/>
      <c r="V542" s="1"/>
      <c r="W542" s="1"/>
      <c r="X542" s="1"/>
      <c r="Y542" s="1"/>
      <c r="Z542" s="1"/>
      <c r="AA542" s="1"/>
      <c r="AB542" s="1"/>
      <c r="AC542" s="1"/>
    </row>
    <row r="543" spans="1:29" ht="12.75" customHeight="1" x14ac:dyDescent="0.3">
      <c r="A543" s="6" t="str">
        <f t="shared" si="66"/>
        <v/>
      </c>
      <c r="B543" s="165"/>
      <c r="C543" s="1" t="str">
        <f t="shared" si="67"/>
        <v/>
      </c>
      <c r="D543" s="1" t="str">
        <f t="shared" si="61"/>
        <v/>
      </c>
      <c r="E543" s="1"/>
      <c r="F543" s="1"/>
      <c r="G543" s="1" t="str">
        <f>IF(F543="","",IF(ISNA(VLOOKUP(F543,SKS_Data!A:B,2,FALSE))=TRUE,"Kode ikke fundet",VLOOKUP(F543,SKS_Data!A:B,2,FALSE)))</f>
        <v/>
      </c>
      <c r="H543" s="1"/>
      <c r="I543" s="1" t="str">
        <f>IF(H543="","",IF(ISNA(VLOOKUP(H543,SKS_Data!C:D,2,FALSE))=TRUE,"Udfyld manuelt ved flere koder (påvirker ikke optælling)",VLOOKUP(H543,SKS_Data!C:D,2,FALSE)))</f>
        <v/>
      </c>
      <c r="J543" s="7"/>
      <c r="K543" s="7"/>
      <c r="L543" s="7"/>
      <c r="M543" s="1"/>
      <c r="N543" s="1" t="str">
        <f t="shared" si="62"/>
        <v/>
      </c>
      <c r="O543" s="44" t="str">
        <f t="shared" si="63"/>
        <v/>
      </c>
      <c r="P543" s="44" t="str">
        <f t="shared" si="64"/>
        <v/>
      </c>
      <c r="Q543" s="44" t="str">
        <f t="shared" si="65"/>
        <v/>
      </c>
      <c r="S543" s="1"/>
      <c r="T543" s="1"/>
      <c r="U543" s="1"/>
      <c r="V543" s="1"/>
      <c r="W543" s="1"/>
      <c r="X543" s="1"/>
      <c r="Y543" s="1"/>
      <c r="Z543" s="1"/>
      <c r="AA543" s="1"/>
      <c r="AB543" s="1"/>
      <c r="AC543" s="1"/>
    </row>
    <row r="544" spans="1:29" ht="12.75" customHeight="1" x14ac:dyDescent="0.3">
      <c r="A544" s="6" t="str">
        <f t="shared" si="66"/>
        <v/>
      </c>
      <c r="B544" s="165"/>
      <c r="C544" s="1" t="str">
        <f t="shared" si="67"/>
        <v/>
      </c>
      <c r="D544" s="1" t="str">
        <f t="shared" si="61"/>
        <v/>
      </c>
      <c r="E544" s="1"/>
      <c r="F544" s="1"/>
      <c r="G544" s="1" t="str">
        <f>IF(F544="","",IF(ISNA(VLOOKUP(F544,SKS_Data!A:B,2,FALSE))=TRUE,"Kode ikke fundet",VLOOKUP(F544,SKS_Data!A:B,2,FALSE)))</f>
        <v/>
      </c>
      <c r="H544" s="1"/>
      <c r="I544" s="1" t="str">
        <f>IF(H544="","",IF(ISNA(VLOOKUP(H544,SKS_Data!C:D,2,FALSE))=TRUE,"Udfyld manuelt ved flere koder (påvirker ikke optælling)",VLOOKUP(H544,SKS_Data!C:D,2,FALSE)))</f>
        <v/>
      </c>
      <c r="J544" s="7"/>
      <c r="K544" s="7"/>
      <c r="L544" s="7"/>
      <c r="M544" s="1"/>
      <c r="N544" s="1" t="str">
        <f t="shared" si="62"/>
        <v/>
      </c>
      <c r="O544" s="44" t="str">
        <f t="shared" si="63"/>
        <v/>
      </c>
      <c r="P544" s="44" t="str">
        <f t="shared" si="64"/>
        <v/>
      </c>
      <c r="Q544" s="44" t="str">
        <f t="shared" si="65"/>
        <v/>
      </c>
      <c r="S544" s="1"/>
      <c r="T544" s="1"/>
      <c r="U544" s="1"/>
      <c r="V544" s="1"/>
      <c r="W544" s="1"/>
      <c r="X544" s="1"/>
      <c r="Y544" s="1"/>
      <c r="Z544" s="1"/>
      <c r="AA544" s="1"/>
      <c r="AB544" s="1"/>
      <c r="AC544" s="1"/>
    </row>
    <row r="545" spans="1:29" ht="12.75" customHeight="1" x14ac:dyDescent="0.3">
      <c r="A545" s="6" t="str">
        <f t="shared" si="66"/>
        <v/>
      </c>
      <c r="B545" s="165"/>
      <c r="C545" s="1" t="str">
        <f t="shared" si="67"/>
        <v/>
      </c>
      <c r="D545" s="1" t="str">
        <f t="shared" si="61"/>
        <v/>
      </c>
      <c r="E545" s="1"/>
      <c r="F545" s="1"/>
      <c r="G545" s="1" t="str">
        <f>IF(F545="","",IF(ISNA(VLOOKUP(F545,SKS_Data!A:B,2,FALSE))=TRUE,"Kode ikke fundet",VLOOKUP(F545,SKS_Data!A:B,2,FALSE)))</f>
        <v/>
      </c>
      <c r="H545" s="1"/>
      <c r="I545" s="1" t="str">
        <f>IF(H545="","",IF(ISNA(VLOOKUP(H545,SKS_Data!C:D,2,FALSE))=TRUE,"Udfyld manuelt ved flere koder (påvirker ikke optælling)",VLOOKUP(H545,SKS_Data!C:D,2,FALSE)))</f>
        <v/>
      </c>
      <c r="J545" s="7"/>
      <c r="K545" s="7"/>
      <c r="L545" s="7"/>
      <c r="M545" s="1"/>
      <c r="N545" s="1" t="str">
        <f t="shared" si="62"/>
        <v/>
      </c>
      <c r="O545" s="44" t="str">
        <f t="shared" si="63"/>
        <v/>
      </c>
      <c r="P545" s="44" t="str">
        <f t="shared" si="64"/>
        <v/>
      </c>
      <c r="Q545" s="44" t="str">
        <f t="shared" si="65"/>
        <v/>
      </c>
      <c r="S545" s="1"/>
      <c r="T545" s="1"/>
      <c r="U545" s="1"/>
      <c r="V545" s="1"/>
      <c r="W545" s="1"/>
      <c r="X545" s="1"/>
      <c r="Y545" s="1"/>
      <c r="Z545" s="1"/>
      <c r="AA545" s="1"/>
      <c r="AB545" s="1"/>
      <c r="AC545" s="1"/>
    </row>
    <row r="546" spans="1:29" ht="12.75" customHeight="1" x14ac:dyDescent="0.3">
      <c r="A546" s="6" t="str">
        <f t="shared" si="66"/>
        <v/>
      </c>
      <c r="B546" s="165"/>
      <c r="C546" s="1" t="str">
        <f t="shared" si="67"/>
        <v/>
      </c>
      <c r="D546" s="1" t="str">
        <f t="shared" si="61"/>
        <v/>
      </c>
      <c r="E546" s="1"/>
      <c r="F546" s="1"/>
      <c r="G546" s="1" t="str">
        <f>IF(F546="","",IF(ISNA(VLOOKUP(F546,SKS_Data!A:B,2,FALSE))=TRUE,"Kode ikke fundet",VLOOKUP(F546,SKS_Data!A:B,2,FALSE)))</f>
        <v/>
      </c>
      <c r="H546" s="1"/>
      <c r="I546" s="1" t="str">
        <f>IF(H546="","",IF(ISNA(VLOOKUP(H546,SKS_Data!C:D,2,FALSE))=TRUE,"Udfyld manuelt ved flere koder (påvirker ikke optælling)",VLOOKUP(H546,SKS_Data!C:D,2,FALSE)))</f>
        <v/>
      </c>
      <c r="J546" s="7"/>
      <c r="K546" s="7"/>
      <c r="L546" s="7"/>
      <c r="M546" s="1"/>
      <c r="N546" s="1" t="str">
        <f t="shared" si="62"/>
        <v/>
      </c>
      <c r="O546" s="44" t="str">
        <f t="shared" si="63"/>
        <v/>
      </c>
      <c r="P546" s="44" t="str">
        <f t="shared" si="64"/>
        <v/>
      </c>
      <c r="Q546" s="44" t="str">
        <f t="shared" si="65"/>
        <v/>
      </c>
      <c r="S546" s="1"/>
      <c r="T546" s="1"/>
      <c r="U546" s="1"/>
      <c r="V546" s="1"/>
      <c r="W546" s="1"/>
      <c r="X546" s="1"/>
      <c r="Y546" s="1"/>
      <c r="Z546" s="1"/>
      <c r="AA546" s="1"/>
      <c r="AB546" s="1"/>
      <c r="AC546" s="1"/>
    </row>
    <row r="547" spans="1:29" ht="12.75" customHeight="1" x14ac:dyDescent="0.3">
      <c r="A547" s="6" t="str">
        <f t="shared" si="66"/>
        <v/>
      </c>
      <c r="B547" s="165"/>
      <c r="C547" s="1" t="str">
        <f t="shared" si="67"/>
        <v/>
      </c>
      <c r="D547" s="1" t="str">
        <f t="shared" si="61"/>
        <v/>
      </c>
      <c r="E547" s="1"/>
      <c r="F547" s="1"/>
      <c r="G547" s="1" t="str">
        <f>IF(F547="","",IF(ISNA(VLOOKUP(F547,SKS_Data!A:B,2,FALSE))=TRUE,"Kode ikke fundet",VLOOKUP(F547,SKS_Data!A:B,2,FALSE)))</f>
        <v/>
      </c>
      <c r="H547" s="1"/>
      <c r="I547" s="1" t="str">
        <f>IF(H547="","",IF(ISNA(VLOOKUP(H547,SKS_Data!C:D,2,FALSE))=TRUE,"Udfyld manuelt ved flere koder (påvirker ikke optælling)",VLOOKUP(H547,SKS_Data!C:D,2,FALSE)))</f>
        <v/>
      </c>
      <c r="J547" s="7"/>
      <c r="K547" s="7"/>
      <c r="L547" s="7"/>
      <c r="M547" s="1"/>
      <c r="N547" s="1" t="str">
        <f t="shared" si="62"/>
        <v/>
      </c>
      <c r="O547" s="44" t="str">
        <f t="shared" si="63"/>
        <v/>
      </c>
      <c r="P547" s="44" t="str">
        <f t="shared" si="64"/>
        <v/>
      </c>
      <c r="Q547" s="44" t="str">
        <f t="shared" si="65"/>
        <v/>
      </c>
      <c r="S547" s="1"/>
      <c r="T547" s="1"/>
      <c r="U547" s="1"/>
      <c r="V547" s="1"/>
      <c r="W547" s="1"/>
      <c r="X547" s="1"/>
      <c r="Y547" s="1"/>
      <c r="Z547" s="1"/>
      <c r="AA547" s="1"/>
      <c r="AB547" s="1"/>
      <c r="AC547" s="1"/>
    </row>
    <row r="548" spans="1:29" ht="12.75" customHeight="1" x14ac:dyDescent="0.3">
      <c r="A548" s="6" t="str">
        <f t="shared" si="66"/>
        <v/>
      </c>
      <c r="B548" s="165"/>
      <c r="C548" s="1" t="str">
        <f t="shared" si="67"/>
        <v/>
      </c>
      <c r="D548" s="1" t="str">
        <f t="shared" si="61"/>
        <v/>
      </c>
      <c r="E548" s="1"/>
      <c r="F548" s="1"/>
      <c r="G548" s="1" t="str">
        <f>IF(F548="","",IF(ISNA(VLOOKUP(F548,SKS_Data!A:B,2,FALSE))=TRUE,"Kode ikke fundet",VLOOKUP(F548,SKS_Data!A:B,2,FALSE)))</f>
        <v/>
      </c>
      <c r="H548" s="1"/>
      <c r="I548" s="1" t="str">
        <f>IF(H548="","",IF(ISNA(VLOOKUP(H548,SKS_Data!C:D,2,FALSE))=TRUE,"Udfyld manuelt ved flere koder (påvirker ikke optælling)",VLOOKUP(H548,SKS_Data!C:D,2,FALSE)))</f>
        <v/>
      </c>
      <c r="J548" s="7"/>
      <c r="K548" s="7"/>
      <c r="L548" s="7"/>
      <c r="M548" s="1"/>
      <c r="N548" s="1" t="str">
        <f t="shared" si="62"/>
        <v/>
      </c>
      <c r="O548" s="44" t="str">
        <f t="shared" si="63"/>
        <v/>
      </c>
      <c r="P548" s="44" t="str">
        <f t="shared" si="64"/>
        <v/>
      </c>
      <c r="Q548" s="44" t="str">
        <f t="shared" si="65"/>
        <v/>
      </c>
      <c r="S548" s="1"/>
      <c r="T548" s="1"/>
      <c r="U548" s="1"/>
      <c r="V548" s="1"/>
      <c r="W548" s="1"/>
      <c r="X548" s="1"/>
      <c r="Y548" s="1"/>
      <c r="Z548" s="1"/>
      <c r="AA548" s="1"/>
      <c r="AB548" s="1"/>
      <c r="AC548" s="1"/>
    </row>
    <row r="549" spans="1:29" ht="12.75" customHeight="1" x14ac:dyDescent="0.3">
      <c r="A549" s="6" t="str">
        <f t="shared" si="66"/>
        <v/>
      </c>
      <c r="B549" s="165"/>
      <c r="C549" s="1" t="str">
        <f t="shared" si="67"/>
        <v/>
      </c>
      <c r="D549" s="1" t="str">
        <f t="shared" si="61"/>
        <v/>
      </c>
      <c r="E549" s="1"/>
      <c r="F549" s="1"/>
      <c r="G549" s="1" t="str">
        <f>IF(F549="","",IF(ISNA(VLOOKUP(F549,SKS_Data!A:B,2,FALSE))=TRUE,"Kode ikke fundet",VLOOKUP(F549,SKS_Data!A:B,2,FALSE)))</f>
        <v/>
      </c>
      <c r="H549" s="1"/>
      <c r="I549" s="1" t="str">
        <f>IF(H549="","",IF(ISNA(VLOOKUP(H549,SKS_Data!C:D,2,FALSE))=TRUE,"Udfyld manuelt ved flere koder (påvirker ikke optælling)",VLOOKUP(H549,SKS_Data!C:D,2,FALSE)))</f>
        <v/>
      </c>
      <c r="J549" s="7"/>
      <c r="K549" s="7"/>
      <c r="L549" s="7"/>
      <c r="M549" s="1"/>
      <c r="N549" s="1" t="str">
        <f t="shared" si="62"/>
        <v/>
      </c>
      <c r="O549" s="44" t="str">
        <f t="shared" si="63"/>
        <v/>
      </c>
      <c r="P549" s="44" t="str">
        <f t="shared" si="64"/>
        <v/>
      </c>
      <c r="Q549" s="44" t="str">
        <f t="shared" si="65"/>
        <v/>
      </c>
      <c r="S549" s="1"/>
      <c r="T549" s="1"/>
      <c r="U549" s="1"/>
      <c r="V549" s="1"/>
      <c r="W549" s="1"/>
      <c r="X549" s="1"/>
      <c r="Y549" s="1"/>
      <c r="Z549" s="1"/>
      <c r="AA549" s="1"/>
      <c r="AB549" s="1"/>
      <c r="AC549" s="1"/>
    </row>
    <row r="550" spans="1:29" ht="12.75" customHeight="1" x14ac:dyDescent="0.3">
      <c r="A550" s="6" t="str">
        <f t="shared" si="66"/>
        <v/>
      </c>
      <c r="B550" s="165"/>
      <c r="C550" s="1" t="str">
        <f t="shared" si="67"/>
        <v/>
      </c>
      <c r="D550" s="1" t="str">
        <f t="shared" si="61"/>
        <v/>
      </c>
      <c r="E550" s="1"/>
      <c r="F550" s="1"/>
      <c r="G550" s="1" t="str">
        <f>IF(F550="","",IF(ISNA(VLOOKUP(F550,SKS_Data!A:B,2,FALSE))=TRUE,"Kode ikke fundet",VLOOKUP(F550,SKS_Data!A:B,2,FALSE)))</f>
        <v/>
      </c>
      <c r="H550" s="1"/>
      <c r="I550" s="1" t="str">
        <f>IF(H550="","",IF(ISNA(VLOOKUP(H550,SKS_Data!C:D,2,FALSE))=TRUE,"Udfyld manuelt ved flere koder (påvirker ikke optælling)",VLOOKUP(H550,SKS_Data!C:D,2,FALSE)))</f>
        <v/>
      </c>
      <c r="J550" s="7"/>
      <c r="K550" s="7"/>
      <c r="L550" s="7"/>
      <c r="M550" s="1"/>
      <c r="N550" s="1" t="str">
        <f t="shared" si="62"/>
        <v/>
      </c>
      <c r="O550" s="44" t="str">
        <f t="shared" si="63"/>
        <v/>
      </c>
      <c r="P550" s="44" t="str">
        <f t="shared" si="64"/>
        <v/>
      </c>
      <c r="Q550" s="44" t="str">
        <f t="shared" si="65"/>
        <v/>
      </c>
      <c r="S550" s="1"/>
      <c r="T550" s="1"/>
      <c r="U550" s="1"/>
      <c r="V550" s="1"/>
      <c r="W550" s="1"/>
      <c r="X550" s="1"/>
      <c r="Y550" s="1"/>
      <c r="Z550" s="1"/>
      <c r="AA550" s="1"/>
      <c r="AB550" s="1"/>
      <c r="AC550" s="1"/>
    </row>
    <row r="551" spans="1:29" ht="12.75" customHeight="1" x14ac:dyDescent="0.3">
      <c r="A551" s="6" t="str">
        <f t="shared" si="66"/>
        <v/>
      </c>
      <c r="B551" s="165"/>
      <c r="C551" s="1" t="str">
        <f t="shared" si="67"/>
        <v/>
      </c>
      <c r="D551" s="1" t="str">
        <f t="shared" si="61"/>
        <v/>
      </c>
      <c r="E551" s="1"/>
      <c r="F551" s="1"/>
      <c r="G551" s="1" t="str">
        <f>IF(F551="","",IF(ISNA(VLOOKUP(F551,SKS_Data!A:B,2,FALSE))=TRUE,"Kode ikke fundet",VLOOKUP(F551,SKS_Data!A:B,2,FALSE)))</f>
        <v/>
      </c>
      <c r="H551" s="1"/>
      <c r="I551" s="1" t="str">
        <f>IF(H551="","",IF(ISNA(VLOOKUP(H551,SKS_Data!C:D,2,FALSE))=TRUE,"Udfyld manuelt ved flere koder (påvirker ikke optælling)",VLOOKUP(H551,SKS_Data!C:D,2,FALSE)))</f>
        <v/>
      </c>
      <c r="J551" s="7"/>
      <c r="K551" s="7"/>
      <c r="L551" s="7"/>
      <c r="M551" s="1"/>
      <c r="N551" s="1" t="str">
        <f t="shared" si="62"/>
        <v/>
      </c>
      <c r="O551" s="44" t="str">
        <f t="shared" si="63"/>
        <v/>
      </c>
      <c r="P551" s="44" t="str">
        <f t="shared" si="64"/>
        <v/>
      </c>
      <c r="Q551" s="44" t="str">
        <f t="shared" si="65"/>
        <v/>
      </c>
      <c r="S551" s="1"/>
      <c r="T551" s="1"/>
      <c r="U551" s="1"/>
      <c r="V551" s="1"/>
      <c r="W551" s="1"/>
      <c r="X551" s="1"/>
      <c r="Y551" s="1"/>
      <c r="Z551" s="1"/>
      <c r="AA551" s="1"/>
      <c r="AB551" s="1"/>
      <c r="AC551" s="1"/>
    </row>
    <row r="552" spans="1:29" ht="12.75" customHeight="1" x14ac:dyDescent="0.3">
      <c r="A552" s="6" t="str">
        <f t="shared" si="66"/>
        <v/>
      </c>
      <c r="B552" s="165"/>
      <c r="C552" s="1" t="str">
        <f t="shared" si="67"/>
        <v/>
      </c>
      <c r="D552" s="1" t="str">
        <f t="shared" si="61"/>
        <v/>
      </c>
      <c r="E552" s="1"/>
      <c r="F552" s="1"/>
      <c r="G552" s="1" t="str">
        <f>IF(F552="","",IF(ISNA(VLOOKUP(F552,SKS_Data!A:B,2,FALSE))=TRUE,"Kode ikke fundet",VLOOKUP(F552,SKS_Data!A:B,2,FALSE)))</f>
        <v/>
      </c>
      <c r="H552" s="1"/>
      <c r="I552" s="1" t="str">
        <f>IF(H552="","",IF(ISNA(VLOOKUP(H552,SKS_Data!C:D,2,FALSE))=TRUE,"Udfyld manuelt ved flere koder (påvirker ikke optælling)",VLOOKUP(H552,SKS_Data!C:D,2,FALSE)))</f>
        <v/>
      </c>
      <c r="J552" s="7"/>
      <c r="K552" s="7"/>
      <c r="L552" s="7"/>
      <c r="M552" s="1"/>
      <c r="N552" s="1" t="str">
        <f t="shared" si="62"/>
        <v/>
      </c>
      <c r="O552" s="44" t="str">
        <f t="shared" si="63"/>
        <v/>
      </c>
      <c r="P552" s="44" t="str">
        <f t="shared" si="64"/>
        <v/>
      </c>
      <c r="Q552" s="44" t="str">
        <f t="shared" si="65"/>
        <v/>
      </c>
      <c r="S552" s="1"/>
      <c r="T552" s="1"/>
      <c r="U552" s="1"/>
      <c r="V552" s="1"/>
      <c r="W552" s="1"/>
      <c r="X552" s="1"/>
      <c r="Y552" s="1"/>
      <c r="Z552" s="1"/>
      <c r="AA552" s="1"/>
      <c r="AB552" s="1"/>
      <c r="AC552" s="1"/>
    </row>
    <row r="553" spans="1:29" ht="12.75" customHeight="1" x14ac:dyDescent="0.3">
      <c r="A553" s="6" t="str">
        <f t="shared" si="66"/>
        <v/>
      </c>
      <c r="B553" s="165"/>
      <c r="C553" s="1" t="str">
        <f t="shared" si="67"/>
        <v/>
      </c>
      <c r="D553" s="1" t="str">
        <f t="shared" si="61"/>
        <v/>
      </c>
      <c r="E553" s="1"/>
      <c r="F553" s="1"/>
      <c r="G553" s="1" t="str">
        <f>IF(F553="","",IF(ISNA(VLOOKUP(F553,SKS_Data!A:B,2,FALSE))=TRUE,"Kode ikke fundet",VLOOKUP(F553,SKS_Data!A:B,2,FALSE)))</f>
        <v/>
      </c>
      <c r="H553" s="1"/>
      <c r="I553" s="1" t="str">
        <f>IF(H553="","",IF(ISNA(VLOOKUP(H553,SKS_Data!C:D,2,FALSE))=TRUE,"Udfyld manuelt ved flere koder (påvirker ikke optælling)",VLOOKUP(H553,SKS_Data!C:D,2,FALSE)))</f>
        <v/>
      </c>
      <c r="J553" s="7"/>
      <c r="K553" s="7"/>
      <c r="L553" s="7"/>
      <c r="M553" s="1"/>
      <c r="N553" s="1" t="str">
        <f t="shared" si="62"/>
        <v/>
      </c>
      <c r="O553" s="44" t="str">
        <f t="shared" si="63"/>
        <v/>
      </c>
      <c r="P553" s="44" t="str">
        <f t="shared" si="64"/>
        <v/>
      </c>
      <c r="Q553" s="44" t="str">
        <f t="shared" si="65"/>
        <v/>
      </c>
      <c r="S553" s="1"/>
      <c r="T553" s="1"/>
      <c r="U553" s="1"/>
      <c r="V553" s="1"/>
      <c r="W553" s="1"/>
      <c r="X553" s="1"/>
      <c r="Y553" s="1"/>
      <c r="Z553" s="1"/>
      <c r="AA553" s="1"/>
      <c r="AB553" s="1"/>
      <c r="AC553" s="1"/>
    </row>
    <row r="554" spans="1:29" ht="12.75" customHeight="1" x14ac:dyDescent="0.3">
      <c r="A554" s="6" t="str">
        <f t="shared" si="66"/>
        <v/>
      </c>
      <c r="B554" s="165"/>
      <c r="C554" s="1" t="str">
        <f t="shared" si="67"/>
        <v/>
      </c>
      <c r="D554" s="1" t="str">
        <f t="shared" si="61"/>
        <v/>
      </c>
      <c r="E554" s="1"/>
      <c r="F554" s="1"/>
      <c r="G554" s="1" t="str">
        <f>IF(F554="","",IF(ISNA(VLOOKUP(F554,SKS_Data!A:B,2,FALSE))=TRUE,"Kode ikke fundet",VLOOKUP(F554,SKS_Data!A:B,2,FALSE)))</f>
        <v/>
      </c>
      <c r="H554" s="1"/>
      <c r="I554" s="1" t="str">
        <f>IF(H554="","",IF(ISNA(VLOOKUP(H554,SKS_Data!C:D,2,FALSE))=TRUE,"Udfyld manuelt ved flere koder (påvirker ikke optælling)",VLOOKUP(H554,SKS_Data!C:D,2,FALSE)))</f>
        <v/>
      </c>
      <c r="J554" s="7"/>
      <c r="K554" s="7"/>
      <c r="L554" s="7"/>
      <c r="M554" s="1"/>
      <c r="N554" s="1" t="str">
        <f t="shared" si="62"/>
        <v/>
      </c>
      <c r="O554" s="44" t="str">
        <f t="shared" si="63"/>
        <v/>
      </c>
      <c r="P554" s="44" t="str">
        <f t="shared" si="64"/>
        <v/>
      </c>
      <c r="Q554" s="44" t="str">
        <f t="shared" si="65"/>
        <v/>
      </c>
      <c r="S554" s="1"/>
      <c r="T554" s="1"/>
      <c r="U554" s="1"/>
      <c r="V554" s="1"/>
      <c r="W554" s="1"/>
      <c r="X554" s="1"/>
      <c r="Y554" s="1"/>
      <c r="Z554" s="1"/>
      <c r="AA554" s="1"/>
      <c r="AB554" s="1"/>
      <c r="AC554" s="1"/>
    </row>
    <row r="555" spans="1:29" ht="12.75" customHeight="1" x14ac:dyDescent="0.3">
      <c r="A555" s="6" t="str">
        <f t="shared" si="66"/>
        <v/>
      </c>
      <c r="B555" s="165"/>
      <c r="C555" s="1" t="str">
        <f t="shared" si="67"/>
        <v/>
      </c>
      <c r="D555" s="1" t="str">
        <f t="shared" si="61"/>
        <v/>
      </c>
      <c r="E555" s="1"/>
      <c r="F555" s="1"/>
      <c r="G555" s="1" t="str">
        <f>IF(F555="","",IF(ISNA(VLOOKUP(F555,SKS_Data!A:B,2,FALSE))=TRUE,"Kode ikke fundet",VLOOKUP(F555,SKS_Data!A:B,2,FALSE)))</f>
        <v/>
      </c>
      <c r="H555" s="1"/>
      <c r="I555" s="1" t="str">
        <f>IF(H555="","",IF(ISNA(VLOOKUP(H555,SKS_Data!C:D,2,FALSE))=TRUE,"Udfyld manuelt ved flere koder (påvirker ikke optælling)",VLOOKUP(H555,SKS_Data!C:D,2,FALSE)))</f>
        <v/>
      </c>
      <c r="J555" s="7"/>
      <c r="K555" s="7"/>
      <c r="L555" s="7"/>
      <c r="M555" s="1"/>
      <c r="N555" s="1" t="str">
        <f t="shared" si="62"/>
        <v/>
      </c>
      <c r="O555" s="44" t="str">
        <f t="shared" si="63"/>
        <v/>
      </c>
      <c r="P555" s="44" t="str">
        <f t="shared" si="64"/>
        <v/>
      </c>
      <c r="Q555" s="44" t="str">
        <f t="shared" si="65"/>
        <v/>
      </c>
      <c r="S555" s="1"/>
      <c r="T555" s="1"/>
      <c r="U555" s="1"/>
      <c r="V555" s="1"/>
      <c r="W555" s="1"/>
      <c r="X555" s="1"/>
      <c r="Y555" s="1"/>
      <c r="Z555" s="1"/>
      <c r="AA555" s="1"/>
      <c r="AB555" s="1"/>
      <c r="AC555" s="1"/>
    </row>
    <row r="556" spans="1:29" ht="12.75" customHeight="1" x14ac:dyDescent="0.3">
      <c r="A556" s="6" t="str">
        <f t="shared" si="66"/>
        <v/>
      </c>
      <c r="B556" s="165"/>
      <c r="C556" s="1" t="str">
        <f t="shared" si="67"/>
        <v/>
      </c>
      <c r="D556" s="1" t="str">
        <f t="shared" si="61"/>
        <v/>
      </c>
      <c r="E556" s="1"/>
      <c r="F556" s="1"/>
      <c r="G556" s="1" t="str">
        <f>IF(F556="","",IF(ISNA(VLOOKUP(F556,SKS_Data!A:B,2,FALSE))=TRUE,"Kode ikke fundet",VLOOKUP(F556,SKS_Data!A:B,2,FALSE)))</f>
        <v/>
      </c>
      <c r="H556" s="1"/>
      <c r="I556" s="1" t="str">
        <f>IF(H556="","",IF(ISNA(VLOOKUP(H556,SKS_Data!C:D,2,FALSE))=TRUE,"Udfyld manuelt ved flere koder (påvirker ikke optælling)",VLOOKUP(H556,SKS_Data!C:D,2,FALSE)))</f>
        <v/>
      </c>
      <c r="J556" s="7"/>
      <c r="K556" s="7"/>
      <c r="L556" s="7"/>
      <c r="M556" s="1"/>
      <c r="N556" s="1" t="str">
        <f t="shared" si="62"/>
        <v/>
      </c>
      <c r="O556" s="44" t="str">
        <f t="shared" si="63"/>
        <v/>
      </c>
      <c r="P556" s="44" t="str">
        <f t="shared" si="64"/>
        <v/>
      </c>
      <c r="Q556" s="44" t="str">
        <f t="shared" si="65"/>
        <v/>
      </c>
      <c r="S556" s="1"/>
      <c r="T556" s="1"/>
      <c r="U556" s="1"/>
      <c r="V556" s="1"/>
      <c r="W556" s="1"/>
      <c r="X556" s="1"/>
      <c r="Y556" s="1"/>
      <c r="Z556" s="1"/>
      <c r="AA556" s="1"/>
      <c r="AB556" s="1"/>
      <c r="AC556" s="1"/>
    </row>
    <row r="557" spans="1:29" ht="12.75" customHeight="1" x14ac:dyDescent="0.3">
      <c r="A557" s="6" t="str">
        <f t="shared" si="66"/>
        <v/>
      </c>
      <c r="B557" s="165"/>
      <c r="C557" s="1" t="str">
        <f t="shared" si="67"/>
        <v/>
      </c>
      <c r="D557" s="1" t="str">
        <f t="shared" si="61"/>
        <v/>
      </c>
      <c r="E557" s="1"/>
      <c r="F557" s="1"/>
      <c r="G557" s="1" t="str">
        <f>IF(F557="","",IF(ISNA(VLOOKUP(F557,SKS_Data!A:B,2,FALSE))=TRUE,"Kode ikke fundet",VLOOKUP(F557,SKS_Data!A:B,2,FALSE)))</f>
        <v/>
      </c>
      <c r="H557" s="1"/>
      <c r="I557" s="1" t="str">
        <f>IF(H557="","",IF(ISNA(VLOOKUP(H557,SKS_Data!C:D,2,FALSE))=TRUE,"Udfyld manuelt ved flere koder (påvirker ikke optælling)",VLOOKUP(H557,SKS_Data!C:D,2,FALSE)))</f>
        <v/>
      </c>
      <c r="J557" s="7"/>
      <c r="K557" s="7"/>
      <c r="L557" s="7"/>
      <c r="M557" s="1"/>
      <c r="N557" s="1" t="str">
        <f t="shared" si="62"/>
        <v/>
      </c>
      <c r="O557" s="44" t="str">
        <f t="shared" si="63"/>
        <v/>
      </c>
      <c r="P557" s="44" t="str">
        <f t="shared" si="64"/>
        <v/>
      </c>
      <c r="Q557" s="44" t="str">
        <f t="shared" si="65"/>
        <v/>
      </c>
      <c r="S557" s="1"/>
      <c r="T557" s="1"/>
      <c r="U557" s="1"/>
      <c r="V557" s="1"/>
      <c r="W557" s="1"/>
      <c r="X557" s="1"/>
      <c r="Y557" s="1"/>
      <c r="Z557" s="1"/>
      <c r="AA557" s="1"/>
      <c r="AB557" s="1"/>
      <c r="AC557" s="1"/>
    </row>
    <row r="558" spans="1:29" ht="12.75" customHeight="1" x14ac:dyDescent="0.3">
      <c r="A558" s="6" t="str">
        <f t="shared" si="66"/>
        <v/>
      </c>
      <c r="B558" s="165"/>
      <c r="C558" s="1" t="str">
        <f t="shared" si="67"/>
        <v/>
      </c>
      <c r="D558" s="1" t="str">
        <f t="shared" si="61"/>
        <v/>
      </c>
      <c r="E558" s="1"/>
      <c r="F558" s="1"/>
      <c r="G558" s="1" t="str">
        <f>IF(F558="","",IF(ISNA(VLOOKUP(F558,SKS_Data!A:B,2,FALSE))=TRUE,"Kode ikke fundet",VLOOKUP(F558,SKS_Data!A:B,2,FALSE)))</f>
        <v/>
      </c>
      <c r="H558" s="1"/>
      <c r="I558" s="1" t="str">
        <f>IF(H558="","",IF(ISNA(VLOOKUP(H558,SKS_Data!C:D,2,FALSE))=TRUE,"Udfyld manuelt ved flere koder (påvirker ikke optælling)",VLOOKUP(H558,SKS_Data!C:D,2,FALSE)))</f>
        <v/>
      </c>
      <c r="J558" s="7"/>
      <c r="K558" s="7"/>
      <c r="L558" s="7"/>
      <c r="M558" s="1"/>
      <c r="N558" s="1" t="str">
        <f t="shared" si="62"/>
        <v/>
      </c>
      <c r="O558" s="44" t="str">
        <f t="shared" si="63"/>
        <v/>
      </c>
      <c r="P558" s="44" t="str">
        <f t="shared" si="64"/>
        <v/>
      </c>
      <c r="Q558" s="44" t="str">
        <f t="shared" si="65"/>
        <v/>
      </c>
      <c r="S558" s="1"/>
      <c r="T558" s="1"/>
      <c r="U558" s="1"/>
      <c r="V558" s="1"/>
      <c r="W558" s="1"/>
      <c r="X558" s="1"/>
      <c r="Y558" s="1"/>
      <c r="Z558" s="1"/>
      <c r="AA558" s="1"/>
      <c r="AB558" s="1"/>
      <c r="AC558" s="1"/>
    </row>
    <row r="559" spans="1:29" ht="12.75" customHeight="1" x14ac:dyDescent="0.3">
      <c r="A559" s="6" t="str">
        <f t="shared" si="66"/>
        <v/>
      </c>
      <c r="B559" s="165"/>
      <c r="C559" s="1" t="str">
        <f t="shared" si="67"/>
        <v/>
      </c>
      <c r="D559" s="1" t="str">
        <f t="shared" si="61"/>
        <v/>
      </c>
      <c r="E559" s="1"/>
      <c r="F559" s="1"/>
      <c r="G559" s="1" t="str">
        <f>IF(F559="","",IF(ISNA(VLOOKUP(F559,SKS_Data!A:B,2,FALSE))=TRUE,"Kode ikke fundet",VLOOKUP(F559,SKS_Data!A:B,2,FALSE)))</f>
        <v/>
      </c>
      <c r="H559" s="1"/>
      <c r="I559" s="1" t="str">
        <f>IF(H559="","",IF(ISNA(VLOOKUP(H559,SKS_Data!C:D,2,FALSE))=TRUE,"Udfyld manuelt ved flere koder (påvirker ikke optælling)",VLOOKUP(H559,SKS_Data!C:D,2,FALSE)))</f>
        <v/>
      </c>
      <c r="J559" s="7"/>
      <c r="K559" s="7"/>
      <c r="L559" s="7"/>
      <c r="M559" s="1"/>
      <c r="N559" s="1" t="str">
        <f t="shared" si="62"/>
        <v/>
      </c>
      <c r="O559" s="44" t="str">
        <f t="shared" si="63"/>
        <v/>
      </c>
      <c r="P559" s="44" t="str">
        <f t="shared" si="64"/>
        <v/>
      </c>
      <c r="Q559" s="44" t="str">
        <f t="shared" si="65"/>
        <v/>
      </c>
      <c r="S559" s="1"/>
      <c r="T559" s="1"/>
      <c r="U559" s="1"/>
      <c r="V559" s="1"/>
      <c r="W559" s="1"/>
      <c r="X559" s="1"/>
      <c r="Y559" s="1"/>
      <c r="Z559" s="1"/>
      <c r="AA559" s="1"/>
      <c r="AB559" s="1"/>
      <c r="AC559" s="1"/>
    </row>
    <row r="560" spans="1:29" ht="12.75" customHeight="1" x14ac:dyDescent="0.3">
      <c r="A560" s="6" t="str">
        <f t="shared" si="66"/>
        <v/>
      </c>
      <c r="B560" s="165"/>
      <c r="C560" s="1" t="str">
        <f t="shared" si="67"/>
        <v/>
      </c>
      <c r="D560" s="1" t="str">
        <f t="shared" si="61"/>
        <v/>
      </c>
      <c r="E560" s="1"/>
      <c r="F560" s="1"/>
      <c r="G560" s="1" t="str">
        <f>IF(F560="","",IF(ISNA(VLOOKUP(F560,SKS_Data!A:B,2,FALSE))=TRUE,"Kode ikke fundet",VLOOKUP(F560,SKS_Data!A:B,2,FALSE)))</f>
        <v/>
      </c>
      <c r="H560" s="1"/>
      <c r="I560" s="1" t="str">
        <f>IF(H560="","",IF(ISNA(VLOOKUP(H560,SKS_Data!C:D,2,FALSE))=TRUE,"Udfyld manuelt ved flere koder (påvirker ikke optælling)",VLOOKUP(H560,SKS_Data!C:D,2,FALSE)))</f>
        <v/>
      </c>
      <c r="J560" s="7"/>
      <c r="K560" s="7"/>
      <c r="L560" s="7"/>
      <c r="M560" s="1"/>
      <c r="N560" s="1" t="str">
        <f t="shared" si="62"/>
        <v/>
      </c>
      <c r="O560" s="44" t="str">
        <f t="shared" si="63"/>
        <v/>
      </c>
      <c r="P560" s="44" t="str">
        <f t="shared" si="64"/>
        <v/>
      </c>
      <c r="Q560" s="44" t="str">
        <f t="shared" si="65"/>
        <v/>
      </c>
      <c r="S560" s="1"/>
      <c r="T560" s="1"/>
      <c r="U560" s="1"/>
      <c r="V560" s="1"/>
      <c r="W560" s="1"/>
      <c r="X560" s="1"/>
      <c r="Y560" s="1"/>
      <c r="Z560" s="1"/>
      <c r="AA560" s="1"/>
      <c r="AB560" s="1"/>
      <c r="AC560" s="1"/>
    </row>
    <row r="561" spans="1:29" ht="12.75" customHeight="1" x14ac:dyDescent="0.3">
      <c r="A561" s="6" t="str">
        <f t="shared" si="66"/>
        <v/>
      </c>
      <c r="B561" s="165"/>
      <c r="C561" s="1" t="str">
        <f t="shared" si="67"/>
        <v/>
      </c>
      <c r="D561" s="1" t="str">
        <f t="shared" si="61"/>
        <v/>
      </c>
      <c r="E561" s="1"/>
      <c r="F561" s="1"/>
      <c r="G561" s="1" t="str">
        <f>IF(F561="","",IF(ISNA(VLOOKUP(F561,SKS_Data!A:B,2,FALSE))=TRUE,"Kode ikke fundet",VLOOKUP(F561,SKS_Data!A:B,2,FALSE)))</f>
        <v/>
      </c>
      <c r="H561" s="1"/>
      <c r="I561" s="1" t="str">
        <f>IF(H561="","",IF(ISNA(VLOOKUP(H561,SKS_Data!C:D,2,FALSE))=TRUE,"Udfyld manuelt ved flere koder (påvirker ikke optælling)",VLOOKUP(H561,SKS_Data!C:D,2,FALSE)))</f>
        <v/>
      </c>
      <c r="J561" s="7"/>
      <c r="K561" s="7"/>
      <c r="L561" s="7"/>
      <c r="M561" s="1"/>
      <c r="N561" s="1" t="str">
        <f t="shared" si="62"/>
        <v/>
      </c>
      <c r="O561" s="44" t="str">
        <f t="shared" si="63"/>
        <v/>
      </c>
      <c r="P561" s="44" t="str">
        <f t="shared" si="64"/>
        <v/>
      </c>
      <c r="Q561" s="44" t="str">
        <f t="shared" si="65"/>
        <v/>
      </c>
      <c r="S561" s="1"/>
      <c r="T561" s="1"/>
      <c r="U561" s="1"/>
      <c r="V561" s="1"/>
      <c r="W561" s="1"/>
      <c r="X561" s="1"/>
      <c r="Y561" s="1"/>
      <c r="Z561" s="1"/>
      <c r="AA561" s="1"/>
      <c r="AB561" s="1"/>
      <c r="AC561" s="1"/>
    </row>
    <row r="562" spans="1:29" ht="12.75" customHeight="1" x14ac:dyDescent="0.3">
      <c r="A562" s="6" t="str">
        <f t="shared" si="66"/>
        <v/>
      </c>
      <c r="B562" s="165"/>
      <c r="C562" s="1" t="str">
        <f t="shared" si="67"/>
        <v/>
      </c>
      <c r="D562" s="1" t="str">
        <f t="shared" si="61"/>
        <v/>
      </c>
      <c r="E562" s="1"/>
      <c r="F562" s="1"/>
      <c r="G562" s="1" t="str">
        <f>IF(F562="","",IF(ISNA(VLOOKUP(F562,SKS_Data!A:B,2,FALSE))=TRUE,"Kode ikke fundet",VLOOKUP(F562,SKS_Data!A:B,2,FALSE)))</f>
        <v/>
      </c>
      <c r="H562" s="1"/>
      <c r="I562" s="1" t="str">
        <f>IF(H562="","",IF(ISNA(VLOOKUP(H562,SKS_Data!C:D,2,FALSE))=TRUE,"Udfyld manuelt ved flere koder (påvirker ikke optælling)",VLOOKUP(H562,SKS_Data!C:D,2,FALSE)))</f>
        <v/>
      </c>
      <c r="J562" s="7"/>
      <c r="K562" s="7"/>
      <c r="L562" s="7"/>
      <c r="M562" s="1"/>
      <c r="N562" s="1" t="str">
        <f t="shared" si="62"/>
        <v/>
      </c>
      <c r="O562" s="44" t="str">
        <f t="shared" si="63"/>
        <v/>
      </c>
      <c r="P562" s="44" t="str">
        <f t="shared" si="64"/>
        <v/>
      </c>
      <c r="Q562" s="44" t="str">
        <f t="shared" si="65"/>
        <v/>
      </c>
      <c r="S562" s="1"/>
      <c r="T562" s="1"/>
      <c r="U562" s="1"/>
      <c r="V562" s="1"/>
      <c r="W562" s="1"/>
      <c r="X562" s="1"/>
      <c r="Y562" s="1"/>
      <c r="Z562" s="1"/>
      <c r="AA562" s="1"/>
      <c r="AB562" s="1"/>
      <c r="AC562" s="1"/>
    </row>
    <row r="563" spans="1:29" ht="12.75" customHeight="1" x14ac:dyDescent="0.3">
      <c r="A563" s="6" t="str">
        <f t="shared" si="66"/>
        <v/>
      </c>
      <c r="B563" s="165"/>
      <c r="C563" s="1" t="str">
        <f t="shared" si="67"/>
        <v/>
      </c>
      <c r="D563" s="1" t="str">
        <f t="shared" si="61"/>
        <v/>
      </c>
      <c r="E563" s="1"/>
      <c r="F563" s="1"/>
      <c r="G563" s="1" t="str">
        <f>IF(F563="","",IF(ISNA(VLOOKUP(F563,SKS_Data!A:B,2,FALSE))=TRUE,"Kode ikke fundet",VLOOKUP(F563,SKS_Data!A:B,2,FALSE)))</f>
        <v/>
      </c>
      <c r="H563" s="1"/>
      <c r="I563" s="1" t="str">
        <f>IF(H563="","",IF(ISNA(VLOOKUP(H563,SKS_Data!C:D,2,FALSE))=TRUE,"Udfyld manuelt ved flere koder (påvirker ikke optælling)",VLOOKUP(H563,SKS_Data!C:D,2,FALSE)))</f>
        <v/>
      </c>
      <c r="J563" s="7"/>
      <c r="K563" s="7"/>
      <c r="L563" s="7"/>
      <c r="M563" s="1"/>
      <c r="N563" s="1" t="str">
        <f t="shared" si="62"/>
        <v/>
      </c>
      <c r="O563" s="44" t="str">
        <f t="shared" si="63"/>
        <v/>
      </c>
      <c r="P563" s="44" t="str">
        <f t="shared" si="64"/>
        <v/>
      </c>
      <c r="Q563" s="44" t="str">
        <f t="shared" si="65"/>
        <v/>
      </c>
      <c r="S563" s="1"/>
      <c r="T563" s="1"/>
      <c r="U563" s="1"/>
      <c r="V563" s="1"/>
      <c r="W563" s="1"/>
      <c r="X563" s="1"/>
      <c r="Y563" s="1"/>
      <c r="Z563" s="1"/>
      <c r="AA563" s="1"/>
      <c r="AB563" s="1"/>
      <c r="AC563" s="1"/>
    </row>
    <row r="564" spans="1:29" ht="12.75" customHeight="1" x14ac:dyDescent="0.3">
      <c r="A564" s="6" t="str">
        <f t="shared" si="66"/>
        <v/>
      </c>
      <c r="B564" s="165"/>
      <c r="C564" s="1" t="str">
        <f t="shared" si="67"/>
        <v/>
      </c>
      <c r="D564" s="1" t="str">
        <f t="shared" si="61"/>
        <v/>
      </c>
      <c r="E564" s="1"/>
      <c r="F564" s="1"/>
      <c r="G564" s="1" t="str">
        <f>IF(F564="","",IF(ISNA(VLOOKUP(F564,SKS_Data!A:B,2,FALSE))=TRUE,"Kode ikke fundet",VLOOKUP(F564,SKS_Data!A:B,2,FALSE)))</f>
        <v/>
      </c>
      <c r="H564" s="1"/>
      <c r="I564" s="1" t="str">
        <f>IF(H564="","",IF(ISNA(VLOOKUP(H564,SKS_Data!C:D,2,FALSE))=TRUE,"Udfyld manuelt ved flere koder (påvirker ikke optælling)",VLOOKUP(H564,SKS_Data!C:D,2,FALSE)))</f>
        <v/>
      </c>
      <c r="J564" s="7"/>
      <c r="K564" s="7"/>
      <c r="L564" s="7"/>
      <c r="M564" s="1"/>
      <c r="N564" s="1" t="str">
        <f t="shared" si="62"/>
        <v/>
      </c>
      <c r="O564" s="44" t="str">
        <f t="shared" si="63"/>
        <v/>
      </c>
      <c r="P564" s="44" t="str">
        <f t="shared" si="64"/>
        <v/>
      </c>
      <c r="Q564" s="44" t="str">
        <f t="shared" si="65"/>
        <v/>
      </c>
      <c r="S564" s="1"/>
      <c r="T564" s="1"/>
      <c r="U564" s="1"/>
      <c r="V564" s="1"/>
      <c r="W564" s="1"/>
      <c r="X564" s="1"/>
      <c r="Y564" s="1"/>
      <c r="Z564" s="1"/>
      <c r="AA564" s="1"/>
      <c r="AB564" s="1"/>
      <c r="AC564" s="1"/>
    </row>
    <row r="565" spans="1:29" ht="12.75" customHeight="1" x14ac:dyDescent="0.3">
      <c r="A565" s="6" t="str">
        <f t="shared" si="66"/>
        <v/>
      </c>
      <c r="B565" s="165"/>
      <c r="C565" s="1" t="str">
        <f t="shared" si="67"/>
        <v/>
      </c>
      <c r="D565" s="1" t="str">
        <f t="shared" si="61"/>
        <v/>
      </c>
      <c r="E565" s="1"/>
      <c r="F565" s="1"/>
      <c r="G565" s="1" t="str">
        <f>IF(F565="","",IF(ISNA(VLOOKUP(F565,SKS_Data!A:B,2,FALSE))=TRUE,"Kode ikke fundet",VLOOKUP(F565,SKS_Data!A:B,2,FALSE)))</f>
        <v/>
      </c>
      <c r="H565" s="1"/>
      <c r="I565" s="1" t="str">
        <f>IF(H565="","",IF(ISNA(VLOOKUP(H565,SKS_Data!C:D,2,FALSE))=TRUE,"Udfyld manuelt ved flere koder (påvirker ikke optælling)",VLOOKUP(H565,SKS_Data!C:D,2,FALSE)))</f>
        <v/>
      </c>
      <c r="J565" s="7"/>
      <c r="K565" s="7"/>
      <c r="L565" s="7"/>
      <c r="M565" s="1"/>
      <c r="N565" s="1" t="str">
        <f t="shared" si="62"/>
        <v/>
      </c>
      <c r="O565" s="44" t="str">
        <f t="shared" si="63"/>
        <v/>
      </c>
      <c r="P565" s="44" t="str">
        <f t="shared" si="64"/>
        <v/>
      </c>
      <c r="Q565" s="44" t="str">
        <f t="shared" si="65"/>
        <v/>
      </c>
      <c r="S565" s="1"/>
      <c r="T565" s="1"/>
      <c r="U565" s="1"/>
      <c r="V565" s="1"/>
      <c r="W565" s="1"/>
      <c r="X565" s="1"/>
      <c r="Y565" s="1"/>
      <c r="Z565" s="1"/>
      <c r="AA565" s="1"/>
      <c r="AB565" s="1"/>
      <c r="AC565" s="1"/>
    </row>
    <row r="566" spans="1:29" ht="12.75" customHeight="1" x14ac:dyDescent="0.3">
      <c r="A566" s="6" t="str">
        <f t="shared" si="66"/>
        <v/>
      </c>
      <c r="B566" s="165"/>
      <c r="C566" s="1" t="str">
        <f t="shared" si="67"/>
        <v/>
      </c>
      <c r="D566" s="1" t="str">
        <f t="shared" si="61"/>
        <v/>
      </c>
      <c r="E566" s="1"/>
      <c r="F566" s="1"/>
      <c r="G566" s="1" t="str">
        <f>IF(F566="","",IF(ISNA(VLOOKUP(F566,SKS_Data!A:B,2,FALSE))=TRUE,"Kode ikke fundet",VLOOKUP(F566,SKS_Data!A:B,2,FALSE)))</f>
        <v/>
      </c>
      <c r="H566" s="1"/>
      <c r="I566" s="1" t="str">
        <f>IF(H566="","",IF(ISNA(VLOOKUP(H566,SKS_Data!C:D,2,FALSE))=TRUE,"Udfyld manuelt ved flere koder (påvirker ikke optælling)",VLOOKUP(H566,SKS_Data!C:D,2,FALSE)))</f>
        <v/>
      </c>
      <c r="J566" s="7"/>
      <c r="K566" s="7"/>
      <c r="L566" s="7"/>
      <c r="M566" s="1"/>
      <c r="N566" s="1" t="str">
        <f t="shared" si="62"/>
        <v/>
      </c>
      <c r="O566" s="44" t="str">
        <f t="shared" si="63"/>
        <v/>
      </c>
      <c r="P566" s="44" t="str">
        <f t="shared" si="64"/>
        <v/>
      </c>
      <c r="Q566" s="44" t="str">
        <f t="shared" si="65"/>
        <v/>
      </c>
      <c r="S566" s="1"/>
      <c r="T566" s="1"/>
      <c r="U566" s="1"/>
      <c r="V566" s="1"/>
      <c r="W566" s="1"/>
      <c r="X566" s="1"/>
      <c r="Y566" s="1"/>
      <c r="Z566" s="1"/>
      <c r="AA566" s="1"/>
      <c r="AB566" s="1"/>
      <c r="AC566" s="1"/>
    </row>
    <row r="567" spans="1:29" ht="12.75" customHeight="1" x14ac:dyDescent="0.3">
      <c r="A567" s="6" t="str">
        <f t="shared" si="66"/>
        <v/>
      </c>
      <c r="B567" s="165"/>
      <c r="C567" s="1" t="str">
        <f t="shared" si="67"/>
        <v/>
      </c>
      <c r="D567" s="1" t="str">
        <f t="shared" si="61"/>
        <v/>
      </c>
      <c r="E567" s="1"/>
      <c r="F567" s="1"/>
      <c r="G567" s="1" t="str">
        <f>IF(F567="","",IF(ISNA(VLOOKUP(F567,SKS_Data!A:B,2,FALSE))=TRUE,"Kode ikke fundet",VLOOKUP(F567,SKS_Data!A:B,2,FALSE)))</f>
        <v/>
      </c>
      <c r="H567" s="1"/>
      <c r="I567" s="1" t="str">
        <f>IF(H567="","",IF(ISNA(VLOOKUP(H567,SKS_Data!C:D,2,FALSE))=TRUE,"Udfyld manuelt ved flere koder (påvirker ikke optælling)",VLOOKUP(H567,SKS_Data!C:D,2,FALSE)))</f>
        <v/>
      </c>
      <c r="J567" s="7"/>
      <c r="K567" s="7"/>
      <c r="L567" s="7"/>
      <c r="M567" s="1"/>
      <c r="N567" s="1" t="str">
        <f t="shared" si="62"/>
        <v/>
      </c>
      <c r="O567" s="44" t="str">
        <f t="shared" si="63"/>
        <v/>
      </c>
      <c r="P567" s="44" t="str">
        <f t="shared" si="64"/>
        <v/>
      </c>
      <c r="Q567" s="44" t="str">
        <f t="shared" si="65"/>
        <v/>
      </c>
      <c r="S567" s="1"/>
      <c r="T567" s="1"/>
      <c r="U567" s="1"/>
      <c r="V567" s="1"/>
      <c r="W567" s="1"/>
      <c r="X567" s="1"/>
      <c r="Y567" s="1"/>
      <c r="Z567" s="1"/>
      <c r="AA567" s="1"/>
      <c r="AB567" s="1"/>
      <c r="AC567" s="1"/>
    </row>
    <row r="568" spans="1:29" ht="12.75" customHeight="1" x14ac:dyDescent="0.3">
      <c r="A568" s="6" t="str">
        <f t="shared" si="66"/>
        <v/>
      </c>
      <c r="B568" s="165"/>
      <c r="C568" s="1" t="str">
        <f t="shared" si="67"/>
        <v/>
      </c>
      <c r="D568" s="1" t="str">
        <f t="shared" si="61"/>
        <v/>
      </c>
      <c r="E568" s="1"/>
      <c r="F568" s="1"/>
      <c r="G568" s="1" t="str">
        <f>IF(F568="","",IF(ISNA(VLOOKUP(F568,SKS_Data!A:B,2,FALSE))=TRUE,"Kode ikke fundet",VLOOKUP(F568,SKS_Data!A:B,2,FALSE)))</f>
        <v/>
      </c>
      <c r="H568" s="1"/>
      <c r="I568" s="1" t="str">
        <f>IF(H568="","",IF(ISNA(VLOOKUP(H568,SKS_Data!C:D,2,FALSE))=TRUE,"Udfyld manuelt ved flere koder (påvirker ikke optælling)",VLOOKUP(H568,SKS_Data!C:D,2,FALSE)))</f>
        <v/>
      </c>
      <c r="J568" s="7"/>
      <c r="K568" s="7"/>
      <c r="L568" s="7"/>
      <c r="M568" s="1"/>
      <c r="N568" s="1" t="str">
        <f t="shared" si="62"/>
        <v/>
      </c>
      <c r="O568" s="44" t="str">
        <f t="shared" si="63"/>
        <v/>
      </c>
      <c r="P568" s="44" t="str">
        <f t="shared" si="64"/>
        <v/>
      </c>
      <c r="Q568" s="44" t="str">
        <f t="shared" si="65"/>
        <v/>
      </c>
      <c r="S568" s="1"/>
      <c r="T568" s="1"/>
      <c r="U568" s="1"/>
      <c r="V568" s="1"/>
      <c r="W568" s="1"/>
      <c r="X568" s="1"/>
      <c r="Y568" s="1"/>
      <c r="Z568" s="1"/>
      <c r="AA568" s="1"/>
      <c r="AB568" s="1"/>
      <c r="AC568" s="1"/>
    </row>
    <row r="569" spans="1:29" ht="12.75" customHeight="1" x14ac:dyDescent="0.3">
      <c r="A569" s="6" t="str">
        <f t="shared" si="66"/>
        <v/>
      </c>
      <c r="B569" s="165"/>
      <c r="C569" s="1" t="str">
        <f t="shared" si="67"/>
        <v/>
      </c>
      <c r="D569" s="1" t="str">
        <f t="shared" si="61"/>
        <v/>
      </c>
      <c r="E569" s="1"/>
      <c r="F569" s="1"/>
      <c r="G569" s="1" t="str">
        <f>IF(F569="","",IF(ISNA(VLOOKUP(F569,SKS_Data!A:B,2,FALSE))=TRUE,"Kode ikke fundet",VLOOKUP(F569,SKS_Data!A:B,2,FALSE)))</f>
        <v/>
      </c>
      <c r="H569" s="1"/>
      <c r="I569" s="1" t="str">
        <f>IF(H569="","",IF(ISNA(VLOOKUP(H569,SKS_Data!C:D,2,FALSE))=TRUE,"Udfyld manuelt ved flere koder (påvirker ikke optælling)",VLOOKUP(H569,SKS_Data!C:D,2,FALSE)))</f>
        <v/>
      </c>
      <c r="J569" s="7"/>
      <c r="K569" s="7"/>
      <c r="L569" s="7"/>
      <c r="M569" s="1"/>
      <c r="N569" s="1" t="str">
        <f t="shared" si="62"/>
        <v/>
      </c>
      <c r="O569" s="44" t="str">
        <f t="shared" si="63"/>
        <v/>
      </c>
      <c r="P569" s="44" t="str">
        <f t="shared" si="64"/>
        <v/>
      </c>
      <c r="Q569" s="44" t="str">
        <f t="shared" si="65"/>
        <v/>
      </c>
      <c r="S569" s="1"/>
      <c r="T569" s="1"/>
      <c r="U569" s="1"/>
      <c r="V569" s="1"/>
      <c r="W569" s="1"/>
      <c r="X569" s="1"/>
      <c r="Y569" s="1"/>
      <c r="Z569" s="1"/>
      <c r="AA569" s="1"/>
      <c r="AB569" s="1"/>
      <c r="AC569" s="1"/>
    </row>
    <row r="570" spans="1:29" ht="12.75" customHeight="1" x14ac:dyDescent="0.3">
      <c r="A570" s="6" t="str">
        <f t="shared" si="66"/>
        <v/>
      </c>
      <c r="B570" s="165"/>
      <c r="C570" s="1" t="str">
        <f t="shared" si="67"/>
        <v/>
      </c>
      <c r="D570" s="1" t="str">
        <f t="shared" si="61"/>
        <v/>
      </c>
      <c r="E570" s="1"/>
      <c r="F570" s="1"/>
      <c r="G570" s="1" t="str">
        <f>IF(F570="","",IF(ISNA(VLOOKUP(F570,SKS_Data!A:B,2,FALSE))=TRUE,"Kode ikke fundet",VLOOKUP(F570,SKS_Data!A:B,2,FALSE)))</f>
        <v/>
      </c>
      <c r="H570" s="1"/>
      <c r="I570" s="1" t="str">
        <f>IF(H570="","",IF(ISNA(VLOOKUP(H570,SKS_Data!C:D,2,FALSE))=TRUE,"Udfyld manuelt ved flere koder (påvirker ikke optælling)",VLOOKUP(H570,SKS_Data!C:D,2,FALSE)))</f>
        <v/>
      </c>
      <c r="J570" s="7"/>
      <c r="K570" s="7"/>
      <c r="L570" s="7"/>
      <c r="M570" s="1"/>
      <c r="N570" s="1" t="str">
        <f t="shared" si="62"/>
        <v/>
      </c>
      <c r="O570" s="44" t="str">
        <f t="shared" si="63"/>
        <v/>
      </c>
      <c r="P570" s="44" t="str">
        <f t="shared" si="64"/>
        <v/>
      </c>
      <c r="Q570" s="44" t="str">
        <f t="shared" si="65"/>
        <v/>
      </c>
      <c r="S570" s="1"/>
      <c r="T570" s="1"/>
      <c r="U570" s="1"/>
      <c r="V570" s="1"/>
      <c r="W570" s="1"/>
      <c r="X570" s="1"/>
      <c r="Y570" s="1"/>
      <c r="Z570" s="1"/>
      <c r="AA570" s="1"/>
      <c r="AB570" s="1"/>
      <c r="AC570" s="1"/>
    </row>
    <row r="571" spans="1:29" ht="12.75" customHeight="1" x14ac:dyDescent="0.3">
      <c r="A571" s="6" t="str">
        <f t="shared" si="66"/>
        <v/>
      </c>
      <c r="B571" s="165"/>
      <c r="C571" s="1" t="str">
        <f t="shared" si="67"/>
        <v/>
      </c>
      <c r="D571" s="1" t="str">
        <f t="shared" si="61"/>
        <v/>
      </c>
      <c r="E571" s="1"/>
      <c r="F571" s="1"/>
      <c r="G571" s="1" t="str">
        <f>IF(F571="","",IF(ISNA(VLOOKUP(F571,SKS_Data!A:B,2,FALSE))=TRUE,"Kode ikke fundet",VLOOKUP(F571,SKS_Data!A:B,2,FALSE)))</f>
        <v/>
      </c>
      <c r="H571" s="1"/>
      <c r="I571" s="1" t="str">
        <f>IF(H571="","",IF(ISNA(VLOOKUP(H571,SKS_Data!C:D,2,FALSE))=TRUE,"Udfyld manuelt ved flere koder (påvirker ikke optælling)",VLOOKUP(H571,SKS_Data!C:D,2,FALSE)))</f>
        <v/>
      </c>
      <c r="J571" s="7"/>
      <c r="K571" s="7"/>
      <c r="L571" s="7"/>
      <c r="M571" s="1"/>
      <c r="N571" s="1" t="str">
        <f t="shared" si="62"/>
        <v/>
      </c>
      <c r="O571" s="44" t="str">
        <f t="shared" si="63"/>
        <v/>
      </c>
      <c r="P571" s="44" t="str">
        <f t="shared" si="64"/>
        <v/>
      </c>
      <c r="Q571" s="44" t="str">
        <f t="shared" si="65"/>
        <v/>
      </c>
      <c r="S571" s="1"/>
      <c r="T571" s="1"/>
      <c r="U571" s="1"/>
      <c r="V571" s="1"/>
      <c r="W571" s="1"/>
      <c r="X571" s="1"/>
      <c r="Y571" s="1"/>
      <c r="Z571" s="1"/>
      <c r="AA571" s="1"/>
      <c r="AB571" s="1"/>
      <c r="AC571" s="1"/>
    </row>
    <row r="572" spans="1:29" ht="12.75" customHeight="1" x14ac:dyDescent="0.3">
      <c r="A572" s="6" t="str">
        <f t="shared" si="66"/>
        <v/>
      </c>
      <c r="B572" s="165"/>
      <c r="C572" s="1" t="str">
        <f t="shared" si="67"/>
        <v/>
      </c>
      <c r="D572" s="1" t="str">
        <f t="shared" si="61"/>
        <v/>
      </c>
      <c r="E572" s="1"/>
      <c r="F572" s="1"/>
      <c r="G572" s="1" t="str">
        <f>IF(F572="","",IF(ISNA(VLOOKUP(F572,SKS_Data!A:B,2,FALSE))=TRUE,"Kode ikke fundet",VLOOKUP(F572,SKS_Data!A:B,2,FALSE)))</f>
        <v/>
      </c>
      <c r="H572" s="1"/>
      <c r="I572" s="1" t="str">
        <f>IF(H572="","",IF(ISNA(VLOOKUP(H572,SKS_Data!C:D,2,FALSE))=TRUE,"Udfyld manuelt ved flere koder (påvirker ikke optælling)",VLOOKUP(H572,SKS_Data!C:D,2,FALSE)))</f>
        <v/>
      </c>
      <c r="J572" s="7"/>
      <c r="K572" s="7"/>
      <c r="L572" s="7"/>
      <c r="M572" s="1"/>
      <c r="N572" s="1" t="str">
        <f t="shared" si="62"/>
        <v/>
      </c>
      <c r="O572" s="44" t="str">
        <f t="shared" si="63"/>
        <v/>
      </c>
      <c r="P572" s="44" t="str">
        <f t="shared" si="64"/>
        <v/>
      </c>
      <c r="Q572" s="44" t="str">
        <f t="shared" si="65"/>
        <v/>
      </c>
      <c r="S572" s="1"/>
      <c r="T572" s="1"/>
      <c r="U572" s="1"/>
      <c r="V572" s="1"/>
      <c r="W572" s="1"/>
      <c r="X572" s="1"/>
      <c r="Y572" s="1"/>
      <c r="Z572" s="1"/>
      <c r="AA572" s="1"/>
      <c r="AB572" s="1"/>
      <c r="AC572" s="1"/>
    </row>
    <row r="573" spans="1:29" ht="12.75" customHeight="1" x14ac:dyDescent="0.3">
      <c r="A573" s="6" t="str">
        <f t="shared" si="66"/>
        <v/>
      </c>
      <c r="B573" s="165"/>
      <c r="C573" s="1" t="str">
        <f t="shared" si="67"/>
        <v/>
      </c>
      <c r="D573" s="1" t="str">
        <f t="shared" si="61"/>
        <v/>
      </c>
      <c r="E573" s="1"/>
      <c r="F573" s="1"/>
      <c r="G573" s="1" t="str">
        <f>IF(F573="","",IF(ISNA(VLOOKUP(F573,SKS_Data!A:B,2,FALSE))=TRUE,"Kode ikke fundet",VLOOKUP(F573,SKS_Data!A:B,2,FALSE)))</f>
        <v/>
      </c>
      <c r="H573" s="1"/>
      <c r="I573" s="1" t="str">
        <f>IF(H573="","",IF(ISNA(VLOOKUP(H573,SKS_Data!C:D,2,FALSE))=TRUE,"Udfyld manuelt ved flere koder (påvirker ikke optælling)",VLOOKUP(H573,SKS_Data!C:D,2,FALSE)))</f>
        <v/>
      </c>
      <c r="J573" s="7"/>
      <c r="K573" s="7"/>
      <c r="L573" s="7"/>
      <c r="M573" s="1"/>
      <c r="N573" s="1" t="str">
        <f t="shared" si="62"/>
        <v/>
      </c>
      <c r="O573" s="44" t="str">
        <f t="shared" si="63"/>
        <v/>
      </c>
      <c r="P573" s="44" t="str">
        <f t="shared" si="64"/>
        <v/>
      </c>
      <c r="Q573" s="44" t="str">
        <f t="shared" si="65"/>
        <v/>
      </c>
      <c r="S573" s="1"/>
      <c r="T573" s="1"/>
      <c r="U573" s="1"/>
      <c r="V573" s="1"/>
      <c r="W573" s="1"/>
      <c r="X573" s="1"/>
      <c r="Y573" s="1"/>
      <c r="Z573" s="1"/>
      <c r="AA573" s="1"/>
      <c r="AB573" s="1"/>
      <c r="AC573" s="1"/>
    </row>
    <row r="574" spans="1:29" ht="12.75" customHeight="1" x14ac:dyDescent="0.3">
      <c r="A574" s="6" t="str">
        <f t="shared" si="66"/>
        <v/>
      </c>
      <c r="B574" s="165"/>
      <c r="C574" s="1" t="str">
        <f t="shared" si="67"/>
        <v/>
      </c>
      <c r="D574" s="1" t="str">
        <f t="shared" si="61"/>
        <v/>
      </c>
      <c r="E574" s="1"/>
      <c r="F574" s="1"/>
      <c r="G574" s="1" t="str">
        <f>IF(F574="","",IF(ISNA(VLOOKUP(F574,SKS_Data!A:B,2,FALSE))=TRUE,"Kode ikke fundet",VLOOKUP(F574,SKS_Data!A:B,2,FALSE)))</f>
        <v/>
      </c>
      <c r="H574" s="1"/>
      <c r="I574" s="1" t="str">
        <f>IF(H574="","",IF(ISNA(VLOOKUP(H574,SKS_Data!C:D,2,FALSE))=TRUE,"Udfyld manuelt ved flere koder (påvirker ikke optælling)",VLOOKUP(H574,SKS_Data!C:D,2,FALSE)))</f>
        <v/>
      </c>
      <c r="J574" s="7"/>
      <c r="K574" s="7"/>
      <c r="L574" s="7"/>
      <c r="M574" s="1"/>
      <c r="N574" s="1" t="str">
        <f t="shared" si="62"/>
        <v/>
      </c>
      <c r="O574" s="44" t="str">
        <f t="shared" si="63"/>
        <v/>
      </c>
      <c r="P574" s="44" t="str">
        <f t="shared" si="64"/>
        <v/>
      </c>
      <c r="Q574" s="44" t="str">
        <f t="shared" si="65"/>
        <v/>
      </c>
      <c r="S574" s="1"/>
      <c r="T574" s="1"/>
      <c r="U574" s="1"/>
      <c r="V574" s="1"/>
      <c r="W574" s="1"/>
      <c r="X574" s="1"/>
      <c r="Y574" s="1"/>
      <c r="Z574" s="1"/>
      <c r="AA574" s="1"/>
      <c r="AB574" s="1"/>
      <c r="AC574" s="1"/>
    </row>
    <row r="575" spans="1:29" ht="12.75" customHeight="1" x14ac:dyDescent="0.3">
      <c r="A575" s="6" t="str">
        <f t="shared" si="66"/>
        <v/>
      </c>
      <c r="B575" s="165"/>
      <c r="C575" s="1" t="str">
        <f t="shared" si="67"/>
        <v/>
      </c>
      <c r="D575" s="1" t="str">
        <f t="shared" si="61"/>
        <v/>
      </c>
      <c r="E575" s="1"/>
      <c r="F575" s="1"/>
      <c r="G575" s="1" t="str">
        <f>IF(F575="","",IF(ISNA(VLOOKUP(F575,SKS_Data!A:B,2,FALSE))=TRUE,"Kode ikke fundet",VLOOKUP(F575,SKS_Data!A:B,2,FALSE)))</f>
        <v/>
      </c>
      <c r="H575" s="1"/>
      <c r="I575" s="1" t="str">
        <f>IF(H575="","",IF(ISNA(VLOOKUP(H575,SKS_Data!C:D,2,FALSE))=TRUE,"Udfyld manuelt ved flere koder (påvirker ikke optælling)",VLOOKUP(H575,SKS_Data!C:D,2,FALSE)))</f>
        <v/>
      </c>
      <c r="J575" s="7"/>
      <c r="K575" s="7"/>
      <c r="L575" s="7"/>
      <c r="M575" s="1"/>
      <c r="N575" s="1" t="str">
        <f t="shared" si="62"/>
        <v/>
      </c>
      <c r="O575" s="44" t="str">
        <f t="shared" si="63"/>
        <v/>
      </c>
      <c r="P575" s="44" t="str">
        <f t="shared" si="64"/>
        <v/>
      </c>
      <c r="Q575" s="44" t="str">
        <f t="shared" si="65"/>
        <v/>
      </c>
      <c r="S575" s="1"/>
      <c r="T575" s="1"/>
      <c r="U575" s="1"/>
      <c r="V575" s="1"/>
      <c r="W575" s="1"/>
      <c r="X575" s="1"/>
      <c r="Y575" s="1"/>
      <c r="Z575" s="1"/>
      <c r="AA575" s="1"/>
      <c r="AB575" s="1"/>
      <c r="AC575" s="1"/>
    </row>
    <row r="576" spans="1:29" ht="12.75" customHeight="1" x14ac:dyDescent="0.3">
      <c r="A576" s="6" t="str">
        <f t="shared" si="66"/>
        <v/>
      </c>
      <c r="B576" s="165"/>
      <c r="C576" s="1" t="str">
        <f t="shared" si="67"/>
        <v/>
      </c>
      <c r="D576" s="1" t="str">
        <f t="shared" si="61"/>
        <v/>
      </c>
      <c r="E576" s="1"/>
      <c r="F576" s="1"/>
      <c r="G576" s="1" t="str">
        <f>IF(F576="","",IF(ISNA(VLOOKUP(F576,SKS_Data!A:B,2,FALSE))=TRUE,"Kode ikke fundet",VLOOKUP(F576,SKS_Data!A:B,2,FALSE)))</f>
        <v/>
      </c>
      <c r="H576" s="1"/>
      <c r="I576" s="1" t="str">
        <f>IF(H576="","",IF(ISNA(VLOOKUP(H576,SKS_Data!C:D,2,FALSE))=TRUE,"Udfyld manuelt ved flere koder (påvirker ikke optælling)",VLOOKUP(H576,SKS_Data!C:D,2,FALSE)))</f>
        <v/>
      </c>
      <c r="J576" s="7"/>
      <c r="K576" s="7"/>
      <c r="L576" s="7"/>
      <c r="M576" s="1"/>
      <c r="N576" s="1" t="str">
        <f t="shared" si="62"/>
        <v/>
      </c>
      <c r="O576" s="44" t="str">
        <f t="shared" si="63"/>
        <v/>
      </c>
      <c r="P576" s="44" t="str">
        <f t="shared" si="64"/>
        <v/>
      </c>
      <c r="Q576" s="44" t="str">
        <f t="shared" si="65"/>
        <v/>
      </c>
      <c r="S576" s="1"/>
      <c r="T576" s="1"/>
      <c r="U576" s="1"/>
      <c r="V576" s="1"/>
      <c r="W576" s="1"/>
      <c r="X576" s="1"/>
      <c r="Y576" s="1"/>
      <c r="Z576" s="1"/>
      <c r="AA576" s="1"/>
      <c r="AB576" s="1"/>
      <c r="AC576" s="1"/>
    </row>
    <row r="577" spans="1:29" ht="12.75" customHeight="1" x14ac:dyDescent="0.3">
      <c r="A577" s="6" t="str">
        <f t="shared" si="66"/>
        <v/>
      </c>
      <c r="B577" s="165"/>
      <c r="C577" s="1" t="str">
        <f t="shared" si="67"/>
        <v/>
      </c>
      <c r="D577" s="1" t="str">
        <f t="shared" si="61"/>
        <v/>
      </c>
      <c r="E577" s="1"/>
      <c r="F577" s="1"/>
      <c r="G577" s="1" t="str">
        <f>IF(F577="","",IF(ISNA(VLOOKUP(F577,SKS_Data!A:B,2,FALSE))=TRUE,"Kode ikke fundet",VLOOKUP(F577,SKS_Data!A:B,2,FALSE)))</f>
        <v/>
      </c>
      <c r="H577" s="1"/>
      <c r="I577" s="1" t="str">
        <f>IF(H577="","",IF(ISNA(VLOOKUP(H577,SKS_Data!C:D,2,FALSE))=TRUE,"Udfyld manuelt ved flere koder (påvirker ikke optælling)",VLOOKUP(H577,SKS_Data!C:D,2,FALSE)))</f>
        <v/>
      </c>
      <c r="J577" s="7"/>
      <c r="K577" s="7"/>
      <c r="L577" s="7"/>
      <c r="M577" s="1"/>
      <c r="N577" s="1" t="str">
        <f t="shared" si="62"/>
        <v/>
      </c>
      <c r="O577" s="44" t="str">
        <f t="shared" si="63"/>
        <v/>
      </c>
      <c r="P577" s="44" t="str">
        <f t="shared" si="64"/>
        <v/>
      </c>
      <c r="Q577" s="44" t="str">
        <f t="shared" si="65"/>
        <v/>
      </c>
      <c r="S577" s="1"/>
      <c r="T577" s="1"/>
      <c r="U577" s="1"/>
      <c r="V577" s="1"/>
      <c r="W577" s="1"/>
      <c r="X577" s="1"/>
      <c r="Y577" s="1"/>
      <c r="Z577" s="1"/>
      <c r="AA577" s="1"/>
      <c r="AB577" s="1"/>
      <c r="AC577" s="1"/>
    </row>
    <row r="578" spans="1:29" ht="12.75" customHeight="1" x14ac:dyDescent="0.3">
      <c r="A578" s="6" t="str">
        <f t="shared" si="66"/>
        <v/>
      </c>
      <c r="B578" s="165"/>
      <c r="C578" s="1" t="str">
        <f t="shared" si="67"/>
        <v/>
      </c>
      <c r="D578" s="1" t="str">
        <f t="shared" si="61"/>
        <v/>
      </c>
      <c r="E578" s="1"/>
      <c r="F578" s="1"/>
      <c r="G578" s="1" t="str">
        <f>IF(F578="","",IF(ISNA(VLOOKUP(F578,SKS_Data!A:B,2,FALSE))=TRUE,"Kode ikke fundet",VLOOKUP(F578,SKS_Data!A:B,2,FALSE)))</f>
        <v/>
      </c>
      <c r="H578" s="1"/>
      <c r="I578" s="1" t="str">
        <f>IF(H578="","",IF(ISNA(VLOOKUP(H578,SKS_Data!C:D,2,FALSE))=TRUE,"Udfyld manuelt ved flere koder (påvirker ikke optælling)",VLOOKUP(H578,SKS_Data!C:D,2,FALSE)))</f>
        <v/>
      </c>
      <c r="J578" s="7"/>
      <c r="K578" s="7"/>
      <c r="L578" s="7"/>
      <c r="M578" s="1"/>
      <c r="N578" s="1" t="str">
        <f t="shared" si="62"/>
        <v/>
      </c>
      <c r="O578" s="44" t="str">
        <f t="shared" si="63"/>
        <v/>
      </c>
      <c r="P578" s="44" t="str">
        <f t="shared" si="64"/>
        <v/>
      </c>
      <c r="Q578" s="44" t="str">
        <f t="shared" si="65"/>
        <v/>
      </c>
      <c r="S578" s="1"/>
      <c r="T578" s="1"/>
      <c r="U578" s="1"/>
      <c r="V578" s="1"/>
      <c r="W578" s="1"/>
      <c r="X578" s="1"/>
      <c r="Y578" s="1"/>
      <c r="Z578" s="1"/>
      <c r="AA578" s="1"/>
      <c r="AB578" s="1"/>
      <c r="AC578" s="1"/>
    </row>
    <row r="579" spans="1:29" ht="12.75" customHeight="1" x14ac:dyDescent="0.3">
      <c r="A579" s="6" t="str">
        <f t="shared" si="66"/>
        <v/>
      </c>
      <c r="B579" s="165"/>
      <c r="C579" s="1" t="str">
        <f t="shared" si="67"/>
        <v/>
      </c>
      <c r="D579" s="1" t="str">
        <f t="shared" ref="D579:D642" si="68">IF(C579="","",D578)</f>
        <v/>
      </c>
      <c r="E579" s="1"/>
      <c r="F579" s="1"/>
      <c r="G579" s="1" t="str">
        <f>IF(F579="","",IF(ISNA(VLOOKUP(F579,SKS_Data!A:B,2,FALSE))=TRUE,"Kode ikke fundet",VLOOKUP(F579,SKS_Data!A:B,2,FALSE)))</f>
        <v/>
      </c>
      <c r="H579" s="1"/>
      <c r="I579" s="1" t="str">
        <f>IF(H579="","",IF(ISNA(VLOOKUP(H579,SKS_Data!C:D,2,FALSE))=TRUE,"Udfyld manuelt ved flere koder (påvirker ikke optælling)",VLOOKUP(H579,SKS_Data!C:D,2,FALSE)))</f>
        <v/>
      </c>
      <c r="J579" s="7"/>
      <c r="K579" s="7"/>
      <c r="L579" s="7"/>
      <c r="M579" s="1"/>
      <c r="N579" s="1" t="str">
        <f t="shared" ref="N579:N642" si="69">IF(H579="","",IF(SUMPRODUCT(--(ISNUMBER(SEARCH(vo_niveau,H579))))&gt;0,"Væsentligt over niveau",IF(SUMPRODUCT(--(ISNUMBER(SEARCH(o_niveau,H579))))&gt;0,"Over niveau",IF(SUMPRODUCT(--(ISNUMBER(SEARCH(p_niveau,H579))))&gt;0,"På niveau","Ukendt"))))</f>
        <v/>
      </c>
      <c r="O579" s="44" t="str">
        <f t="shared" si="63"/>
        <v/>
      </c>
      <c r="P579" s="44" t="str">
        <f t="shared" si="64"/>
        <v/>
      </c>
      <c r="Q579" s="44" t="str">
        <f t="shared" si="65"/>
        <v/>
      </c>
      <c r="S579" s="1"/>
      <c r="T579" s="1"/>
      <c r="U579" s="1"/>
      <c r="V579" s="1"/>
      <c r="W579" s="1"/>
      <c r="X579" s="1"/>
      <c r="Y579" s="1"/>
      <c r="Z579" s="1"/>
      <c r="AA579" s="1"/>
      <c r="AB579" s="1"/>
      <c r="AC579" s="1"/>
    </row>
    <row r="580" spans="1:29" ht="12.75" customHeight="1" x14ac:dyDescent="0.3">
      <c r="A580" s="6" t="str">
        <f t="shared" si="66"/>
        <v/>
      </c>
      <c r="B580" s="165"/>
      <c r="C580" s="1" t="str">
        <f t="shared" si="67"/>
        <v/>
      </c>
      <c r="D580" s="1" t="str">
        <f t="shared" si="68"/>
        <v/>
      </c>
      <c r="E580" s="1"/>
      <c r="F580" s="1"/>
      <c r="G580" s="1" t="str">
        <f>IF(F580="","",IF(ISNA(VLOOKUP(F580,SKS_Data!A:B,2,FALSE))=TRUE,"Kode ikke fundet",VLOOKUP(F580,SKS_Data!A:B,2,FALSE)))</f>
        <v/>
      </c>
      <c r="H580" s="1"/>
      <c r="I580" s="1" t="str">
        <f>IF(H580="","",IF(ISNA(VLOOKUP(H580,SKS_Data!C:D,2,FALSE))=TRUE,"Udfyld manuelt ved flere koder (påvirker ikke optælling)",VLOOKUP(H580,SKS_Data!C:D,2,FALSE)))</f>
        <v/>
      </c>
      <c r="J580" s="7"/>
      <c r="K580" s="7"/>
      <c r="L580" s="7"/>
      <c r="M580" s="1"/>
      <c r="N580" s="1" t="str">
        <f t="shared" si="69"/>
        <v/>
      </c>
      <c r="O580" s="44" t="str">
        <f t="shared" ref="O580:O643" si="70">IF($N580="","",IF(AND(OR($J580="Operatør",$J580="Supervisor"),$N580=O$1),IF(O579="",1,SUM(O579+1)),O579))</f>
        <v/>
      </c>
      <c r="P580" s="44" t="str">
        <f t="shared" ref="P580:P643" si="71">IF($N580="","",IF(AND(OR($J580="Operatør",$J580="Supervisor"),$N580=P$1),IF(P579="",1,SUM(P579+1)),P579))</f>
        <v/>
      </c>
      <c r="Q580" s="44" t="str">
        <f t="shared" ref="Q580:Q643" si="72">IF($N580="","",IF(AND(OR($J580="Operatør",$J580="Supervisor"),$N580=Q$1),IF(Q579="",1,SUM(Q579+1)),Q579))</f>
        <v/>
      </c>
      <c r="S580" s="1"/>
      <c r="T580" s="1"/>
      <c r="U580" s="1"/>
      <c r="V580" s="1"/>
      <c r="W580" s="1"/>
      <c r="X580" s="1"/>
      <c r="Y580" s="1"/>
      <c r="Z580" s="1"/>
      <c r="AA580" s="1"/>
      <c r="AB580" s="1"/>
      <c r="AC580" s="1"/>
    </row>
    <row r="581" spans="1:29" ht="12.75" customHeight="1" x14ac:dyDescent="0.3">
      <c r="A581" s="6" t="str">
        <f t="shared" si="66"/>
        <v/>
      </c>
      <c r="B581" s="165"/>
      <c r="C581" s="1" t="str">
        <f t="shared" si="67"/>
        <v/>
      </c>
      <c r="D581" s="1" t="str">
        <f t="shared" si="68"/>
        <v/>
      </c>
      <c r="E581" s="1"/>
      <c r="F581" s="1"/>
      <c r="G581" s="1" t="str">
        <f>IF(F581="","",IF(ISNA(VLOOKUP(F581,SKS_Data!A:B,2,FALSE))=TRUE,"Kode ikke fundet",VLOOKUP(F581,SKS_Data!A:B,2,FALSE)))</f>
        <v/>
      </c>
      <c r="H581" s="1"/>
      <c r="I581" s="1" t="str">
        <f>IF(H581="","",IF(ISNA(VLOOKUP(H581,SKS_Data!C:D,2,FALSE))=TRUE,"Udfyld manuelt ved flere koder (påvirker ikke optælling)",VLOOKUP(H581,SKS_Data!C:D,2,FALSE)))</f>
        <v/>
      </c>
      <c r="J581" s="7"/>
      <c r="K581" s="7"/>
      <c r="L581" s="7"/>
      <c r="M581" s="1"/>
      <c r="N581" s="1" t="str">
        <f t="shared" si="69"/>
        <v/>
      </c>
      <c r="O581" s="44" t="str">
        <f t="shared" si="70"/>
        <v/>
      </c>
      <c r="P581" s="44" t="str">
        <f t="shared" si="71"/>
        <v/>
      </c>
      <c r="Q581" s="44" t="str">
        <f t="shared" si="72"/>
        <v/>
      </c>
      <c r="S581" s="1"/>
      <c r="T581" s="1"/>
      <c r="U581" s="1"/>
      <c r="V581" s="1"/>
      <c r="W581" s="1"/>
      <c r="X581" s="1"/>
      <c r="Y581" s="1"/>
      <c r="Z581" s="1"/>
      <c r="AA581" s="1"/>
      <c r="AB581" s="1"/>
      <c r="AC581" s="1"/>
    </row>
    <row r="582" spans="1:29" ht="12.75" customHeight="1" x14ac:dyDescent="0.3">
      <c r="A582" s="6" t="str">
        <f t="shared" si="66"/>
        <v/>
      </c>
      <c r="B582" s="165"/>
      <c r="C582" s="1" t="str">
        <f t="shared" si="67"/>
        <v/>
      </c>
      <c r="D582" s="1" t="str">
        <f t="shared" si="68"/>
        <v/>
      </c>
      <c r="E582" s="1"/>
      <c r="F582" s="1"/>
      <c r="G582" s="1" t="str">
        <f>IF(F582="","",IF(ISNA(VLOOKUP(F582,SKS_Data!A:B,2,FALSE))=TRUE,"Kode ikke fundet",VLOOKUP(F582,SKS_Data!A:B,2,FALSE)))</f>
        <v/>
      </c>
      <c r="H582" s="1"/>
      <c r="I582" s="1" t="str">
        <f>IF(H582="","",IF(ISNA(VLOOKUP(H582,SKS_Data!C:D,2,FALSE))=TRUE,"Udfyld manuelt ved flere koder (påvirker ikke optælling)",VLOOKUP(H582,SKS_Data!C:D,2,FALSE)))</f>
        <v/>
      </c>
      <c r="J582" s="7"/>
      <c r="K582" s="7"/>
      <c r="L582" s="7"/>
      <c r="M582" s="1"/>
      <c r="N582" s="1" t="str">
        <f t="shared" si="69"/>
        <v/>
      </c>
      <c r="O582" s="44" t="str">
        <f t="shared" si="70"/>
        <v/>
      </c>
      <c r="P582" s="44" t="str">
        <f t="shared" si="71"/>
        <v/>
      </c>
      <c r="Q582" s="44" t="str">
        <f t="shared" si="72"/>
        <v/>
      </c>
      <c r="S582" s="1"/>
      <c r="T582" s="1"/>
      <c r="U582" s="1"/>
      <c r="V582" s="1"/>
      <c r="W582" s="1"/>
      <c r="X582" s="1"/>
      <c r="Y582" s="1"/>
      <c r="Z582" s="1"/>
      <c r="AA582" s="1"/>
      <c r="AB582" s="1"/>
      <c r="AC582" s="1"/>
    </row>
    <row r="583" spans="1:29" ht="12.75" customHeight="1" x14ac:dyDescent="0.3">
      <c r="A583" s="6" t="str">
        <f t="shared" si="66"/>
        <v/>
      </c>
      <c r="B583" s="165"/>
      <c r="C583" s="1" t="str">
        <f t="shared" si="67"/>
        <v/>
      </c>
      <c r="D583" s="1" t="str">
        <f t="shared" si="68"/>
        <v/>
      </c>
      <c r="E583" s="1"/>
      <c r="F583" s="1"/>
      <c r="G583" s="1" t="str">
        <f>IF(F583="","",IF(ISNA(VLOOKUP(F583,SKS_Data!A:B,2,FALSE))=TRUE,"Kode ikke fundet",VLOOKUP(F583,SKS_Data!A:B,2,FALSE)))</f>
        <v/>
      </c>
      <c r="H583" s="1"/>
      <c r="I583" s="1" t="str">
        <f>IF(H583="","",IF(ISNA(VLOOKUP(H583,SKS_Data!C:D,2,FALSE))=TRUE,"Udfyld manuelt ved flere koder (påvirker ikke optælling)",VLOOKUP(H583,SKS_Data!C:D,2,FALSE)))</f>
        <v/>
      </c>
      <c r="J583" s="7"/>
      <c r="K583" s="7"/>
      <c r="L583" s="7"/>
      <c r="M583" s="1"/>
      <c r="N583" s="1" t="str">
        <f t="shared" si="69"/>
        <v/>
      </c>
      <c r="O583" s="44" t="str">
        <f t="shared" si="70"/>
        <v/>
      </c>
      <c r="P583" s="44" t="str">
        <f t="shared" si="71"/>
        <v/>
      </c>
      <c r="Q583" s="44" t="str">
        <f t="shared" si="72"/>
        <v/>
      </c>
      <c r="S583" s="1"/>
      <c r="T583" s="1"/>
      <c r="U583" s="1"/>
      <c r="V583" s="1"/>
      <c r="W583" s="1"/>
      <c r="X583" s="1"/>
      <c r="Y583" s="1"/>
      <c r="Z583" s="1"/>
      <c r="AA583" s="1"/>
      <c r="AB583" s="1"/>
      <c r="AC583" s="1"/>
    </row>
    <row r="584" spans="1:29" ht="12.75" customHeight="1" x14ac:dyDescent="0.3">
      <c r="A584" s="6" t="str">
        <f t="shared" ref="A584:A647" si="73">IF(B584="","",A583+1)</f>
        <v/>
      </c>
      <c r="B584" s="165"/>
      <c r="C584" s="1" t="str">
        <f t="shared" ref="C584:C647" si="74">IF(B584="","",C583)</f>
        <v/>
      </c>
      <c r="D584" s="1" t="str">
        <f t="shared" si="68"/>
        <v/>
      </c>
      <c r="E584" s="1"/>
      <c r="F584" s="1"/>
      <c r="G584" s="1" t="str">
        <f>IF(F584="","",IF(ISNA(VLOOKUP(F584,SKS_Data!A:B,2,FALSE))=TRUE,"Kode ikke fundet",VLOOKUP(F584,SKS_Data!A:B,2,FALSE)))</f>
        <v/>
      </c>
      <c r="H584" s="1"/>
      <c r="I584" s="1" t="str">
        <f>IF(H584="","",IF(ISNA(VLOOKUP(H584,SKS_Data!C:D,2,FALSE))=TRUE,"Udfyld manuelt ved flere koder (påvirker ikke optælling)",VLOOKUP(H584,SKS_Data!C:D,2,FALSE)))</f>
        <v/>
      </c>
      <c r="J584" s="7"/>
      <c r="K584" s="7"/>
      <c r="L584" s="7"/>
      <c r="M584" s="1"/>
      <c r="N584" s="1" t="str">
        <f t="shared" si="69"/>
        <v/>
      </c>
      <c r="O584" s="44" t="str">
        <f t="shared" si="70"/>
        <v/>
      </c>
      <c r="P584" s="44" t="str">
        <f t="shared" si="71"/>
        <v/>
      </c>
      <c r="Q584" s="44" t="str">
        <f t="shared" si="72"/>
        <v/>
      </c>
      <c r="S584" s="1"/>
      <c r="T584" s="1"/>
      <c r="U584" s="1"/>
      <c r="V584" s="1"/>
      <c r="W584" s="1"/>
      <c r="X584" s="1"/>
      <c r="Y584" s="1"/>
      <c r="Z584" s="1"/>
      <c r="AA584" s="1"/>
      <c r="AB584" s="1"/>
      <c r="AC584" s="1"/>
    </row>
    <row r="585" spans="1:29" ht="12.75" customHeight="1" x14ac:dyDescent="0.3">
      <c r="A585" s="6" t="str">
        <f t="shared" si="73"/>
        <v/>
      </c>
      <c r="B585" s="165"/>
      <c r="C585" s="1" t="str">
        <f t="shared" si="74"/>
        <v/>
      </c>
      <c r="D585" s="1" t="str">
        <f t="shared" si="68"/>
        <v/>
      </c>
      <c r="E585" s="1"/>
      <c r="F585" s="1"/>
      <c r="G585" s="1" t="str">
        <f>IF(F585="","",IF(ISNA(VLOOKUP(F585,SKS_Data!A:B,2,FALSE))=TRUE,"Kode ikke fundet",VLOOKUP(F585,SKS_Data!A:B,2,FALSE)))</f>
        <v/>
      </c>
      <c r="H585" s="1"/>
      <c r="I585" s="1" t="str">
        <f>IF(H585="","",IF(ISNA(VLOOKUP(H585,SKS_Data!C:D,2,FALSE))=TRUE,"Udfyld manuelt ved flere koder (påvirker ikke optælling)",VLOOKUP(H585,SKS_Data!C:D,2,FALSE)))</f>
        <v/>
      </c>
      <c r="J585" s="7"/>
      <c r="K585" s="7"/>
      <c r="L585" s="7"/>
      <c r="M585" s="1"/>
      <c r="N585" s="1" t="str">
        <f t="shared" si="69"/>
        <v/>
      </c>
      <c r="O585" s="44" t="str">
        <f t="shared" si="70"/>
        <v/>
      </c>
      <c r="P585" s="44" t="str">
        <f t="shared" si="71"/>
        <v/>
      </c>
      <c r="Q585" s="44" t="str">
        <f t="shared" si="72"/>
        <v/>
      </c>
      <c r="S585" s="1"/>
      <c r="T585" s="1"/>
      <c r="U585" s="1"/>
      <c r="V585" s="1"/>
      <c r="W585" s="1"/>
      <c r="X585" s="1"/>
      <c r="Y585" s="1"/>
      <c r="Z585" s="1"/>
      <c r="AA585" s="1"/>
      <c r="AB585" s="1"/>
      <c r="AC585" s="1"/>
    </row>
    <row r="586" spans="1:29" ht="12.75" customHeight="1" x14ac:dyDescent="0.3">
      <c r="A586" s="6" t="str">
        <f t="shared" si="73"/>
        <v/>
      </c>
      <c r="B586" s="165"/>
      <c r="C586" s="1" t="str">
        <f t="shared" si="74"/>
        <v/>
      </c>
      <c r="D586" s="1" t="str">
        <f t="shared" si="68"/>
        <v/>
      </c>
      <c r="E586" s="1"/>
      <c r="F586" s="1"/>
      <c r="G586" s="1" t="str">
        <f>IF(F586="","",IF(ISNA(VLOOKUP(F586,SKS_Data!A:B,2,FALSE))=TRUE,"Kode ikke fundet",VLOOKUP(F586,SKS_Data!A:B,2,FALSE)))</f>
        <v/>
      </c>
      <c r="H586" s="1"/>
      <c r="I586" s="1" t="str">
        <f>IF(H586="","",IF(ISNA(VLOOKUP(H586,SKS_Data!C:D,2,FALSE))=TRUE,"Udfyld manuelt ved flere koder (påvirker ikke optælling)",VLOOKUP(H586,SKS_Data!C:D,2,FALSE)))</f>
        <v/>
      </c>
      <c r="J586" s="7"/>
      <c r="K586" s="7"/>
      <c r="L586" s="7"/>
      <c r="M586" s="1"/>
      <c r="N586" s="1" t="str">
        <f t="shared" si="69"/>
        <v/>
      </c>
      <c r="O586" s="44" t="str">
        <f t="shared" si="70"/>
        <v/>
      </c>
      <c r="P586" s="44" t="str">
        <f t="shared" si="71"/>
        <v/>
      </c>
      <c r="Q586" s="44" t="str">
        <f t="shared" si="72"/>
        <v/>
      </c>
      <c r="S586" s="1"/>
      <c r="T586" s="1"/>
      <c r="U586" s="1"/>
      <c r="V586" s="1"/>
      <c r="W586" s="1"/>
      <c r="X586" s="1"/>
      <c r="Y586" s="1"/>
      <c r="Z586" s="1"/>
      <c r="AA586" s="1"/>
      <c r="AB586" s="1"/>
      <c r="AC586" s="1"/>
    </row>
    <row r="587" spans="1:29" ht="12.75" customHeight="1" x14ac:dyDescent="0.3">
      <c r="A587" s="6" t="str">
        <f t="shared" si="73"/>
        <v/>
      </c>
      <c r="B587" s="166"/>
      <c r="C587" s="1" t="str">
        <f t="shared" si="74"/>
        <v/>
      </c>
      <c r="D587" s="1" t="str">
        <f t="shared" si="68"/>
        <v/>
      </c>
      <c r="E587" s="1"/>
      <c r="F587" s="1"/>
      <c r="G587" s="1" t="str">
        <f>IF(F587="","",IF(ISNA(VLOOKUP(F587,SKS_Data!A:B,2,FALSE))=TRUE,"Kode ikke fundet",VLOOKUP(F587,SKS_Data!A:B,2,FALSE)))</f>
        <v/>
      </c>
      <c r="H587" s="1"/>
      <c r="I587" s="1" t="str">
        <f>IF(H587="","",IF(ISNA(VLOOKUP(H587,SKS_Data!C:D,2,FALSE))=TRUE,"Udfyld manuelt ved flere koder (påvirker ikke optælling)",VLOOKUP(H587,SKS_Data!C:D,2,FALSE)))</f>
        <v/>
      </c>
      <c r="J587" s="9"/>
      <c r="K587" s="30"/>
      <c r="L587" s="7"/>
      <c r="M587" s="1"/>
      <c r="N587" s="1" t="str">
        <f t="shared" si="69"/>
        <v/>
      </c>
      <c r="O587" s="44" t="str">
        <f t="shared" si="70"/>
        <v/>
      </c>
      <c r="P587" s="44" t="str">
        <f t="shared" si="71"/>
        <v/>
      </c>
      <c r="Q587" s="44" t="str">
        <f t="shared" si="72"/>
        <v/>
      </c>
      <c r="S587" s="1"/>
      <c r="T587" s="1"/>
      <c r="U587" s="1"/>
      <c r="V587" s="1"/>
      <c r="W587" s="1"/>
      <c r="X587" s="1"/>
      <c r="Y587" s="1"/>
      <c r="Z587" s="1"/>
      <c r="AA587" s="1"/>
      <c r="AB587" s="1"/>
      <c r="AC587" s="1"/>
    </row>
    <row r="588" spans="1:29" ht="12.75" customHeight="1" x14ac:dyDescent="0.3">
      <c r="A588" s="6" t="str">
        <f t="shared" si="73"/>
        <v/>
      </c>
      <c r="B588" s="166"/>
      <c r="C588" s="1" t="str">
        <f t="shared" si="74"/>
        <v/>
      </c>
      <c r="D588" s="1" t="str">
        <f t="shared" si="68"/>
        <v/>
      </c>
      <c r="E588" s="1"/>
      <c r="F588" s="1"/>
      <c r="G588" s="1" t="str">
        <f>IF(F588="","",IF(ISNA(VLOOKUP(F588,SKS_Data!A:B,2,FALSE))=TRUE,"Kode ikke fundet",VLOOKUP(F588,SKS_Data!A:B,2,FALSE)))</f>
        <v/>
      </c>
      <c r="H588" s="1"/>
      <c r="I588" s="1" t="str">
        <f>IF(H588="","",IF(ISNA(VLOOKUP(H588,SKS_Data!C:D,2,FALSE))=TRUE,"Udfyld manuelt ved flere koder (påvirker ikke optælling)",VLOOKUP(H588,SKS_Data!C:D,2,FALSE)))</f>
        <v/>
      </c>
      <c r="J588" s="9"/>
      <c r="K588" s="30"/>
      <c r="L588" s="7"/>
      <c r="M588" s="1"/>
      <c r="N588" s="1" t="str">
        <f t="shared" si="69"/>
        <v/>
      </c>
      <c r="O588" s="44" t="str">
        <f t="shared" si="70"/>
        <v/>
      </c>
      <c r="P588" s="44" t="str">
        <f t="shared" si="71"/>
        <v/>
      </c>
      <c r="Q588" s="44" t="str">
        <f t="shared" si="72"/>
        <v/>
      </c>
      <c r="S588" s="1"/>
      <c r="T588" s="1"/>
      <c r="U588" s="1"/>
      <c r="V588" s="1"/>
      <c r="W588" s="1"/>
      <c r="X588" s="1"/>
      <c r="Y588" s="1"/>
      <c r="Z588" s="1"/>
      <c r="AA588" s="1"/>
      <c r="AB588" s="1"/>
      <c r="AC588" s="1"/>
    </row>
    <row r="589" spans="1:29" ht="12.75" customHeight="1" x14ac:dyDescent="0.3">
      <c r="A589" s="6" t="str">
        <f t="shared" si="73"/>
        <v/>
      </c>
      <c r="B589" s="166"/>
      <c r="C589" s="1" t="str">
        <f t="shared" si="74"/>
        <v/>
      </c>
      <c r="D589" s="1" t="str">
        <f t="shared" si="68"/>
        <v/>
      </c>
      <c r="E589" s="1"/>
      <c r="F589" s="1"/>
      <c r="G589" s="1" t="str">
        <f>IF(F589="","",IF(ISNA(VLOOKUP(F589,SKS_Data!A:B,2,FALSE))=TRUE,"Kode ikke fundet",VLOOKUP(F589,SKS_Data!A:B,2,FALSE)))</f>
        <v/>
      </c>
      <c r="H589" s="1"/>
      <c r="I589" s="1" t="str">
        <f>IF(H589="","",IF(ISNA(VLOOKUP(H589,SKS_Data!C:D,2,FALSE))=TRUE,"Udfyld manuelt ved flere koder (påvirker ikke optælling)",VLOOKUP(H589,SKS_Data!C:D,2,FALSE)))</f>
        <v/>
      </c>
      <c r="J589" s="9"/>
      <c r="K589" s="30"/>
      <c r="L589" s="7"/>
      <c r="M589" s="1"/>
      <c r="N589" s="1" t="str">
        <f t="shared" si="69"/>
        <v/>
      </c>
      <c r="O589" s="44" t="str">
        <f t="shared" si="70"/>
        <v/>
      </c>
      <c r="P589" s="44" t="str">
        <f t="shared" si="71"/>
        <v/>
      </c>
      <c r="Q589" s="44" t="str">
        <f t="shared" si="72"/>
        <v/>
      </c>
      <c r="S589" s="1"/>
      <c r="T589" s="1"/>
      <c r="U589" s="1"/>
      <c r="V589" s="1"/>
      <c r="W589" s="1"/>
      <c r="X589" s="1"/>
      <c r="Y589" s="1"/>
      <c r="Z589" s="1"/>
      <c r="AA589" s="1"/>
      <c r="AB589" s="1"/>
      <c r="AC589" s="1"/>
    </row>
    <row r="590" spans="1:29" ht="12.75" customHeight="1" x14ac:dyDescent="0.3">
      <c r="A590" s="6" t="str">
        <f t="shared" si="73"/>
        <v/>
      </c>
      <c r="B590" s="166"/>
      <c r="C590" s="1" t="str">
        <f t="shared" si="74"/>
        <v/>
      </c>
      <c r="D590" s="1" t="str">
        <f t="shared" si="68"/>
        <v/>
      </c>
      <c r="E590" s="1"/>
      <c r="F590" s="1"/>
      <c r="G590" s="1" t="str">
        <f>IF(F590="","",IF(ISNA(VLOOKUP(F590,SKS_Data!A:B,2,FALSE))=TRUE,"Kode ikke fundet",VLOOKUP(F590,SKS_Data!A:B,2,FALSE)))</f>
        <v/>
      </c>
      <c r="H590" s="1"/>
      <c r="I590" s="1" t="str">
        <f>IF(H590="","",IF(ISNA(VLOOKUP(H590,SKS_Data!C:D,2,FALSE))=TRUE,"Udfyld manuelt ved flere koder (påvirker ikke optælling)",VLOOKUP(H590,SKS_Data!C:D,2,FALSE)))</f>
        <v/>
      </c>
      <c r="J590" s="9"/>
      <c r="K590" s="30"/>
      <c r="L590" s="7"/>
      <c r="M590" s="1"/>
      <c r="N590" s="1" t="str">
        <f t="shared" si="69"/>
        <v/>
      </c>
      <c r="O590" s="44" t="str">
        <f t="shared" si="70"/>
        <v/>
      </c>
      <c r="P590" s="44" t="str">
        <f t="shared" si="71"/>
        <v/>
      </c>
      <c r="Q590" s="44" t="str">
        <f t="shared" si="72"/>
        <v/>
      </c>
      <c r="S590" s="1"/>
      <c r="T590" s="1"/>
      <c r="U590" s="1"/>
      <c r="V590" s="1"/>
      <c r="W590" s="1"/>
      <c r="X590" s="1"/>
      <c r="Y590" s="1"/>
      <c r="Z590" s="1"/>
      <c r="AA590" s="1"/>
      <c r="AB590" s="1"/>
      <c r="AC590" s="1"/>
    </row>
    <row r="591" spans="1:29" ht="12.75" customHeight="1" x14ac:dyDescent="0.3">
      <c r="A591" s="6" t="str">
        <f t="shared" si="73"/>
        <v/>
      </c>
      <c r="B591" s="166"/>
      <c r="C591" s="1" t="str">
        <f t="shared" si="74"/>
        <v/>
      </c>
      <c r="D591" s="1" t="str">
        <f t="shared" si="68"/>
        <v/>
      </c>
      <c r="E591" s="1"/>
      <c r="F591" s="1"/>
      <c r="G591" s="1" t="str">
        <f>IF(F591="","",IF(ISNA(VLOOKUP(F591,SKS_Data!A:B,2,FALSE))=TRUE,"Kode ikke fundet",VLOOKUP(F591,SKS_Data!A:B,2,FALSE)))</f>
        <v/>
      </c>
      <c r="H591" s="1"/>
      <c r="I591" s="1" t="str">
        <f>IF(H591="","",IF(ISNA(VLOOKUP(H591,SKS_Data!C:D,2,FALSE))=TRUE,"Udfyld manuelt ved flere koder (påvirker ikke optælling)",VLOOKUP(H591,SKS_Data!C:D,2,FALSE)))</f>
        <v/>
      </c>
      <c r="J591" s="9"/>
      <c r="K591" s="30"/>
      <c r="L591" s="7"/>
      <c r="M591" s="1"/>
      <c r="N591" s="1" t="str">
        <f t="shared" si="69"/>
        <v/>
      </c>
      <c r="O591" s="44" t="str">
        <f t="shared" si="70"/>
        <v/>
      </c>
      <c r="P591" s="44" t="str">
        <f t="shared" si="71"/>
        <v/>
      </c>
      <c r="Q591" s="44" t="str">
        <f t="shared" si="72"/>
        <v/>
      </c>
      <c r="S591" s="1"/>
      <c r="T591" s="1"/>
      <c r="U591" s="1"/>
      <c r="V591" s="1"/>
      <c r="W591" s="1"/>
      <c r="X591" s="1"/>
      <c r="Y591" s="1"/>
      <c r="Z591" s="1"/>
      <c r="AA591" s="1"/>
      <c r="AB591" s="1"/>
      <c r="AC591" s="1"/>
    </row>
    <row r="592" spans="1:29" ht="12.75" customHeight="1" x14ac:dyDescent="0.3">
      <c r="A592" s="6" t="str">
        <f t="shared" si="73"/>
        <v/>
      </c>
      <c r="B592" s="166"/>
      <c r="C592" s="1" t="str">
        <f t="shared" si="74"/>
        <v/>
      </c>
      <c r="D592" s="1" t="str">
        <f t="shared" si="68"/>
        <v/>
      </c>
      <c r="E592" s="1"/>
      <c r="F592" s="1"/>
      <c r="G592" s="1" t="str">
        <f>IF(F592="","",IF(ISNA(VLOOKUP(F592,SKS_Data!A:B,2,FALSE))=TRUE,"Kode ikke fundet",VLOOKUP(F592,SKS_Data!A:B,2,FALSE)))</f>
        <v/>
      </c>
      <c r="H592" s="1"/>
      <c r="I592" s="1" t="str">
        <f>IF(H592="","",IF(ISNA(VLOOKUP(H592,SKS_Data!C:D,2,FALSE))=TRUE,"Udfyld manuelt ved flere koder (påvirker ikke optælling)",VLOOKUP(H592,SKS_Data!C:D,2,FALSE)))</f>
        <v/>
      </c>
      <c r="J592" s="9"/>
      <c r="K592" s="30"/>
      <c r="L592" s="7"/>
      <c r="M592" s="1"/>
      <c r="N592" s="1" t="str">
        <f t="shared" si="69"/>
        <v/>
      </c>
      <c r="O592" s="44" t="str">
        <f t="shared" si="70"/>
        <v/>
      </c>
      <c r="P592" s="44" t="str">
        <f t="shared" si="71"/>
        <v/>
      </c>
      <c r="Q592" s="44" t="str">
        <f t="shared" si="72"/>
        <v/>
      </c>
      <c r="S592" s="1"/>
      <c r="T592" s="1"/>
      <c r="U592" s="1"/>
      <c r="V592" s="1"/>
      <c r="W592" s="1"/>
      <c r="X592" s="1"/>
      <c r="Y592" s="1"/>
      <c r="Z592" s="1"/>
      <c r="AA592" s="1"/>
      <c r="AB592" s="1"/>
      <c r="AC592" s="1"/>
    </row>
    <row r="593" spans="1:29" ht="12.75" customHeight="1" x14ac:dyDescent="0.3">
      <c r="A593" s="6" t="str">
        <f t="shared" si="73"/>
        <v/>
      </c>
      <c r="B593" s="166"/>
      <c r="C593" s="1" t="str">
        <f t="shared" si="74"/>
        <v/>
      </c>
      <c r="D593" s="1" t="str">
        <f t="shared" si="68"/>
        <v/>
      </c>
      <c r="E593" s="1"/>
      <c r="F593" s="1"/>
      <c r="G593" s="1" t="str">
        <f>IF(F593="","",IF(ISNA(VLOOKUP(F593,SKS_Data!A:B,2,FALSE))=TRUE,"Kode ikke fundet",VLOOKUP(F593,SKS_Data!A:B,2,FALSE)))</f>
        <v/>
      </c>
      <c r="H593" s="1"/>
      <c r="I593" s="1" t="str">
        <f>IF(H593="","",IF(ISNA(VLOOKUP(H593,SKS_Data!C:D,2,FALSE))=TRUE,"Udfyld manuelt ved flere koder (påvirker ikke optælling)",VLOOKUP(H593,SKS_Data!C:D,2,FALSE)))</f>
        <v/>
      </c>
      <c r="J593" s="9"/>
      <c r="K593" s="30"/>
      <c r="L593" s="7"/>
      <c r="M593" s="1"/>
      <c r="N593" s="1" t="str">
        <f t="shared" si="69"/>
        <v/>
      </c>
      <c r="O593" s="44" t="str">
        <f t="shared" si="70"/>
        <v/>
      </c>
      <c r="P593" s="44" t="str">
        <f t="shared" si="71"/>
        <v/>
      </c>
      <c r="Q593" s="44" t="str">
        <f t="shared" si="72"/>
        <v/>
      </c>
      <c r="S593" s="1"/>
      <c r="T593" s="1"/>
      <c r="U593" s="1"/>
      <c r="V593" s="1"/>
      <c r="W593" s="1"/>
      <c r="X593" s="1"/>
      <c r="Y593" s="1"/>
      <c r="Z593" s="1"/>
      <c r="AA593" s="1"/>
      <c r="AB593" s="1"/>
      <c r="AC593" s="1"/>
    </row>
    <row r="594" spans="1:29" ht="12.75" customHeight="1" x14ac:dyDescent="0.3">
      <c r="A594" s="6" t="str">
        <f t="shared" si="73"/>
        <v/>
      </c>
      <c r="B594" s="166"/>
      <c r="C594" s="1" t="str">
        <f t="shared" si="74"/>
        <v/>
      </c>
      <c r="D594" s="1" t="str">
        <f t="shared" si="68"/>
        <v/>
      </c>
      <c r="E594" s="1"/>
      <c r="F594" s="1"/>
      <c r="G594" s="1" t="str">
        <f>IF(F594="","",IF(ISNA(VLOOKUP(F594,SKS_Data!A:B,2,FALSE))=TRUE,"Kode ikke fundet",VLOOKUP(F594,SKS_Data!A:B,2,FALSE)))</f>
        <v/>
      </c>
      <c r="H594" s="1"/>
      <c r="I594" s="1" t="str">
        <f>IF(H594="","",IF(ISNA(VLOOKUP(H594,SKS_Data!C:D,2,FALSE))=TRUE,"Udfyld manuelt ved flere koder (påvirker ikke optælling)",VLOOKUP(H594,SKS_Data!C:D,2,FALSE)))</f>
        <v/>
      </c>
      <c r="J594" s="9"/>
      <c r="K594" s="30"/>
      <c r="L594" s="7"/>
      <c r="M594" s="1"/>
      <c r="N594" s="1" t="str">
        <f t="shared" si="69"/>
        <v/>
      </c>
      <c r="O594" s="44" t="str">
        <f t="shared" si="70"/>
        <v/>
      </c>
      <c r="P594" s="44" t="str">
        <f t="shared" si="71"/>
        <v/>
      </c>
      <c r="Q594" s="44" t="str">
        <f t="shared" si="72"/>
        <v/>
      </c>
      <c r="S594" s="1"/>
      <c r="T594" s="1"/>
      <c r="U594" s="1"/>
      <c r="V594" s="1"/>
      <c r="W594" s="1"/>
      <c r="X594" s="1"/>
      <c r="Y594" s="1"/>
      <c r="Z594" s="1"/>
      <c r="AA594" s="1"/>
      <c r="AB594" s="1"/>
      <c r="AC594" s="1"/>
    </row>
    <row r="595" spans="1:29" ht="12.75" customHeight="1" x14ac:dyDescent="0.3">
      <c r="A595" s="6" t="str">
        <f t="shared" si="73"/>
        <v/>
      </c>
      <c r="B595" s="166"/>
      <c r="C595" s="1" t="str">
        <f t="shared" si="74"/>
        <v/>
      </c>
      <c r="D595" s="1" t="str">
        <f t="shared" si="68"/>
        <v/>
      </c>
      <c r="E595" s="1"/>
      <c r="F595" s="1"/>
      <c r="G595" s="1" t="str">
        <f>IF(F595="","",IF(ISNA(VLOOKUP(F595,SKS_Data!A:B,2,FALSE))=TRUE,"Kode ikke fundet",VLOOKUP(F595,SKS_Data!A:B,2,FALSE)))</f>
        <v/>
      </c>
      <c r="H595" s="1"/>
      <c r="I595" s="1" t="str">
        <f>IF(H595="","",IF(ISNA(VLOOKUP(H595,SKS_Data!C:D,2,FALSE))=TRUE,"Udfyld manuelt ved flere koder (påvirker ikke optælling)",VLOOKUP(H595,SKS_Data!C:D,2,FALSE)))</f>
        <v/>
      </c>
      <c r="J595" s="9"/>
      <c r="K595" s="30"/>
      <c r="L595" s="7"/>
      <c r="M595" s="1"/>
      <c r="N595" s="1" t="str">
        <f t="shared" si="69"/>
        <v/>
      </c>
      <c r="O595" s="44" t="str">
        <f t="shared" si="70"/>
        <v/>
      </c>
      <c r="P595" s="44" t="str">
        <f t="shared" si="71"/>
        <v/>
      </c>
      <c r="Q595" s="44" t="str">
        <f t="shared" si="72"/>
        <v/>
      </c>
      <c r="S595" s="1"/>
      <c r="T595" s="1"/>
      <c r="U595" s="1"/>
      <c r="V595" s="1"/>
      <c r="W595" s="1"/>
      <c r="X595" s="1"/>
      <c r="Y595" s="1"/>
      <c r="Z595" s="1"/>
      <c r="AA595" s="1"/>
      <c r="AB595" s="1"/>
      <c r="AC595" s="1"/>
    </row>
    <row r="596" spans="1:29" ht="12.75" customHeight="1" x14ac:dyDescent="0.3">
      <c r="A596" s="6" t="str">
        <f t="shared" si="73"/>
        <v/>
      </c>
      <c r="B596" s="166"/>
      <c r="C596" s="1" t="str">
        <f t="shared" si="74"/>
        <v/>
      </c>
      <c r="D596" s="1" t="str">
        <f t="shared" si="68"/>
        <v/>
      </c>
      <c r="E596" s="1"/>
      <c r="F596" s="1"/>
      <c r="G596" s="1" t="str">
        <f>IF(F596="","",IF(ISNA(VLOOKUP(F596,SKS_Data!A:B,2,FALSE))=TRUE,"Kode ikke fundet",VLOOKUP(F596,SKS_Data!A:B,2,FALSE)))</f>
        <v/>
      </c>
      <c r="H596" s="1"/>
      <c r="I596" s="1" t="str">
        <f>IF(H596="","",IF(ISNA(VLOOKUP(H596,SKS_Data!C:D,2,FALSE))=TRUE,"Udfyld manuelt ved flere koder (påvirker ikke optælling)",VLOOKUP(H596,SKS_Data!C:D,2,FALSE)))</f>
        <v/>
      </c>
      <c r="J596" s="9"/>
      <c r="K596" s="30"/>
      <c r="L596" s="7"/>
      <c r="M596" s="1"/>
      <c r="N596" s="1" t="str">
        <f t="shared" si="69"/>
        <v/>
      </c>
      <c r="O596" s="44" t="str">
        <f t="shared" si="70"/>
        <v/>
      </c>
      <c r="P596" s="44" t="str">
        <f t="shared" si="71"/>
        <v/>
      </c>
      <c r="Q596" s="44" t="str">
        <f t="shared" si="72"/>
        <v/>
      </c>
      <c r="S596" s="1"/>
      <c r="T596" s="1"/>
      <c r="U596" s="1"/>
      <c r="V596" s="1"/>
      <c r="W596" s="1"/>
      <c r="X596" s="1"/>
      <c r="Y596" s="1"/>
      <c r="Z596" s="1"/>
      <c r="AA596" s="1"/>
      <c r="AB596" s="1"/>
      <c r="AC596" s="1"/>
    </row>
    <row r="597" spans="1:29" ht="12.75" customHeight="1" x14ac:dyDescent="0.3">
      <c r="A597" s="6" t="str">
        <f t="shared" si="73"/>
        <v/>
      </c>
      <c r="B597" s="166"/>
      <c r="C597" s="1" t="str">
        <f t="shared" si="74"/>
        <v/>
      </c>
      <c r="D597" s="1" t="str">
        <f t="shared" si="68"/>
        <v/>
      </c>
      <c r="E597" s="1"/>
      <c r="F597" s="1"/>
      <c r="G597" s="1" t="str">
        <f>IF(F597="","",IF(ISNA(VLOOKUP(F597,SKS_Data!A:B,2,FALSE))=TRUE,"Kode ikke fundet",VLOOKUP(F597,SKS_Data!A:B,2,FALSE)))</f>
        <v/>
      </c>
      <c r="H597" s="1"/>
      <c r="I597" s="1" t="str">
        <f>IF(H597="","",IF(ISNA(VLOOKUP(H597,SKS_Data!C:D,2,FALSE))=TRUE,"Udfyld manuelt ved flere koder (påvirker ikke optælling)",VLOOKUP(H597,SKS_Data!C:D,2,FALSE)))</f>
        <v/>
      </c>
      <c r="J597" s="9"/>
      <c r="K597" s="30"/>
      <c r="L597" s="7"/>
      <c r="M597" s="1"/>
      <c r="N597" s="1" t="str">
        <f t="shared" si="69"/>
        <v/>
      </c>
      <c r="O597" s="44" t="str">
        <f t="shared" si="70"/>
        <v/>
      </c>
      <c r="P597" s="44" t="str">
        <f t="shared" si="71"/>
        <v/>
      </c>
      <c r="Q597" s="44" t="str">
        <f t="shared" si="72"/>
        <v/>
      </c>
      <c r="S597" s="1"/>
      <c r="T597" s="1"/>
      <c r="U597" s="1"/>
      <c r="V597" s="1"/>
      <c r="W597" s="1"/>
      <c r="X597" s="1"/>
      <c r="Y597" s="1"/>
      <c r="Z597" s="1"/>
      <c r="AA597" s="1"/>
      <c r="AB597" s="1"/>
      <c r="AC597" s="1"/>
    </row>
    <row r="598" spans="1:29" ht="12.75" customHeight="1" x14ac:dyDescent="0.3">
      <c r="A598" s="6" t="str">
        <f t="shared" si="73"/>
        <v/>
      </c>
      <c r="B598" s="166"/>
      <c r="C598" s="1" t="str">
        <f t="shared" si="74"/>
        <v/>
      </c>
      <c r="D598" s="1" t="str">
        <f t="shared" si="68"/>
        <v/>
      </c>
      <c r="E598" s="1"/>
      <c r="F598" s="1"/>
      <c r="G598" s="1" t="str">
        <f>IF(F598="","",IF(ISNA(VLOOKUP(F598,SKS_Data!A:B,2,FALSE))=TRUE,"Kode ikke fundet",VLOOKUP(F598,SKS_Data!A:B,2,FALSE)))</f>
        <v/>
      </c>
      <c r="H598" s="8"/>
      <c r="I598" s="1" t="str">
        <f>IF(H598="","",IF(ISNA(VLOOKUP(H598,SKS_Data!C:D,2,FALSE))=TRUE,"Udfyld manuelt ved flere koder (påvirker ikke optælling)",VLOOKUP(H598,SKS_Data!C:D,2,FALSE)))</f>
        <v/>
      </c>
      <c r="J598" s="9"/>
      <c r="K598" s="30"/>
      <c r="L598" s="7"/>
      <c r="M598" s="1"/>
      <c r="N598" s="1" t="str">
        <f t="shared" si="69"/>
        <v/>
      </c>
      <c r="O598" s="44" t="str">
        <f t="shared" si="70"/>
        <v/>
      </c>
      <c r="P598" s="44" t="str">
        <f t="shared" si="71"/>
        <v/>
      </c>
      <c r="Q598" s="44" t="str">
        <f t="shared" si="72"/>
        <v/>
      </c>
      <c r="S598" s="1"/>
      <c r="T598" s="1"/>
      <c r="U598" s="1"/>
      <c r="V598" s="1"/>
      <c r="W598" s="1"/>
      <c r="X598" s="1"/>
      <c r="Y598" s="1"/>
      <c r="Z598" s="1"/>
      <c r="AA598" s="1"/>
      <c r="AB598" s="1"/>
      <c r="AC598" s="1"/>
    </row>
    <row r="599" spans="1:29" ht="12.75" customHeight="1" x14ac:dyDescent="0.3">
      <c r="A599" s="6" t="str">
        <f t="shared" si="73"/>
        <v/>
      </c>
      <c r="B599" s="166"/>
      <c r="C599" s="1" t="str">
        <f t="shared" si="74"/>
        <v/>
      </c>
      <c r="D599" s="1" t="str">
        <f t="shared" si="68"/>
        <v/>
      </c>
      <c r="E599" s="1"/>
      <c r="F599" s="1"/>
      <c r="G599" s="1" t="str">
        <f>IF(F599="","",IF(ISNA(VLOOKUP(F599,SKS_Data!A:B,2,FALSE))=TRUE,"Kode ikke fundet",VLOOKUP(F599,SKS_Data!A:B,2,FALSE)))</f>
        <v/>
      </c>
      <c r="H599" s="1"/>
      <c r="I599" s="1" t="str">
        <f>IF(H599="","",IF(ISNA(VLOOKUP(H599,SKS_Data!C:D,2,FALSE))=TRUE,"Udfyld manuelt ved flere koder (påvirker ikke optælling)",VLOOKUP(H599,SKS_Data!C:D,2,FALSE)))</f>
        <v/>
      </c>
      <c r="J599" s="9"/>
      <c r="K599" s="30"/>
      <c r="L599" s="7"/>
      <c r="M599" s="1"/>
      <c r="N599" s="1" t="str">
        <f t="shared" si="69"/>
        <v/>
      </c>
      <c r="O599" s="44" t="str">
        <f t="shared" si="70"/>
        <v/>
      </c>
      <c r="P599" s="44" t="str">
        <f t="shared" si="71"/>
        <v/>
      </c>
      <c r="Q599" s="44" t="str">
        <f t="shared" si="72"/>
        <v/>
      </c>
      <c r="S599" s="1"/>
      <c r="T599" s="1"/>
      <c r="U599" s="1"/>
      <c r="V599" s="1"/>
      <c r="W599" s="1"/>
      <c r="X599" s="1"/>
      <c r="Y599" s="1"/>
      <c r="Z599" s="1"/>
      <c r="AA599" s="1"/>
      <c r="AB599" s="1"/>
      <c r="AC599" s="1"/>
    </row>
    <row r="600" spans="1:29" ht="12.75" customHeight="1" x14ac:dyDescent="0.3">
      <c r="A600" s="6" t="str">
        <f t="shared" si="73"/>
        <v/>
      </c>
      <c r="B600" s="166"/>
      <c r="C600" s="1" t="str">
        <f t="shared" si="74"/>
        <v/>
      </c>
      <c r="D600" s="1" t="str">
        <f t="shared" si="68"/>
        <v/>
      </c>
      <c r="E600" s="1"/>
      <c r="F600" s="1"/>
      <c r="G600" s="1" t="str">
        <f>IF(F600="","",IF(ISNA(VLOOKUP(F600,SKS_Data!A:B,2,FALSE))=TRUE,"Kode ikke fundet",VLOOKUP(F600,SKS_Data!A:B,2,FALSE)))</f>
        <v/>
      </c>
      <c r="H600" s="1"/>
      <c r="I600" s="1" t="str">
        <f>IF(H600="","",IF(ISNA(VLOOKUP(H600,SKS_Data!C:D,2,FALSE))=TRUE,"Udfyld manuelt ved flere koder (påvirker ikke optælling)",VLOOKUP(H600,SKS_Data!C:D,2,FALSE)))</f>
        <v/>
      </c>
      <c r="J600" s="9"/>
      <c r="K600" s="30"/>
      <c r="L600" s="7"/>
      <c r="M600" s="1"/>
      <c r="N600" s="1" t="str">
        <f t="shared" si="69"/>
        <v/>
      </c>
      <c r="O600" s="44" t="str">
        <f t="shared" si="70"/>
        <v/>
      </c>
      <c r="P600" s="44" t="str">
        <f t="shared" si="71"/>
        <v/>
      </c>
      <c r="Q600" s="44" t="str">
        <f t="shared" si="72"/>
        <v/>
      </c>
      <c r="S600" s="1"/>
      <c r="T600" s="1"/>
      <c r="U600" s="1"/>
      <c r="V600" s="1"/>
      <c r="W600" s="1"/>
      <c r="X600" s="1"/>
      <c r="Y600" s="1"/>
      <c r="Z600" s="1"/>
      <c r="AA600" s="1"/>
      <c r="AB600" s="1"/>
      <c r="AC600" s="1"/>
    </row>
    <row r="601" spans="1:29" ht="12.75" customHeight="1" x14ac:dyDescent="0.3">
      <c r="A601" s="6" t="str">
        <f t="shared" si="73"/>
        <v/>
      </c>
      <c r="B601" s="166"/>
      <c r="C601" s="1" t="str">
        <f t="shared" si="74"/>
        <v/>
      </c>
      <c r="D601" s="1" t="str">
        <f t="shared" si="68"/>
        <v/>
      </c>
      <c r="E601" s="1"/>
      <c r="F601" s="1"/>
      <c r="G601" s="1" t="str">
        <f>IF(F601="","",IF(ISNA(VLOOKUP(F601,SKS_Data!A:B,2,FALSE))=TRUE,"Kode ikke fundet",VLOOKUP(F601,SKS_Data!A:B,2,FALSE)))</f>
        <v/>
      </c>
      <c r="H601" s="1"/>
      <c r="I601" s="1" t="str">
        <f>IF(H601="","",IF(ISNA(VLOOKUP(H601,SKS_Data!C:D,2,FALSE))=TRUE,"Udfyld manuelt ved flere koder (påvirker ikke optælling)",VLOOKUP(H601,SKS_Data!C:D,2,FALSE)))</f>
        <v/>
      </c>
      <c r="J601" s="9"/>
      <c r="K601" s="30"/>
      <c r="L601" s="7"/>
      <c r="M601" s="1"/>
      <c r="N601" s="1" t="str">
        <f t="shared" si="69"/>
        <v/>
      </c>
      <c r="O601" s="44" t="str">
        <f t="shared" si="70"/>
        <v/>
      </c>
      <c r="P601" s="44" t="str">
        <f t="shared" si="71"/>
        <v/>
      </c>
      <c r="Q601" s="44" t="str">
        <f t="shared" si="72"/>
        <v/>
      </c>
      <c r="S601" s="1"/>
      <c r="T601" s="1"/>
      <c r="U601" s="1"/>
      <c r="V601" s="1"/>
      <c r="W601" s="1"/>
      <c r="X601" s="1"/>
      <c r="Y601" s="1"/>
      <c r="Z601" s="1"/>
      <c r="AA601" s="1"/>
      <c r="AB601" s="1"/>
      <c r="AC601" s="1"/>
    </row>
    <row r="602" spans="1:29" ht="12.75" customHeight="1" x14ac:dyDescent="0.3">
      <c r="A602" s="6" t="str">
        <f t="shared" si="73"/>
        <v/>
      </c>
      <c r="B602" s="166"/>
      <c r="C602" s="1" t="str">
        <f t="shared" si="74"/>
        <v/>
      </c>
      <c r="D602" s="1" t="str">
        <f t="shared" si="68"/>
        <v/>
      </c>
      <c r="E602" s="1"/>
      <c r="F602" s="1"/>
      <c r="G602" s="1" t="str">
        <f>IF(F602="","",IF(ISNA(VLOOKUP(F602,SKS_Data!A:B,2,FALSE))=TRUE,"Kode ikke fundet",VLOOKUP(F602,SKS_Data!A:B,2,FALSE)))</f>
        <v/>
      </c>
      <c r="H602" s="1"/>
      <c r="I602" s="1" t="str">
        <f>IF(H602="","",IF(ISNA(VLOOKUP(H602,SKS_Data!C:D,2,FALSE))=TRUE,"Udfyld manuelt ved flere koder (påvirker ikke optælling)",VLOOKUP(H602,SKS_Data!C:D,2,FALSE)))</f>
        <v/>
      </c>
      <c r="J602" s="9"/>
      <c r="K602" s="30"/>
      <c r="L602" s="7"/>
      <c r="M602" s="1"/>
      <c r="N602" s="1" t="str">
        <f t="shared" si="69"/>
        <v/>
      </c>
      <c r="O602" s="44" t="str">
        <f t="shared" si="70"/>
        <v/>
      </c>
      <c r="P602" s="44" t="str">
        <f t="shared" si="71"/>
        <v/>
      </c>
      <c r="Q602" s="44" t="str">
        <f t="shared" si="72"/>
        <v/>
      </c>
      <c r="S602" s="1"/>
      <c r="T602" s="1"/>
      <c r="U602" s="1"/>
      <c r="V602" s="1"/>
      <c r="W602" s="1"/>
      <c r="X602" s="1"/>
      <c r="Y602" s="1"/>
      <c r="Z602" s="1"/>
      <c r="AA602" s="1"/>
      <c r="AB602" s="1"/>
      <c r="AC602" s="1"/>
    </row>
    <row r="603" spans="1:29" ht="12.75" customHeight="1" x14ac:dyDescent="0.3">
      <c r="A603" s="6" t="str">
        <f t="shared" si="73"/>
        <v/>
      </c>
      <c r="B603" s="166"/>
      <c r="C603" s="1" t="str">
        <f t="shared" si="74"/>
        <v/>
      </c>
      <c r="D603" s="1" t="str">
        <f t="shared" si="68"/>
        <v/>
      </c>
      <c r="E603" s="1"/>
      <c r="F603" s="1"/>
      <c r="G603" s="1" t="str">
        <f>IF(F603="","",IF(ISNA(VLOOKUP(F603,SKS_Data!A:B,2,FALSE))=TRUE,"Kode ikke fundet",VLOOKUP(F603,SKS_Data!A:B,2,FALSE)))</f>
        <v/>
      </c>
      <c r="H603" s="1"/>
      <c r="I603" s="1" t="str">
        <f>IF(H603="","",IF(ISNA(VLOOKUP(H603,SKS_Data!C:D,2,FALSE))=TRUE,"Udfyld manuelt ved flere koder (påvirker ikke optælling)",VLOOKUP(H603,SKS_Data!C:D,2,FALSE)))</f>
        <v/>
      </c>
      <c r="J603" s="9"/>
      <c r="K603" s="30"/>
      <c r="L603" s="7"/>
      <c r="M603" s="1"/>
      <c r="N603" s="1" t="str">
        <f t="shared" si="69"/>
        <v/>
      </c>
      <c r="O603" s="44" t="str">
        <f t="shared" si="70"/>
        <v/>
      </c>
      <c r="P603" s="44" t="str">
        <f t="shared" si="71"/>
        <v/>
      </c>
      <c r="Q603" s="44" t="str">
        <f t="shared" si="72"/>
        <v/>
      </c>
      <c r="S603" s="1"/>
      <c r="T603" s="1"/>
      <c r="U603" s="1"/>
      <c r="V603" s="1"/>
      <c r="W603" s="1"/>
      <c r="X603" s="1"/>
      <c r="Y603" s="1"/>
      <c r="Z603" s="1"/>
      <c r="AA603" s="1"/>
      <c r="AB603" s="1"/>
      <c r="AC603" s="1"/>
    </row>
    <row r="604" spans="1:29" ht="12.75" customHeight="1" x14ac:dyDescent="0.3">
      <c r="A604" s="6" t="str">
        <f t="shared" si="73"/>
        <v/>
      </c>
      <c r="B604" s="166"/>
      <c r="C604" s="1" t="str">
        <f t="shared" si="74"/>
        <v/>
      </c>
      <c r="D604" s="1" t="str">
        <f t="shared" si="68"/>
        <v/>
      </c>
      <c r="E604" s="1"/>
      <c r="F604" s="1"/>
      <c r="G604" s="1" t="str">
        <f>IF(F604="","",IF(ISNA(VLOOKUP(F604,SKS_Data!A:B,2,FALSE))=TRUE,"Kode ikke fundet",VLOOKUP(F604,SKS_Data!A:B,2,FALSE)))</f>
        <v/>
      </c>
      <c r="H604" s="1"/>
      <c r="I604" s="1" t="str">
        <f>IF(H604="","",IF(ISNA(VLOOKUP(H604,SKS_Data!C:D,2,FALSE))=TRUE,"Udfyld manuelt ved flere koder (påvirker ikke optælling)",VLOOKUP(H604,SKS_Data!C:D,2,FALSE)))</f>
        <v/>
      </c>
      <c r="J604" s="9"/>
      <c r="K604" s="30"/>
      <c r="L604" s="7"/>
      <c r="M604" s="1"/>
      <c r="N604" s="1" t="str">
        <f t="shared" si="69"/>
        <v/>
      </c>
      <c r="O604" s="44" t="str">
        <f t="shared" si="70"/>
        <v/>
      </c>
      <c r="P604" s="44" t="str">
        <f t="shared" si="71"/>
        <v/>
      </c>
      <c r="Q604" s="44" t="str">
        <f t="shared" si="72"/>
        <v/>
      </c>
      <c r="S604" s="1"/>
      <c r="T604" s="1"/>
      <c r="U604" s="1"/>
      <c r="V604" s="1"/>
      <c r="W604" s="1"/>
      <c r="X604" s="1"/>
      <c r="Y604" s="1"/>
      <c r="Z604" s="1"/>
      <c r="AA604" s="1"/>
      <c r="AB604" s="1"/>
      <c r="AC604" s="1"/>
    </row>
    <row r="605" spans="1:29" ht="12.75" customHeight="1" x14ac:dyDescent="0.3">
      <c r="A605" s="6" t="str">
        <f t="shared" si="73"/>
        <v/>
      </c>
      <c r="B605" s="166"/>
      <c r="C605" s="1" t="str">
        <f t="shared" si="74"/>
        <v/>
      </c>
      <c r="D605" s="1" t="str">
        <f t="shared" si="68"/>
        <v/>
      </c>
      <c r="E605" s="1"/>
      <c r="F605" s="1"/>
      <c r="G605" s="1" t="str">
        <f>IF(F605="","",IF(ISNA(VLOOKUP(F605,SKS_Data!A:B,2,FALSE))=TRUE,"Kode ikke fundet",VLOOKUP(F605,SKS_Data!A:B,2,FALSE)))</f>
        <v/>
      </c>
      <c r="H605" s="1"/>
      <c r="I605" s="1" t="str">
        <f>IF(H605="","",IF(ISNA(VLOOKUP(H605,SKS_Data!C:D,2,FALSE))=TRUE,"Udfyld manuelt ved flere koder (påvirker ikke optælling)",VLOOKUP(H605,SKS_Data!C:D,2,FALSE)))</f>
        <v/>
      </c>
      <c r="J605" s="9"/>
      <c r="K605" s="30"/>
      <c r="L605" s="7"/>
      <c r="M605" s="1"/>
      <c r="N605" s="1" t="str">
        <f t="shared" si="69"/>
        <v/>
      </c>
      <c r="O605" s="44" t="str">
        <f t="shared" si="70"/>
        <v/>
      </c>
      <c r="P605" s="44" t="str">
        <f t="shared" si="71"/>
        <v/>
      </c>
      <c r="Q605" s="44" t="str">
        <f t="shared" si="72"/>
        <v/>
      </c>
      <c r="S605" s="1"/>
      <c r="T605" s="1"/>
      <c r="U605" s="1"/>
      <c r="V605" s="1"/>
      <c r="W605" s="1"/>
      <c r="X605" s="1"/>
      <c r="Y605" s="1"/>
      <c r="Z605" s="1"/>
      <c r="AA605" s="1"/>
      <c r="AB605" s="1"/>
      <c r="AC605" s="1"/>
    </row>
    <row r="606" spans="1:29" ht="12.75" customHeight="1" x14ac:dyDescent="0.3">
      <c r="A606" s="6" t="str">
        <f t="shared" si="73"/>
        <v/>
      </c>
      <c r="B606" s="166"/>
      <c r="C606" s="1" t="str">
        <f t="shared" si="74"/>
        <v/>
      </c>
      <c r="D606" s="1" t="str">
        <f t="shared" si="68"/>
        <v/>
      </c>
      <c r="E606" s="1"/>
      <c r="F606" s="1"/>
      <c r="G606" s="1" t="str">
        <f>IF(F606="","",IF(ISNA(VLOOKUP(F606,SKS_Data!A:B,2,FALSE))=TRUE,"Kode ikke fundet",VLOOKUP(F606,SKS_Data!A:B,2,FALSE)))</f>
        <v/>
      </c>
      <c r="H606" s="1"/>
      <c r="I606" s="1" t="str">
        <f>IF(H606="","",IF(ISNA(VLOOKUP(H606,SKS_Data!C:D,2,FALSE))=TRUE,"Udfyld manuelt ved flere koder (påvirker ikke optælling)",VLOOKUP(H606,SKS_Data!C:D,2,FALSE)))</f>
        <v/>
      </c>
      <c r="J606" s="9"/>
      <c r="K606" s="30"/>
      <c r="L606" s="7"/>
      <c r="M606" s="1"/>
      <c r="N606" s="1" t="str">
        <f t="shared" si="69"/>
        <v/>
      </c>
      <c r="O606" s="44" t="str">
        <f t="shared" si="70"/>
        <v/>
      </c>
      <c r="P606" s="44" t="str">
        <f t="shared" si="71"/>
        <v/>
      </c>
      <c r="Q606" s="44" t="str">
        <f t="shared" si="72"/>
        <v/>
      </c>
      <c r="S606" s="1"/>
      <c r="T606" s="1"/>
      <c r="U606" s="1"/>
      <c r="V606" s="1"/>
      <c r="W606" s="1"/>
      <c r="X606" s="1"/>
      <c r="Y606" s="1"/>
      <c r="Z606" s="1"/>
      <c r="AA606" s="1"/>
      <c r="AB606" s="1"/>
      <c r="AC606" s="1"/>
    </row>
    <row r="607" spans="1:29" ht="12.75" customHeight="1" x14ac:dyDescent="0.3">
      <c r="A607" s="6" t="str">
        <f t="shared" si="73"/>
        <v/>
      </c>
      <c r="B607" s="166"/>
      <c r="C607" s="1" t="str">
        <f t="shared" si="74"/>
        <v/>
      </c>
      <c r="D607" s="1" t="str">
        <f t="shared" si="68"/>
        <v/>
      </c>
      <c r="E607" s="1"/>
      <c r="F607" s="1"/>
      <c r="G607" s="1" t="str">
        <f>IF(F607="","",IF(ISNA(VLOOKUP(F607,SKS_Data!A:B,2,FALSE))=TRUE,"Kode ikke fundet",VLOOKUP(F607,SKS_Data!A:B,2,FALSE)))</f>
        <v/>
      </c>
      <c r="H607" s="1"/>
      <c r="I607" s="1" t="str">
        <f>IF(H607="","",IF(ISNA(VLOOKUP(H607,SKS_Data!C:D,2,FALSE))=TRUE,"Udfyld manuelt ved flere koder (påvirker ikke optælling)",VLOOKUP(H607,SKS_Data!C:D,2,FALSE)))</f>
        <v/>
      </c>
      <c r="J607" s="9"/>
      <c r="K607" s="30"/>
      <c r="L607" s="7"/>
      <c r="M607" s="1"/>
      <c r="N607" s="1" t="str">
        <f t="shared" si="69"/>
        <v/>
      </c>
      <c r="O607" s="44" t="str">
        <f t="shared" si="70"/>
        <v/>
      </c>
      <c r="P607" s="44" t="str">
        <f t="shared" si="71"/>
        <v/>
      </c>
      <c r="Q607" s="44" t="str">
        <f t="shared" si="72"/>
        <v/>
      </c>
      <c r="S607" s="1"/>
      <c r="T607" s="1"/>
      <c r="U607" s="1"/>
      <c r="V607" s="1"/>
      <c r="W607" s="1"/>
      <c r="X607" s="1"/>
      <c r="Y607" s="1"/>
      <c r="Z607" s="1"/>
      <c r="AA607" s="1"/>
      <c r="AB607" s="1"/>
      <c r="AC607" s="1"/>
    </row>
    <row r="608" spans="1:29" ht="12.75" customHeight="1" x14ac:dyDescent="0.3">
      <c r="A608" s="6" t="str">
        <f t="shared" si="73"/>
        <v/>
      </c>
      <c r="B608" s="166"/>
      <c r="C608" s="1" t="str">
        <f t="shared" si="74"/>
        <v/>
      </c>
      <c r="D608" s="1" t="str">
        <f t="shared" si="68"/>
        <v/>
      </c>
      <c r="E608" s="1"/>
      <c r="F608" s="1"/>
      <c r="G608" s="1" t="str">
        <f>IF(F608="","",IF(ISNA(VLOOKUP(F608,SKS_Data!A:B,2,FALSE))=TRUE,"Kode ikke fundet",VLOOKUP(F608,SKS_Data!A:B,2,FALSE)))</f>
        <v/>
      </c>
      <c r="H608" s="1"/>
      <c r="I608" s="1" t="str">
        <f>IF(H608="","",IF(ISNA(VLOOKUP(H608,SKS_Data!C:D,2,FALSE))=TRUE,"Udfyld manuelt ved flere koder (påvirker ikke optælling)",VLOOKUP(H608,SKS_Data!C:D,2,FALSE)))</f>
        <v/>
      </c>
      <c r="J608" s="9"/>
      <c r="K608" s="30"/>
      <c r="L608" s="7"/>
      <c r="M608" s="1"/>
      <c r="N608" s="1" t="str">
        <f t="shared" si="69"/>
        <v/>
      </c>
      <c r="O608" s="44" t="str">
        <f t="shared" si="70"/>
        <v/>
      </c>
      <c r="P608" s="44" t="str">
        <f t="shared" si="71"/>
        <v/>
      </c>
      <c r="Q608" s="44" t="str">
        <f t="shared" si="72"/>
        <v/>
      </c>
      <c r="S608" s="1"/>
      <c r="T608" s="1"/>
      <c r="U608" s="1"/>
      <c r="V608" s="1"/>
      <c r="W608" s="1"/>
      <c r="X608" s="1"/>
      <c r="Y608" s="1"/>
      <c r="Z608" s="1"/>
      <c r="AA608" s="1"/>
      <c r="AB608" s="1"/>
      <c r="AC608" s="1"/>
    </row>
    <row r="609" spans="1:29" ht="12.75" customHeight="1" x14ac:dyDescent="0.3">
      <c r="A609" s="6" t="str">
        <f t="shared" si="73"/>
        <v/>
      </c>
      <c r="B609" s="166"/>
      <c r="C609" s="1" t="str">
        <f t="shared" si="74"/>
        <v/>
      </c>
      <c r="D609" s="1" t="str">
        <f t="shared" si="68"/>
        <v/>
      </c>
      <c r="E609" s="1"/>
      <c r="F609" s="1"/>
      <c r="G609" s="1" t="str">
        <f>IF(F609="","",IF(ISNA(VLOOKUP(F609,SKS_Data!A:B,2,FALSE))=TRUE,"Kode ikke fundet",VLOOKUP(F609,SKS_Data!A:B,2,FALSE)))</f>
        <v/>
      </c>
      <c r="H609" s="1"/>
      <c r="I609" s="1" t="str">
        <f>IF(H609="","",IF(ISNA(VLOOKUP(H609,SKS_Data!C:D,2,FALSE))=TRUE,"Udfyld manuelt ved flere koder (påvirker ikke optælling)",VLOOKUP(H609,SKS_Data!C:D,2,FALSE)))</f>
        <v/>
      </c>
      <c r="J609" s="9"/>
      <c r="K609" s="30"/>
      <c r="L609" s="7"/>
      <c r="M609" s="1"/>
      <c r="N609" s="1" t="str">
        <f t="shared" si="69"/>
        <v/>
      </c>
      <c r="O609" s="44" t="str">
        <f t="shared" si="70"/>
        <v/>
      </c>
      <c r="P609" s="44" t="str">
        <f t="shared" si="71"/>
        <v/>
      </c>
      <c r="Q609" s="44" t="str">
        <f t="shared" si="72"/>
        <v/>
      </c>
      <c r="S609" s="1"/>
      <c r="T609" s="1"/>
      <c r="U609" s="1"/>
      <c r="V609" s="1"/>
      <c r="W609" s="1"/>
      <c r="X609" s="1"/>
      <c r="Y609" s="1"/>
      <c r="Z609" s="1"/>
      <c r="AA609" s="1"/>
      <c r="AB609" s="1"/>
      <c r="AC609" s="1"/>
    </row>
    <row r="610" spans="1:29" ht="12.75" customHeight="1" x14ac:dyDescent="0.3">
      <c r="A610" s="6" t="str">
        <f t="shared" si="73"/>
        <v/>
      </c>
      <c r="B610" s="166"/>
      <c r="C610" s="1" t="str">
        <f t="shared" si="74"/>
        <v/>
      </c>
      <c r="D610" s="1" t="str">
        <f t="shared" si="68"/>
        <v/>
      </c>
      <c r="E610" s="1"/>
      <c r="F610" s="1"/>
      <c r="G610" s="1" t="str">
        <f>IF(F610="","",IF(ISNA(VLOOKUP(F610,SKS_Data!A:B,2,FALSE))=TRUE,"Kode ikke fundet",VLOOKUP(F610,SKS_Data!A:B,2,FALSE)))</f>
        <v/>
      </c>
      <c r="H610" s="1"/>
      <c r="I610" s="1" t="str">
        <f>IF(H610="","",IF(ISNA(VLOOKUP(H610,SKS_Data!C:D,2,FALSE))=TRUE,"Udfyld manuelt ved flere koder (påvirker ikke optælling)",VLOOKUP(H610,SKS_Data!C:D,2,FALSE)))</f>
        <v/>
      </c>
      <c r="J610" s="9"/>
      <c r="K610" s="30"/>
      <c r="L610" s="7"/>
      <c r="M610" s="1"/>
      <c r="N610" s="1" t="str">
        <f t="shared" si="69"/>
        <v/>
      </c>
      <c r="O610" s="44" t="str">
        <f t="shared" si="70"/>
        <v/>
      </c>
      <c r="P610" s="44" t="str">
        <f t="shared" si="71"/>
        <v/>
      </c>
      <c r="Q610" s="44" t="str">
        <f t="shared" si="72"/>
        <v/>
      </c>
      <c r="S610" s="1"/>
      <c r="T610" s="1"/>
      <c r="U610" s="1"/>
      <c r="V610" s="1"/>
      <c r="W610" s="1"/>
      <c r="X610" s="1"/>
      <c r="Y610" s="1"/>
      <c r="Z610" s="1"/>
      <c r="AA610" s="1"/>
      <c r="AB610" s="1"/>
      <c r="AC610" s="1"/>
    </row>
    <row r="611" spans="1:29" ht="12.75" customHeight="1" x14ac:dyDescent="0.3">
      <c r="A611" s="6" t="str">
        <f t="shared" si="73"/>
        <v/>
      </c>
      <c r="B611" s="166"/>
      <c r="C611" s="1" t="str">
        <f t="shared" si="74"/>
        <v/>
      </c>
      <c r="D611" s="1" t="str">
        <f t="shared" si="68"/>
        <v/>
      </c>
      <c r="E611" s="1"/>
      <c r="F611" s="1"/>
      <c r="G611" s="1" t="str">
        <f>IF(F611="","",IF(ISNA(VLOOKUP(F611,SKS_Data!A:B,2,FALSE))=TRUE,"Kode ikke fundet",VLOOKUP(F611,SKS_Data!A:B,2,FALSE)))</f>
        <v/>
      </c>
      <c r="H611" s="1"/>
      <c r="I611" s="1" t="str">
        <f>IF(H611="","",IF(ISNA(VLOOKUP(H611,SKS_Data!C:D,2,FALSE))=TRUE,"Udfyld manuelt ved flere koder (påvirker ikke optælling)",VLOOKUP(H611,SKS_Data!C:D,2,FALSE)))</f>
        <v/>
      </c>
      <c r="J611" s="9"/>
      <c r="K611" s="30"/>
      <c r="L611" s="7"/>
      <c r="M611" s="1"/>
      <c r="N611" s="1" t="str">
        <f t="shared" si="69"/>
        <v/>
      </c>
      <c r="O611" s="44" t="str">
        <f t="shared" si="70"/>
        <v/>
      </c>
      <c r="P611" s="44" t="str">
        <f t="shared" si="71"/>
        <v/>
      </c>
      <c r="Q611" s="44" t="str">
        <f t="shared" si="72"/>
        <v/>
      </c>
      <c r="S611" s="1"/>
      <c r="T611" s="1"/>
      <c r="U611" s="1"/>
      <c r="V611" s="1"/>
      <c r="W611" s="1"/>
      <c r="X611" s="1"/>
      <c r="Y611" s="1"/>
      <c r="Z611" s="1"/>
      <c r="AA611" s="1"/>
      <c r="AB611" s="1"/>
      <c r="AC611" s="1"/>
    </row>
    <row r="612" spans="1:29" ht="12.75" customHeight="1" x14ac:dyDescent="0.3">
      <c r="A612" s="6" t="str">
        <f t="shared" si="73"/>
        <v/>
      </c>
      <c r="B612" s="166"/>
      <c r="C612" s="1" t="str">
        <f t="shared" si="74"/>
        <v/>
      </c>
      <c r="D612" s="1" t="str">
        <f t="shared" si="68"/>
        <v/>
      </c>
      <c r="E612" s="1"/>
      <c r="F612" s="1"/>
      <c r="G612" s="1" t="str">
        <f>IF(F612="","",IF(ISNA(VLOOKUP(F612,SKS_Data!A:B,2,FALSE))=TRUE,"Kode ikke fundet",VLOOKUP(F612,SKS_Data!A:B,2,FALSE)))</f>
        <v/>
      </c>
      <c r="H612" s="1"/>
      <c r="I612" s="1" t="str">
        <f>IF(H612="","",IF(ISNA(VLOOKUP(H612,SKS_Data!C:D,2,FALSE))=TRUE,"Udfyld manuelt ved flere koder (påvirker ikke optælling)",VLOOKUP(H612,SKS_Data!C:D,2,FALSE)))</f>
        <v/>
      </c>
      <c r="J612" s="9"/>
      <c r="K612" s="30"/>
      <c r="L612" s="7"/>
      <c r="M612" s="1"/>
      <c r="N612" s="1" t="str">
        <f t="shared" si="69"/>
        <v/>
      </c>
      <c r="O612" s="44" t="str">
        <f t="shared" si="70"/>
        <v/>
      </c>
      <c r="P612" s="44" t="str">
        <f t="shared" si="71"/>
        <v/>
      </c>
      <c r="Q612" s="44" t="str">
        <f t="shared" si="72"/>
        <v/>
      </c>
      <c r="S612" s="1"/>
      <c r="T612" s="1"/>
      <c r="U612" s="1"/>
      <c r="V612" s="1"/>
      <c r="W612" s="1"/>
      <c r="X612" s="1"/>
      <c r="Y612" s="1"/>
      <c r="Z612" s="1"/>
      <c r="AA612" s="1"/>
      <c r="AB612" s="1"/>
      <c r="AC612" s="1"/>
    </row>
    <row r="613" spans="1:29" ht="12.75" customHeight="1" x14ac:dyDescent="0.3">
      <c r="A613" s="6" t="str">
        <f t="shared" si="73"/>
        <v/>
      </c>
      <c r="B613" s="166"/>
      <c r="C613" s="1" t="str">
        <f t="shared" si="74"/>
        <v/>
      </c>
      <c r="D613" s="1" t="str">
        <f t="shared" si="68"/>
        <v/>
      </c>
      <c r="E613" s="1"/>
      <c r="F613" s="1"/>
      <c r="G613" s="1" t="str">
        <f>IF(F613="","",IF(ISNA(VLOOKUP(F613,SKS_Data!A:B,2,FALSE))=TRUE,"Kode ikke fundet",VLOOKUP(F613,SKS_Data!A:B,2,FALSE)))</f>
        <v/>
      </c>
      <c r="H613" s="1"/>
      <c r="I613" s="1" t="str">
        <f>IF(H613="","",IF(ISNA(VLOOKUP(H613,SKS_Data!C:D,2,FALSE))=TRUE,"Udfyld manuelt ved flere koder (påvirker ikke optælling)",VLOOKUP(H613,SKS_Data!C:D,2,FALSE)))</f>
        <v/>
      </c>
      <c r="J613" s="9"/>
      <c r="K613" s="30"/>
      <c r="L613" s="7"/>
      <c r="M613" s="1"/>
      <c r="N613" s="1" t="str">
        <f t="shared" si="69"/>
        <v/>
      </c>
      <c r="O613" s="44" t="str">
        <f t="shared" si="70"/>
        <v/>
      </c>
      <c r="P613" s="44" t="str">
        <f t="shared" si="71"/>
        <v/>
      </c>
      <c r="Q613" s="44" t="str">
        <f t="shared" si="72"/>
        <v/>
      </c>
      <c r="S613" s="1"/>
      <c r="T613" s="1"/>
      <c r="U613" s="1"/>
      <c r="V613" s="1"/>
      <c r="W613" s="1"/>
      <c r="X613" s="1"/>
      <c r="Y613" s="1"/>
      <c r="Z613" s="1"/>
      <c r="AA613" s="1"/>
      <c r="AB613" s="1"/>
      <c r="AC613" s="1"/>
    </row>
    <row r="614" spans="1:29" ht="12.75" customHeight="1" x14ac:dyDescent="0.3">
      <c r="A614" s="6" t="str">
        <f t="shared" si="73"/>
        <v/>
      </c>
      <c r="B614" s="166"/>
      <c r="C614" s="1" t="str">
        <f t="shared" si="74"/>
        <v/>
      </c>
      <c r="D614" s="1" t="str">
        <f t="shared" si="68"/>
        <v/>
      </c>
      <c r="E614" s="1"/>
      <c r="F614" s="1"/>
      <c r="G614" s="1" t="str">
        <f>IF(F614="","",IF(ISNA(VLOOKUP(F614,SKS_Data!A:B,2,FALSE))=TRUE,"Kode ikke fundet",VLOOKUP(F614,SKS_Data!A:B,2,FALSE)))</f>
        <v/>
      </c>
      <c r="H614" s="1"/>
      <c r="I614" s="1" t="str">
        <f>IF(H614="","",IF(ISNA(VLOOKUP(H614,SKS_Data!C:D,2,FALSE))=TRUE,"Udfyld manuelt ved flere koder (påvirker ikke optælling)",VLOOKUP(H614,SKS_Data!C:D,2,FALSE)))</f>
        <v/>
      </c>
      <c r="J614" s="9"/>
      <c r="K614" s="30"/>
      <c r="L614" s="7"/>
      <c r="M614" s="1"/>
      <c r="N614" s="1" t="str">
        <f t="shared" si="69"/>
        <v/>
      </c>
      <c r="O614" s="44" t="str">
        <f t="shared" si="70"/>
        <v/>
      </c>
      <c r="P614" s="44" t="str">
        <f t="shared" si="71"/>
        <v/>
      </c>
      <c r="Q614" s="44" t="str">
        <f t="shared" si="72"/>
        <v/>
      </c>
      <c r="S614" s="1"/>
      <c r="T614" s="1"/>
      <c r="U614" s="1"/>
      <c r="V614" s="1"/>
      <c r="W614" s="1"/>
      <c r="X614" s="1"/>
      <c r="Y614" s="1"/>
      <c r="Z614" s="1"/>
      <c r="AA614" s="1"/>
      <c r="AB614" s="1"/>
      <c r="AC614" s="1"/>
    </row>
    <row r="615" spans="1:29" ht="12.75" customHeight="1" x14ac:dyDescent="0.3">
      <c r="A615" s="6" t="str">
        <f t="shared" si="73"/>
        <v/>
      </c>
      <c r="B615" s="166"/>
      <c r="C615" s="1" t="str">
        <f t="shared" si="74"/>
        <v/>
      </c>
      <c r="D615" s="1" t="str">
        <f t="shared" si="68"/>
        <v/>
      </c>
      <c r="E615" s="1"/>
      <c r="F615" s="1"/>
      <c r="G615" s="1" t="str">
        <f>IF(F615="","",IF(ISNA(VLOOKUP(F615,SKS_Data!A:B,2,FALSE))=TRUE,"Kode ikke fundet",VLOOKUP(F615,SKS_Data!A:B,2,FALSE)))</f>
        <v/>
      </c>
      <c r="H615" s="1"/>
      <c r="I615" s="1" t="str">
        <f>IF(H615="","",IF(ISNA(VLOOKUP(H615,SKS_Data!C:D,2,FALSE))=TRUE,"Udfyld manuelt ved flere koder (påvirker ikke optælling)",VLOOKUP(H615,SKS_Data!C:D,2,FALSE)))</f>
        <v/>
      </c>
      <c r="J615" s="9"/>
      <c r="K615" s="30"/>
      <c r="L615" s="7"/>
      <c r="M615" s="1"/>
      <c r="N615" s="1" t="str">
        <f t="shared" si="69"/>
        <v/>
      </c>
      <c r="O615" s="44" t="str">
        <f t="shared" si="70"/>
        <v/>
      </c>
      <c r="P615" s="44" t="str">
        <f t="shared" si="71"/>
        <v/>
      </c>
      <c r="Q615" s="44" t="str">
        <f t="shared" si="72"/>
        <v/>
      </c>
      <c r="S615" s="1"/>
      <c r="T615" s="1"/>
      <c r="U615" s="1"/>
      <c r="V615" s="1"/>
      <c r="W615" s="1"/>
      <c r="X615" s="1"/>
      <c r="Y615" s="1"/>
      <c r="Z615" s="1"/>
      <c r="AA615" s="1"/>
      <c r="AB615" s="1"/>
      <c r="AC615" s="1"/>
    </row>
    <row r="616" spans="1:29" ht="12.75" customHeight="1" x14ac:dyDescent="0.3">
      <c r="A616" s="6" t="str">
        <f t="shared" si="73"/>
        <v/>
      </c>
      <c r="B616" s="166"/>
      <c r="C616" s="1" t="str">
        <f t="shared" si="74"/>
        <v/>
      </c>
      <c r="D616" s="1" t="str">
        <f t="shared" si="68"/>
        <v/>
      </c>
      <c r="E616" s="1"/>
      <c r="F616" s="1"/>
      <c r="G616" s="1" t="str">
        <f>IF(F616="","",IF(ISNA(VLOOKUP(F616,SKS_Data!A:B,2,FALSE))=TRUE,"Kode ikke fundet",VLOOKUP(F616,SKS_Data!A:B,2,FALSE)))</f>
        <v/>
      </c>
      <c r="H616" s="1"/>
      <c r="I616" s="1" t="str">
        <f>IF(H616="","",IF(ISNA(VLOOKUP(H616,SKS_Data!C:D,2,FALSE))=TRUE,"Udfyld manuelt ved flere koder (påvirker ikke optælling)",VLOOKUP(H616,SKS_Data!C:D,2,FALSE)))</f>
        <v/>
      </c>
      <c r="J616" s="9"/>
      <c r="K616" s="30"/>
      <c r="L616" s="7"/>
      <c r="M616" s="1"/>
      <c r="N616" s="1" t="str">
        <f t="shared" si="69"/>
        <v/>
      </c>
      <c r="O616" s="44" t="str">
        <f t="shared" si="70"/>
        <v/>
      </c>
      <c r="P616" s="44" t="str">
        <f t="shared" si="71"/>
        <v/>
      </c>
      <c r="Q616" s="44" t="str">
        <f t="shared" si="72"/>
        <v/>
      </c>
      <c r="S616" s="1"/>
      <c r="T616" s="1"/>
      <c r="U616" s="1"/>
      <c r="V616" s="1"/>
      <c r="W616" s="1"/>
      <c r="X616" s="1"/>
      <c r="Y616" s="1"/>
      <c r="Z616" s="1"/>
      <c r="AA616" s="1"/>
      <c r="AB616" s="1"/>
      <c r="AC616" s="1"/>
    </row>
    <row r="617" spans="1:29" ht="12.75" customHeight="1" x14ac:dyDescent="0.3">
      <c r="A617" s="6" t="str">
        <f t="shared" si="73"/>
        <v/>
      </c>
      <c r="B617" s="166"/>
      <c r="C617" s="1" t="str">
        <f t="shared" si="74"/>
        <v/>
      </c>
      <c r="D617" s="1" t="str">
        <f t="shared" si="68"/>
        <v/>
      </c>
      <c r="E617" s="1"/>
      <c r="F617" s="1"/>
      <c r="G617" s="1" t="str">
        <f>IF(F617="","",IF(ISNA(VLOOKUP(F617,SKS_Data!A:B,2,FALSE))=TRUE,"Kode ikke fundet",VLOOKUP(F617,SKS_Data!A:B,2,FALSE)))</f>
        <v/>
      </c>
      <c r="H617" s="1"/>
      <c r="I617" s="1" t="str">
        <f>IF(H617="","",IF(ISNA(VLOOKUP(H617,SKS_Data!C:D,2,FALSE))=TRUE,"Udfyld manuelt ved flere koder (påvirker ikke optælling)",VLOOKUP(H617,SKS_Data!C:D,2,FALSE)))</f>
        <v/>
      </c>
      <c r="J617" s="9"/>
      <c r="K617" s="30"/>
      <c r="L617" s="7"/>
      <c r="M617" s="1"/>
      <c r="N617" s="1" t="str">
        <f t="shared" si="69"/>
        <v/>
      </c>
      <c r="O617" s="44" t="str">
        <f t="shared" si="70"/>
        <v/>
      </c>
      <c r="P617" s="44" t="str">
        <f t="shared" si="71"/>
        <v/>
      </c>
      <c r="Q617" s="44" t="str">
        <f t="shared" si="72"/>
        <v/>
      </c>
      <c r="S617" s="1"/>
      <c r="T617" s="1"/>
      <c r="U617" s="1"/>
      <c r="V617" s="1"/>
      <c r="W617" s="1"/>
      <c r="X617" s="1"/>
      <c r="Y617" s="1"/>
      <c r="Z617" s="1"/>
      <c r="AA617" s="1"/>
      <c r="AB617" s="1"/>
      <c r="AC617" s="1"/>
    </row>
    <row r="618" spans="1:29" ht="12.75" customHeight="1" x14ac:dyDescent="0.3">
      <c r="A618" s="6" t="str">
        <f t="shared" si="73"/>
        <v/>
      </c>
      <c r="B618" s="166"/>
      <c r="C618" s="1" t="str">
        <f t="shared" si="74"/>
        <v/>
      </c>
      <c r="D618" s="1" t="str">
        <f t="shared" si="68"/>
        <v/>
      </c>
      <c r="E618" s="1"/>
      <c r="F618" s="1"/>
      <c r="G618" s="1" t="str">
        <f>IF(F618="","",IF(ISNA(VLOOKUP(F618,SKS_Data!A:B,2,FALSE))=TRUE,"Kode ikke fundet",VLOOKUP(F618,SKS_Data!A:B,2,FALSE)))</f>
        <v/>
      </c>
      <c r="H618" s="1"/>
      <c r="I618" s="1" t="str">
        <f>IF(H618="","",IF(ISNA(VLOOKUP(H618,SKS_Data!C:D,2,FALSE))=TRUE,"Udfyld manuelt ved flere koder (påvirker ikke optælling)",VLOOKUP(H618,SKS_Data!C:D,2,FALSE)))</f>
        <v/>
      </c>
      <c r="J618" s="9"/>
      <c r="K618" s="30"/>
      <c r="L618" s="7"/>
      <c r="M618" s="1"/>
      <c r="N618" s="1" t="str">
        <f t="shared" si="69"/>
        <v/>
      </c>
      <c r="O618" s="44" t="str">
        <f t="shared" si="70"/>
        <v/>
      </c>
      <c r="P618" s="44" t="str">
        <f t="shared" si="71"/>
        <v/>
      </c>
      <c r="Q618" s="44" t="str">
        <f t="shared" si="72"/>
        <v/>
      </c>
      <c r="S618" s="1"/>
      <c r="T618" s="1"/>
      <c r="U618" s="1"/>
      <c r="V618" s="1"/>
      <c r="W618" s="1"/>
      <c r="X618" s="1"/>
      <c r="Y618" s="1"/>
      <c r="Z618" s="1"/>
      <c r="AA618" s="1"/>
      <c r="AB618" s="1"/>
      <c r="AC618" s="1"/>
    </row>
    <row r="619" spans="1:29" ht="12.75" customHeight="1" x14ac:dyDescent="0.3">
      <c r="A619" s="6" t="str">
        <f t="shared" si="73"/>
        <v/>
      </c>
      <c r="B619" s="166"/>
      <c r="C619" s="1" t="str">
        <f t="shared" si="74"/>
        <v/>
      </c>
      <c r="D619" s="1" t="str">
        <f t="shared" si="68"/>
        <v/>
      </c>
      <c r="E619" s="1"/>
      <c r="F619" s="1"/>
      <c r="G619" s="1" t="str">
        <f>IF(F619="","",IF(ISNA(VLOOKUP(F619,SKS_Data!A:B,2,FALSE))=TRUE,"Kode ikke fundet",VLOOKUP(F619,SKS_Data!A:B,2,FALSE)))</f>
        <v/>
      </c>
      <c r="H619" s="1"/>
      <c r="I619" s="1" t="str">
        <f>IF(H619="","",IF(ISNA(VLOOKUP(H619,SKS_Data!C:D,2,FALSE))=TRUE,"Udfyld manuelt ved flere koder (påvirker ikke optælling)",VLOOKUP(H619,SKS_Data!C:D,2,FALSE)))</f>
        <v/>
      </c>
      <c r="J619" s="9"/>
      <c r="K619" s="30"/>
      <c r="L619" s="7"/>
      <c r="M619" s="1"/>
      <c r="N619" s="1" t="str">
        <f t="shared" si="69"/>
        <v/>
      </c>
      <c r="O619" s="44" t="str">
        <f t="shared" si="70"/>
        <v/>
      </c>
      <c r="P619" s="44" t="str">
        <f t="shared" si="71"/>
        <v/>
      </c>
      <c r="Q619" s="44" t="str">
        <f t="shared" si="72"/>
        <v/>
      </c>
      <c r="S619" s="1"/>
      <c r="T619" s="1"/>
      <c r="U619" s="1"/>
      <c r="V619" s="1"/>
      <c r="W619" s="1"/>
      <c r="X619" s="1"/>
      <c r="Y619" s="1"/>
      <c r="Z619" s="1"/>
      <c r="AA619" s="1"/>
      <c r="AB619" s="1"/>
      <c r="AC619" s="1"/>
    </row>
    <row r="620" spans="1:29" ht="12.75" customHeight="1" x14ac:dyDescent="0.3">
      <c r="A620" s="6" t="str">
        <f t="shared" si="73"/>
        <v/>
      </c>
      <c r="B620" s="166"/>
      <c r="C620" s="1" t="str">
        <f t="shared" si="74"/>
        <v/>
      </c>
      <c r="D620" s="1" t="str">
        <f t="shared" si="68"/>
        <v/>
      </c>
      <c r="E620" s="1"/>
      <c r="F620" s="1"/>
      <c r="G620" s="1" t="str">
        <f>IF(F620="","",IF(ISNA(VLOOKUP(F620,SKS_Data!A:B,2,FALSE))=TRUE,"Kode ikke fundet",VLOOKUP(F620,SKS_Data!A:B,2,FALSE)))</f>
        <v/>
      </c>
      <c r="H620" s="1"/>
      <c r="I620" s="1" t="str">
        <f>IF(H620="","",IF(ISNA(VLOOKUP(H620,SKS_Data!C:D,2,FALSE))=TRUE,"Udfyld manuelt ved flere koder (påvirker ikke optælling)",VLOOKUP(H620,SKS_Data!C:D,2,FALSE)))</f>
        <v/>
      </c>
      <c r="J620" s="9"/>
      <c r="K620" s="30"/>
      <c r="L620" s="7"/>
      <c r="M620" s="1"/>
      <c r="N620" s="1" t="str">
        <f t="shared" si="69"/>
        <v/>
      </c>
      <c r="O620" s="44" t="str">
        <f t="shared" si="70"/>
        <v/>
      </c>
      <c r="P620" s="44" t="str">
        <f t="shared" si="71"/>
        <v/>
      </c>
      <c r="Q620" s="44" t="str">
        <f t="shared" si="72"/>
        <v/>
      </c>
      <c r="S620" s="1"/>
      <c r="T620" s="1"/>
      <c r="U620" s="1"/>
      <c r="V620" s="1"/>
      <c r="W620" s="1"/>
      <c r="X620" s="1"/>
      <c r="Y620" s="1"/>
      <c r="Z620" s="1"/>
      <c r="AA620" s="1"/>
      <c r="AB620" s="1"/>
      <c r="AC620" s="1"/>
    </row>
    <row r="621" spans="1:29" ht="12.75" customHeight="1" x14ac:dyDescent="0.3">
      <c r="A621" s="6" t="str">
        <f t="shared" si="73"/>
        <v/>
      </c>
      <c r="B621" s="166"/>
      <c r="C621" s="1" t="str">
        <f t="shared" si="74"/>
        <v/>
      </c>
      <c r="D621" s="1" t="str">
        <f t="shared" si="68"/>
        <v/>
      </c>
      <c r="E621" s="1"/>
      <c r="F621" s="1"/>
      <c r="G621" s="1" t="str">
        <f>IF(F621="","",IF(ISNA(VLOOKUP(F621,SKS_Data!A:B,2,FALSE))=TRUE,"Kode ikke fundet",VLOOKUP(F621,SKS_Data!A:B,2,FALSE)))</f>
        <v/>
      </c>
      <c r="H621" s="1"/>
      <c r="I621" s="1" t="str">
        <f>IF(H621="","",IF(ISNA(VLOOKUP(H621,SKS_Data!C:D,2,FALSE))=TRUE,"Udfyld manuelt ved flere koder (påvirker ikke optælling)",VLOOKUP(H621,SKS_Data!C:D,2,FALSE)))</f>
        <v/>
      </c>
      <c r="J621" s="9"/>
      <c r="K621" s="30"/>
      <c r="L621" s="7"/>
      <c r="M621" s="1"/>
      <c r="N621" s="1" t="str">
        <f t="shared" si="69"/>
        <v/>
      </c>
      <c r="O621" s="44" t="str">
        <f t="shared" si="70"/>
        <v/>
      </c>
      <c r="P621" s="44" t="str">
        <f t="shared" si="71"/>
        <v/>
      </c>
      <c r="Q621" s="44" t="str">
        <f t="shared" si="72"/>
        <v/>
      </c>
      <c r="S621" s="1"/>
      <c r="T621" s="1"/>
      <c r="U621" s="1"/>
      <c r="V621" s="1"/>
      <c r="W621" s="1"/>
      <c r="X621" s="1"/>
      <c r="Y621" s="1"/>
      <c r="Z621" s="1"/>
      <c r="AA621" s="1"/>
      <c r="AB621" s="1"/>
      <c r="AC621" s="1"/>
    </row>
    <row r="622" spans="1:29" ht="12.75" customHeight="1" x14ac:dyDescent="0.3">
      <c r="A622" s="6" t="str">
        <f t="shared" si="73"/>
        <v/>
      </c>
      <c r="B622" s="166"/>
      <c r="C622" s="1" t="str">
        <f t="shared" si="74"/>
        <v/>
      </c>
      <c r="D622" s="1" t="str">
        <f t="shared" si="68"/>
        <v/>
      </c>
      <c r="E622" s="1"/>
      <c r="F622" s="1"/>
      <c r="G622" s="1" t="str">
        <f>IF(F622="","",IF(ISNA(VLOOKUP(F622,SKS_Data!A:B,2,FALSE))=TRUE,"Kode ikke fundet",VLOOKUP(F622,SKS_Data!A:B,2,FALSE)))</f>
        <v/>
      </c>
      <c r="H622" s="1"/>
      <c r="I622" s="1" t="str">
        <f>IF(H622="","",IF(ISNA(VLOOKUP(H622,SKS_Data!C:D,2,FALSE))=TRUE,"Udfyld manuelt ved flere koder (påvirker ikke optælling)",VLOOKUP(H622,SKS_Data!C:D,2,FALSE)))</f>
        <v/>
      </c>
      <c r="J622" s="9"/>
      <c r="K622" s="30"/>
      <c r="L622" s="7"/>
      <c r="M622" s="1"/>
      <c r="N622" s="1" t="str">
        <f t="shared" si="69"/>
        <v/>
      </c>
      <c r="O622" s="44" t="str">
        <f t="shared" si="70"/>
        <v/>
      </c>
      <c r="P622" s="44" t="str">
        <f t="shared" si="71"/>
        <v/>
      </c>
      <c r="Q622" s="44" t="str">
        <f t="shared" si="72"/>
        <v/>
      </c>
      <c r="S622" s="1"/>
      <c r="T622" s="1"/>
      <c r="U622" s="1"/>
      <c r="V622" s="1"/>
      <c r="W622" s="1"/>
      <c r="X622" s="1"/>
      <c r="Y622" s="1"/>
      <c r="Z622" s="1"/>
      <c r="AA622" s="1"/>
      <c r="AB622" s="1"/>
      <c r="AC622" s="1"/>
    </row>
    <row r="623" spans="1:29" ht="12.75" customHeight="1" x14ac:dyDescent="0.3">
      <c r="A623" s="6" t="str">
        <f t="shared" si="73"/>
        <v/>
      </c>
      <c r="B623" s="166"/>
      <c r="C623" s="1" t="str">
        <f t="shared" si="74"/>
        <v/>
      </c>
      <c r="D623" s="1" t="str">
        <f t="shared" si="68"/>
        <v/>
      </c>
      <c r="E623" s="1"/>
      <c r="F623" s="1"/>
      <c r="G623" s="1" t="str">
        <f>IF(F623="","",IF(ISNA(VLOOKUP(F623,SKS_Data!A:B,2,FALSE))=TRUE,"Kode ikke fundet",VLOOKUP(F623,SKS_Data!A:B,2,FALSE)))</f>
        <v/>
      </c>
      <c r="H623" s="1"/>
      <c r="I623" s="1" t="str">
        <f>IF(H623="","",IF(ISNA(VLOOKUP(H623,SKS_Data!C:D,2,FALSE))=TRUE,"Udfyld manuelt ved flere koder (påvirker ikke optælling)",VLOOKUP(H623,SKS_Data!C:D,2,FALSE)))</f>
        <v/>
      </c>
      <c r="J623" s="9"/>
      <c r="K623" s="30"/>
      <c r="L623" s="7"/>
      <c r="M623" s="1"/>
      <c r="N623" s="1" t="str">
        <f t="shared" si="69"/>
        <v/>
      </c>
      <c r="O623" s="44" t="str">
        <f t="shared" si="70"/>
        <v/>
      </c>
      <c r="P623" s="44" t="str">
        <f t="shared" si="71"/>
        <v/>
      </c>
      <c r="Q623" s="44" t="str">
        <f t="shared" si="72"/>
        <v/>
      </c>
      <c r="S623" s="1"/>
      <c r="T623" s="1"/>
      <c r="U623" s="1"/>
      <c r="V623" s="1"/>
      <c r="W623" s="1"/>
      <c r="X623" s="1"/>
      <c r="Y623" s="1"/>
      <c r="Z623" s="1"/>
      <c r="AA623" s="1"/>
      <c r="AB623" s="1"/>
      <c r="AC623" s="1"/>
    </row>
    <row r="624" spans="1:29" ht="12.75" customHeight="1" x14ac:dyDescent="0.3">
      <c r="A624" s="6" t="str">
        <f t="shared" si="73"/>
        <v/>
      </c>
      <c r="B624" s="166"/>
      <c r="C624" s="1" t="str">
        <f t="shared" si="74"/>
        <v/>
      </c>
      <c r="D624" s="1" t="str">
        <f t="shared" si="68"/>
        <v/>
      </c>
      <c r="E624" s="1"/>
      <c r="F624" s="1"/>
      <c r="G624" s="1" t="str">
        <f>IF(F624="","",IF(ISNA(VLOOKUP(F624,SKS_Data!A:B,2,FALSE))=TRUE,"Kode ikke fundet",VLOOKUP(F624,SKS_Data!A:B,2,FALSE)))</f>
        <v/>
      </c>
      <c r="H624" s="1"/>
      <c r="I624" s="1" t="str">
        <f>IF(H624="","",IF(ISNA(VLOOKUP(H624,SKS_Data!C:D,2,FALSE))=TRUE,"Udfyld manuelt ved flere koder (påvirker ikke optælling)",VLOOKUP(H624,SKS_Data!C:D,2,FALSE)))</f>
        <v/>
      </c>
      <c r="J624" s="9"/>
      <c r="K624" s="30"/>
      <c r="L624" s="7"/>
      <c r="M624" s="1"/>
      <c r="N624" s="1" t="str">
        <f t="shared" si="69"/>
        <v/>
      </c>
      <c r="O624" s="44" t="str">
        <f t="shared" si="70"/>
        <v/>
      </c>
      <c r="P624" s="44" t="str">
        <f t="shared" si="71"/>
        <v/>
      </c>
      <c r="Q624" s="44" t="str">
        <f t="shared" si="72"/>
        <v/>
      </c>
      <c r="S624" s="1"/>
      <c r="T624" s="1"/>
      <c r="U624" s="1"/>
      <c r="V624" s="1"/>
      <c r="W624" s="1"/>
      <c r="X624" s="1"/>
      <c r="Y624" s="1"/>
      <c r="Z624" s="1"/>
      <c r="AA624" s="1"/>
      <c r="AB624" s="1"/>
      <c r="AC624" s="1"/>
    </row>
    <row r="625" spans="1:29" ht="12.75" customHeight="1" x14ac:dyDescent="0.3">
      <c r="A625" s="6" t="str">
        <f t="shared" si="73"/>
        <v/>
      </c>
      <c r="B625" s="166"/>
      <c r="C625" s="1" t="str">
        <f t="shared" si="74"/>
        <v/>
      </c>
      <c r="D625" s="1" t="str">
        <f t="shared" si="68"/>
        <v/>
      </c>
      <c r="E625" s="1"/>
      <c r="F625" s="1"/>
      <c r="G625" s="1" t="str">
        <f>IF(F625="","",IF(ISNA(VLOOKUP(F625,SKS_Data!A:B,2,FALSE))=TRUE,"Kode ikke fundet",VLOOKUP(F625,SKS_Data!A:B,2,FALSE)))</f>
        <v/>
      </c>
      <c r="H625" s="1"/>
      <c r="I625" s="1" t="str">
        <f>IF(H625="","",IF(ISNA(VLOOKUP(H625,SKS_Data!C:D,2,FALSE))=TRUE,"Udfyld manuelt ved flere koder (påvirker ikke optælling)",VLOOKUP(H625,SKS_Data!C:D,2,FALSE)))</f>
        <v/>
      </c>
      <c r="J625" s="9"/>
      <c r="K625" s="30"/>
      <c r="L625" s="7"/>
      <c r="M625" s="1"/>
      <c r="N625" s="1" t="str">
        <f t="shared" si="69"/>
        <v/>
      </c>
      <c r="O625" s="44" t="str">
        <f t="shared" si="70"/>
        <v/>
      </c>
      <c r="P625" s="44" t="str">
        <f t="shared" si="71"/>
        <v/>
      </c>
      <c r="Q625" s="44" t="str">
        <f t="shared" si="72"/>
        <v/>
      </c>
      <c r="S625" s="1"/>
      <c r="T625" s="1"/>
      <c r="U625" s="1"/>
      <c r="V625" s="1"/>
      <c r="W625" s="1"/>
      <c r="X625" s="1"/>
      <c r="Y625" s="1"/>
      <c r="Z625" s="1"/>
      <c r="AA625" s="1"/>
      <c r="AB625" s="1"/>
      <c r="AC625" s="1"/>
    </row>
    <row r="626" spans="1:29" ht="12.75" customHeight="1" x14ac:dyDescent="0.3">
      <c r="A626" s="6" t="str">
        <f t="shared" si="73"/>
        <v/>
      </c>
      <c r="B626" s="166"/>
      <c r="C626" s="1" t="str">
        <f t="shared" si="74"/>
        <v/>
      </c>
      <c r="D626" s="1" t="str">
        <f t="shared" si="68"/>
        <v/>
      </c>
      <c r="E626" s="1"/>
      <c r="F626" s="1"/>
      <c r="G626" s="1" t="str">
        <f>IF(F626="","",IF(ISNA(VLOOKUP(F626,SKS_Data!A:B,2,FALSE))=TRUE,"Kode ikke fundet",VLOOKUP(F626,SKS_Data!A:B,2,FALSE)))</f>
        <v/>
      </c>
      <c r="H626" s="1"/>
      <c r="I626" s="1" t="str">
        <f>IF(H626="","",IF(ISNA(VLOOKUP(H626,SKS_Data!C:D,2,FALSE))=TRUE,"Udfyld manuelt ved flere koder (påvirker ikke optælling)",VLOOKUP(H626,SKS_Data!C:D,2,FALSE)))</f>
        <v/>
      </c>
      <c r="J626" s="9"/>
      <c r="K626" s="30"/>
      <c r="L626" s="7"/>
      <c r="M626" s="1"/>
      <c r="N626" s="1" t="str">
        <f t="shared" si="69"/>
        <v/>
      </c>
      <c r="O626" s="44" t="str">
        <f t="shared" si="70"/>
        <v/>
      </c>
      <c r="P626" s="44" t="str">
        <f t="shared" si="71"/>
        <v/>
      </c>
      <c r="Q626" s="44" t="str">
        <f t="shared" si="72"/>
        <v/>
      </c>
      <c r="S626" s="1"/>
      <c r="T626" s="1"/>
      <c r="U626" s="1"/>
      <c r="V626" s="1"/>
      <c r="W626" s="1"/>
      <c r="X626" s="1"/>
      <c r="Y626" s="1"/>
      <c r="Z626" s="1"/>
      <c r="AA626" s="1"/>
      <c r="AB626" s="1"/>
      <c r="AC626" s="1"/>
    </row>
    <row r="627" spans="1:29" ht="12.75" customHeight="1" x14ac:dyDescent="0.3">
      <c r="A627" s="6" t="str">
        <f t="shared" si="73"/>
        <v/>
      </c>
      <c r="B627" s="166"/>
      <c r="C627" s="1" t="str">
        <f t="shared" si="74"/>
        <v/>
      </c>
      <c r="D627" s="1" t="str">
        <f t="shared" si="68"/>
        <v/>
      </c>
      <c r="E627" s="1"/>
      <c r="F627" s="1"/>
      <c r="G627" s="1" t="str">
        <f>IF(F627="","",IF(ISNA(VLOOKUP(F627,SKS_Data!A:B,2,FALSE))=TRUE,"Kode ikke fundet",VLOOKUP(F627,SKS_Data!A:B,2,FALSE)))</f>
        <v/>
      </c>
      <c r="H627" s="1"/>
      <c r="I627" s="1" t="str">
        <f>IF(H627="","",IF(ISNA(VLOOKUP(H627,SKS_Data!C:D,2,FALSE))=TRUE,"Udfyld manuelt ved flere koder (påvirker ikke optælling)",VLOOKUP(H627,SKS_Data!C:D,2,FALSE)))</f>
        <v/>
      </c>
      <c r="J627" s="9"/>
      <c r="K627" s="30"/>
      <c r="L627" s="7"/>
      <c r="M627" s="1"/>
      <c r="N627" s="1" t="str">
        <f t="shared" si="69"/>
        <v/>
      </c>
      <c r="O627" s="44" t="str">
        <f t="shared" si="70"/>
        <v/>
      </c>
      <c r="P627" s="44" t="str">
        <f t="shared" si="71"/>
        <v/>
      </c>
      <c r="Q627" s="44" t="str">
        <f t="shared" si="72"/>
        <v/>
      </c>
      <c r="S627" s="1"/>
      <c r="T627" s="1"/>
      <c r="U627" s="1"/>
      <c r="V627" s="1"/>
      <c r="W627" s="1"/>
      <c r="X627" s="1"/>
      <c r="Y627" s="1"/>
      <c r="Z627" s="1"/>
      <c r="AA627" s="1"/>
      <c r="AB627" s="1"/>
      <c r="AC627" s="1"/>
    </row>
    <row r="628" spans="1:29" ht="12.75" customHeight="1" x14ac:dyDescent="0.3">
      <c r="A628" s="6" t="str">
        <f t="shared" si="73"/>
        <v/>
      </c>
      <c r="B628" s="166"/>
      <c r="C628" s="1" t="str">
        <f t="shared" si="74"/>
        <v/>
      </c>
      <c r="D628" s="1" t="str">
        <f t="shared" si="68"/>
        <v/>
      </c>
      <c r="E628" s="1"/>
      <c r="F628" s="1"/>
      <c r="G628" s="1" t="str">
        <f>IF(F628="","",IF(ISNA(VLOOKUP(F628,SKS_Data!A:B,2,FALSE))=TRUE,"Kode ikke fundet",VLOOKUP(F628,SKS_Data!A:B,2,FALSE)))</f>
        <v/>
      </c>
      <c r="H628" s="1"/>
      <c r="I628" s="1" t="str">
        <f>IF(H628="","",IF(ISNA(VLOOKUP(H628,SKS_Data!C:D,2,FALSE))=TRUE,"Udfyld manuelt ved flere koder (påvirker ikke optælling)",VLOOKUP(H628,SKS_Data!C:D,2,FALSE)))</f>
        <v/>
      </c>
      <c r="J628" s="9"/>
      <c r="K628" s="30"/>
      <c r="L628" s="7"/>
      <c r="M628" s="1"/>
      <c r="N628" s="1" t="str">
        <f t="shared" si="69"/>
        <v/>
      </c>
      <c r="O628" s="44" t="str">
        <f t="shared" si="70"/>
        <v/>
      </c>
      <c r="P628" s="44" t="str">
        <f t="shared" si="71"/>
        <v/>
      </c>
      <c r="Q628" s="44" t="str">
        <f t="shared" si="72"/>
        <v/>
      </c>
      <c r="S628" s="1"/>
      <c r="T628" s="1"/>
      <c r="U628" s="1"/>
      <c r="V628" s="1"/>
      <c r="W628" s="1"/>
      <c r="X628" s="1"/>
      <c r="Y628" s="1"/>
      <c r="Z628" s="1"/>
      <c r="AA628" s="1"/>
      <c r="AB628" s="1"/>
      <c r="AC628" s="1"/>
    </row>
    <row r="629" spans="1:29" ht="12.75" customHeight="1" x14ac:dyDescent="0.3">
      <c r="A629" s="6" t="str">
        <f t="shared" si="73"/>
        <v/>
      </c>
      <c r="B629" s="166"/>
      <c r="C629" s="1" t="str">
        <f t="shared" si="74"/>
        <v/>
      </c>
      <c r="D629" s="1" t="str">
        <f t="shared" si="68"/>
        <v/>
      </c>
      <c r="E629" s="1"/>
      <c r="F629" s="1"/>
      <c r="G629" s="1" t="str">
        <f>IF(F629="","",IF(ISNA(VLOOKUP(F629,SKS_Data!A:B,2,FALSE))=TRUE,"Kode ikke fundet",VLOOKUP(F629,SKS_Data!A:B,2,FALSE)))</f>
        <v/>
      </c>
      <c r="H629" s="1"/>
      <c r="I629" s="1" t="str">
        <f>IF(H629="","",IF(ISNA(VLOOKUP(H629,SKS_Data!C:D,2,FALSE))=TRUE,"Udfyld manuelt ved flere koder (påvirker ikke optælling)",VLOOKUP(H629,SKS_Data!C:D,2,FALSE)))</f>
        <v/>
      </c>
      <c r="J629" s="9"/>
      <c r="K629" s="30"/>
      <c r="L629" s="7"/>
      <c r="M629" s="1"/>
      <c r="N629" s="1" t="str">
        <f t="shared" si="69"/>
        <v/>
      </c>
      <c r="O629" s="44" t="str">
        <f t="shared" si="70"/>
        <v/>
      </c>
      <c r="P629" s="44" t="str">
        <f t="shared" si="71"/>
        <v/>
      </c>
      <c r="Q629" s="44" t="str">
        <f t="shared" si="72"/>
        <v/>
      </c>
      <c r="S629" s="1"/>
      <c r="T629" s="1"/>
      <c r="U629" s="1"/>
      <c r="V629" s="1"/>
      <c r="W629" s="1"/>
      <c r="X629" s="1"/>
      <c r="Y629" s="1"/>
      <c r="Z629" s="1"/>
      <c r="AA629" s="1"/>
      <c r="AB629" s="1"/>
      <c r="AC629" s="1"/>
    </row>
    <row r="630" spans="1:29" ht="12.75" customHeight="1" x14ac:dyDescent="0.3">
      <c r="A630" s="6" t="str">
        <f t="shared" si="73"/>
        <v/>
      </c>
      <c r="B630" s="166"/>
      <c r="C630" s="1" t="str">
        <f t="shared" si="74"/>
        <v/>
      </c>
      <c r="D630" s="1" t="str">
        <f t="shared" si="68"/>
        <v/>
      </c>
      <c r="E630" s="1"/>
      <c r="F630" s="1"/>
      <c r="G630" s="1" t="str">
        <f>IF(F630="","",IF(ISNA(VLOOKUP(F630,SKS_Data!A:B,2,FALSE))=TRUE,"Kode ikke fundet",VLOOKUP(F630,SKS_Data!A:B,2,FALSE)))</f>
        <v/>
      </c>
      <c r="H630" s="1"/>
      <c r="I630" s="1" t="str">
        <f>IF(H630="","",IF(ISNA(VLOOKUP(H630,SKS_Data!C:D,2,FALSE))=TRUE,"Udfyld manuelt ved flere koder (påvirker ikke optælling)",VLOOKUP(H630,SKS_Data!C:D,2,FALSE)))</f>
        <v/>
      </c>
      <c r="J630" s="9"/>
      <c r="K630" s="30"/>
      <c r="L630" s="7"/>
      <c r="M630" s="1"/>
      <c r="N630" s="1" t="str">
        <f t="shared" si="69"/>
        <v/>
      </c>
      <c r="O630" s="44" t="str">
        <f t="shared" si="70"/>
        <v/>
      </c>
      <c r="P630" s="44" t="str">
        <f t="shared" si="71"/>
        <v/>
      </c>
      <c r="Q630" s="44" t="str">
        <f t="shared" si="72"/>
        <v/>
      </c>
      <c r="S630" s="1"/>
      <c r="T630" s="1"/>
      <c r="U630" s="1"/>
      <c r="V630" s="1"/>
      <c r="W630" s="1"/>
      <c r="X630" s="1"/>
      <c r="Y630" s="1"/>
      <c r="Z630" s="1"/>
      <c r="AA630" s="1"/>
      <c r="AB630" s="1"/>
      <c r="AC630" s="1"/>
    </row>
    <row r="631" spans="1:29" ht="12.75" customHeight="1" x14ac:dyDescent="0.3">
      <c r="A631" s="6" t="str">
        <f t="shared" si="73"/>
        <v/>
      </c>
      <c r="B631" s="166"/>
      <c r="C631" s="1" t="str">
        <f t="shared" si="74"/>
        <v/>
      </c>
      <c r="D631" s="1" t="str">
        <f t="shared" si="68"/>
        <v/>
      </c>
      <c r="E631" s="1"/>
      <c r="F631" s="1"/>
      <c r="G631" s="1" t="str">
        <f>IF(F631="","",IF(ISNA(VLOOKUP(F631,SKS_Data!A:B,2,FALSE))=TRUE,"Kode ikke fundet",VLOOKUP(F631,SKS_Data!A:B,2,FALSE)))</f>
        <v/>
      </c>
      <c r="H631" s="1"/>
      <c r="I631" s="1" t="str">
        <f>IF(H631="","",IF(ISNA(VLOOKUP(H631,SKS_Data!C:D,2,FALSE))=TRUE,"Udfyld manuelt ved flere koder (påvirker ikke optælling)",VLOOKUP(H631,SKS_Data!C:D,2,FALSE)))</f>
        <v/>
      </c>
      <c r="J631" s="9"/>
      <c r="K631" s="30"/>
      <c r="L631" s="7"/>
      <c r="M631" s="1"/>
      <c r="N631" s="1" t="str">
        <f t="shared" si="69"/>
        <v/>
      </c>
      <c r="O631" s="44" t="str">
        <f t="shared" si="70"/>
        <v/>
      </c>
      <c r="P631" s="44" t="str">
        <f t="shared" si="71"/>
        <v/>
      </c>
      <c r="Q631" s="44" t="str">
        <f t="shared" si="72"/>
        <v/>
      </c>
      <c r="S631" s="1"/>
      <c r="T631" s="1"/>
      <c r="U631" s="1"/>
      <c r="V631" s="1"/>
      <c r="W631" s="1"/>
      <c r="X631" s="1"/>
      <c r="Y631" s="1"/>
      <c r="Z631" s="1"/>
      <c r="AA631" s="1"/>
      <c r="AB631" s="1"/>
      <c r="AC631" s="1"/>
    </row>
    <row r="632" spans="1:29" ht="12.75" customHeight="1" x14ac:dyDescent="0.3">
      <c r="A632" s="6" t="str">
        <f t="shared" si="73"/>
        <v/>
      </c>
      <c r="B632" s="166"/>
      <c r="C632" s="1" t="str">
        <f t="shared" si="74"/>
        <v/>
      </c>
      <c r="D632" s="1" t="str">
        <f t="shared" si="68"/>
        <v/>
      </c>
      <c r="E632" s="1"/>
      <c r="F632" s="1"/>
      <c r="G632" s="1" t="str">
        <f>IF(F632="","",IF(ISNA(VLOOKUP(F632,SKS_Data!A:B,2,FALSE))=TRUE,"Kode ikke fundet",VLOOKUP(F632,SKS_Data!A:B,2,FALSE)))</f>
        <v/>
      </c>
      <c r="H632" s="1"/>
      <c r="I632" s="1" t="str">
        <f>IF(H632="","",IF(ISNA(VLOOKUP(H632,SKS_Data!C:D,2,FALSE))=TRUE,"Udfyld manuelt ved flere koder (påvirker ikke optælling)",VLOOKUP(H632,SKS_Data!C:D,2,FALSE)))</f>
        <v/>
      </c>
      <c r="J632" s="9"/>
      <c r="K632" s="30"/>
      <c r="L632" s="7"/>
      <c r="M632" s="1"/>
      <c r="N632" s="1" t="str">
        <f t="shared" si="69"/>
        <v/>
      </c>
      <c r="O632" s="44" t="str">
        <f t="shared" si="70"/>
        <v/>
      </c>
      <c r="P632" s="44" t="str">
        <f t="shared" si="71"/>
        <v/>
      </c>
      <c r="Q632" s="44" t="str">
        <f t="shared" si="72"/>
        <v/>
      </c>
      <c r="S632" s="1"/>
      <c r="T632" s="1"/>
      <c r="U632" s="1"/>
      <c r="V632" s="1"/>
      <c r="W632" s="1"/>
      <c r="X632" s="1"/>
      <c r="Y632" s="1"/>
      <c r="Z632" s="1"/>
      <c r="AA632" s="1"/>
      <c r="AB632" s="1"/>
      <c r="AC632" s="1"/>
    </row>
    <row r="633" spans="1:29" ht="12.75" customHeight="1" x14ac:dyDescent="0.3">
      <c r="A633" s="6" t="str">
        <f t="shared" si="73"/>
        <v/>
      </c>
      <c r="B633" s="166"/>
      <c r="C633" s="1" t="str">
        <f t="shared" si="74"/>
        <v/>
      </c>
      <c r="D633" s="1" t="str">
        <f t="shared" si="68"/>
        <v/>
      </c>
      <c r="E633" s="1"/>
      <c r="F633" s="1"/>
      <c r="G633" s="1" t="str">
        <f>IF(F633="","",IF(ISNA(VLOOKUP(F633,SKS_Data!A:B,2,FALSE))=TRUE,"Kode ikke fundet",VLOOKUP(F633,SKS_Data!A:B,2,FALSE)))</f>
        <v/>
      </c>
      <c r="H633" s="1"/>
      <c r="I633" s="1" t="str">
        <f>IF(H633="","",IF(ISNA(VLOOKUP(H633,SKS_Data!C:D,2,FALSE))=TRUE,"Udfyld manuelt ved flere koder (påvirker ikke optælling)",VLOOKUP(H633,SKS_Data!C:D,2,FALSE)))</f>
        <v/>
      </c>
      <c r="J633" s="9"/>
      <c r="K633" s="30"/>
      <c r="L633" s="7"/>
      <c r="M633" s="1"/>
      <c r="N633" s="1" t="str">
        <f t="shared" si="69"/>
        <v/>
      </c>
      <c r="O633" s="44" t="str">
        <f t="shared" si="70"/>
        <v/>
      </c>
      <c r="P633" s="44" t="str">
        <f t="shared" si="71"/>
        <v/>
      </c>
      <c r="Q633" s="44" t="str">
        <f t="shared" si="72"/>
        <v/>
      </c>
      <c r="S633" s="1"/>
      <c r="T633" s="1"/>
      <c r="U633" s="1"/>
      <c r="V633" s="1"/>
      <c r="W633" s="1"/>
      <c r="X633" s="1"/>
      <c r="Y633" s="1"/>
      <c r="Z633" s="1"/>
      <c r="AA633" s="1"/>
      <c r="AB633" s="1"/>
      <c r="AC633" s="1"/>
    </row>
    <row r="634" spans="1:29" ht="12.75" customHeight="1" x14ac:dyDescent="0.3">
      <c r="A634" s="6" t="str">
        <f t="shared" si="73"/>
        <v/>
      </c>
      <c r="B634" s="166"/>
      <c r="C634" s="1" t="str">
        <f t="shared" si="74"/>
        <v/>
      </c>
      <c r="D634" s="1" t="str">
        <f t="shared" si="68"/>
        <v/>
      </c>
      <c r="E634" s="1"/>
      <c r="F634" s="1"/>
      <c r="G634" s="1" t="str">
        <f>IF(F634="","",IF(ISNA(VLOOKUP(F634,SKS_Data!A:B,2,FALSE))=TRUE,"Kode ikke fundet",VLOOKUP(F634,SKS_Data!A:B,2,FALSE)))</f>
        <v/>
      </c>
      <c r="H634" s="1"/>
      <c r="I634" s="1" t="str">
        <f>IF(H634="","",IF(ISNA(VLOOKUP(H634,SKS_Data!C:D,2,FALSE))=TRUE,"Udfyld manuelt ved flere koder (påvirker ikke optælling)",VLOOKUP(H634,SKS_Data!C:D,2,FALSE)))</f>
        <v/>
      </c>
      <c r="J634" s="9"/>
      <c r="K634" s="30"/>
      <c r="L634" s="7"/>
      <c r="M634" s="1"/>
      <c r="N634" s="1" t="str">
        <f t="shared" si="69"/>
        <v/>
      </c>
      <c r="O634" s="44" t="str">
        <f t="shared" si="70"/>
        <v/>
      </c>
      <c r="P634" s="44" t="str">
        <f t="shared" si="71"/>
        <v/>
      </c>
      <c r="Q634" s="44" t="str">
        <f t="shared" si="72"/>
        <v/>
      </c>
      <c r="S634" s="1"/>
      <c r="T634" s="1"/>
      <c r="U634" s="1"/>
      <c r="V634" s="1"/>
      <c r="W634" s="1"/>
      <c r="X634" s="1"/>
      <c r="Y634" s="1"/>
      <c r="Z634" s="1"/>
      <c r="AA634" s="1"/>
      <c r="AB634" s="1"/>
      <c r="AC634" s="1"/>
    </row>
    <row r="635" spans="1:29" ht="12.75" customHeight="1" x14ac:dyDescent="0.3">
      <c r="A635" s="6" t="str">
        <f t="shared" si="73"/>
        <v/>
      </c>
      <c r="B635" s="166"/>
      <c r="C635" s="1" t="str">
        <f t="shared" si="74"/>
        <v/>
      </c>
      <c r="D635" s="1" t="str">
        <f t="shared" si="68"/>
        <v/>
      </c>
      <c r="E635" s="1"/>
      <c r="F635" s="1"/>
      <c r="G635" s="1" t="str">
        <f>IF(F635="","",IF(ISNA(VLOOKUP(F635,SKS_Data!A:B,2,FALSE))=TRUE,"Kode ikke fundet",VLOOKUP(F635,SKS_Data!A:B,2,FALSE)))</f>
        <v/>
      </c>
      <c r="H635" s="1"/>
      <c r="I635" s="1" t="str">
        <f>IF(H635="","",IF(ISNA(VLOOKUP(H635,SKS_Data!C:D,2,FALSE))=TRUE,"Udfyld manuelt ved flere koder (påvirker ikke optælling)",VLOOKUP(H635,SKS_Data!C:D,2,FALSE)))</f>
        <v/>
      </c>
      <c r="J635" s="9"/>
      <c r="K635" s="30"/>
      <c r="L635" s="7"/>
      <c r="M635" s="1"/>
      <c r="N635" s="1" t="str">
        <f t="shared" si="69"/>
        <v/>
      </c>
      <c r="O635" s="44" t="str">
        <f t="shared" si="70"/>
        <v/>
      </c>
      <c r="P635" s="44" t="str">
        <f t="shared" si="71"/>
        <v/>
      </c>
      <c r="Q635" s="44" t="str">
        <f t="shared" si="72"/>
        <v/>
      </c>
      <c r="S635" s="1"/>
      <c r="T635" s="1"/>
      <c r="U635" s="1"/>
      <c r="V635" s="1"/>
      <c r="W635" s="1"/>
      <c r="X635" s="1"/>
      <c r="Y635" s="1"/>
      <c r="Z635" s="1"/>
      <c r="AA635" s="1"/>
      <c r="AB635" s="1"/>
      <c r="AC635" s="1"/>
    </row>
    <row r="636" spans="1:29" ht="12.75" customHeight="1" x14ac:dyDescent="0.3">
      <c r="A636" s="6" t="str">
        <f t="shared" si="73"/>
        <v/>
      </c>
      <c r="B636" s="166"/>
      <c r="C636" s="1" t="str">
        <f t="shared" si="74"/>
        <v/>
      </c>
      <c r="D636" s="1" t="str">
        <f t="shared" si="68"/>
        <v/>
      </c>
      <c r="E636" s="1"/>
      <c r="F636" s="1"/>
      <c r="G636" s="1" t="str">
        <f>IF(F636="","",IF(ISNA(VLOOKUP(F636,SKS_Data!A:B,2,FALSE))=TRUE,"Kode ikke fundet",VLOOKUP(F636,SKS_Data!A:B,2,FALSE)))</f>
        <v/>
      </c>
      <c r="H636" s="1"/>
      <c r="I636" s="1" t="str">
        <f>IF(H636="","",IF(ISNA(VLOOKUP(H636,SKS_Data!C:D,2,FALSE))=TRUE,"Udfyld manuelt ved flere koder (påvirker ikke optælling)",VLOOKUP(H636,SKS_Data!C:D,2,FALSE)))</f>
        <v/>
      </c>
      <c r="J636" s="9"/>
      <c r="K636" s="30"/>
      <c r="L636" s="7"/>
      <c r="M636" s="1"/>
      <c r="N636" s="1" t="str">
        <f t="shared" si="69"/>
        <v/>
      </c>
      <c r="O636" s="44" t="str">
        <f t="shared" si="70"/>
        <v/>
      </c>
      <c r="P636" s="44" t="str">
        <f t="shared" si="71"/>
        <v/>
      </c>
      <c r="Q636" s="44" t="str">
        <f t="shared" si="72"/>
        <v/>
      </c>
      <c r="S636" s="1"/>
      <c r="T636" s="1"/>
      <c r="U636" s="1"/>
      <c r="V636" s="1"/>
      <c r="W636" s="1"/>
      <c r="X636" s="1"/>
      <c r="Y636" s="1"/>
      <c r="Z636" s="1"/>
      <c r="AA636" s="1"/>
      <c r="AB636" s="1"/>
      <c r="AC636" s="1"/>
    </row>
    <row r="637" spans="1:29" ht="12.75" customHeight="1" x14ac:dyDescent="0.3">
      <c r="A637" s="6" t="str">
        <f t="shared" si="73"/>
        <v/>
      </c>
      <c r="B637" s="166"/>
      <c r="C637" s="1" t="str">
        <f t="shared" si="74"/>
        <v/>
      </c>
      <c r="D637" s="1" t="str">
        <f t="shared" si="68"/>
        <v/>
      </c>
      <c r="E637" s="1"/>
      <c r="F637" s="1"/>
      <c r="G637" s="1" t="str">
        <f>IF(F637="","",IF(ISNA(VLOOKUP(F637,SKS_Data!A:B,2,FALSE))=TRUE,"Kode ikke fundet",VLOOKUP(F637,SKS_Data!A:B,2,FALSE)))</f>
        <v/>
      </c>
      <c r="H637" s="1"/>
      <c r="I637" s="1" t="str">
        <f>IF(H637="","",IF(ISNA(VLOOKUP(H637,SKS_Data!C:D,2,FALSE))=TRUE,"Udfyld manuelt ved flere koder (påvirker ikke optælling)",VLOOKUP(H637,SKS_Data!C:D,2,FALSE)))</f>
        <v/>
      </c>
      <c r="J637" s="9"/>
      <c r="K637" s="30"/>
      <c r="L637" s="7"/>
      <c r="M637" s="1"/>
      <c r="N637" s="1" t="str">
        <f t="shared" si="69"/>
        <v/>
      </c>
      <c r="O637" s="44" t="str">
        <f t="shared" si="70"/>
        <v/>
      </c>
      <c r="P637" s="44" t="str">
        <f t="shared" si="71"/>
        <v/>
      </c>
      <c r="Q637" s="44" t="str">
        <f t="shared" si="72"/>
        <v/>
      </c>
      <c r="S637" s="1"/>
      <c r="T637" s="1"/>
      <c r="U637" s="1"/>
      <c r="V637" s="1"/>
      <c r="W637" s="1"/>
      <c r="X637" s="1"/>
      <c r="Y637" s="1"/>
      <c r="Z637" s="1"/>
      <c r="AA637" s="1"/>
      <c r="AB637" s="1"/>
      <c r="AC637" s="1"/>
    </row>
    <row r="638" spans="1:29" ht="12.75" customHeight="1" x14ac:dyDescent="0.3">
      <c r="A638" s="6" t="str">
        <f t="shared" si="73"/>
        <v/>
      </c>
      <c r="B638" s="166"/>
      <c r="C638" s="1" t="str">
        <f t="shared" si="74"/>
        <v/>
      </c>
      <c r="D638" s="1" t="str">
        <f t="shared" si="68"/>
        <v/>
      </c>
      <c r="E638" s="1"/>
      <c r="F638" s="1"/>
      <c r="G638" s="1" t="str">
        <f>IF(F638="","",IF(ISNA(VLOOKUP(F638,SKS_Data!A:B,2,FALSE))=TRUE,"Kode ikke fundet",VLOOKUP(F638,SKS_Data!A:B,2,FALSE)))</f>
        <v/>
      </c>
      <c r="H638" s="1"/>
      <c r="I638" s="1" t="str">
        <f>IF(H638="","",IF(ISNA(VLOOKUP(H638,SKS_Data!C:D,2,FALSE))=TRUE,"Udfyld manuelt ved flere koder (påvirker ikke optælling)",VLOOKUP(H638,SKS_Data!C:D,2,FALSE)))</f>
        <v/>
      </c>
      <c r="J638" s="9"/>
      <c r="K638" s="30"/>
      <c r="L638" s="7"/>
      <c r="M638" s="1"/>
      <c r="N638" s="1" t="str">
        <f t="shared" si="69"/>
        <v/>
      </c>
      <c r="O638" s="44" t="str">
        <f t="shared" si="70"/>
        <v/>
      </c>
      <c r="P638" s="44" t="str">
        <f t="shared" si="71"/>
        <v/>
      </c>
      <c r="Q638" s="44" t="str">
        <f t="shared" si="72"/>
        <v/>
      </c>
      <c r="S638" s="1"/>
      <c r="T638" s="1"/>
      <c r="U638" s="1"/>
      <c r="V638" s="1"/>
      <c r="W638" s="1"/>
      <c r="X638" s="1"/>
      <c r="Y638" s="1"/>
      <c r="Z638" s="1"/>
      <c r="AA638" s="1"/>
      <c r="AB638" s="1"/>
      <c r="AC638" s="1"/>
    </row>
    <row r="639" spans="1:29" ht="12.75" customHeight="1" x14ac:dyDescent="0.3">
      <c r="A639" s="6" t="str">
        <f t="shared" si="73"/>
        <v/>
      </c>
      <c r="B639" s="166"/>
      <c r="C639" s="1" t="str">
        <f t="shared" si="74"/>
        <v/>
      </c>
      <c r="D639" s="1" t="str">
        <f t="shared" si="68"/>
        <v/>
      </c>
      <c r="E639" s="1"/>
      <c r="F639" s="1"/>
      <c r="G639" s="1" t="str">
        <f>IF(F639="","",IF(ISNA(VLOOKUP(F639,SKS_Data!A:B,2,FALSE))=TRUE,"Kode ikke fundet",VLOOKUP(F639,SKS_Data!A:B,2,FALSE)))</f>
        <v/>
      </c>
      <c r="H639" s="1"/>
      <c r="I639" s="1" t="str">
        <f>IF(H639="","",IF(ISNA(VLOOKUP(H639,SKS_Data!C:D,2,FALSE))=TRUE,"Udfyld manuelt ved flere koder (påvirker ikke optælling)",VLOOKUP(H639,SKS_Data!C:D,2,FALSE)))</f>
        <v/>
      </c>
      <c r="J639" s="9"/>
      <c r="K639" s="30"/>
      <c r="L639" s="7"/>
      <c r="M639" s="1"/>
      <c r="N639" s="1" t="str">
        <f t="shared" si="69"/>
        <v/>
      </c>
      <c r="O639" s="44" t="str">
        <f t="shared" si="70"/>
        <v/>
      </c>
      <c r="P639" s="44" t="str">
        <f t="shared" si="71"/>
        <v/>
      </c>
      <c r="Q639" s="44" t="str">
        <f t="shared" si="72"/>
        <v/>
      </c>
      <c r="S639" s="1"/>
      <c r="T639" s="1"/>
      <c r="U639" s="1"/>
      <c r="V639" s="1"/>
      <c r="W639" s="1"/>
      <c r="X639" s="1"/>
      <c r="Y639" s="1"/>
      <c r="Z639" s="1"/>
      <c r="AA639" s="1"/>
      <c r="AB639" s="1"/>
      <c r="AC639" s="1"/>
    </row>
    <row r="640" spans="1:29" ht="12.75" customHeight="1" x14ac:dyDescent="0.3">
      <c r="A640" s="6" t="str">
        <f t="shared" si="73"/>
        <v/>
      </c>
      <c r="B640" s="166"/>
      <c r="C640" s="1" t="str">
        <f t="shared" si="74"/>
        <v/>
      </c>
      <c r="D640" s="1" t="str">
        <f t="shared" si="68"/>
        <v/>
      </c>
      <c r="E640" s="1"/>
      <c r="F640" s="1"/>
      <c r="G640" s="1" t="str">
        <f>IF(F640="","",IF(ISNA(VLOOKUP(F640,SKS_Data!A:B,2,FALSE))=TRUE,"Kode ikke fundet",VLOOKUP(F640,SKS_Data!A:B,2,FALSE)))</f>
        <v/>
      </c>
      <c r="H640" s="1"/>
      <c r="I640" s="1" t="str">
        <f>IF(H640="","",IF(ISNA(VLOOKUP(H640,SKS_Data!C:D,2,FALSE))=TRUE,"Udfyld manuelt ved flere koder (påvirker ikke optælling)",VLOOKUP(H640,SKS_Data!C:D,2,FALSE)))</f>
        <v/>
      </c>
      <c r="J640" s="9"/>
      <c r="K640" s="30"/>
      <c r="L640" s="7"/>
      <c r="M640" s="1"/>
      <c r="N640" s="1" t="str">
        <f t="shared" si="69"/>
        <v/>
      </c>
      <c r="O640" s="44" t="str">
        <f t="shared" si="70"/>
        <v/>
      </c>
      <c r="P640" s="44" t="str">
        <f t="shared" si="71"/>
        <v/>
      </c>
      <c r="Q640" s="44" t="str">
        <f t="shared" si="72"/>
        <v/>
      </c>
      <c r="S640" s="1"/>
      <c r="T640" s="1"/>
      <c r="U640" s="1"/>
      <c r="V640" s="1"/>
      <c r="W640" s="1"/>
      <c r="X640" s="1"/>
      <c r="Y640" s="1"/>
      <c r="Z640" s="1"/>
      <c r="AA640" s="1"/>
      <c r="AB640" s="1"/>
      <c r="AC640" s="1"/>
    </row>
    <row r="641" spans="1:29" ht="12.75" customHeight="1" x14ac:dyDescent="0.3">
      <c r="A641" s="6" t="str">
        <f t="shared" si="73"/>
        <v/>
      </c>
      <c r="B641" s="166"/>
      <c r="C641" s="1" t="str">
        <f t="shared" si="74"/>
        <v/>
      </c>
      <c r="D641" s="1" t="str">
        <f t="shared" si="68"/>
        <v/>
      </c>
      <c r="E641" s="1"/>
      <c r="F641" s="1"/>
      <c r="G641" s="1" t="str">
        <f>IF(F641="","",IF(ISNA(VLOOKUP(F641,SKS_Data!A:B,2,FALSE))=TRUE,"Kode ikke fundet",VLOOKUP(F641,SKS_Data!A:B,2,FALSE)))</f>
        <v/>
      </c>
      <c r="H641" s="1"/>
      <c r="I641" s="1" t="str">
        <f>IF(H641="","",IF(ISNA(VLOOKUP(H641,SKS_Data!C:D,2,FALSE))=TRUE,"Udfyld manuelt ved flere koder (påvirker ikke optælling)",VLOOKUP(H641,SKS_Data!C:D,2,FALSE)))</f>
        <v/>
      </c>
      <c r="J641" s="9"/>
      <c r="K641" s="30"/>
      <c r="L641" s="7"/>
      <c r="M641" s="1"/>
      <c r="N641" s="1" t="str">
        <f t="shared" si="69"/>
        <v/>
      </c>
      <c r="O641" s="44" t="str">
        <f t="shared" si="70"/>
        <v/>
      </c>
      <c r="P641" s="44" t="str">
        <f t="shared" si="71"/>
        <v/>
      </c>
      <c r="Q641" s="44" t="str">
        <f t="shared" si="72"/>
        <v/>
      </c>
      <c r="S641" s="1"/>
      <c r="T641" s="1"/>
      <c r="U641" s="1"/>
      <c r="V641" s="1"/>
      <c r="W641" s="1"/>
      <c r="X641" s="1"/>
      <c r="Y641" s="1"/>
      <c r="Z641" s="1"/>
      <c r="AA641" s="1"/>
      <c r="AB641" s="1"/>
      <c r="AC641" s="1"/>
    </row>
    <row r="642" spans="1:29" ht="12.75" customHeight="1" x14ac:dyDescent="0.3">
      <c r="A642" s="6" t="str">
        <f t="shared" si="73"/>
        <v/>
      </c>
      <c r="B642" s="166"/>
      <c r="C642" s="1" t="str">
        <f t="shared" si="74"/>
        <v/>
      </c>
      <c r="D642" s="1" t="str">
        <f t="shared" si="68"/>
        <v/>
      </c>
      <c r="E642" s="1"/>
      <c r="F642" s="1"/>
      <c r="G642" s="1" t="str">
        <f>IF(F642="","",IF(ISNA(VLOOKUP(F642,SKS_Data!A:B,2,FALSE))=TRUE,"Kode ikke fundet",VLOOKUP(F642,SKS_Data!A:B,2,FALSE)))</f>
        <v/>
      </c>
      <c r="H642" s="1"/>
      <c r="I642" s="1" t="str">
        <f>IF(H642="","",IF(ISNA(VLOOKUP(H642,SKS_Data!C:D,2,FALSE))=TRUE,"Udfyld manuelt ved flere koder (påvirker ikke optælling)",VLOOKUP(H642,SKS_Data!C:D,2,FALSE)))</f>
        <v/>
      </c>
      <c r="J642" s="9"/>
      <c r="K642" s="30"/>
      <c r="L642" s="7"/>
      <c r="M642" s="1"/>
      <c r="N642" s="1" t="str">
        <f t="shared" si="69"/>
        <v/>
      </c>
      <c r="O642" s="44" t="str">
        <f t="shared" si="70"/>
        <v/>
      </c>
      <c r="P642" s="44" t="str">
        <f t="shared" si="71"/>
        <v/>
      </c>
      <c r="Q642" s="44" t="str">
        <f t="shared" si="72"/>
        <v/>
      </c>
      <c r="S642" s="1"/>
      <c r="T642" s="1"/>
      <c r="U642" s="1"/>
      <c r="V642" s="1"/>
      <c r="W642" s="1"/>
      <c r="X642" s="1"/>
      <c r="Y642" s="1"/>
      <c r="Z642" s="1"/>
      <c r="AA642" s="1"/>
      <c r="AB642" s="1"/>
      <c r="AC642" s="1"/>
    </row>
    <row r="643" spans="1:29" ht="12.75" customHeight="1" x14ac:dyDescent="0.3">
      <c r="A643" s="6" t="str">
        <f t="shared" si="73"/>
        <v/>
      </c>
      <c r="B643" s="166"/>
      <c r="C643" s="1" t="str">
        <f t="shared" si="74"/>
        <v/>
      </c>
      <c r="D643" s="1" t="str">
        <f t="shared" ref="D643:D706" si="75">IF(C643="","",D642)</f>
        <v/>
      </c>
      <c r="E643" s="1"/>
      <c r="F643" s="1"/>
      <c r="G643" s="1" t="str">
        <f>IF(F643="","",IF(ISNA(VLOOKUP(F643,SKS_Data!A:B,2,FALSE))=TRUE,"Kode ikke fundet",VLOOKUP(F643,SKS_Data!A:B,2,FALSE)))</f>
        <v/>
      </c>
      <c r="H643" s="1"/>
      <c r="I643" s="1" t="str">
        <f>IF(H643="","",IF(ISNA(VLOOKUP(H643,SKS_Data!C:D,2,FALSE))=TRUE,"Udfyld manuelt ved flere koder (påvirker ikke optælling)",VLOOKUP(H643,SKS_Data!C:D,2,FALSE)))</f>
        <v/>
      </c>
      <c r="J643" s="9"/>
      <c r="K643" s="30"/>
      <c r="L643" s="7"/>
      <c r="M643" s="1"/>
      <c r="N643" s="1" t="str">
        <f t="shared" ref="N643:N706" si="76">IF(H643="","",IF(SUMPRODUCT(--(ISNUMBER(SEARCH(vo_niveau,H643))))&gt;0,"Væsentligt over niveau",IF(SUMPRODUCT(--(ISNUMBER(SEARCH(o_niveau,H643))))&gt;0,"Over niveau",IF(SUMPRODUCT(--(ISNUMBER(SEARCH(p_niveau,H643))))&gt;0,"På niveau","Ukendt"))))</f>
        <v/>
      </c>
      <c r="O643" s="44" t="str">
        <f t="shared" si="70"/>
        <v/>
      </c>
      <c r="P643" s="44" t="str">
        <f t="shared" si="71"/>
        <v/>
      </c>
      <c r="Q643" s="44" t="str">
        <f t="shared" si="72"/>
        <v/>
      </c>
      <c r="S643" s="1"/>
      <c r="T643" s="1"/>
      <c r="U643" s="1"/>
      <c r="V643" s="1"/>
      <c r="W643" s="1"/>
      <c r="X643" s="1"/>
      <c r="Y643" s="1"/>
      <c r="Z643" s="1"/>
      <c r="AA643" s="1"/>
      <c r="AB643" s="1"/>
      <c r="AC643" s="1"/>
    </row>
    <row r="644" spans="1:29" ht="12.75" customHeight="1" x14ac:dyDescent="0.3">
      <c r="A644" s="6" t="str">
        <f t="shared" si="73"/>
        <v/>
      </c>
      <c r="B644" s="166"/>
      <c r="C644" s="1" t="str">
        <f t="shared" si="74"/>
        <v/>
      </c>
      <c r="D644" s="1" t="str">
        <f t="shared" si="75"/>
        <v/>
      </c>
      <c r="E644" s="1"/>
      <c r="F644" s="1"/>
      <c r="G644" s="1" t="str">
        <f>IF(F644="","",IF(ISNA(VLOOKUP(F644,SKS_Data!A:B,2,FALSE))=TRUE,"Kode ikke fundet",VLOOKUP(F644,SKS_Data!A:B,2,FALSE)))</f>
        <v/>
      </c>
      <c r="H644" s="1"/>
      <c r="I644" s="1" t="str">
        <f>IF(H644="","",IF(ISNA(VLOOKUP(H644,SKS_Data!C:D,2,FALSE))=TRUE,"Udfyld manuelt ved flere koder (påvirker ikke optælling)",VLOOKUP(H644,SKS_Data!C:D,2,FALSE)))</f>
        <v/>
      </c>
      <c r="J644" s="9"/>
      <c r="K644" s="30"/>
      <c r="L644" s="7"/>
      <c r="M644" s="1"/>
      <c r="N644" s="1" t="str">
        <f t="shared" si="76"/>
        <v/>
      </c>
      <c r="O644" s="44" t="str">
        <f t="shared" ref="O644:O707" si="77">IF($N644="","",IF(AND(OR($J644="Operatør",$J644="Supervisor"),$N644=O$1),IF(O643="",1,SUM(O643+1)),O643))</f>
        <v/>
      </c>
      <c r="P644" s="44" t="str">
        <f t="shared" ref="P644:P707" si="78">IF($N644="","",IF(AND(OR($J644="Operatør",$J644="Supervisor"),$N644=P$1),IF(P643="",1,SUM(P643+1)),P643))</f>
        <v/>
      </c>
      <c r="Q644" s="44" t="str">
        <f t="shared" ref="Q644:Q707" si="79">IF($N644="","",IF(AND(OR($J644="Operatør",$J644="Supervisor"),$N644=Q$1),IF(Q643="",1,SUM(Q643+1)),Q643))</f>
        <v/>
      </c>
      <c r="S644" s="1"/>
      <c r="T644" s="1"/>
      <c r="U644" s="1"/>
      <c r="V644" s="1"/>
      <c r="W644" s="1"/>
      <c r="X644" s="1"/>
      <c r="Y644" s="1"/>
      <c r="Z644" s="1"/>
      <c r="AA644" s="1"/>
      <c r="AB644" s="1"/>
      <c r="AC644" s="1"/>
    </row>
    <row r="645" spans="1:29" ht="12.75" customHeight="1" x14ac:dyDescent="0.3">
      <c r="A645" s="6" t="str">
        <f t="shared" si="73"/>
        <v/>
      </c>
      <c r="B645" s="166"/>
      <c r="C645" s="1" t="str">
        <f t="shared" si="74"/>
        <v/>
      </c>
      <c r="D645" s="1" t="str">
        <f t="shared" si="75"/>
        <v/>
      </c>
      <c r="E645" s="1"/>
      <c r="F645" s="1"/>
      <c r="G645" s="1" t="str">
        <f>IF(F645="","",IF(ISNA(VLOOKUP(F645,SKS_Data!A:B,2,FALSE))=TRUE,"Kode ikke fundet",VLOOKUP(F645,SKS_Data!A:B,2,FALSE)))</f>
        <v/>
      </c>
      <c r="H645" s="1"/>
      <c r="I645" s="1" t="str">
        <f>IF(H645="","",IF(ISNA(VLOOKUP(H645,SKS_Data!C:D,2,FALSE))=TRUE,"Udfyld manuelt ved flere koder (påvirker ikke optælling)",VLOOKUP(H645,SKS_Data!C:D,2,FALSE)))</f>
        <v/>
      </c>
      <c r="J645" s="9"/>
      <c r="K645" s="30"/>
      <c r="L645" s="7"/>
      <c r="M645" s="1"/>
      <c r="N645" s="1" t="str">
        <f t="shared" si="76"/>
        <v/>
      </c>
      <c r="O645" s="44" t="str">
        <f t="shared" si="77"/>
        <v/>
      </c>
      <c r="P645" s="44" t="str">
        <f t="shared" si="78"/>
        <v/>
      </c>
      <c r="Q645" s="44" t="str">
        <f t="shared" si="79"/>
        <v/>
      </c>
      <c r="S645" s="1"/>
      <c r="T645" s="1"/>
      <c r="U645" s="1"/>
      <c r="V645" s="1"/>
      <c r="W645" s="1"/>
      <c r="X645" s="1"/>
      <c r="Y645" s="1"/>
      <c r="Z645" s="1"/>
      <c r="AA645" s="1"/>
      <c r="AB645" s="1"/>
      <c r="AC645" s="1"/>
    </row>
    <row r="646" spans="1:29" ht="12.75" customHeight="1" x14ac:dyDescent="0.3">
      <c r="A646" s="6" t="str">
        <f t="shared" si="73"/>
        <v/>
      </c>
      <c r="B646" s="166"/>
      <c r="C646" s="1" t="str">
        <f t="shared" si="74"/>
        <v/>
      </c>
      <c r="D646" s="1" t="str">
        <f t="shared" si="75"/>
        <v/>
      </c>
      <c r="E646" s="1"/>
      <c r="F646" s="1"/>
      <c r="G646" s="1" t="str">
        <f>IF(F646="","",IF(ISNA(VLOOKUP(F646,SKS_Data!A:B,2,FALSE))=TRUE,"Kode ikke fundet",VLOOKUP(F646,SKS_Data!A:B,2,FALSE)))</f>
        <v/>
      </c>
      <c r="H646" s="1"/>
      <c r="I646" s="1" t="str">
        <f>IF(H646="","",IF(ISNA(VLOOKUP(H646,SKS_Data!C:D,2,FALSE))=TRUE,"Udfyld manuelt ved flere koder (påvirker ikke optælling)",VLOOKUP(H646,SKS_Data!C:D,2,FALSE)))</f>
        <v/>
      </c>
      <c r="J646" s="9"/>
      <c r="K646" s="30"/>
      <c r="L646" s="7"/>
      <c r="M646" s="1"/>
      <c r="N646" s="1" t="str">
        <f t="shared" si="76"/>
        <v/>
      </c>
      <c r="O646" s="44" t="str">
        <f t="shared" si="77"/>
        <v/>
      </c>
      <c r="P646" s="44" t="str">
        <f t="shared" si="78"/>
        <v/>
      </c>
      <c r="Q646" s="44" t="str">
        <f t="shared" si="79"/>
        <v/>
      </c>
      <c r="S646" s="1"/>
      <c r="T646" s="1"/>
      <c r="U646" s="1"/>
      <c r="V646" s="1"/>
      <c r="W646" s="1"/>
      <c r="X646" s="1"/>
      <c r="Y646" s="1"/>
      <c r="Z646" s="1"/>
      <c r="AA646" s="1"/>
      <c r="AB646" s="1"/>
      <c r="AC646" s="1"/>
    </row>
    <row r="647" spans="1:29" ht="12.75" customHeight="1" x14ac:dyDescent="0.3">
      <c r="A647" s="6" t="str">
        <f t="shared" si="73"/>
        <v/>
      </c>
      <c r="B647" s="166"/>
      <c r="C647" s="1" t="str">
        <f t="shared" si="74"/>
        <v/>
      </c>
      <c r="D647" s="1" t="str">
        <f t="shared" si="75"/>
        <v/>
      </c>
      <c r="E647" s="1"/>
      <c r="F647" s="1"/>
      <c r="G647" s="1" t="str">
        <f>IF(F647="","",IF(ISNA(VLOOKUP(F647,SKS_Data!A:B,2,FALSE))=TRUE,"Kode ikke fundet",VLOOKUP(F647,SKS_Data!A:B,2,FALSE)))</f>
        <v/>
      </c>
      <c r="H647" s="1"/>
      <c r="I647" s="1" t="str">
        <f>IF(H647="","",IF(ISNA(VLOOKUP(H647,SKS_Data!C:D,2,FALSE))=TRUE,"Udfyld manuelt ved flere koder (påvirker ikke optælling)",VLOOKUP(H647,SKS_Data!C:D,2,FALSE)))</f>
        <v/>
      </c>
      <c r="J647" s="9"/>
      <c r="K647" s="30"/>
      <c r="L647" s="7"/>
      <c r="M647" s="1"/>
      <c r="N647" s="1" t="str">
        <f t="shared" si="76"/>
        <v/>
      </c>
      <c r="O647" s="44" t="str">
        <f t="shared" si="77"/>
        <v/>
      </c>
      <c r="P647" s="44" t="str">
        <f t="shared" si="78"/>
        <v/>
      </c>
      <c r="Q647" s="44" t="str">
        <f t="shared" si="79"/>
        <v/>
      </c>
      <c r="S647" s="1"/>
      <c r="T647" s="1"/>
      <c r="U647" s="1"/>
      <c r="V647" s="1"/>
      <c r="W647" s="1"/>
      <c r="X647" s="1"/>
      <c r="Y647" s="1"/>
      <c r="Z647" s="1"/>
      <c r="AA647" s="1"/>
      <c r="AB647" s="1"/>
      <c r="AC647" s="1"/>
    </row>
    <row r="648" spans="1:29" ht="12.75" customHeight="1" x14ac:dyDescent="0.3">
      <c r="A648" s="6" t="str">
        <f t="shared" ref="A648:A711" si="80">IF(B648="","",A647+1)</f>
        <v/>
      </c>
      <c r="B648" s="166"/>
      <c r="C648" s="1" t="str">
        <f t="shared" ref="C648:C711" si="81">IF(B648="","",C647)</f>
        <v/>
      </c>
      <c r="D648" s="1" t="str">
        <f t="shared" si="75"/>
        <v/>
      </c>
      <c r="E648" s="1"/>
      <c r="F648" s="1"/>
      <c r="G648" s="1" t="str">
        <f>IF(F648="","",IF(ISNA(VLOOKUP(F648,SKS_Data!A:B,2,FALSE))=TRUE,"Kode ikke fundet",VLOOKUP(F648,SKS_Data!A:B,2,FALSE)))</f>
        <v/>
      </c>
      <c r="H648" s="1"/>
      <c r="I648" s="1" t="str">
        <f>IF(H648="","",IF(ISNA(VLOOKUP(H648,SKS_Data!C:D,2,FALSE))=TRUE,"Udfyld manuelt ved flere koder (påvirker ikke optælling)",VLOOKUP(H648,SKS_Data!C:D,2,FALSE)))</f>
        <v/>
      </c>
      <c r="J648" s="9"/>
      <c r="K648" s="30"/>
      <c r="L648" s="7"/>
      <c r="M648" s="1"/>
      <c r="N648" s="1" t="str">
        <f t="shared" si="76"/>
        <v/>
      </c>
      <c r="O648" s="44" t="str">
        <f t="shared" si="77"/>
        <v/>
      </c>
      <c r="P648" s="44" t="str">
        <f t="shared" si="78"/>
        <v/>
      </c>
      <c r="Q648" s="44" t="str">
        <f t="shared" si="79"/>
        <v/>
      </c>
      <c r="S648" s="1"/>
      <c r="T648" s="1"/>
      <c r="U648" s="1"/>
      <c r="V648" s="1"/>
      <c r="W648" s="1"/>
      <c r="X648" s="1"/>
      <c r="Y648" s="1"/>
      <c r="Z648" s="1"/>
      <c r="AA648" s="1"/>
      <c r="AB648" s="1"/>
      <c r="AC648" s="1"/>
    </row>
    <row r="649" spans="1:29" ht="12.75" customHeight="1" x14ac:dyDescent="0.3">
      <c r="A649" s="6" t="str">
        <f t="shared" si="80"/>
        <v/>
      </c>
      <c r="B649" s="166"/>
      <c r="C649" s="1" t="str">
        <f t="shared" si="81"/>
        <v/>
      </c>
      <c r="D649" s="1" t="str">
        <f t="shared" si="75"/>
        <v/>
      </c>
      <c r="E649" s="1"/>
      <c r="F649" s="1"/>
      <c r="G649" s="1" t="str">
        <f>IF(F649="","",IF(ISNA(VLOOKUP(F649,SKS_Data!A:B,2,FALSE))=TRUE,"Kode ikke fundet",VLOOKUP(F649,SKS_Data!A:B,2,FALSE)))</f>
        <v/>
      </c>
      <c r="H649" s="1"/>
      <c r="I649" s="1" t="str">
        <f>IF(H649="","",IF(ISNA(VLOOKUP(H649,SKS_Data!C:D,2,FALSE))=TRUE,"Udfyld manuelt ved flere koder (påvirker ikke optælling)",VLOOKUP(H649,SKS_Data!C:D,2,FALSE)))</f>
        <v/>
      </c>
      <c r="J649" s="9"/>
      <c r="K649" s="30"/>
      <c r="L649" s="7"/>
      <c r="M649" s="1"/>
      <c r="N649" s="1" t="str">
        <f t="shared" si="76"/>
        <v/>
      </c>
      <c r="O649" s="44" t="str">
        <f t="shared" si="77"/>
        <v/>
      </c>
      <c r="P649" s="44" t="str">
        <f t="shared" si="78"/>
        <v/>
      </c>
      <c r="Q649" s="44" t="str">
        <f t="shared" si="79"/>
        <v/>
      </c>
      <c r="S649" s="1"/>
      <c r="T649" s="1"/>
      <c r="U649" s="1"/>
      <c r="V649" s="1"/>
      <c r="W649" s="1"/>
      <c r="X649" s="1"/>
      <c r="Y649" s="1"/>
      <c r="Z649" s="1"/>
      <c r="AA649" s="1"/>
      <c r="AB649" s="1"/>
      <c r="AC649" s="1"/>
    </row>
    <row r="650" spans="1:29" ht="12.75" customHeight="1" x14ac:dyDescent="0.3">
      <c r="A650" s="6" t="str">
        <f t="shared" si="80"/>
        <v/>
      </c>
      <c r="B650" s="166"/>
      <c r="C650" s="1" t="str">
        <f t="shared" si="81"/>
        <v/>
      </c>
      <c r="D650" s="1" t="str">
        <f t="shared" si="75"/>
        <v/>
      </c>
      <c r="E650" s="1"/>
      <c r="F650" s="1"/>
      <c r="G650" s="1" t="str">
        <f>IF(F650="","",IF(ISNA(VLOOKUP(F650,SKS_Data!A:B,2,FALSE))=TRUE,"Kode ikke fundet",VLOOKUP(F650,SKS_Data!A:B,2,FALSE)))</f>
        <v/>
      </c>
      <c r="H650" s="1"/>
      <c r="I650" s="1" t="str">
        <f>IF(H650="","",IF(ISNA(VLOOKUP(H650,SKS_Data!C:D,2,FALSE))=TRUE,"Udfyld manuelt ved flere koder (påvirker ikke optælling)",VLOOKUP(H650,SKS_Data!C:D,2,FALSE)))</f>
        <v/>
      </c>
      <c r="J650" s="9"/>
      <c r="K650" s="30"/>
      <c r="L650" s="7"/>
      <c r="M650" s="1"/>
      <c r="N650" s="1" t="str">
        <f t="shared" si="76"/>
        <v/>
      </c>
      <c r="O650" s="44" t="str">
        <f t="shared" si="77"/>
        <v/>
      </c>
      <c r="P650" s="44" t="str">
        <f t="shared" si="78"/>
        <v/>
      </c>
      <c r="Q650" s="44" t="str">
        <f t="shared" si="79"/>
        <v/>
      </c>
      <c r="S650" s="1"/>
      <c r="T650" s="1"/>
      <c r="U650" s="1"/>
      <c r="V650" s="1"/>
      <c r="W650" s="1"/>
      <c r="X650" s="1"/>
      <c r="Y650" s="1"/>
      <c r="Z650" s="1"/>
      <c r="AA650" s="1"/>
      <c r="AB650" s="1"/>
      <c r="AC650" s="1"/>
    </row>
    <row r="651" spans="1:29" ht="12.75" customHeight="1" x14ac:dyDescent="0.3">
      <c r="A651" s="6" t="str">
        <f t="shared" si="80"/>
        <v/>
      </c>
      <c r="B651" s="166"/>
      <c r="C651" s="1" t="str">
        <f t="shared" si="81"/>
        <v/>
      </c>
      <c r="D651" s="1" t="str">
        <f t="shared" si="75"/>
        <v/>
      </c>
      <c r="E651" s="1"/>
      <c r="F651" s="1"/>
      <c r="G651" s="1" t="str">
        <f>IF(F651="","",IF(ISNA(VLOOKUP(F651,SKS_Data!A:B,2,FALSE))=TRUE,"Kode ikke fundet",VLOOKUP(F651,SKS_Data!A:B,2,FALSE)))</f>
        <v/>
      </c>
      <c r="H651" s="1"/>
      <c r="I651" s="1" t="str">
        <f>IF(H651="","",IF(ISNA(VLOOKUP(H651,SKS_Data!C:D,2,FALSE))=TRUE,"Udfyld manuelt ved flere koder (påvirker ikke optælling)",VLOOKUP(H651,SKS_Data!C:D,2,FALSE)))</f>
        <v/>
      </c>
      <c r="J651" s="9"/>
      <c r="K651" s="30"/>
      <c r="L651" s="7"/>
      <c r="M651" s="1"/>
      <c r="N651" s="1" t="str">
        <f t="shared" si="76"/>
        <v/>
      </c>
      <c r="O651" s="44" t="str">
        <f t="shared" si="77"/>
        <v/>
      </c>
      <c r="P651" s="44" t="str">
        <f t="shared" si="78"/>
        <v/>
      </c>
      <c r="Q651" s="44" t="str">
        <f t="shared" si="79"/>
        <v/>
      </c>
      <c r="S651" s="1"/>
      <c r="T651" s="1"/>
      <c r="U651" s="1"/>
      <c r="V651" s="1"/>
      <c r="W651" s="1"/>
      <c r="X651" s="1"/>
      <c r="Y651" s="1"/>
      <c r="Z651" s="1"/>
      <c r="AA651" s="1"/>
      <c r="AB651" s="1"/>
      <c r="AC651" s="1"/>
    </row>
    <row r="652" spans="1:29" ht="12.75" customHeight="1" x14ac:dyDescent="0.3">
      <c r="A652" s="6" t="str">
        <f t="shared" si="80"/>
        <v/>
      </c>
      <c r="B652" s="166"/>
      <c r="C652" s="1" t="str">
        <f t="shared" si="81"/>
        <v/>
      </c>
      <c r="D652" s="1" t="str">
        <f t="shared" si="75"/>
        <v/>
      </c>
      <c r="E652" s="1"/>
      <c r="F652" s="1"/>
      <c r="G652" s="1" t="str">
        <f>IF(F652="","",IF(ISNA(VLOOKUP(F652,SKS_Data!A:B,2,FALSE))=TRUE,"Kode ikke fundet",VLOOKUP(F652,SKS_Data!A:B,2,FALSE)))</f>
        <v/>
      </c>
      <c r="H652" s="1"/>
      <c r="I652" s="1" t="str">
        <f>IF(H652="","",IF(ISNA(VLOOKUP(H652,SKS_Data!C:D,2,FALSE))=TRUE,"Udfyld manuelt ved flere koder (påvirker ikke optælling)",VLOOKUP(H652,SKS_Data!C:D,2,FALSE)))</f>
        <v/>
      </c>
      <c r="J652" s="9"/>
      <c r="K652" s="30"/>
      <c r="L652" s="7"/>
      <c r="M652" s="1"/>
      <c r="N652" s="1" t="str">
        <f t="shared" si="76"/>
        <v/>
      </c>
      <c r="O652" s="44" t="str">
        <f t="shared" si="77"/>
        <v/>
      </c>
      <c r="P652" s="44" t="str">
        <f t="shared" si="78"/>
        <v/>
      </c>
      <c r="Q652" s="44" t="str">
        <f t="shared" si="79"/>
        <v/>
      </c>
      <c r="S652" s="1"/>
      <c r="T652" s="1"/>
      <c r="U652" s="1"/>
      <c r="V652" s="1"/>
      <c r="W652" s="1"/>
      <c r="X652" s="1"/>
      <c r="Y652" s="1"/>
      <c r="Z652" s="1"/>
      <c r="AA652" s="1"/>
      <c r="AB652" s="1"/>
      <c r="AC652" s="1"/>
    </row>
    <row r="653" spans="1:29" ht="12.75" customHeight="1" x14ac:dyDescent="0.3">
      <c r="A653" s="6" t="str">
        <f t="shared" si="80"/>
        <v/>
      </c>
      <c r="B653" s="166"/>
      <c r="C653" s="1" t="str">
        <f t="shared" si="81"/>
        <v/>
      </c>
      <c r="D653" s="1" t="str">
        <f t="shared" si="75"/>
        <v/>
      </c>
      <c r="E653" s="1"/>
      <c r="F653" s="1"/>
      <c r="G653" s="1" t="str">
        <f>IF(F653="","",IF(ISNA(VLOOKUP(F653,SKS_Data!A:B,2,FALSE))=TRUE,"Kode ikke fundet",VLOOKUP(F653,SKS_Data!A:B,2,FALSE)))</f>
        <v/>
      </c>
      <c r="H653" s="1"/>
      <c r="I653" s="1" t="str">
        <f>IF(H653="","",IF(ISNA(VLOOKUP(H653,SKS_Data!C:D,2,FALSE))=TRUE,"Udfyld manuelt ved flere koder (påvirker ikke optælling)",VLOOKUP(H653,SKS_Data!C:D,2,FALSE)))</f>
        <v/>
      </c>
      <c r="J653" s="9"/>
      <c r="K653" s="30"/>
      <c r="L653" s="7"/>
      <c r="M653" s="1"/>
      <c r="N653" s="1" t="str">
        <f t="shared" si="76"/>
        <v/>
      </c>
      <c r="O653" s="44" t="str">
        <f t="shared" si="77"/>
        <v/>
      </c>
      <c r="P653" s="44" t="str">
        <f t="shared" si="78"/>
        <v/>
      </c>
      <c r="Q653" s="44" t="str">
        <f t="shared" si="79"/>
        <v/>
      </c>
      <c r="S653" s="1"/>
      <c r="T653" s="1"/>
      <c r="U653" s="1"/>
      <c r="V653" s="1"/>
      <c r="W653" s="1"/>
      <c r="X653" s="1"/>
      <c r="Y653" s="1"/>
      <c r="Z653" s="1"/>
      <c r="AA653" s="1"/>
      <c r="AB653" s="1"/>
      <c r="AC653" s="1"/>
    </row>
    <row r="654" spans="1:29" ht="12.75" customHeight="1" x14ac:dyDescent="0.3">
      <c r="A654" s="6" t="str">
        <f t="shared" si="80"/>
        <v/>
      </c>
      <c r="B654" s="166"/>
      <c r="C654" s="1" t="str">
        <f t="shared" si="81"/>
        <v/>
      </c>
      <c r="D654" s="1" t="str">
        <f t="shared" si="75"/>
        <v/>
      </c>
      <c r="E654" s="1"/>
      <c r="F654" s="1"/>
      <c r="G654" s="1" t="str">
        <f>IF(F654="","",IF(ISNA(VLOOKUP(F654,SKS_Data!A:B,2,FALSE))=TRUE,"Kode ikke fundet",VLOOKUP(F654,SKS_Data!A:B,2,FALSE)))</f>
        <v/>
      </c>
      <c r="H654" s="1"/>
      <c r="I654" s="1" t="str">
        <f>IF(H654="","",IF(ISNA(VLOOKUP(H654,SKS_Data!C:D,2,FALSE))=TRUE,"Udfyld manuelt ved flere koder (påvirker ikke optælling)",VLOOKUP(H654,SKS_Data!C:D,2,FALSE)))</f>
        <v/>
      </c>
      <c r="J654" s="9"/>
      <c r="K654" s="30"/>
      <c r="L654" s="7"/>
      <c r="M654" s="1"/>
      <c r="N654" s="1" t="str">
        <f t="shared" si="76"/>
        <v/>
      </c>
      <c r="O654" s="44" t="str">
        <f t="shared" si="77"/>
        <v/>
      </c>
      <c r="P654" s="44" t="str">
        <f t="shared" si="78"/>
        <v/>
      </c>
      <c r="Q654" s="44" t="str">
        <f t="shared" si="79"/>
        <v/>
      </c>
      <c r="S654" s="1"/>
      <c r="T654" s="1"/>
      <c r="U654" s="1"/>
      <c r="V654" s="1"/>
      <c r="W654" s="1"/>
      <c r="X654" s="1"/>
      <c r="Y654" s="1"/>
      <c r="Z654" s="1"/>
      <c r="AA654" s="1"/>
      <c r="AB654" s="1"/>
      <c r="AC654" s="1"/>
    </row>
    <row r="655" spans="1:29" ht="12.75" customHeight="1" x14ac:dyDescent="0.3">
      <c r="A655" s="6" t="str">
        <f t="shared" si="80"/>
        <v/>
      </c>
      <c r="B655" s="166"/>
      <c r="C655" s="1" t="str">
        <f t="shared" si="81"/>
        <v/>
      </c>
      <c r="D655" s="1" t="str">
        <f t="shared" si="75"/>
        <v/>
      </c>
      <c r="E655" s="1"/>
      <c r="F655" s="1"/>
      <c r="G655" s="1" t="str">
        <f>IF(F655="","",IF(ISNA(VLOOKUP(F655,SKS_Data!A:B,2,FALSE))=TRUE,"Kode ikke fundet",VLOOKUP(F655,SKS_Data!A:B,2,FALSE)))</f>
        <v/>
      </c>
      <c r="H655" s="1"/>
      <c r="I655" s="1" t="str">
        <f>IF(H655="","",IF(ISNA(VLOOKUP(H655,SKS_Data!C:D,2,FALSE))=TRUE,"Udfyld manuelt ved flere koder (påvirker ikke optælling)",VLOOKUP(H655,SKS_Data!C:D,2,FALSE)))</f>
        <v/>
      </c>
      <c r="J655" s="9"/>
      <c r="K655" s="30"/>
      <c r="L655" s="7"/>
      <c r="M655" s="1"/>
      <c r="N655" s="1" t="str">
        <f t="shared" si="76"/>
        <v/>
      </c>
      <c r="O655" s="44" t="str">
        <f t="shared" si="77"/>
        <v/>
      </c>
      <c r="P655" s="44" t="str">
        <f t="shared" si="78"/>
        <v/>
      </c>
      <c r="Q655" s="44" t="str">
        <f t="shared" si="79"/>
        <v/>
      </c>
      <c r="S655" s="1"/>
      <c r="T655" s="1"/>
      <c r="U655" s="1"/>
      <c r="V655" s="1"/>
      <c r="W655" s="1"/>
      <c r="X655" s="1"/>
      <c r="Y655" s="1"/>
      <c r="Z655" s="1"/>
      <c r="AA655" s="1"/>
      <c r="AB655" s="1"/>
      <c r="AC655" s="1"/>
    </row>
    <row r="656" spans="1:29" ht="12.75" customHeight="1" x14ac:dyDescent="0.3">
      <c r="A656" s="6" t="str">
        <f t="shared" si="80"/>
        <v/>
      </c>
      <c r="B656" s="166"/>
      <c r="C656" s="1" t="str">
        <f t="shared" si="81"/>
        <v/>
      </c>
      <c r="D656" s="1" t="str">
        <f t="shared" si="75"/>
        <v/>
      </c>
      <c r="E656" s="1"/>
      <c r="F656" s="1"/>
      <c r="G656" s="1" t="str">
        <f>IF(F656="","",IF(ISNA(VLOOKUP(F656,SKS_Data!A:B,2,FALSE))=TRUE,"Kode ikke fundet",VLOOKUP(F656,SKS_Data!A:B,2,FALSE)))</f>
        <v/>
      </c>
      <c r="H656" s="1"/>
      <c r="I656" s="1" t="str">
        <f>IF(H656="","",IF(ISNA(VLOOKUP(H656,SKS_Data!C:D,2,FALSE))=TRUE,"Udfyld manuelt ved flere koder (påvirker ikke optælling)",VLOOKUP(H656,SKS_Data!C:D,2,FALSE)))</f>
        <v/>
      </c>
      <c r="J656" s="9"/>
      <c r="K656" s="30"/>
      <c r="L656" s="7"/>
      <c r="M656" s="1"/>
      <c r="N656" s="1" t="str">
        <f t="shared" si="76"/>
        <v/>
      </c>
      <c r="O656" s="44" t="str">
        <f t="shared" si="77"/>
        <v/>
      </c>
      <c r="P656" s="44" t="str">
        <f t="shared" si="78"/>
        <v/>
      </c>
      <c r="Q656" s="44" t="str">
        <f t="shared" si="79"/>
        <v/>
      </c>
      <c r="S656" s="1"/>
      <c r="T656" s="1"/>
      <c r="U656" s="1"/>
      <c r="V656" s="1"/>
      <c r="W656" s="1"/>
      <c r="X656" s="1"/>
      <c r="Y656" s="1"/>
      <c r="Z656" s="1"/>
      <c r="AA656" s="1"/>
      <c r="AB656" s="1"/>
      <c r="AC656" s="1"/>
    </row>
    <row r="657" spans="1:29" ht="12.75" customHeight="1" x14ac:dyDescent="0.3">
      <c r="A657" s="6" t="str">
        <f t="shared" si="80"/>
        <v/>
      </c>
      <c r="B657" s="166"/>
      <c r="C657" s="1" t="str">
        <f t="shared" si="81"/>
        <v/>
      </c>
      <c r="D657" s="1" t="str">
        <f t="shared" si="75"/>
        <v/>
      </c>
      <c r="E657" s="1"/>
      <c r="F657" s="1"/>
      <c r="G657" s="1" t="str">
        <f>IF(F657="","",IF(ISNA(VLOOKUP(F657,SKS_Data!A:B,2,FALSE))=TRUE,"Kode ikke fundet",VLOOKUP(F657,SKS_Data!A:B,2,FALSE)))</f>
        <v/>
      </c>
      <c r="H657" s="1"/>
      <c r="I657" s="1" t="str">
        <f>IF(H657="","",IF(ISNA(VLOOKUP(H657,SKS_Data!C:D,2,FALSE))=TRUE,"Udfyld manuelt ved flere koder (påvirker ikke optælling)",VLOOKUP(H657,SKS_Data!C:D,2,FALSE)))</f>
        <v/>
      </c>
      <c r="J657" s="9"/>
      <c r="K657" s="30"/>
      <c r="L657" s="7"/>
      <c r="M657" s="1"/>
      <c r="N657" s="1" t="str">
        <f t="shared" si="76"/>
        <v/>
      </c>
      <c r="O657" s="44" t="str">
        <f t="shared" si="77"/>
        <v/>
      </c>
      <c r="P657" s="44" t="str">
        <f t="shared" si="78"/>
        <v/>
      </c>
      <c r="Q657" s="44" t="str">
        <f t="shared" si="79"/>
        <v/>
      </c>
      <c r="S657" s="1"/>
      <c r="T657" s="1"/>
      <c r="U657" s="1"/>
      <c r="V657" s="1"/>
      <c r="W657" s="1"/>
      <c r="X657" s="1"/>
      <c r="Y657" s="1"/>
      <c r="Z657" s="1"/>
      <c r="AA657" s="1"/>
      <c r="AB657" s="1"/>
      <c r="AC657" s="1"/>
    </row>
    <row r="658" spans="1:29" ht="12.75" customHeight="1" x14ac:dyDescent="0.3">
      <c r="A658" s="6" t="str">
        <f t="shared" si="80"/>
        <v/>
      </c>
      <c r="B658" s="166"/>
      <c r="C658" s="1" t="str">
        <f t="shared" si="81"/>
        <v/>
      </c>
      <c r="D658" s="1" t="str">
        <f t="shared" si="75"/>
        <v/>
      </c>
      <c r="E658" s="1"/>
      <c r="F658" s="1"/>
      <c r="G658" s="1" t="str">
        <f>IF(F658="","",IF(ISNA(VLOOKUP(F658,SKS_Data!A:B,2,FALSE))=TRUE,"Kode ikke fundet",VLOOKUP(F658,SKS_Data!A:B,2,FALSE)))</f>
        <v/>
      </c>
      <c r="H658" s="1"/>
      <c r="I658" s="1" t="str">
        <f>IF(H658="","",IF(ISNA(VLOOKUP(H658,SKS_Data!C:D,2,FALSE))=TRUE,"Udfyld manuelt ved flere koder (påvirker ikke optælling)",VLOOKUP(H658,SKS_Data!C:D,2,FALSE)))</f>
        <v/>
      </c>
      <c r="J658" s="9"/>
      <c r="K658" s="30"/>
      <c r="L658" s="7"/>
      <c r="M658" s="1"/>
      <c r="N658" s="1" t="str">
        <f t="shared" si="76"/>
        <v/>
      </c>
      <c r="O658" s="44" t="str">
        <f t="shared" si="77"/>
        <v/>
      </c>
      <c r="P658" s="44" t="str">
        <f t="shared" si="78"/>
        <v/>
      </c>
      <c r="Q658" s="44" t="str">
        <f t="shared" si="79"/>
        <v/>
      </c>
      <c r="S658" s="1"/>
      <c r="T658" s="1"/>
      <c r="U658" s="1"/>
      <c r="V658" s="1"/>
      <c r="W658" s="1"/>
      <c r="X658" s="1"/>
      <c r="Y658" s="1"/>
      <c r="Z658" s="1"/>
      <c r="AA658" s="1"/>
      <c r="AB658" s="1"/>
      <c r="AC658" s="1"/>
    </row>
    <row r="659" spans="1:29" ht="12.75" customHeight="1" x14ac:dyDescent="0.3">
      <c r="A659" s="6" t="str">
        <f t="shared" si="80"/>
        <v/>
      </c>
      <c r="B659" s="166"/>
      <c r="C659" s="1" t="str">
        <f t="shared" si="81"/>
        <v/>
      </c>
      <c r="D659" s="1" t="str">
        <f t="shared" si="75"/>
        <v/>
      </c>
      <c r="E659" s="1"/>
      <c r="F659" s="1"/>
      <c r="G659" s="1" t="str">
        <f>IF(F659="","",IF(ISNA(VLOOKUP(F659,SKS_Data!A:B,2,FALSE))=TRUE,"Kode ikke fundet",VLOOKUP(F659,SKS_Data!A:B,2,FALSE)))</f>
        <v/>
      </c>
      <c r="H659" s="1"/>
      <c r="I659" s="1" t="str">
        <f>IF(H659="","",IF(ISNA(VLOOKUP(H659,SKS_Data!C:D,2,FALSE))=TRUE,"Udfyld manuelt ved flere koder (påvirker ikke optælling)",VLOOKUP(H659,SKS_Data!C:D,2,FALSE)))</f>
        <v/>
      </c>
      <c r="J659" s="9"/>
      <c r="K659" s="30"/>
      <c r="L659" s="7"/>
      <c r="M659" s="1"/>
      <c r="N659" s="1" t="str">
        <f t="shared" si="76"/>
        <v/>
      </c>
      <c r="O659" s="44" t="str">
        <f t="shared" si="77"/>
        <v/>
      </c>
      <c r="P659" s="44" t="str">
        <f t="shared" si="78"/>
        <v/>
      </c>
      <c r="Q659" s="44" t="str">
        <f t="shared" si="79"/>
        <v/>
      </c>
      <c r="S659" s="1"/>
      <c r="T659" s="1"/>
      <c r="U659" s="1"/>
      <c r="V659" s="1"/>
      <c r="W659" s="1"/>
      <c r="X659" s="1"/>
      <c r="Y659" s="1"/>
      <c r="Z659" s="1"/>
      <c r="AA659" s="1"/>
      <c r="AB659" s="1"/>
      <c r="AC659" s="1"/>
    </row>
    <row r="660" spans="1:29" ht="12.75" customHeight="1" x14ac:dyDescent="0.3">
      <c r="A660" s="6" t="str">
        <f t="shared" si="80"/>
        <v/>
      </c>
      <c r="B660" s="166"/>
      <c r="C660" s="1" t="str">
        <f t="shared" si="81"/>
        <v/>
      </c>
      <c r="D660" s="1" t="str">
        <f t="shared" si="75"/>
        <v/>
      </c>
      <c r="E660" s="1"/>
      <c r="F660" s="1"/>
      <c r="G660" s="1" t="str">
        <f>IF(F660="","",IF(ISNA(VLOOKUP(F660,SKS_Data!A:B,2,FALSE))=TRUE,"Kode ikke fundet",VLOOKUP(F660,SKS_Data!A:B,2,FALSE)))</f>
        <v/>
      </c>
      <c r="H660" s="1"/>
      <c r="I660" s="1" t="str">
        <f>IF(H660="","",IF(ISNA(VLOOKUP(H660,SKS_Data!C:D,2,FALSE))=TRUE,"Udfyld manuelt ved flere koder (påvirker ikke optælling)",VLOOKUP(H660,SKS_Data!C:D,2,FALSE)))</f>
        <v/>
      </c>
      <c r="J660" s="9"/>
      <c r="K660" s="30"/>
      <c r="L660" s="7"/>
      <c r="M660" s="1"/>
      <c r="N660" s="1" t="str">
        <f t="shared" si="76"/>
        <v/>
      </c>
      <c r="O660" s="44" t="str">
        <f t="shared" si="77"/>
        <v/>
      </c>
      <c r="P660" s="44" t="str">
        <f t="shared" si="78"/>
        <v/>
      </c>
      <c r="Q660" s="44" t="str">
        <f t="shared" si="79"/>
        <v/>
      </c>
      <c r="S660" s="1"/>
      <c r="T660" s="1"/>
      <c r="U660" s="1"/>
      <c r="V660" s="1"/>
      <c r="W660" s="1"/>
      <c r="X660" s="1"/>
      <c r="Y660" s="1"/>
      <c r="Z660" s="1"/>
      <c r="AA660" s="1"/>
      <c r="AB660" s="1"/>
      <c r="AC660" s="1"/>
    </row>
    <row r="661" spans="1:29" ht="12.75" customHeight="1" x14ac:dyDescent="0.3">
      <c r="A661" s="6" t="str">
        <f t="shared" si="80"/>
        <v/>
      </c>
      <c r="B661" s="166"/>
      <c r="C661" s="1" t="str">
        <f t="shared" si="81"/>
        <v/>
      </c>
      <c r="D661" s="1" t="str">
        <f t="shared" si="75"/>
        <v/>
      </c>
      <c r="E661" s="1"/>
      <c r="F661" s="1"/>
      <c r="G661" s="1" t="str">
        <f>IF(F661="","",IF(ISNA(VLOOKUP(F661,SKS_Data!A:B,2,FALSE))=TRUE,"Kode ikke fundet",VLOOKUP(F661,SKS_Data!A:B,2,FALSE)))</f>
        <v/>
      </c>
      <c r="H661" s="1"/>
      <c r="I661" s="1" t="str">
        <f>IF(H661="","",IF(ISNA(VLOOKUP(H661,SKS_Data!C:D,2,FALSE))=TRUE,"Udfyld manuelt ved flere koder (påvirker ikke optælling)",VLOOKUP(H661,SKS_Data!C:D,2,FALSE)))</f>
        <v/>
      </c>
      <c r="J661" s="9"/>
      <c r="K661" s="30"/>
      <c r="L661" s="7"/>
      <c r="M661" s="1"/>
      <c r="N661" s="1" t="str">
        <f t="shared" si="76"/>
        <v/>
      </c>
      <c r="O661" s="44" t="str">
        <f t="shared" si="77"/>
        <v/>
      </c>
      <c r="P661" s="44" t="str">
        <f t="shared" si="78"/>
        <v/>
      </c>
      <c r="Q661" s="44" t="str">
        <f t="shared" si="79"/>
        <v/>
      </c>
      <c r="S661" s="1"/>
      <c r="T661" s="1"/>
      <c r="U661" s="1"/>
      <c r="V661" s="1"/>
      <c r="W661" s="1"/>
      <c r="X661" s="1"/>
      <c r="Y661" s="1"/>
      <c r="Z661" s="1"/>
      <c r="AA661" s="1"/>
      <c r="AB661" s="1"/>
      <c r="AC661" s="1"/>
    </row>
    <row r="662" spans="1:29" ht="12.75" customHeight="1" x14ac:dyDescent="0.3">
      <c r="A662" s="6" t="str">
        <f t="shared" si="80"/>
        <v/>
      </c>
      <c r="B662" s="166"/>
      <c r="C662" s="1" t="str">
        <f t="shared" si="81"/>
        <v/>
      </c>
      <c r="D662" s="1" t="str">
        <f t="shared" si="75"/>
        <v/>
      </c>
      <c r="E662" s="1"/>
      <c r="F662" s="1"/>
      <c r="G662" s="1" t="str">
        <f>IF(F662="","",IF(ISNA(VLOOKUP(F662,SKS_Data!A:B,2,FALSE))=TRUE,"Kode ikke fundet",VLOOKUP(F662,SKS_Data!A:B,2,FALSE)))</f>
        <v/>
      </c>
      <c r="H662" s="1"/>
      <c r="I662" s="1" t="str">
        <f>IF(H662="","",IF(ISNA(VLOOKUP(H662,SKS_Data!C:D,2,FALSE))=TRUE,"Udfyld manuelt ved flere koder (påvirker ikke optælling)",VLOOKUP(H662,SKS_Data!C:D,2,FALSE)))</f>
        <v/>
      </c>
      <c r="J662" s="9"/>
      <c r="K662" s="30"/>
      <c r="L662" s="7"/>
      <c r="M662" s="1"/>
      <c r="N662" s="1" t="str">
        <f t="shared" si="76"/>
        <v/>
      </c>
      <c r="O662" s="44" t="str">
        <f t="shared" si="77"/>
        <v/>
      </c>
      <c r="P662" s="44" t="str">
        <f t="shared" si="78"/>
        <v/>
      </c>
      <c r="Q662" s="44" t="str">
        <f t="shared" si="79"/>
        <v/>
      </c>
      <c r="S662" s="1"/>
      <c r="T662" s="1"/>
      <c r="U662" s="1"/>
      <c r="V662" s="1"/>
      <c r="W662" s="1"/>
      <c r="X662" s="1"/>
      <c r="Y662" s="1"/>
      <c r="Z662" s="1"/>
      <c r="AA662" s="1"/>
      <c r="AB662" s="1"/>
      <c r="AC662" s="1"/>
    </row>
    <row r="663" spans="1:29" ht="12.75" customHeight="1" x14ac:dyDescent="0.3">
      <c r="A663" s="6" t="str">
        <f t="shared" si="80"/>
        <v/>
      </c>
      <c r="B663" s="166"/>
      <c r="C663" s="1" t="str">
        <f t="shared" si="81"/>
        <v/>
      </c>
      <c r="D663" s="1" t="str">
        <f t="shared" si="75"/>
        <v/>
      </c>
      <c r="E663" s="1"/>
      <c r="F663" s="1"/>
      <c r="G663" s="1" t="str">
        <f>IF(F663="","",IF(ISNA(VLOOKUP(F663,SKS_Data!A:B,2,FALSE))=TRUE,"Kode ikke fundet",VLOOKUP(F663,SKS_Data!A:B,2,FALSE)))</f>
        <v/>
      </c>
      <c r="H663" s="1"/>
      <c r="I663" s="1" t="str">
        <f>IF(H663="","",IF(ISNA(VLOOKUP(H663,SKS_Data!C:D,2,FALSE))=TRUE,"Udfyld manuelt ved flere koder (påvirker ikke optælling)",VLOOKUP(H663,SKS_Data!C:D,2,FALSE)))</f>
        <v/>
      </c>
      <c r="J663" s="9"/>
      <c r="K663" s="30"/>
      <c r="L663" s="7"/>
      <c r="M663" s="1"/>
      <c r="N663" s="1" t="str">
        <f t="shared" si="76"/>
        <v/>
      </c>
      <c r="O663" s="44" t="str">
        <f t="shared" si="77"/>
        <v/>
      </c>
      <c r="P663" s="44" t="str">
        <f t="shared" si="78"/>
        <v/>
      </c>
      <c r="Q663" s="44" t="str">
        <f t="shared" si="79"/>
        <v/>
      </c>
      <c r="S663" s="1"/>
      <c r="T663" s="1"/>
      <c r="U663" s="1"/>
      <c r="V663" s="1"/>
      <c r="W663" s="1"/>
      <c r="X663" s="1"/>
      <c r="Y663" s="1"/>
      <c r="Z663" s="1"/>
      <c r="AA663" s="1"/>
      <c r="AB663" s="1"/>
      <c r="AC663" s="1"/>
    </row>
    <row r="664" spans="1:29" ht="12.75" customHeight="1" x14ac:dyDescent="0.3">
      <c r="A664" s="6" t="str">
        <f t="shared" si="80"/>
        <v/>
      </c>
      <c r="B664" s="166"/>
      <c r="C664" s="1" t="str">
        <f t="shared" si="81"/>
        <v/>
      </c>
      <c r="D664" s="1" t="str">
        <f t="shared" si="75"/>
        <v/>
      </c>
      <c r="E664" s="1"/>
      <c r="F664" s="1"/>
      <c r="G664" s="1" t="str">
        <f>IF(F664="","",IF(ISNA(VLOOKUP(F664,SKS_Data!A:B,2,FALSE))=TRUE,"Kode ikke fundet",VLOOKUP(F664,SKS_Data!A:B,2,FALSE)))</f>
        <v/>
      </c>
      <c r="H664" s="1"/>
      <c r="I664" s="1" t="str">
        <f>IF(H664="","",IF(ISNA(VLOOKUP(H664,SKS_Data!C:D,2,FALSE))=TRUE,"Udfyld manuelt ved flere koder (påvirker ikke optælling)",VLOOKUP(H664,SKS_Data!C:D,2,FALSE)))</f>
        <v/>
      </c>
      <c r="J664" s="9"/>
      <c r="K664" s="30"/>
      <c r="L664" s="7"/>
      <c r="M664" s="1"/>
      <c r="N664" s="1" t="str">
        <f t="shared" si="76"/>
        <v/>
      </c>
      <c r="O664" s="44" t="str">
        <f t="shared" si="77"/>
        <v/>
      </c>
      <c r="P664" s="44" t="str">
        <f t="shared" si="78"/>
        <v/>
      </c>
      <c r="Q664" s="44" t="str">
        <f t="shared" si="79"/>
        <v/>
      </c>
      <c r="S664" s="1"/>
      <c r="T664" s="1"/>
      <c r="U664" s="1"/>
      <c r="V664" s="1"/>
      <c r="W664" s="1"/>
      <c r="X664" s="1"/>
      <c r="Y664" s="1"/>
      <c r="Z664" s="1"/>
      <c r="AA664" s="1"/>
      <c r="AB664" s="1"/>
      <c r="AC664" s="1"/>
    </row>
    <row r="665" spans="1:29" ht="12.75" customHeight="1" x14ac:dyDescent="0.3">
      <c r="A665" s="6" t="str">
        <f t="shared" si="80"/>
        <v/>
      </c>
      <c r="B665" s="166"/>
      <c r="C665" s="1" t="str">
        <f t="shared" si="81"/>
        <v/>
      </c>
      <c r="D665" s="1" t="str">
        <f t="shared" si="75"/>
        <v/>
      </c>
      <c r="E665" s="1"/>
      <c r="F665" s="1"/>
      <c r="G665" s="1" t="str">
        <f>IF(F665="","",IF(ISNA(VLOOKUP(F665,SKS_Data!A:B,2,FALSE))=TRUE,"Kode ikke fundet",VLOOKUP(F665,SKS_Data!A:B,2,FALSE)))</f>
        <v/>
      </c>
      <c r="H665" s="1"/>
      <c r="I665" s="1" t="str">
        <f>IF(H665="","",IF(ISNA(VLOOKUP(H665,SKS_Data!C:D,2,FALSE))=TRUE,"Udfyld manuelt ved flere koder (påvirker ikke optælling)",VLOOKUP(H665,SKS_Data!C:D,2,FALSE)))</f>
        <v/>
      </c>
      <c r="J665" s="9"/>
      <c r="K665" s="30"/>
      <c r="L665" s="7"/>
      <c r="M665" s="1"/>
      <c r="N665" s="1" t="str">
        <f t="shared" si="76"/>
        <v/>
      </c>
      <c r="O665" s="44" t="str">
        <f t="shared" si="77"/>
        <v/>
      </c>
      <c r="P665" s="44" t="str">
        <f t="shared" si="78"/>
        <v/>
      </c>
      <c r="Q665" s="44" t="str">
        <f t="shared" si="79"/>
        <v/>
      </c>
      <c r="S665" s="1"/>
      <c r="T665" s="1"/>
      <c r="U665" s="1"/>
      <c r="V665" s="1"/>
      <c r="W665" s="1"/>
      <c r="X665" s="1"/>
      <c r="Y665" s="1"/>
      <c r="Z665" s="1"/>
      <c r="AA665" s="1"/>
      <c r="AB665" s="1"/>
      <c r="AC665" s="1"/>
    </row>
    <row r="666" spans="1:29" ht="12.75" customHeight="1" x14ac:dyDescent="0.3">
      <c r="A666" s="6" t="str">
        <f t="shared" si="80"/>
        <v/>
      </c>
      <c r="B666" s="166"/>
      <c r="C666" s="1" t="str">
        <f t="shared" si="81"/>
        <v/>
      </c>
      <c r="D666" s="1" t="str">
        <f t="shared" si="75"/>
        <v/>
      </c>
      <c r="E666" s="1"/>
      <c r="F666" s="1"/>
      <c r="G666" s="1" t="str">
        <f>IF(F666="","",IF(ISNA(VLOOKUP(F666,SKS_Data!A:B,2,FALSE))=TRUE,"Kode ikke fundet",VLOOKUP(F666,SKS_Data!A:B,2,FALSE)))</f>
        <v/>
      </c>
      <c r="H666" s="1"/>
      <c r="I666" s="1" t="str">
        <f>IF(H666="","",IF(ISNA(VLOOKUP(H666,SKS_Data!C:D,2,FALSE))=TRUE,"Udfyld manuelt ved flere koder (påvirker ikke optælling)",VLOOKUP(H666,SKS_Data!C:D,2,FALSE)))</f>
        <v/>
      </c>
      <c r="J666" s="9"/>
      <c r="K666" s="30"/>
      <c r="L666" s="7"/>
      <c r="M666" s="1"/>
      <c r="N666" s="1" t="str">
        <f t="shared" si="76"/>
        <v/>
      </c>
      <c r="O666" s="44" t="str">
        <f t="shared" si="77"/>
        <v/>
      </c>
      <c r="P666" s="44" t="str">
        <f t="shared" si="78"/>
        <v/>
      </c>
      <c r="Q666" s="44" t="str">
        <f t="shared" si="79"/>
        <v/>
      </c>
      <c r="S666" s="1"/>
      <c r="T666" s="1"/>
      <c r="U666" s="1"/>
      <c r="V666" s="1"/>
      <c r="W666" s="1"/>
      <c r="X666" s="1"/>
      <c r="Y666" s="1"/>
      <c r="Z666" s="1"/>
      <c r="AA666" s="1"/>
      <c r="AB666" s="1"/>
      <c r="AC666" s="1"/>
    </row>
    <row r="667" spans="1:29" ht="12.75" customHeight="1" x14ac:dyDescent="0.3">
      <c r="A667" s="6" t="str">
        <f t="shared" si="80"/>
        <v/>
      </c>
      <c r="B667" s="166"/>
      <c r="C667" s="1" t="str">
        <f t="shared" si="81"/>
        <v/>
      </c>
      <c r="D667" s="1" t="str">
        <f t="shared" si="75"/>
        <v/>
      </c>
      <c r="E667" s="1"/>
      <c r="F667" s="1"/>
      <c r="G667" s="1" t="str">
        <f>IF(F667="","",IF(ISNA(VLOOKUP(F667,SKS_Data!A:B,2,FALSE))=TRUE,"Kode ikke fundet",VLOOKUP(F667,SKS_Data!A:B,2,FALSE)))</f>
        <v/>
      </c>
      <c r="H667" s="1"/>
      <c r="I667" s="1" t="str">
        <f>IF(H667="","",IF(ISNA(VLOOKUP(H667,SKS_Data!C:D,2,FALSE))=TRUE,"Udfyld manuelt ved flere koder (påvirker ikke optælling)",VLOOKUP(H667,SKS_Data!C:D,2,FALSE)))</f>
        <v/>
      </c>
      <c r="J667" s="9"/>
      <c r="K667" s="30"/>
      <c r="L667" s="7"/>
      <c r="M667" s="1"/>
      <c r="N667" s="1" t="str">
        <f t="shared" si="76"/>
        <v/>
      </c>
      <c r="O667" s="44" t="str">
        <f t="shared" si="77"/>
        <v/>
      </c>
      <c r="P667" s="44" t="str">
        <f t="shared" si="78"/>
        <v/>
      </c>
      <c r="Q667" s="44" t="str">
        <f t="shared" si="79"/>
        <v/>
      </c>
      <c r="S667" s="1"/>
      <c r="T667" s="1"/>
      <c r="U667" s="1"/>
      <c r="V667" s="1"/>
      <c r="W667" s="1"/>
      <c r="X667" s="1"/>
      <c r="Y667" s="1"/>
      <c r="Z667" s="1"/>
      <c r="AA667" s="1"/>
      <c r="AB667" s="1"/>
      <c r="AC667" s="1"/>
    </row>
    <row r="668" spans="1:29" ht="12.75" customHeight="1" x14ac:dyDescent="0.3">
      <c r="A668" s="6" t="str">
        <f t="shared" si="80"/>
        <v/>
      </c>
      <c r="B668" s="166"/>
      <c r="C668" s="1" t="str">
        <f t="shared" si="81"/>
        <v/>
      </c>
      <c r="D668" s="1" t="str">
        <f t="shared" si="75"/>
        <v/>
      </c>
      <c r="E668" s="1"/>
      <c r="F668" s="1"/>
      <c r="G668" s="1" t="str">
        <f>IF(F668="","",IF(ISNA(VLOOKUP(F668,SKS_Data!A:B,2,FALSE))=TRUE,"Kode ikke fundet",VLOOKUP(F668,SKS_Data!A:B,2,FALSE)))</f>
        <v/>
      </c>
      <c r="H668" s="1"/>
      <c r="I668" s="1" t="str">
        <f>IF(H668="","",IF(ISNA(VLOOKUP(H668,SKS_Data!C:D,2,FALSE))=TRUE,"Udfyld manuelt ved flere koder (påvirker ikke optælling)",VLOOKUP(H668,SKS_Data!C:D,2,FALSE)))</f>
        <v/>
      </c>
      <c r="J668" s="9"/>
      <c r="K668" s="30"/>
      <c r="L668" s="7"/>
      <c r="M668" s="1"/>
      <c r="N668" s="1" t="str">
        <f t="shared" si="76"/>
        <v/>
      </c>
      <c r="O668" s="44" t="str">
        <f t="shared" si="77"/>
        <v/>
      </c>
      <c r="P668" s="44" t="str">
        <f t="shared" si="78"/>
        <v/>
      </c>
      <c r="Q668" s="44" t="str">
        <f t="shared" si="79"/>
        <v/>
      </c>
      <c r="S668" s="1"/>
      <c r="T668" s="1"/>
      <c r="U668" s="1"/>
      <c r="V668" s="1"/>
      <c r="W668" s="1"/>
      <c r="X668" s="1"/>
      <c r="Y668" s="1"/>
      <c r="Z668" s="1"/>
      <c r="AA668" s="1"/>
      <c r="AB668" s="1"/>
      <c r="AC668" s="1"/>
    </row>
    <row r="669" spans="1:29" ht="12.75" customHeight="1" x14ac:dyDescent="0.3">
      <c r="A669" s="6" t="str">
        <f t="shared" si="80"/>
        <v/>
      </c>
      <c r="B669" s="166"/>
      <c r="C669" s="1" t="str">
        <f t="shared" si="81"/>
        <v/>
      </c>
      <c r="D669" s="1" t="str">
        <f t="shared" si="75"/>
        <v/>
      </c>
      <c r="E669" s="1"/>
      <c r="F669" s="1"/>
      <c r="G669" s="1" t="str">
        <f>IF(F669="","",IF(ISNA(VLOOKUP(F669,SKS_Data!A:B,2,FALSE))=TRUE,"Kode ikke fundet",VLOOKUP(F669,SKS_Data!A:B,2,FALSE)))</f>
        <v/>
      </c>
      <c r="H669" s="1"/>
      <c r="I669" s="1" t="str">
        <f>IF(H669="","",IF(ISNA(VLOOKUP(H669,SKS_Data!C:D,2,FALSE))=TRUE,"Udfyld manuelt ved flere koder (påvirker ikke optælling)",VLOOKUP(H669,SKS_Data!C:D,2,FALSE)))</f>
        <v/>
      </c>
      <c r="J669" s="9"/>
      <c r="K669" s="30"/>
      <c r="L669" s="7"/>
      <c r="M669" s="1"/>
      <c r="N669" s="1" t="str">
        <f t="shared" si="76"/>
        <v/>
      </c>
      <c r="O669" s="44" t="str">
        <f t="shared" si="77"/>
        <v/>
      </c>
      <c r="P669" s="44" t="str">
        <f t="shared" si="78"/>
        <v/>
      </c>
      <c r="Q669" s="44" t="str">
        <f t="shared" si="79"/>
        <v/>
      </c>
      <c r="S669" s="1"/>
      <c r="T669" s="1"/>
      <c r="U669" s="1"/>
      <c r="V669" s="1"/>
      <c r="W669" s="1"/>
      <c r="X669" s="1"/>
      <c r="Y669" s="1"/>
      <c r="Z669" s="1"/>
      <c r="AA669" s="1"/>
      <c r="AB669" s="1"/>
      <c r="AC669" s="1"/>
    </row>
    <row r="670" spans="1:29" ht="12.75" customHeight="1" x14ac:dyDescent="0.3">
      <c r="A670" s="6" t="str">
        <f t="shared" si="80"/>
        <v/>
      </c>
      <c r="B670" s="166"/>
      <c r="C670" s="1" t="str">
        <f t="shared" si="81"/>
        <v/>
      </c>
      <c r="D670" s="1" t="str">
        <f t="shared" si="75"/>
        <v/>
      </c>
      <c r="E670" s="1"/>
      <c r="F670" s="1"/>
      <c r="G670" s="1" t="str">
        <f>IF(F670="","",IF(ISNA(VLOOKUP(F670,SKS_Data!A:B,2,FALSE))=TRUE,"Kode ikke fundet",VLOOKUP(F670,SKS_Data!A:B,2,FALSE)))</f>
        <v/>
      </c>
      <c r="H670" s="1"/>
      <c r="I670" s="1" t="str">
        <f>IF(H670="","",IF(ISNA(VLOOKUP(H670,SKS_Data!C:D,2,FALSE))=TRUE,"Udfyld manuelt ved flere koder (påvirker ikke optælling)",VLOOKUP(H670,SKS_Data!C:D,2,FALSE)))</f>
        <v/>
      </c>
      <c r="J670" s="9"/>
      <c r="K670" s="30"/>
      <c r="L670" s="7"/>
      <c r="M670" s="1"/>
      <c r="N670" s="1" t="str">
        <f t="shared" si="76"/>
        <v/>
      </c>
      <c r="O670" s="44" t="str">
        <f t="shared" si="77"/>
        <v/>
      </c>
      <c r="P670" s="44" t="str">
        <f t="shared" si="78"/>
        <v/>
      </c>
      <c r="Q670" s="44" t="str">
        <f t="shared" si="79"/>
        <v/>
      </c>
      <c r="S670" s="1"/>
      <c r="T670" s="1"/>
      <c r="U670" s="1"/>
      <c r="V670" s="1"/>
      <c r="W670" s="1"/>
      <c r="X670" s="1"/>
      <c r="Y670" s="1"/>
      <c r="Z670" s="1"/>
      <c r="AA670" s="1"/>
      <c r="AB670" s="1"/>
      <c r="AC670" s="1"/>
    </row>
    <row r="671" spans="1:29" ht="12.75" customHeight="1" x14ac:dyDescent="0.3">
      <c r="A671" s="6" t="str">
        <f t="shared" si="80"/>
        <v/>
      </c>
      <c r="B671" s="166"/>
      <c r="C671" s="1" t="str">
        <f t="shared" si="81"/>
        <v/>
      </c>
      <c r="D671" s="1" t="str">
        <f t="shared" si="75"/>
        <v/>
      </c>
      <c r="E671" s="1"/>
      <c r="F671" s="1"/>
      <c r="G671" s="1" t="str">
        <f>IF(F671="","",IF(ISNA(VLOOKUP(F671,SKS_Data!A:B,2,FALSE))=TRUE,"Kode ikke fundet",VLOOKUP(F671,SKS_Data!A:B,2,FALSE)))</f>
        <v/>
      </c>
      <c r="H671" s="1"/>
      <c r="I671" s="1" t="str">
        <f>IF(H671="","",IF(ISNA(VLOOKUP(H671,SKS_Data!C:D,2,FALSE))=TRUE,"Udfyld manuelt ved flere koder (påvirker ikke optælling)",VLOOKUP(H671,SKS_Data!C:D,2,FALSE)))</f>
        <v/>
      </c>
      <c r="J671" s="9"/>
      <c r="K671" s="30"/>
      <c r="L671" s="7"/>
      <c r="M671" s="1"/>
      <c r="N671" s="1" t="str">
        <f t="shared" si="76"/>
        <v/>
      </c>
      <c r="O671" s="44" t="str">
        <f t="shared" si="77"/>
        <v/>
      </c>
      <c r="P671" s="44" t="str">
        <f t="shared" si="78"/>
        <v/>
      </c>
      <c r="Q671" s="44" t="str">
        <f t="shared" si="79"/>
        <v/>
      </c>
      <c r="S671" s="1"/>
      <c r="T671" s="1"/>
      <c r="U671" s="1"/>
      <c r="V671" s="1"/>
      <c r="W671" s="1"/>
      <c r="X671" s="1"/>
      <c r="Y671" s="1"/>
      <c r="Z671" s="1"/>
      <c r="AA671" s="1"/>
      <c r="AB671" s="1"/>
      <c r="AC671" s="1"/>
    </row>
    <row r="672" spans="1:29" ht="12.75" customHeight="1" x14ac:dyDescent="0.3">
      <c r="A672" s="6" t="str">
        <f t="shared" si="80"/>
        <v/>
      </c>
      <c r="B672" s="166"/>
      <c r="C672" s="1" t="str">
        <f t="shared" si="81"/>
        <v/>
      </c>
      <c r="D672" s="1" t="str">
        <f t="shared" si="75"/>
        <v/>
      </c>
      <c r="E672" s="1"/>
      <c r="F672" s="1"/>
      <c r="G672" s="1" t="str">
        <f>IF(F672="","",IF(ISNA(VLOOKUP(F672,SKS_Data!A:B,2,FALSE))=TRUE,"Kode ikke fundet",VLOOKUP(F672,SKS_Data!A:B,2,FALSE)))</f>
        <v/>
      </c>
      <c r="H672" s="1"/>
      <c r="I672" s="1" t="str">
        <f>IF(H672="","",IF(ISNA(VLOOKUP(H672,SKS_Data!C:D,2,FALSE))=TRUE,"Udfyld manuelt ved flere koder (påvirker ikke optælling)",VLOOKUP(H672,SKS_Data!C:D,2,FALSE)))</f>
        <v/>
      </c>
      <c r="J672" s="9"/>
      <c r="K672" s="30"/>
      <c r="L672" s="7"/>
      <c r="M672" s="1"/>
      <c r="N672" s="1" t="str">
        <f t="shared" si="76"/>
        <v/>
      </c>
      <c r="O672" s="44" t="str">
        <f t="shared" si="77"/>
        <v/>
      </c>
      <c r="P672" s="44" t="str">
        <f t="shared" si="78"/>
        <v/>
      </c>
      <c r="Q672" s="44" t="str">
        <f t="shared" si="79"/>
        <v/>
      </c>
      <c r="S672" s="1"/>
      <c r="T672" s="1"/>
      <c r="U672" s="1"/>
      <c r="V672" s="1"/>
      <c r="W672" s="1"/>
      <c r="X672" s="1"/>
      <c r="Y672" s="1"/>
      <c r="Z672" s="1"/>
      <c r="AA672" s="1"/>
      <c r="AB672" s="1"/>
      <c r="AC672" s="1"/>
    </row>
    <row r="673" spans="1:29" ht="12.75" customHeight="1" x14ac:dyDescent="0.3">
      <c r="A673" s="6" t="str">
        <f t="shared" si="80"/>
        <v/>
      </c>
      <c r="B673" s="166"/>
      <c r="C673" s="1" t="str">
        <f t="shared" si="81"/>
        <v/>
      </c>
      <c r="D673" s="1" t="str">
        <f t="shared" si="75"/>
        <v/>
      </c>
      <c r="E673" s="1"/>
      <c r="F673" s="1"/>
      <c r="G673" s="1" t="str">
        <f>IF(F673="","",IF(ISNA(VLOOKUP(F673,SKS_Data!A:B,2,FALSE))=TRUE,"Kode ikke fundet",VLOOKUP(F673,SKS_Data!A:B,2,FALSE)))</f>
        <v/>
      </c>
      <c r="H673" s="1"/>
      <c r="I673" s="1" t="str">
        <f>IF(H673="","",IF(ISNA(VLOOKUP(H673,SKS_Data!C:D,2,FALSE))=TRUE,"Udfyld manuelt ved flere koder (påvirker ikke optælling)",VLOOKUP(H673,SKS_Data!C:D,2,FALSE)))</f>
        <v/>
      </c>
      <c r="J673" s="9"/>
      <c r="K673" s="30"/>
      <c r="L673" s="7"/>
      <c r="M673" s="1"/>
      <c r="N673" s="1" t="str">
        <f t="shared" si="76"/>
        <v/>
      </c>
      <c r="O673" s="44" t="str">
        <f t="shared" si="77"/>
        <v/>
      </c>
      <c r="P673" s="44" t="str">
        <f t="shared" si="78"/>
        <v/>
      </c>
      <c r="Q673" s="44" t="str">
        <f t="shared" si="79"/>
        <v/>
      </c>
      <c r="S673" s="1"/>
      <c r="T673" s="1"/>
      <c r="U673" s="1"/>
      <c r="V673" s="1"/>
      <c r="W673" s="1"/>
      <c r="X673" s="1"/>
      <c r="Y673" s="1"/>
      <c r="Z673" s="1"/>
      <c r="AA673" s="1"/>
      <c r="AB673" s="1"/>
      <c r="AC673" s="1"/>
    </row>
    <row r="674" spans="1:29" ht="12.75" customHeight="1" x14ac:dyDescent="0.3">
      <c r="A674" s="6" t="str">
        <f t="shared" si="80"/>
        <v/>
      </c>
      <c r="B674" s="166"/>
      <c r="C674" s="1" t="str">
        <f t="shared" si="81"/>
        <v/>
      </c>
      <c r="D674" s="1" t="str">
        <f t="shared" si="75"/>
        <v/>
      </c>
      <c r="E674" s="1"/>
      <c r="F674" s="1"/>
      <c r="G674" s="1" t="str">
        <f>IF(F674="","",IF(ISNA(VLOOKUP(F674,SKS_Data!A:B,2,FALSE))=TRUE,"Kode ikke fundet",VLOOKUP(F674,SKS_Data!A:B,2,FALSE)))</f>
        <v/>
      </c>
      <c r="H674" s="1"/>
      <c r="I674" s="1" t="str">
        <f>IF(H674="","",IF(ISNA(VLOOKUP(H674,SKS_Data!C:D,2,FALSE))=TRUE,"Udfyld manuelt ved flere koder (påvirker ikke optælling)",VLOOKUP(H674,SKS_Data!C:D,2,FALSE)))</f>
        <v/>
      </c>
      <c r="J674" s="9"/>
      <c r="K674" s="30"/>
      <c r="L674" s="7"/>
      <c r="M674" s="1"/>
      <c r="N674" s="1" t="str">
        <f t="shared" si="76"/>
        <v/>
      </c>
      <c r="O674" s="44" t="str">
        <f t="shared" si="77"/>
        <v/>
      </c>
      <c r="P674" s="44" t="str">
        <f t="shared" si="78"/>
        <v/>
      </c>
      <c r="Q674" s="44" t="str">
        <f t="shared" si="79"/>
        <v/>
      </c>
      <c r="S674" s="1"/>
      <c r="T674" s="1"/>
      <c r="U674" s="1"/>
      <c r="V674" s="1"/>
      <c r="W674" s="1"/>
      <c r="X674" s="1"/>
      <c r="Y674" s="1"/>
      <c r="Z674" s="1"/>
      <c r="AA674" s="1"/>
      <c r="AB674" s="1"/>
      <c r="AC674" s="1"/>
    </row>
    <row r="675" spans="1:29" ht="12.75" customHeight="1" x14ac:dyDescent="0.3">
      <c r="A675" s="6" t="str">
        <f t="shared" si="80"/>
        <v/>
      </c>
      <c r="B675" s="166"/>
      <c r="C675" s="1" t="str">
        <f t="shared" si="81"/>
        <v/>
      </c>
      <c r="D675" s="1" t="str">
        <f t="shared" si="75"/>
        <v/>
      </c>
      <c r="E675" s="1"/>
      <c r="F675" s="1"/>
      <c r="G675" s="1" t="str">
        <f>IF(F675="","",IF(ISNA(VLOOKUP(F675,SKS_Data!A:B,2,FALSE))=TRUE,"Kode ikke fundet",VLOOKUP(F675,SKS_Data!A:B,2,FALSE)))</f>
        <v/>
      </c>
      <c r="H675" s="1"/>
      <c r="I675" s="1" t="str">
        <f>IF(H675="","",IF(ISNA(VLOOKUP(H675,SKS_Data!C:D,2,FALSE))=TRUE,"Udfyld manuelt ved flere koder (påvirker ikke optælling)",VLOOKUP(H675,SKS_Data!C:D,2,FALSE)))</f>
        <v/>
      </c>
      <c r="J675" s="9"/>
      <c r="K675" s="30"/>
      <c r="L675" s="7"/>
      <c r="M675" s="1"/>
      <c r="N675" s="1" t="str">
        <f t="shared" si="76"/>
        <v/>
      </c>
      <c r="O675" s="44" t="str">
        <f t="shared" si="77"/>
        <v/>
      </c>
      <c r="P675" s="44" t="str">
        <f t="shared" si="78"/>
        <v/>
      </c>
      <c r="Q675" s="44" t="str">
        <f t="shared" si="79"/>
        <v/>
      </c>
      <c r="S675" s="1"/>
      <c r="T675" s="1"/>
      <c r="U675" s="1"/>
      <c r="V675" s="1"/>
      <c r="W675" s="1"/>
      <c r="X675" s="1"/>
      <c r="Y675" s="1"/>
      <c r="Z675" s="1"/>
      <c r="AA675" s="1"/>
      <c r="AB675" s="1"/>
      <c r="AC675" s="1"/>
    </row>
    <row r="676" spans="1:29" ht="12.75" customHeight="1" x14ac:dyDescent="0.3">
      <c r="A676" s="6" t="str">
        <f t="shared" si="80"/>
        <v/>
      </c>
      <c r="B676" s="166"/>
      <c r="C676" s="1" t="str">
        <f t="shared" si="81"/>
        <v/>
      </c>
      <c r="D676" s="1" t="str">
        <f t="shared" si="75"/>
        <v/>
      </c>
      <c r="E676" s="1"/>
      <c r="F676" s="1"/>
      <c r="G676" s="1" t="str">
        <f>IF(F676="","",IF(ISNA(VLOOKUP(F676,SKS_Data!A:B,2,FALSE))=TRUE,"Kode ikke fundet",VLOOKUP(F676,SKS_Data!A:B,2,FALSE)))</f>
        <v/>
      </c>
      <c r="H676" s="1"/>
      <c r="I676" s="1" t="str">
        <f>IF(H676="","",IF(ISNA(VLOOKUP(H676,SKS_Data!C:D,2,FALSE))=TRUE,"Udfyld manuelt ved flere koder (påvirker ikke optælling)",VLOOKUP(H676,SKS_Data!C:D,2,FALSE)))</f>
        <v/>
      </c>
      <c r="J676" s="9"/>
      <c r="K676" s="30"/>
      <c r="L676" s="7"/>
      <c r="M676" s="1"/>
      <c r="N676" s="1" t="str">
        <f t="shared" si="76"/>
        <v/>
      </c>
      <c r="O676" s="44" t="str">
        <f t="shared" si="77"/>
        <v/>
      </c>
      <c r="P676" s="44" t="str">
        <f t="shared" si="78"/>
        <v/>
      </c>
      <c r="Q676" s="44" t="str">
        <f t="shared" si="79"/>
        <v/>
      </c>
      <c r="S676" s="1"/>
      <c r="T676" s="1"/>
      <c r="U676" s="1"/>
      <c r="V676" s="1"/>
      <c r="W676" s="1"/>
      <c r="X676" s="1"/>
      <c r="Y676" s="1"/>
      <c r="Z676" s="1"/>
      <c r="AA676" s="1"/>
      <c r="AB676" s="1"/>
      <c r="AC676" s="1"/>
    </row>
    <row r="677" spans="1:29" ht="12.75" customHeight="1" x14ac:dyDescent="0.3">
      <c r="A677" s="6" t="str">
        <f t="shared" si="80"/>
        <v/>
      </c>
      <c r="B677" s="166"/>
      <c r="C677" s="1" t="str">
        <f t="shared" si="81"/>
        <v/>
      </c>
      <c r="D677" s="1" t="str">
        <f t="shared" si="75"/>
        <v/>
      </c>
      <c r="E677" s="1"/>
      <c r="F677" s="1"/>
      <c r="G677" s="1" t="str">
        <f>IF(F677="","",IF(ISNA(VLOOKUP(F677,SKS_Data!A:B,2,FALSE))=TRUE,"Kode ikke fundet",VLOOKUP(F677,SKS_Data!A:B,2,FALSE)))</f>
        <v/>
      </c>
      <c r="H677" s="1"/>
      <c r="I677" s="1" t="str">
        <f>IF(H677="","",IF(ISNA(VLOOKUP(H677,SKS_Data!C:D,2,FALSE))=TRUE,"Udfyld manuelt ved flere koder (påvirker ikke optælling)",VLOOKUP(H677,SKS_Data!C:D,2,FALSE)))</f>
        <v/>
      </c>
      <c r="J677" s="9"/>
      <c r="K677" s="30"/>
      <c r="L677" s="7"/>
      <c r="M677" s="1"/>
      <c r="N677" s="1" t="str">
        <f t="shared" si="76"/>
        <v/>
      </c>
      <c r="O677" s="44" t="str">
        <f t="shared" si="77"/>
        <v/>
      </c>
      <c r="P677" s="44" t="str">
        <f t="shared" si="78"/>
        <v/>
      </c>
      <c r="Q677" s="44" t="str">
        <f t="shared" si="79"/>
        <v/>
      </c>
      <c r="S677" s="1"/>
      <c r="T677" s="1"/>
      <c r="U677" s="1"/>
      <c r="V677" s="1"/>
      <c r="W677" s="1"/>
      <c r="X677" s="1"/>
      <c r="Y677" s="1"/>
      <c r="Z677" s="1"/>
      <c r="AA677" s="1"/>
      <c r="AB677" s="1"/>
      <c r="AC677" s="1"/>
    </row>
    <row r="678" spans="1:29" ht="12.75" customHeight="1" x14ac:dyDescent="0.3">
      <c r="A678" s="6" t="str">
        <f t="shared" si="80"/>
        <v/>
      </c>
      <c r="B678" s="166"/>
      <c r="C678" s="1" t="str">
        <f t="shared" si="81"/>
        <v/>
      </c>
      <c r="D678" s="1" t="str">
        <f t="shared" si="75"/>
        <v/>
      </c>
      <c r="E678" s="1"/>
      <c r="F678" s="1"/>
      <c r="G678" s="1" t="str">
        <f>IF(F678="","",IF(ISNA(VLOOKUP(F678,SKS_Data!A:B,2,FALSE))=TRUE,"Kode ikke fundet",VLOOKUP(F678,SKS_Data!A:B,2,FALSE)))</f>
        <v/>
      </c>
      <c r="H678" s="1"/>
      <c r="I678" s="1" t="str">
        <f>IF(H678="","",IF(ISNA(VLOOKUP(H678,SKS_Data!C:D,2,FALSE))=TRUE,"Udfyld manuelt ved flere koder (påvirker ikke optælling)",VLOOKUP(H678,SKS_Data!C:D,2,FALSE)))</f>
        <v/>
      </c>
      <c r="J678" s="9"/>
      <c r="K678" s="30"/>
      <c r="L678" s="7"/>
      <c r="M678" s="1"/>
      <c r="N678" s="1" t="str">
        <f t="shared" si="76"/>
        <v/>
      </c>
      <c r="O678" s="44" t="str">
        <f t="shared" si="77"/>
        <v/>
      </c>
      <c r="P678" s="44" t="str">
        <f t="shared" si="78"/>
        <v/>
      </c>
      <c r="Q678" s="44" t="str">
        <f t="shared" si="79"/>
        <v/>
      </c>
      <c r="S678" s="1"/>
      <c r="T678" s="1"/>
      <c r="U678" s="1"/>
      <c r="V678" s="1"/>
      <c r="W678" s="1"/>
      <c r="X678" s="1"/>
      <c r="Y678" s="1"/>
      <c r="Z678" s="1"/>
      <c r="AA678" s="1"/>
      <c r="AB678" s="1"/>
      <c r="AC678" s="1"/>
    </row>
    <row r="679" spans="1:29" ht="12.75" customHeight="1" x14ac:dyDescent="0.3">
      <c r="A679" s="6" t="str">
        <f t="shared" si="80"/>
        <v/>
      </c>
      <c r="B679" s="166"/>
      <c r="C679" s="1" t="str">
        <f t="shared" si="81"/>
        <v/>
      </c>
      <c r="D679" s="1" t="str">
        <f t="shared" si="75"/>
        <v/>
      </c>
      <c r="E679" s="1"/>
      <c r="F679" s="1"/>
      <c r="G679" s="1" t="str">
        <f>IF(F679="","",IF(ISNA(VLOOKUP(F679,SKS_Data!A:B,2,FALSE))=TRUE,"Kode ikke fundet",VLOOKUP(F679,SKS_Data!A:B,2,FALSE)))</f>
        <v/>
      </c>
      <c r="H679" s="1"/>
      <c r="I679" s="1" t="str">
        <f>IF(H679="","",IF(ISNA(VLOOKUP(H679,SKS_Data!C:D,2,FALSE))=TRUE,"Udfyld manuelt ved flere koder (påvirker ikke optælling)",VLOOKUP(H679,SKS_Data!C:D,2,FALSE)))</f>
        <v/>
      </c>
      <c r="J679" s="9"/>
      <c r="K679" s="30"/>
      <c r="L679" s="7"/>
      <c r="M679" s="1"/>
      <c r="N679" s="1" t="str">
        <f t="shared" si="76"/>
        <v/>
      </c>
      <c r="O679" s="44" t="str">
        <f t="shared" si="77"/>
        <v/>
      </c>
      <c r="P679" s="44" t="str">
        <f t="shared" si="78"/>
        <v/>
      </c>
      <c r="Q679" s="44" t="str">
        <f t="shared" si="79"/>
        <v/>
      </c>
      <c r="S679" s="1"/>
      <c r="T679" s="1"/>
      <c r="U679" s="1"/>
      <c r="V679" s="1"/>
      <c r="W679" s="1"/>
      <c r="X679" s="1"/>
      <c r="Y679" s="1"/>
      <c r="Z679" s="1"/>
      <c r="AA679" s="1"/>
      <c r="AB679" s="1"/>
      <c r="AC679" s="1"/>
    </row>
    <row r="680" spans="1:29" ht="12.75" customHeight="1" x14ac:dyDescent="0.3">
      <c r="A680" s="6" t="str">
        <f t="shared" si="80"/>
        <v/>
      </c>
      <c r="B680" s="166"/>
      <c r="C680" s="1" t="str">
        <f t="shared" si="81"/>
        <v/>
      </c>
      <c r="D680" s="1" t="str">
        <f t="shared" si="75"/>
        <v/>
      </c>
      <c r="E680" s="1"/>
      <c r="F680" s="1"/>
      <c r="G680" s="1" t="str">
        <f>IF(F680="","",IF(ISNA(VLOOKUP(F680,SKS_Data!A:B,2,FALSE))=TRUE,"Kode ikke fundet",VLOOKUP(F680,SKS_Data!A:B,2,FALSE)))</f>
        <v/>
      </c>
      <c r="H680" s="1"/>
      <c r="I680" s="1" t="str">
        <f>IF(H680="","",IF(ISNA(VLOOKUP(H680,SKS_Data!C:D,2,FALSE))=TRUE,"Udfyld manuelt ved flere koder (påvirker ikke optælling)",VLOOKUP(H680,SKS_Data!C:D,2,FALSE)))</f>
        <v/>
      </c>
      <c r="J680" s="9"/>
      <c r="K680" s="30"/>
      <c r="L680" s="7"/>
      <c r="M680" s="1"/>
      <c r="N680" s="1" t="str">
        <f t="shared" si="76"/>
        <v/>
      </c>
      <c r="O680" s="44" t="str">
        <f t="shared" si="77"/>
        <v/>
      </c>
      <c r="P680" s="44" t="str">
        <f t="shared" si="78"/>
        <v/>
      </c>
      <c r="Q680" s="44" t="str">
        <f t="shared" si="79"/>
        <v/>
      </c>
      <c r="S680" s="1"/>
      <c r="T680" s="1"/>
      <c r="U680" s="1"/>
      <c r="V680" s="1"/>
      <c r="W680" s="1"/>
      <c r="X680" s="1"/>
      <c r="Y680" s="1"/>
      <c r="Z680" s="1"/>
      <c r="AA680" s="1"/>
      <c r="AB680" s="1"/>
      <c r="AC680" s="1"/>
    </row>
    <row r="681" spans="1:29" ht="12.75" customHeight="1" x14ac:dyDescent="0.3">
      <c r="A681" s="6" t="str">
        <f t="shared" si="80"/>
        <v/>
      </c>
      <c r="B681" s="166"/>
      <c r="C681" s="1" t="str">
        <f t="shared" si="81"/>
        <v/>
      </c>
      <c r="D681" s="1" t="str">
        <f t="shared" si="75"/>
        <v/>
      </c>
      <c r="E681" s="1"/>
      <c r="F681" s="1"/>
      <c r="G681" s="1" t="str">
        <f>IF(F681="","",IF(ISNA(VLOOKUP(F681,SKS_Data!A:B,2,FALSE))=TRUE,"Kode ikke fundet",VLOOKUP(F681,SKS_Data!A:B,2,FALSE)))</f>
        <v/>
      </c>
      <c r="H681" s="1"/>
      <c r="I681" s="1" t="str">
        <f>IF(H681="","",IF(ISNA(VLOOKUP(H681,SKS_Data!C:D,2,FALSE))=TRUE,"Udfyld manuelt ved flere koder (påvirker ikke optælling)",VLOOKUP(H681,SKS_Data!C:D,2,FALSE)))</f>
        <v/>
      </c>
      <c r="J681" s="9"/>
      <c r="K681" s="30"/>
      <c r="L681" s="7"/>
      <c r="M681" s="1"/>
      <c r="N681" s="1" t="str">
        <f t="shared" si="76"/>
        <v/>
      </c>
      <c r="O681" s="44" t="str">
        <f t="shared" si="77"/>
        <v/>
      </c>
      <c r="P681" s="44" t="str">
        <f t="shared" si="78"/>
        <v/>
      </c>
      <c r="Q681" s="44" t="str">
        <f t="shared" si="79"/>
        <v/>
      </c>
      <c r="S681" s="1"/>
      <c r="T681" s="1"/>
      <c r="U681" s="1"/>
      <c r="V681" s="1"/>
      <c r="W681" s="1"/>
      <c r="X681" s="1"/>
      <c r="Y681" s="1"/>
      <c r="Z681" s="1"/>
      <c r="AA681" s="1"/>
      <c r="AB681" s="1"/>
      <c r="AC681" s="1"/>
    </row>
    <row r="682" spans="1:29" ht="12.75" customHeight="1" x14ac:dyDescent="0.3">
      <c r="A682" s="6" t="str">
        <f t="shared" si="80"/>
        <v/>
      </c>
      <c r="B682" s="166"/>
      <c r="C682" s="1" t="str">
        <f t="shared" si="81"/>
        <v/>
      </c>
      <c r="D682" s="1" t="str">
        <f t="shared" si="75"/>
        <v/>
      </c>
      <c r="E682" s="1"/>
      <c r="F682" s="1"/>
      <c r="G682" s="1" t="str">
        <f>IF(F682="","",IF(ISNA(VLOOKUP(F682,SKS_Data!A:B,2,FALSE))=TRUE,"Kode ikke fundet",VLOOKUP(F682,SKS_Data!A:B,2,FALSE)))</f>
        <v/>
      </c>
      <c r="H682" s="1"/>
      <c r="I682" s="1" t="str">
        <f>IF(H682="","",IF(ISNA(VLOOKUP(H682,SKS_Data!C:D,2,FALSE))=TRUE,"Udfyld manuelt ved flere koder (påvirker ikke optælling)",VLOOKUP(H682,SKS_Data!C:D,2,FALSE)))</f>
        <v/>
      </c>
      <c r="J682" s="9"/>
      <c r="K682" s="30"/>
      <c r="L682" s="7"/>
      <c r="M682" s="1"/>
      <c r="N682" s="1" t="str">
        <f t="shared" si="76"/>
        <v/>
      </c>
      <c r="O682" s="44" t="str">
        <f t="shared" si="77"/>
        <v/>
      </c>
      <c r="P682" s="44" t="str">
        <f t="shared" si="78"/>
        <v/>
      </c>
      <c r="Q682" s="44" t="str">
        <f t="shared" si="79"/>
        <v/>
      </c>
      <c r="S682" s="1"/>
      <c r="T682" s="1"/>
      <c r="U682" s="1"/>
      <c r="V682" s="1"/>
      <c r="W682" s="1"/>
      <c r="X682" s="1"/>
      <c r="Y682" s="1"/>
      <c r="Z682" s="1"/>
      <c r="AA682" s="1"/>
      <c r="AB682" s="1"/>
      <c r="AC682" s="1"/>
    </row>
    <row r="683" spans="1:29" ht="12.75" customHeight="1" x14ac:dyDescent="0.3">
      <c r="A683" s="6" t="str">
        <f t="shared" si="80"/>
        <v/>
      </c>
      <c r="B683" s="166"/>
      <c r="C683" s="1" t="str">
        <f t="shared" si="81"/>
        <v/>
      </c>
      <c r="D683" s="1" t="str">
        <f t="shared" si="75"/>
        <v/>
      </c>
      <c r="E683" s="1"/>
      <c r="F683" s="1"/>
      <c r="G683" s="1" t="str">
        <f>IF(F683="","",IF(ISNA(VLOOKUP(F683,SKS_Data!A:B,2,FALSE))=TRUE,"Kode ikke fundet",VLOOKUP(F683,SKS_Data!A:B,2,FALSE)))</f>
        <v/>
      </c>
      <c r="H683" s="1"/>
      <c r="I683" s="1" t="str">
        <f>IF(H683="","",IF(ISNA(VLOOKUP(H683,SKS_Data!C:D,2,FALSE))=TRUE,"Udfyld manuelt ved flere koder (påvirker ikke optælling)",VLOOKUP(H683,SKS_Data!C:D,2,FALSE)))</f>
        <v/>
      </c>
      <c r="J683" s="9"/>
      <c r="K683" s="30"/>
      <c r="L683" s="7"/>
      <c r="M683" s="1"/>
      <c r="N683" s="1" t="str">
        <f t="shared" si="76"/>
        <v/>
      </c>
      <c r="O683" s="44" t="str">
        <f t="shared" si="77"/>
        <v/>
      </c>
      <c r="P683" s="44" t="str">
        <f t="shared" si="78"/>
        <v/>
      </c>
      <c r="Q683" s="44" t="str">
        <f t="shared" si="79"/>
        <v/>
      </c>
      <c r="S683" s="1"/>
      <c r="T683" s="1"/>
      <c r="U683" s="1"/>
      <c r="V683" s="1"/>
      <c r="W683" s="1"/>
      <c r="X683" s="1"/>
      <c r="Y683" s="1"/>
      <c r="Z683" s="1"/>
      <c r="AA683" s="1"/>
      <c r="AB683" s="1"/>
      <c r="AC683" s="1"/>
    </row>
    <row r="684" spans="1:29" ht="12.75" customHeight="1" x14ac:dyDescent="0.3">
      <c r="A684" s="6" t="str">
        <f t="shared" si="80"/>
        <v/>
      </c>
      <c r="B684" s="166"/>
      <c r="C684" s="1" t="str">
        <f t="shared" si="81"/>
        <v/>
      </c>
      <c r="D684" s="1" t="str">
        <f t="shared" si="75"/>
        <v/>
      </c>
      <c r="E684" s="1"/>
      <c r="F684" s="1"/>
      <c r="G684" s="1" t="str">
        <f>IF(F684="","",IF(ISNA(VLOOKUP(F684,SKS_Data!A:B,2,FALSE))=TRUE,"Kode ikke fundet",VLOOKUP(F684,SKS_Data!A:B,2,FALSE)))</f>
        <v/>
      </c>
      <c r="H684" s="1"/>
      <c r="I684" s="1" t="str">
        <f>IF(H684="","",IF(ISNA(VLOOKUP(H684,SKS_Data!C:D,2,FALSE))=TRUE,"Udfyld manuelt ved flere koder (påvirker ikke optælling)",VLOOKUP(H684,SKS_Data!C:D,2,FALSE)))</f>
        <v/>
      </c>
      <c r="J684" s="9"/>
      <c r="K684" s="30"/>
      <c r="L684" s="7"/>
      <c r="M684" s="1"/>
      <c r="N684" s="1" t="str">
        <f t="shared" si="76"/>
        <v/>
      </c>
      <c r="O684" s="44" t="str">
        <f t="shared" si="77"/>
        <v/>
      </c>
      <c r="P684" s="44" t="str">
        <f t="shared" si="78"/>
        <v/>
      </c>
      <c r="Q684" s="44" t="str">
        <f t="shared" si="79"/>
        <v/>
      </c>
      <c r="S684" s="1"/>
      <c r="T684" s="1"/>
      <c r="U684" s="1"/>
      <c r="V684" s="1"/>
      <c r="W684" s="1"/>
      <c r="X684" s="1"/>
      <c r="Y684" s="1"/>
      <c r="Z684" s="1"/>
      <c r="AA684" s="1"/>
      <c r="AB684" s="1"/>
      <c r="AC684" s="1"/>
    </row>
    <row r="685" spans="1:29" ht="12.75" customHeight="1" x14ac:dyDescent="0.3">
      <c r="A685" s="6" t="str">
        <f t="shared" si="80"/>
        <v/>
      </c>
      <c r="B685" s="166"/>
      <c r="C685" s="1" t="str">
        <f t="shared" si="81"/>
        <v/>
      </c>
      <c r="D685" s="1" t="str">
        <f t="shared" si="75"/>
        <v/>
      </c>
      <c r="E685" s="1"/>
      <c r="F685" s="1"/>
      <c r="G685" s="1" t="str">
        <f>IF(F685="","",IF(ISNA(VLOOKUP(F685,SKS_Data!A:B,2,FALSE))=TRUE,"Kode ikke fundet",VLOOKUP(F685,SKS_Data!A:B,2,FALSE)))</f>
        <v/>
      </c>
      <c r="H685" s="1"/>
      <c r="I685" s="1" t="str">
        <f>IF(H685="","",IF(ISNA(VLOOKUP(H685,SKS_Data!C:D,2,FALSE))=TRUE,"Udfyld manuelt ved flere koder (påvirker ikke optælling)",VLOOKUP(H685,SKS_Data!C:D,2,FALSE)))</f>
        <v/>
      </c>
      <c r="J685" s="9"/>
      <c r="K685" s="30"/>
      <c r="L685" s="7"/>
      <c r="M685" s="1"/>
      <c r="N685" s="1" t="str">
        <f t="shared" si="76"/>
        <v/>
      </c>
      <c r="O685" s="44" t="str">
        <f t="shared" si="77"/>
        <v/>
      </c>
      <c r="P685" s="44" t="str">
        <f t="shared" si="78"/>
        <v/>
      </c>
      <c r="Q685" s="44" t="str">
        <f t="shared" si="79"/>
        <v/>
      </c>
      <c r="S685" s="1"/>
      <c r="T685" s="1"/>
      <c r="U685" s="1"/>
      <c r="V685" s="1"/>
      <c r="W685" s="1"/>
      <c r="X685" s="1"/>
      <c r="Y685" s="1"/>
      <c r="Z685" s="1"/>
      <c r="AA685" s="1"/>
      <c r="AB685" s="1"/>
      <c r="AC685" s="1"/>
    </row>
    <row r="686" spans="1:29" ht="12.75" customHeight="1" x14ac:dyDescent="0.3">
      <c r="A686" s="6" t="str">
        <f t="shared" si="80"/>
        <v/>
      </c>
      <c r="B686" s="166"/>
      <c r="C686" s="1" t="str">
        <f t="shared" si="81"/>
        <v/>
      </c>
      <c r="D686" s="1" t="str">
        <f t="shared" si="75"/>
        <v/>
      </c>
      <c r="E686" s="1"/>
      <c r="F686" s="1"/>
      <c r="G686" s="1" t="str">
        <f>IF(F686="","",IF(ISNA(VLOOKUP(F686,SKS_Data!A:B,2,FALSE))=TRUE,"Kode ikke fundet",VLOOKUP(F686,SKS_Data!A:B,2,FALSE)))</f>
        <v/>
      </c>
      <c r="H686" s="1"/>
      <c r="I686" s="1" t="str">
        <f>IF(H686="","",IF(ISNA(VLOOKUP(H686,SKS_Data!C:D,2,FALSE))=TRUE,"Udfyld manuelt ved flere koder (påvirker ikke optælling)",VLOOKUP(H686,SKS_Data!C:D,2,FALSE)))</f>
        <v/>
      </c>
      <c r="J686" s="9"/>
      <c r="K686" s="30"/>
      <c r="L686" s="7"/>
      <c r="M686" s="1"/>
      <c r="N686" s="1" t="str">
        <f t="shared" si="76"/>
        <v/>
      </c>
      <c r="O686" s="44" t="str">
        <f t="shared" si="77"/>
        <v/>
      </c>
      <c r="P686" s="44" t="str">
        <f t="shared" si="78"/>
        <v/>
      </c>
      <c r="Q686" s="44" t="str">
        <f t="shared" si="79"/>
        <v/>
      </c>
      <c r="S686" s="1"/>
      <c r="T686" s="1"/>
      <c r="U686" s="1"/>
      <c r="V686" s="1"/>
      <c r="W686" s="1"/>
      <c r="X686" s="1"/>
      <c r="Y686" s="1"/>
      <c r="Z686" s="1"/>
      <c r="AA686" s="1"/>
      <c r="AB686" s="1"/>
      <c r="AC686" s="1"/>
    </row>
    <row r="687" spans="1:29" ht="12.75" customHeight="1" x14ac:dyDescent="0.3">
      <c r="A687" s="6" t="str">
        <f t="shared" si="80"/>
        <v/>
      </c>
      <c r="B687" s="166"/>
      <c r="C687" s="1" t="str">
        <f t="shared" si="81"/>
        <v/>
      </c>
      <c r="D687" s="1" t="str">
        <f t="shared" si="75"/>
        <v/>
      </c>
      <c r="E687" s="1"/>
      <c r="F687" s="1"/>
      <c r="G687" s="1" t="str">
        <f>IF(F687="","",IF(ISNA(VLOOKUP(F687,SKS_Data!A:B,2,FALSE))=TRUE,"Kode ikke fundet",VLOOKUP(F687,SKS_Data!A:B,2,FALSE)))</f>
        <v/>
      </c>
      <c r="H687" s="1"/>
      <c r="I687" s="1" t="str">
        <f>IF(H687="","",IF(ISNA(VLOOKUP(H687,SKS_Data!C:D,2,FALSE))=TRUE,"Udfyld manuelt ved flere koder (påvirker ikke optælling)",VLOOKUP(H687,SKS_Data!C:D,2,FALSE)))</f>
        <v/>
      </c>
      <c r="J687" s="9"/>
      <c r="K687" s="30"/>
      <c r="L687" s="7"/>
      <c r="M687" s="1"/>
      <c r="N687" s="1" t="str">
        <f t="shared" si="76"/>
        <v/>
      </c>
      <c r="O687" s="44" t="str">
        <f t="shared" si="77"/>
        <v/>
      </c>
      <c r="P687" s="44" t="str">
        <f t="shared" si="78"/>
        <v/>
      </c>
      <c r="Q687" s="44" t="str">
        <f t="shared" si="79"/>
        <v/>
      </c>
      <c r="S687" s="1"/>
      <c r="T687" s="1"/>
      <c r="U687" s="1"/>
      <c r="V687" s="1"/>
      <c r="W687" s="1"/>
      <c r="X687" s="1"/>
      <c r="Y687" s="1"/>
      <c r="Z687" s="1"/>
      <c r="AA687" s="1"/>
      <c r="AB687" s="1"/>
      <c r="AC687" s="1"/>
    </row>
    <row r="688" spans="1:29" ht="12.75" customHeight="1" x14ac:dyDescent="0.3">
      <c r="A688" s="6" t="str">
        <f t="shared" si="80"/>
        <v/>
      </c>
      <c r="B688" s="166"/>
      <c r="C688" s="1" t="str">
        <f t="shared" si="81"/>
        <v/>
      </c>
      <c r="D688" s="1" t="str">
        <f t="shared" si="75"/>
        <v/>
      </c>
      <c r="E688" s="1"/>
      <c r="F688" s="1"/>
      <c r="G688" s="1" t="str">
        <f>IF(F688="","",IF(ISNA(VLOOKUP(F688,SKS_Data!A:B,2,FALSE))=TRUE,"Kode ikke fundet",VLOOKUP(F688,SKS_Data!A:B,2,FALSE)))</f>
        <v/>
      </c>
      <c r="H688" s="1"/>
      <c r="I688" s="1" t="str">
        <f>IF(H688="","",IF(ISNA(VLOOKUP(H688,SKS_Data!C:D,2,FALSE))=TRUE,"Udfyld manuelt ved flere koder (påvirker ikke optælling)",VLOOKUP(H688,SKS_Data!C:D,2,FALSE)))</f>
        <v/>
      </c>
      <c r="J688" s="9"/>
      <c r="K688" s="30"/>
      <c r="L688" s="7"/>
      <c r="M688" s="1"/>
      <c r="N688" s="1" t="str">
        <f t="shared" si="76"/>
        <v/>
      </c>
      <c r="O688" s="44" t="str">
        <f t="shared" si="77"/>
        <v/>
      </c>
      <c r="P688" s="44" t="str">
        <f t="shared" si="78"/>
        <v/>
      </c>
      <c r="Q688" s="44" t="str">
        <f t="shared" si="79"/>
        <v/>
      </c>
      <c r="S688" s="1"/>
      <c r="T688" s="1"/>
      <c r="U688" s="1"/>
      <c r="V688" s="1"/>
      <c r="W688" s="1"/>
      <c r="X688" s="1"/>
      <c r="Y688" s="1"/>
      <c r="Z688" s="1"/>
      <c r="AA688" s="1"/>
      <c r="AB688" s="1"/>
      <c r="AC688" s="1"/>
    </row>
    <row r="689" spans="1:29" ht="12.75" customHeight="1" x14ac:dyDescent="0.3">
      <c r="A689" s="6" t="str">
        <f t="shared" si="80"/>
        <v/>
      </c>
      <c r="B689" s="166"/>
      <c r="C689" s="1" t="str">
        <f t="shared" si="81"/>
        <v/>
      </c>
      <c r="D689" s="1" t="str">
        <f t="shared" si="75"/>
        <v/>
      </c>
      <c r="E689" s="1"/>
      <c r="F689" s="1"/>
      <c r="G689" s="1" t="str">
        <f>IF(F689="","",IF(ISNA(VLOOKUP(F689,SKS_Data!A:B,2,FALSE))=TRUE,"Kode ikke fundet",VLOOKUP(F689,SKS_Data!A:B,2,FALSE)))</f>
        <v/>
      </c>
      <c r="H689" s="1"/>
      <c r="I689" s="1" t="str">
        <f>IF(H689="","",IF(ISNA(VLOOKUP(H689,SKS_Data!C:D,2,FALSE))=TRUE,"Udfyld manuelt ved flere koder (påvirker ikke optælling)",VLOOKUP(H689,SKS_Data!C:D,2,FALSE)))</f>
        <v/>
      </c>
      <c r="J689" s="9"/>
      <c r="K689" s="30"/>
      <c r="L689" s="7"/>
      <c r="M689" s="1"/>
      <c r="N689" s="1" t="str">
        <f t="shared" si="76"/>
        <v/>
      </c>
      <c r="O689" s="44" t="str">
        <f t="shared" si="77"/>
        <v/>
      </c>
      <c r="P689" s="44" t="str">
        <f t="shared" si="78"/>
        <v/>
      </c>
      <c r="Q689" s="44" t="str">
        <f t="shared" si="79"/>
        <v/>
      </c>
      <c r="S689" s="1"/>
      <c r="T689" s="1"/>
      <c r="U689" s="1"/>
      <c r="V689" s="1"/>
      <c r="W689" s="1"/>
      <c r="X689" s="1"/>
      <c r="Y689" s="1"/>
      <c r="Z689" s="1"/>
      <c r="AA689" s="1"/>
      <c r="AB689" s="1"/>
      <c r="AC689" s="1"/>
    </row>
    <row r="690" spans="1:29" ht="12.75" customHeight="1" x14ac:dyDescent="0.3">
      <c r="A690" s="6" t="str">
        <f t="shared" si="80"/>
        <v/>
      </c>
      <c r="B690" s="166"/>
      <c r="C690" s="1" t="str">
        <f t="shared" si="81"/>
        <v/>
      </c>
      <c r="D690" s="1" t="str">
        <f t="shared" si="75"/>
        <v/>
      </c>
      <c r="E690" s="1"/>
      <c r="F690" s="1"/>
      <c r="G690" s="1" t="str">
        <f>IF(F690="","",IF(ISNA(VLOOKUP(F690,SKS_Data!A:B,2,FALSE))=TRUE,"Kode ikke fundet",VLOOKUP(F690,SKS_Data!A:B,2,FALSE)))</f>
        <v/>
      </c>
      <c r="H690" s="1"/>
      <c r="I690" s="1" t="str">
        <f>IF(H690="","",IF(ISNA(VLOOKUP(H690,SKS_Data!C:D,2,FALSE))=TRUE,"Udfyld manuelt ved flere koder (påvirker ikke optælling)",VLOOKUP(H690,SKS_Data!C:D,2,FALSE)))</f>
        <v/>
      </c>
      <c r="J690" s="9"/>
      <c r="K690" s="30"/>
      <c r="L690" s="7"/>
      <c r="M690" s="1"/>
      <c r="N690" s="1" t="str">
        <f t="shared" si="76"/>
        <v/>
      </c>
      <c r="O690" s="44" t="str">
        <f t="shared" si="77"/>
        <v/>
      </c>
      <c r="P690" s="44" t="str">
        <f t="shared" si="78"/>
        <v/>
      </c>
      <c r="Q690" s="44" t="str">
        <f t="shared" si="79"/>
        <v/>
      </c>
      <c r="S690" s="1"/>
      <c r="T690" s="1"/>
      <c r="U690" s="1"/>
      <c r="V690" s="1"/>
      <c r="W690" s="1"/>
      <c r="X690" s="1"/>
      <c r="Y690" s="1"/>
      <c r="Z690" s="1"/>
      <c r="AA690" s="1"/>
      <c r="AB690" s="1"/>
      <c r="AC690" s="1"/>
    </row>
    <row r="691" spans="1:29" ht="12.75" customHeight="1" x14ac:dyDescent="0.3">
      <c r="A691" s="6" t="str">
        <f t="shared" si="80"/>
        <v/>
      </c>
      <c r="B691" s="166"/>
      <c r="C691" s="1" t="str">
        <f t="shared" si="81"/>
        <v/>
      </c>
      <c r="D691" s="1" t="str">
        <f t="shared" si="75"/>
        <v/>
      </c>
      <c r="E691" s="1"/>
      <c r="F691" s="1"/>
      <c r="G691" s="1" t="str">
        <f>IF(F691="","",IF(ISNA(VLOOKUP(F691,SKS_Data!A:B,2,FALSE))=TRUE,"Kode ikke fundet",VLOOKUP(F691,SKS_Data!A:B,2,FALSE)))</f>
        <v/>
      </c>
      <c r="H691" s="1"/>
      <c r="I691" s="1" t="str">
        <f>IF(H691="","",IF(ISNA(VLOOKUP(H691,SKS_Data!C:D,2,FALSE))=TRUE,"Udfyld manuelt ved flere koder (påvirker ikke optælling)",VLOOKUP(H691,SKS_Data!C:D,2,FALSE)))</f>
        <v/>
      </c>
      <c r="J691" s="9"/>
      <c r="K691" s="30"/>
      <c r="L691" s="7"/>
      <c r="M691" s="1"/>
      <c r="N691" s="1" t="str">
        <f t="shared" si="76"/>
        <v/>
      </c>
      <c r="O691" s="44" t="str">
        <f t="shared" si="77"/>
        <v/>
      </c>
      <c r="P691" s="44" t="str">
        <f t="shared" si="78"/>
        <v/>
      </c>
      <c r="Q691" s="44" t="str">
        <f t="shared" si="79"/>
        <v/>
      </c>
      <c r="S691" s="1"/>
      <c r="T691" s="1"/>
      <c r="U691" s="1"/>
      <c r="V691" s="1"/>
      <c r="W691" s="1"/>
      <c r="X691" s="1"/>
      <c r="Y691" s="1"/>
      <c r="Z691" s="1"/>
      <c r="AA691" s="1"/>
      <c r="AB691" s="1"/>
      <c r="AC691" s="1"/>
    </row>
    <row r="692" spans="1:29" ht="12.75" customHeight="1" x14ac:dyDescent="0.3">
      <c r="A692" s="6" t="str">
        <f t="shared" si="80"/>
        <v/>
      </c>
      <c r="B692" s="166"/>
      <c r="C692" s="1" t="str">
        <f t="shared" si="81"/>
        <v/>
      </c>
      <c r="D692" s="1" t="str">
        <f t="shared" si="75"/>
        <v/>
      </c>
      <c r="E692" s="1"/>
      <c r="F692" s="1"/>
      <c r="G692" s="1" t="str">
        <f>IF(F692="","",IF(ISNA(VLOOKUP(F692,SKS_Data!A:B,2,FALSE))=TRUE,"Kode ikke fundet",VLOOKUP(F692,SKS_Data!A:B,2,FALSE)))</f>
        <v/>
      </c>
      <c r="H692" s="1"/>
      <c r="I692" s="1" t="str">
        <f>IF(H692="","",IF(ISNA(VLOOKUP(H692,SKS_Data!C:D,2,FALSE))=TRUE,"Udfyld manuelt ved flere koder (påvirker ikke optælling)",VLOOKUP(H692,SKS_Data!C:D,2,FALSE)))</f>
        <v/>
      </c>
      <c r="J692" s="9"/>
      <c r="K692" s="30"/>
      <c r="L692" s="7"/>
      <c r="M692" s="1"/>
      <c r="N692" s="1" t="str">
        <f t="shared" si="76"/>
        <v/>
      </c>
      <c r="O692" s="44" t="str">
        <f t="shared" si="77"/>
        <v/>
      </c>
      <c r="P692" s="44" t="str">
        <f t="shared" si="78"/>
        <v/>
      </c>
      <c r="Q692" s="44" t="str">
        <f t="shared" si="79"/>
        <v/>
      </c>
      <c r="S692" s="1"/>
      <c r="T692" s="1"/>
      <c r="U692" s="1"/>
      <c r="V692" s="1"/>
      <c r="W692" s="1"/>
      <c r="X692" s="1"/>
      <c r="Y692" s="1"/>
      <c r="Z692" s="1"/>
      <c r="AA692" s="1"/>
      <c r="AB692" s="1"/>
      <c r="AC692" s="1"/>
    </row>
    <row r="693" spans="1:29" ht="12.75" customHeight="1" x14ac:dyDescent="0.3">
      <c r="A693" s="6" t="str">
        <f t="shared" si="80"/>
        <v/>
      </c>
      <c r="B693" s="166"/>
      <c r="C693" s="1" t="str">
        <f t="shared" si="81"/>
        <v/>
      </c>
      <c r="D693" s="1" t="str">
        <f t="shared" si="75"/>
        <v/>
      </c>
      <c r="E693" s="1"/>
      <c r="F693" s="1"/>
      <c r="G693" s="1" t="str">
        <f>IF(F693="","",IF(ISNA(VLOOKUP(F693,SKS_Data!A:B,2,FALSE))=TRUE,"Kode ikke fundet",VLOOKUP(F693,SKS_Data!A:B,2,FALSE)))</f>
        <v/>
      </c>
      <c r="H693" s="1"/>
      <c r="I693" s="1" t="str">
        <f>IF(H693="","",IF(ISNA(VLOOKUP(H693,SKS_Data!C:D,2,FALSE))=TRUE,"Udfyld manuelt ved flere koder (påvirker ikke optælling)",VLOOKUP(H693,SKS_Data!C:D,2,FALSE)))</f>
        <v/>
      </c>
      <c r="J693" s="9"/>
      <c r="K693" s="30"/>
      <c r="L693" s="7"/>
      <c r="M693" s="1"/>
      <c r="N693" s="1" t="str">
        <f t="shared" si="76"/>
        <v/>
      </c>
      <c r="O693" s="44" t="str">
        <f t="shared" si="77"/>
        <v/>
      </c>
      <c r="P693" s="44" t="str">
        <f t="shared" si="78"/>
        <v/>
      </c>
      <c r="Q693" s="44" t="str">
        <f t="shared" si="79"/>
        <v/>
      </c>
      <c r="S693" s="1"/>
      <c r="T693" s="1"/>
      <c r="U693" s="1"/>
      <c r="V693" s="1"/>
      <c r="W693" s="1"/>
      <c r="X693" s="1"/>
      <c r="Y693" s="1"/>
      <c r="Z693" s="1"/>
      <c r="AA693" s="1"/>
      <c r="AB693" s="1"/>
      <c r="AC693" s="1"/>
    </row>
    <row r="694" spans="1:29" ht="12.75" customHeight="1" x14ac:dyDescent="0.3">
      <c r="A694" s="6" t="str">
        <f t="shared" si="80"/>
        <v/>
      </c>
      <c r="B694" s="166"/>
      <c r="C694" s="1" t="str">
        <f t="shared" si="81"/>
        <v/>
      </c>
      <c r="D694" s="1" t="str">
        <f t="shared" si="75"/>
        <v/>
      </c>
      <c r="E694" s="1"/>
      <c r="F694" s="1"/>
      <c r="G694" s="1" t="str">
        <f>IF(F694="","",IF(ISNA(VLOOKUP(F694,SKS_Data!A:B,2,FALSE))=TRUE,"Kode ikke fundet",VLOOKUP(F694,SKS_Data!A:B,2,FALSE)))</f>
        <v/>
      </c>
      <c r="H694" s="1"/>
      <c r="I694" s="1" t="str">
        <f>IF(H694="","",IF(ISNA(VLOOKUP(H694,SKS_Data!C:D,2,FALSE))=TRUE,"Udfyld manuelt ved flere koder (påvirker ikke optælling)",VLOOKUP(H694,SKS_Data!C:D,2,FALSE)))</f>
        <v/>
      </c>
      <c r="J694" s="9"/>
      <c r="K694" s="30"/>
      <c r="L694" s="7"/>
      <c r="M694" s="1"/>
      <c r="N694" s="1" t="str">
        <f t="shared" si="76"/>
        <v/>
      </c>
      <c r="O694" s="44" t="str">
        <f t="shared" si="77"/>
        <v/>
      </c>
      <c r="P694" s="44" t="str">
        <f t="shared" si="78"/>
        <v/>
      </c>
      <c r="Q694" s="44" t="str">
        <f t="shared" si="79"/>
        <v/>
      </c>
      <c r="S694" s="1"/>
      <c r="T694" s="1"/>
      <c r="U694" s="1"/>
      <c r="V694" s="1"/>
      <c r="W694" s="1"/>
      <c r="X694" s="1"/>
      <c r="Y694" s="1"/>
      <c r="Z694" s="1"/>
      <c r="AA694" s="1"/>
      <c r="AB694" s="1"/>
      <c r="AC694" s="1"/>
    </row>
    <row r="695" spans="1:29" ht="12.75" customHeight="1" x14ac:dyDescent="0.3">
      <c r="A695" s="6" t="str">
        <f t="shared" si="80"/>
        <v/>
      </c>
      <c r="B695" s="166"/>
      <c r="C695" s="1" t="str">
        <f t="shared" si="81"/>
        <v/>
      </c>
      <c r="D695" s="1" t="str">
        <f t="shared" si="75"/>
        <v/>
      </c>
      <c r="E695" s="1"/>
      <c r="F695" s="1"/>
      <c r="G695" s="1" t="str">
        <f>IF(F695="","",IF(ISNA(VLOOKUP(F695,SKS_Data!A:B,2,FALSE))=TRUE,"Kode ikke fundet",VLOOKUP(F695,SKS_Data!A:B,2,FALSE)))</f>
        <v/>
      </c>
      <c r="H695" s="1"/>
      <c r="I695" s="1" t="str">
        <f>IF(H695="","",IF(ISNA(VLOOKUP(H695,SKS_Data!C:D,2,FALSE))=TRUE,"Udfyld manuelt ved flere koder (påvirker ikke optælling)",VLOOKUP(H695,SKS_Data!C:D,2,FALSE)))</f>
        <v/>
      </c>
      <c r="J695" s="9"/>
      <c r="K695" s="30"/>
      <c r="L695" s="7"/>
      <c r="M695" s="1"/>
      <c r="N695" s="1" t="str">
        <f t="shared" si="76"/>
        <v/>
      </c>
      <c r="O695" s="44" t="str">
        <f t="shared" si="77"/>
        <v/>
      </c>
      <c r="P695" s="44" t="str">
        <f t="shared" si="78"/>
        <v/>
      </c>
      <c r="Q695" s="44" t="str">
        <f t="shared" si="79"/>
        <v/>
      </c>
      <c r="S695" s="1"/>
      <c r="T695" s="1"/>
      <c r="U695" s="1"/>
      <c r="V695" s="1"/>
      <c r="W695" s="1"/>
      <c r="X695" s="1"/>
      <c r="Y695" s="1"/>
      <c r="Z695" s="1"/>
      <c r="AA695" s="1"/>
      <c r="AB695" s="1"/>
      <c r="AC695" s="1"/>
    </row>
    <row r="696" spans="1:29" ht="12.75" customHeight="1" x14ac:dyDescent="0.3">
      <c r="A696" s="6" t="str">
        <f t="shared" si="80"/>
        <v/>
      </c>
      <c r="B696" s="166"/>
      <c r="C696" s="1" t="str">
        <f t="shared" si="81"/>
        <v/>
      </c>
      <c r="D696" s="1" t="str">
        <f t="shared" si="75"/>
        <v/>
      </c>
      <c r="E696" s="1"/>
      <c r="F696" s="1"/>
      <c r="G696" s="1" t="str">
        <f>IF(F696="","",IF(ISNA(VLOOKUP(F696,SKS_Data!A:B,2,FALSE))=TRUE,"Kode ikke fundet",VLOOKUP(F696,SKS_Data!A:B,2,FALSE)))</f>
        <v/>
      </c>
      <c r="H696" s="1"/>
      <c r="I696" s="1" t="str">
        <f>IF(H696="","",IF(ISNA(VLOOKUP(H696,SKS_Data!C:D,2,FALSE))=TRUE,"Udfyld manuelt ved flere koder (påvirker ikke optælling)",VLOOKUP(H696,SKS_Data!C:D,2,FALSE)))</f>
        <v/>
      </c>
      <c r="J696" s="9"/>
      <c r="K696" s="30"/>
      <c r="L696" s="7"/>
      <c r="M696" s="1"/>
      <c r="N696" s="1" t="str">
        <f t="shared" si="76"/>
        <v/>
      </c>
      <c r="O696" s="44" t="str">
        <f t="shared" si="77"/>
        <v/>
      </c>
      <c r="P696" s="44" t="str">
        <f t="shared" si="78"/>
        <v/>
      </c>
      <c r="Q696" s="44" t="str">
        <f t="shared" si="79"/>
        <v/>
      </c>
      <c r="S696" s="1"/>
      <c r="T696" s="1"/>
      <c r="U696" s="1"/>
      <c r="V696" s="1"/>
      <c r="W696" s="1"/>
      <c r="X696" s="1"/>
      <c r="Y696" s="1"/>
      <c r="Z696" s="1"/>
      <c r="AA696" s="1"/>
      <c r="AB696" s="1"/>
      <c r="AC696" s="1"/>
    </row>
    <row r="697" spans="1:29" ht="12.75" customHeight="1" x14ac:dyDescent="0.3">
      <c r="A697" s="6" t="str">
        <f t="shared" si="80"/>
        <v/>
      </c>
      <c r="B697" s="166"/>
      <c r="C697" s="1" t="str">
        <f t="shared" si="81"/>
        <v/>
      </c>
      <c r="D697" s="1" t="str">
        <f t="shared" si="75"/>
        <v/>
      </c>
      <c r="E697" s="1"/>
      <c r="F697" s="1"/>
      <c r="G697" s="1" t="str">
        <f>IF(F697="","",IF(ISNA(VLOOKUP(F697,SKS_Data!A:B,2,FALSE))=TRUE,"Kode ikke fundet",VLOOKUP(F697,SKS_Data!A:B,2,FALSE)))</f>
        <v/>
      </c>
      <c r="H697" s="1"/>
      <c r="I697" s="1" t="str">
        <f>IF(H697="","",IF(ISNA(VLOOKUP(H697,SKS_Data!C:D,2,FALSE))=TRUE,"Udfyld manuelt ved flere koder (påvirker ikke optælling)",VLOOKUP(H697,SKS_Data!C:D,2,FALSE)))</f>
        <v/>
      </c>
      <c r="J697" s="9"/>
      <c r="K697" s="30"/>
      <c r="L697" s="7"/>
      <c r="M697" s="1"/>
      <c r="N697" s="1" t="str">
        <f t="shared" si="76"/>
        <v/>
      </c>
      <c r="O697" s="44" t="str">
        <f t="shared" si="77"/>
        <v/>
      </c>
      <c r="P697" s="44" t="str">
        <f t="shared" si="78"/>
        <v/>
      </c>
      <c r="Q697" s="44" t="str">
        <f t="shared" si="79"/>
        <v/>
      </c>
      <c r="S697" s="1"/>
      <c r="T697" s="1"/>
      <c r="U697" s="1"/>
      <c r="V697" s="1"/>
      <c r="W697" s="1"/>
      <c r="X697" s="1"/>
      <c r="Y697" s="1"/>
      <c r="Z697" s="1"/>
      <c r="AA697" s="1"/>
      <c r="AB697" s="1"/>
      <c r="AC697" s="1"/>
    </row>
    <row r="698" spans="1:29" ht="12.75" customHeight="1" x14ac:dyDescent="0.3">
      <c r="A698" s="6" t="str">
        <f t="shared" si="80"/>
        <v/>
      </c>
      <c r="B698" s="166"/>
      <c r="C698" s="1" t="str">
        <f t="shared" si="81"/>
        <v/>
      </c>
      <c r="D698" s="1" t="str">
        <f t="shared" si="75"/>
        <v/>
      </c>
      <c r="E698" s="1"/>
      <c r="F698" s="1"/>
      <c r="G698" s="1" t="str">
        <f>IF(F698="","",IF(ISNA(VLOOKUP(F698,SKS_Data!A:B,2,FALSE))=TRUE,"Kode ikke fundet",VLOOKUP(F698,SKS_Data!A:B,2,FALSE)))</f>
        <v/>
      </c>
      <c r="H698" s="1"/>
      <c r="I698" s="1" t="str">
        <f>IF(H698="","",IF(ISNA(VLOOKUP(H698,SKS_Data!C:D,2,FALSE))=TRUE,"Udfyld manuelt ved flere koder (påvirker ikke optælling)",VLOOKUP(H698,SKS_Data!C:D,2,FALSE)))</f>
        <v/>
      </c>
      <c r="J698" s="9"/>
      <c r="K698" s="30"/>
      <c r="L698" s="7"/>
      <c r="M698" s="1"/>
      <c r="N698" s="1" t="str">
        <f t="shared" si="76"/>
        <v/>
      </c>
      <c r="O698" s="44" t="str">
        <f t="shared" si="77"/>
        <v/>
      </c>
      <c r="P698" s="44" t="str">
        <f t="shared" si="78"/>
        <v/>
      </c>
      <c r="Q698" s="44" t="str">
        <f t="shared" si="79"/>
        <v/>
      </c>
      <c r="S698" s="1"/>
      <c r="T698" s="1"/>
      <c r="U698" s="1"/>
      <c r="V698" s="1"/>
      <c r="W698" s="1"/>
      <c r="X698" s="1"/>
      <c r="Y698" s="1"/>
      <c r="Z698" s="1"/>
      <c r="AA698" s="1"/>
      <c r="AB698" s="1"/>
      <c r="AC698" s="1"/>
    </row>
    <row r="699" spans="1:29" ht="12.75" customHeight="1" x14ac:dyDescent="0.3">
      <c r="A699" s="6" t="str">
        <f t="shared" si="80"/>
        <v/>
      </c>
      <c r="B699" s="166"/>
      <c r="C699" s="1" t="str">
        <f t="shared" si="81"/>
        <v/>
      </c>
      <c r="D699" s="1" t="str">
        <f t="shared" si="75"/>
        <v/>
      </c>
      <c r="E699" s="1"/>
      <c r="F699" s="1"/>
      <c r="G699" s="1" t="str">
        <f>IF(F699="","",IF(ISNA(VLOOKUP(F699,SKS_Data!A:B,2,FALSE))=TRUE,"Kode ikke fundet",VLOOKUP(F699,SKS_Data!A:B,2,FALSE)))</f>
        <v/>
      </c>
      <c r="H699" s="1"/>
      <c r="I699" s="1" t="str">
        <f>IF(H699="","",IF(ISNA(VLOOKUP(H699,SKS_Data!C:D,2,FALSE))=TRUE,"Udfyld manuelt ved flere koder (påvirker ikke optælling)",VLOOKUP(H699,SKS_Data!C:D,2,FALSE)))</f>
        <v/>
      </c>
      <c r="J699" s="9"/>
      <c r="K699" s="30"/>
      <c r="L699" s="7"/>
      <c r="M699" s="1"/>
      <c r="N699" s="1" t="str">
        <f t="shared" si="76"/>
        <v/>
      </c>
      <c r="O699" s="44" t="str">
        <f t="shared" si="77"/>
        <v/>
      </c>
      <c r="P699" s="44" t="str">
        <f t="shared" si="78"/>
        <v/>
      </c>
      <c r="Q699" s="44" t="str">
        <f t="shared" si="79"/>
        <v/>
      </c>
      <c r="S699" s="1"/>
      <c r="T699" s="1"/>
      <c r="U699" s="1"/>
      <c r="V699" s="1"/>
      <c r="W699" s="1"/>
      <c r="X699" s="1"/>
      <c r="Y699" s="1"/>
      <c r="Z699" s="1"/>
      <c r="AA699" s="1"/>
      <c r="AB699" s="1"/>
      <c r="AC699" s="1"/>
    </row>
    <row r="700" spans="1:29" ht="12.75" customHeight="1" x14ac:dyDescent="0.3">
      <c r="A700" s="6" t="str">
        <f t="shared" si="80"/>
        <v/>
      </c>
      <c r="B700" s="166"/>
      <c r="C700" s="1" t="str">
        <f t="shared" si="81"/>
        <v/>
      </c>
      <c r="D700" s="1" t="str">
        <f t="shared" si="75"/>
        <v/>
      </c>
      <c r="E700" s="1"/>
      <c r="F700" s="1"/>
      <c r="G700" s="1" t="str">
        <f>IF(F700="","",IF(ISNA(VLOOKUP(F700,SKS_Data!A:B,2,FALSE))=TRUE,"Kode ikke fundet",VLOOKUP(F700,SKS_Data!A:B,2,FALSE)))</f>
        <v/>
      </c>
      <c r="H700" s="1"/>
      <c r="I700" s="1" t="str">
        <f>IF(H700="","",IF(ISNA(VLOOKUP(H700,SKS_Data!C:D,2,FALSE))=TRUE,"Udfyld manuelt ved flere koder (påvirker ikke optælling)",VLOOKUP(H700,SKS_Data!C:D,2,FALSE)))</f>
        <v/>
      </c>
      <c r="J700" s="9"/>
      <c r="K700" s="30"/>
      <c r="L700" s="7"/>
      <c r="M700" s="1"/>
      <c r="N700" s="1" t="str">
        <f t="shared" si="76"/>
        <v/>
      </c>
      <c r="O700" s="44" t="str">
        <f t="shared" si="77"/>
        <v/>
      </c>
      <c r="P700" s="44" t="str">
        <f t="shared" si="78"/>
        <v/>
      </c>
      <c r="Q700" s="44" t="str">
        <f t="shared" si="79"/>
        <v/>
      </c>
      <c r="S700" s="1"/>
      <c r="T700" s="1"/>
      <c r="U700" s="1"/>
      <c r="V700" s="1"/>
      <c r="W700" s="1"/>
      <c r="X700" s="1"/>
      <c r="Y700" s="1"/>
      <c r="Z700" s="1"/>
      <c r="AA700" s="1"/>
      <c r="AB700" s="1"/>
      <c r="AC700" s="1"/>
    </row>
    <row r="701" spans="1:29" ht="12.75" customHeight="1" x14ac:dyDescent="0.3">
      <c r="A701" s="6" t="str">
        <f t="shared" si="80"/>
        <v/>
      </c>
      <c r="B701" s="166"/>
      <c r="C701" s="1" t="str">
        <f t="shared" si="81"/>
        <v/>
      </c>
      <c r="D701" s="1" t="str">
        <f t="shared" si="75"/>
        <v/>
      </c>
      <c r="E701" s="1"/>
      <c r="F701" s="1"/>
      <c r="G701" s="1" t="str">
        <f>IF(F701="","",IF(ISNA(VLOOKUP(F701,SKS_Data!A:B,2,FALSE))=TRUE,"Kode ikke fundet",VLOOKUP(F701,SKS_Data!A:B,2,FALSE)))</f>
        <v/>
      </c>
      <c r="H701" s="1"/>
      <c r="I701" s="1" t="str">
        <f>IF(H701="","",IF(ISNA(VLOOKUP(H701,SKS_Data!C:D,2,FALSE))=TRUE,"Udfyld manuelt ved flere koder (påvirker ikke optælling)",VLOOKUP(H701,SKS_Data!C:D,2,FALSE)))</f>
        <v/>
      </c>
      <c r="J701" s="9"/>
      <c r="K701" s="30"/>
      <c r="L701" s="7"/>
      <c r="M701" s="1"/>
      <c r="N701" s="1" t="str">
        <f t="shared" si="76"/>
        <v/>
      </c>
      <c r="O701" s="44" t="str">
        <f t="shared" si="77"/>
        <v/>
      </c>
      <c r="P701" s="44" t="str">
        <f t="shared" si="78"/>
        <v/>
      </c>
      <c r="Q701" s="44" t="str">
        <f t="shared" si="79"/>
        <v/>
      </c>
      <c r="S701" s="1"/>
      <c r="T701" s="1"/>
      <c r="U701" s="1"/>
      <c r="V701" s="1"/>
      <c r="W701" s="1"/>
      <c r="X701" s="1"/>
      <c r="Y701" s="1"/>
      <c r="Z701" s="1"/>
      <c r="AA701" s="1"/>
      <c r="AB701" s="1"/>
      <c r="AC701" s="1"/>
    </row>
    <row r="702" spans="1:29" ht="12.75" customHeight="1" x14ac:dyDescent="0.3">
      <c r="A702" s="6" t="str">
        <f t="shared" si="80"/>
        <v/>
      </c>
      <c r="B702" s="166"/>
      <c r="C702" s="1" t="str">
        <f t="shared" si="81"/>
        <v/>
      </c>
      <c r="D702" s="1" t="str">
        <f t="shared" si="75"/>
        <v/>
      </c>
      <c r="E702" s="1"/>
      <c r="F702" s="1"/>
      <c r="G702" s="1" t="str">
        <f>IF(F702="","",IF(ISNA(VLOOKUP(F702,SKS_Data!A:B,2,FALSE))=TRUE,"Kode ikke fundet",VLOOKUP(F702,SKS_Data!A:B,2,FALSE)))</f>
        <v/>
      </c>
      <c r="H702" s="1"/>
      <c r="I702" s="1" t="str">
        <f>IF(H702="","",IF(ISNA(VLOOKUP(H702,SKS_Data!C:D,2,FALSE))=TRUE,"Udfyld manuelt ved flere koder (påvirker ikke optælling)",VLOOKUP(H702,SKS_Data!C:D,2,FALSE)))</f>
        <v/>
      </c>
      <c r="J702" s="9"/>
      <c r="K702" s="30"/>
      <c r="L702" s="7"/>
      <c r="M702" s="1"/>
      <c r="N702" s="1" t="str">
        <f t="shared" si="76"/>
        <v/>
      </c>
      <c r="O702" s="44" t="str">
        <f t="shared" si="77"/>
        <v/>
      </c>
      <c r="P702" s="44" t="str">
        <f t="shared" si="78"/>
        <v/>
      </c>
      <c r="Q702" s="44" t="str">
        <f t="shared" si="79"/>
        <v/>
      </c>
      <c r="S702" s="1"/>
      <c r="T702" s="1"/>
      <c r="U702" s="1"/>
      <c r="V702" s="1"/>
      <c r="W702" s="1"/>
      <c r="X702" s="1"/>
      <c r="Y702" s="1"/>
      <c r="Z702" s="1"/>
      <c r="AA702" s="1"/>
      <c r="AB702" s="1"/>
      <c r="AC702" s="1"/>
    </row>
    <row r="703" spans="1:29" ht="12.75" customHeight="1" x14ac:dyDescent="0.3">
      <c r="A703" s="6" t="str">
        <f t="shared" si="80"/>
        <v/>
      </c>
      <c r="B703" s="166"/>
      <c r="C703" s="1" t="str">
        <f t="shared" si="81"/>
        <v/>
      </c>
      <c r="D703" s="1" t="str">
        <f t="shared" si="75"/>
        <v/>
      </c>
      <c r="E703" s="1"/>
      <c r="F703" s="1"/>
      <c r="G703" s="1" t="str">
        <f>IF(F703="","",IF(ISNA(VLOOKUP(F703,SKS_Data!A:B,2,FALSE))=TRUE,"Kode ikke fundet",VLOOKUP(F703,SKS_Data!A:B,2,FALSE)))</f>
        <v/>
      </c>
      <c r="H703" s="1"/>
      <c r="I703" s="1" t="str">
        <f>IF(H703="","",IF(ISNA(VLOOKUP(H703,SKS_Data!C:D,2,FALSE))=TRUE,"Udfyld manuelt ved flere koder (påvirker ikke optælling)",VLOOKUP(H703,SKS_Data!C:D,2,FALSE)))</f>
        <v/>
      </c>
      <c r="J703" s="9"/>
      <c r="K703" s="30"/>
      <c r="L703" s="7"/>
      <c r="M703" s="1"/>
      <c r="N703" s="1" t="str">
        <f t="shared" si="76"/>
        <v/>
      </c>
      <c r="O703" s="44" t="str">
        <f t="shared" si="77"/>
        <v/>
      </c>
      <c r="P703" s="44" t="str">
        <f t="shared" si="78"/>
        <v/>
      </c>
      <c r="Q703" s="44" t="str">
        <f t="shared" si="79"/>
        <v/>
      </c>
      <c r="S703" s="1"/>
      <c r="T703" s="1"/>
      <c r="U703" s="1"/>
      <c r="V703" s="1"/>
      <c r="W703" s="1"/>
      <c r="X703" s="1"/>
      <c r="Y703" s="1"/>
      <c r="Z703" s="1"/>
      <c r="AA703" s="1"/>
      <c r="AB703" s="1"/>
      <c r="AC703" s="1"/>
    </row>
    <row r="704" spans="1:29" ht="12.75" customHeight="1" x14ac:dyDescent="0.3">
      <c r="A704" s="6" t="str">
        <f t="shared" si="80"/>
        <v/>
      </c>
      <c r="B704" s="166"/>
      <c r="C704" s="1" t="str">
        <f t="shared" si="81"/>
        <v/>
      </c>
      <c r="D704" s="1" t="str">
        <f t="shared" si="75"/>
        <v/>
      </c>
      <c r="E704" s="1"/>
      <c r="F704" s="1"/>
      <c r="G704" s="1" t="str">
        <f>IF(F704="","",IF(ISNA(VLOOKUP(F704,SKS_Data!A:B,2,FALSE))=TRUE,"Kode ikke fundet",VLOOKUP(F704,SKS_Data!A:B,2,FALSE)))</f>
        <v/>
      </c>
      <c r="H704" s="1"/>
      <c r="I704" s="1" t="str">
        <f>IF(H704="","",IF(ISNA(VLOOKUP(H704,SKS_Data!C:D,2,FALSE))=TRUE,"Udfyld manuelt ved flere koder (påvirker ikke optælling)",VLOOKUP(H704,SKS_Data!C:D,2,FALSE)))</f>
        <v/>
      </c>
      <c r="J704" s="9"/>
      <c r="K704" s="30"/>
      <c r="L704" s="7"/>
      <c r="M704" s="1"/>
      <c r="N704" s="1" t="str">
        <f t="shared" si="76"/>
        <v/>
      </c>
      <c r="O704" s="44" t="str">
        <f t="shared" si="77"/>
        <v/>
      </c>
      <c r="P704" s="44" t="str">
        <f t="shared" si="78"/>
        <v/>
      </c>
      <c r="Q704" s="44" t="str">
        <f t="shared" si="79"/>
        <v/>
      </c>
      <c r="S704" s="1"/>
      <c r="T704" s="1"/>
      <c r="U704" s="1"/>
      <c r="V704" s="1"/>
      <c r="W704" s="1"/>
      <c r="X704" s="1"/>
      <c r="Y704" s="1"/>
      <c r="Z704" s="1"/>
      <c r="AA704" s="1"/>
      <c r="AB704" s="1"/>
      <c r="AC704" s="1"/>
    </row>
    <row r="705" spans="1:29" ht="12.75" customHeight="1" x14ac:dyDescent="0.3">
      <c r="A705" s="6" t="str">
        <f t="shared" si="80"/>
        <v/>
      </c>
      <c r="B705" s="166"/>
      <c r="C705" s="1" t="str">
        <f t="shared" si="81"/>
        <v/>
      </c>
      <c r="D705" s="1" t="str">
        <f t="shared" si="75"/>
        <v/>
      </c>
      <c r="E705" s="1"/>
      <c r="F705" s="1"/>
      <c r="G705" s="1" t="str">
        <f>IF(F705="","",IF(ISNA(VLOOKUP(F705,SKS_Data!A:B,2,FALSE))=TRUE,"Kode ikke fundet",VLOOKUP(F705,SKS_Data!A:B,2,FALSE)))</f>
        <v/>
      </c>
      <c r="H705" s="1"/>
      <c r="I705" s="1" t="str">
        <f>IF(H705="","",IF(ISNA(VLOOKUP(H705,SKS_Data!C:D,2,FALSE))=TRUE,"Udfyld manuelt ved flere koder (påvirker ikke optælling)",VLOOKUP(H705,SKS_Data!C:D,2,FALSE)))</f>
        <v/>
      </c>
      <c r="J705" s="9"/>
      <c r="K705" s="30"/>
      <c r="L705" s="7"/>
      <c r="M705" s="1"/>
      <c r="N705" s="1" t="str">
        <f t="shared" si="76"/>
        <v/>
      </c>
      <c r="O705" s="44" t="str">
        <f t="shared" si="77"/>
        <v/>
      </c>
      <c r="P705" s="44" t="str">
        <f t="shared" si="78"/>
        <v/>
      </c>
      <c r="Q705" s="44" t="str">
        <f t="shared" si="79"/>
        <v/>
      </c>
      <c r="S705" s="1"/>
      <c r="T705" s="1"/>
      <c r="U705" s="1"/>
      <c r="V705" s="1"/>
      <c r="W705" s="1"/>
      <c r="X705" s="1"/>
      <c r="Y705" s="1"/>
      <c r="Z705" s="1"/>
      <c r="AA705" s="1"/>
      <c r="AB705" s="1"/>
      <c r="AC705" s="1"/>
    </row>
    <row r="706" spans="1:29" ht="12.75" customHeight="1" x14ac:dyDescent="0.3">
      <c r="A706" s="6" t="str">
        <f t="shared" si="80"/>
        <v/>
      </c>
      <c r="B706" s="166"/>
      <c r="C706" s="1" t="str">
        <f t="shared" si="81"/>
        <v/>
      </c>
      <c r="D706" s="1" t="str">
        <f t="shared" si="75"/>
        <v/>
      </c>
      <c r="E706" s="1"/>
      <c r="F706" s="1"/>
      <c r="G706" s="1" t="str">
        <f>IF(F706="","",IF(ISNA(VLOOKUP(F706,SKS_Data!A:B,2,FALSE))=TRUE,"Kode ikke fundet",VLOOKUP(F706,SKS_Data!A:B,2,FALSE)))</f>
        <v/>
      </c>
      <c r="H706" s="1"/>
      <c r="I706" s="1" t="str">
        <f>IF(H706="","",IF(ISNA(VLOOKUP(H706,SKS_Data!C:D,2,FALSE))=TRUE,"Udfyld manuelt ved flere koder (påvirker ikke optælling)",VLOOKUP(H706,SKS_Data!C:D,2,FALSE)))</f>
        <v/>
      </c>
      <c r="J706" s="9"/>
      <c r="K706" s="30"/>
      <c r="L706" s="7"/>
      <c r="M706" s="1"/>
      <c r="N706" s="1" t="str">
        <f t="shared" si="76"/>
        <v/>
      </c>
      <c r="O706" s="44" t="str">
        <f t="shared" si="77"/>
        <v/>
      </c>
      <c r="P706" s="44" t="str">
        <f t="shared" si="78"/>
        <v/>
      </c>
      <c r="Q706" s="44" t="str">
        <f t="shared" si="79"/>
        <v/>
      </c>
      <c r="S706" s="1"/>
      <c r="T706" s="1"/>
      <c r="U706" s="1"/>
      <c r="V706" s="1"/>
      <c r="W706" s="1"/>
      <c r="X706" s="1"/>
      <c r="Y706" s="1"/>
      <c r="Z706" s="1"/>
      <c r="AA706" s="1"/>
      <c r="AB706" s="1"/>
      <c r="AC706" s="1"/>
    </row>
    <row r="707" spans="1:29" ht="12.75" customHeight="1" x14ac:dyDescent="0.3">
      <c r="A707" s="6" t="str">
        <f t="shared" si="80"/>
        <v/>
      </c>
      <c r="B707" s="166"/>
      <c r="C707" s="1" t="str">
        <f t="shared" si="81"/>
        <v/>
      </c>
      <c r="D707" s="1" t="str">
        <f t="shared" ref="D707:D770" si="82">IF(C707="","",D706)</f>
        <v/>
      </c>
      <c r="E707" s="1"/>
      <c r="F707" s="1"/>
      <c r="G707" s="1" t="str">
        <f>IF(F707="","",IF(ISNA(VLOOKUP(F707,SKS_Data!A:B,2,FALSE))=TRUE,"Kode ikke fundet",VLOOKUP(F707,SKS_Data!A:B,2,FALSE)))</f>
        <v/>
      </c>
      <c r="H707" s="1"/>
      <c r="I707" s="1" t="str">
        <f>IF(H707="","",IF(ISNA(VLOOKUP(H707,SKS_Data!C:D,2,FALSE))=TRUE,"Udfyld manuelt ved flere koder (påvirker ikke optælling)",VLOOKUP(H707,SKS_Data!C:D,2,FALSE)))</f>
        <v/>
      </c>
      <c r="J707" s="9"/>
      <c r="K707" s="30"/>
      <c r="L707" s="7"/>
      <c r="M707" s="1"/>
      <c r="N707" s="1" t="str">
        <f t="shared" ref="N707:N770" si="83">IF(H707="","",IF(SUMPRODUCT(--(ISNUMBER(SEARCH(vo_niveau,H707))))&gt;0,"Væsentligt over niveau",IF(SUMPRODUCT(--(ISNUMBER(SEARCH(o_niveau,H707))))&gt;0,"Over niveau",IF(SUMPRODUCT(--(ISNUMBER(SEARCH(p_niveau,H707))))&gt;0,"På niveau","Ukendt"))))</f>
        <v/>
      </c>
      <c r="O707" s="44" t="str">
        <f t="shared" si="77"/>
        <v/>
      </c>
      <c r="P707" s="44" t="str">
        <f t="shared" si="78"/>
        <v/>
      </c>
      <c r="Q707" s="44" t="str">
        <f t="shared" si="79"/>
        <v/>
      </c>
      <c r="S707" s="1"/>
      <c r="T707" s="1"/>
      <c r="U707" s="1"/>
      <c r="V707" s="1"/>
      <c r="W707" s="1"/>
      <c r="X707" s="1"/>
      <c r="Y707" s="1"/>
      <c r="Z707" s="1"/>
      <c r="AA707" s="1"/>
      <c r="AB707" s="1"/>
      <c r="AC707" s="1"/>
    </row>
    <row r="708" spans="1:29" ht="12.75" customHeight="1" x14ac:dyDescent="0.3">
      <c r="A708" s="6" t="str">
        <f t="shared" si="80"/>
        <v/>
      </c>
      <c r="B708" s="166"/>
      <c r="C708" s="1" t="str">
        <f t="shared" si="81"/>
        <v/>
      </c>
      <c r="D708" s="1" t="str">
        <f t="shared" si="82"/>
        <v/>
      </c>
      <c r="E708" s="1"/>
      <c r="F708" s="1"/>
      <c r="G708" s="1" t="str">
        <f>IF(F708="","",IF(ISNA(VLOOKUP(F708,SKS_Data!A:B,2,FALSE))=TRUE,"Kode ikke fundet",VLOOKUP(F708,SKS_Data!A:B,2,FALSE)))</f>
        <v/>
      </c>
      <c r="H708" s="1"/>
      <c r="I708" s="1" t="str">
        <f>IF(H708="","",IF(ISNA(VLOOKUP(H708,SKS_Data!C:D,2,FALSE))=TRUE,"Udfyld manuelt ved flere koder (påvirker ikke optælling)",VLOOKUP(H708,SKS_Data!C:D,2,FALSE)))</f>
        <v/>
      </c>
      <c r="J708" s="9"/>
      <c r="K708" s="30"/>
      <c r="L708" s="7"/>
      <c r="M708" s="1"/>
      <c r="N708" s="1" t="str">
        <f t="shared" si="83"/>
        <v/>
      </c>
      <c r="O708" s="44" t="str">
        <f t="shared" ref="O708:O771" si="84">IF($N708="","",IF(AND(OR($J708="Operatør",$J708="Supervisor"),$N708=O$1),IF(O707="",1,SUM(O707+1)),O707))</f>
        <v/>
      </c>
      <c r="P708" s="44" t="str">
        <f t="shared" ref="P708:P771" si="85">IF($N708="","",IF(AND(OR($J708="Operatør",$J708="Supervisor"),$N708=P$1),IF(P707="",1,SUM(P707+1)),P707))</f>
        <v/>
      </c>
      <c r="Q708" s="44" t="str">
        <f t="shared" ref="Q708:Q771" si="86">IF($N708="","",IF(AND(OR($J708="Operatør",$J708="Supervisor"),$N708=Q$1),IF(Q707="",1,SUM(Q707+1)),Q707))</f>
        <v/>
      </c>
      <c r="S708" s="1"/>
      <c r="T708" s="1"/>
      <c r="U708" s="1"/>
      <c r="V708" s="1"/>
      <c r="W708" s="1"/>
      <c r="X708" s="1"/>
      <c r="Y708" s="1"/>
      <c r="Z708" s="1"/>
      <c r="AA708" s="1"/>
      <c r="AB708" s="1"/>
      <c r="AC708" s="1"/>
    </row>
    <row r="709" spans="1:29" ht="12.75" customHeight="1" x14ac:dyDescent="0.3">
      <c r="A709" s="6" t="str">
        <f t="shared" si="80"/>
        <v/>
      </c>
      <c r="B709" s="166"/>
      <c r="C709" s="1" t="str">
        <f t="shared" si="81"/>
        <v/>
      </c>
      <c r="D709" s="1" t="str">
        <f t="shared" si="82"/>
        <v/>
      </c>
      <c r="E709" s="1"/>
      <c r="F709" s="1"/>
      <c r="G709" s="1" t="str">
        <f>IF(F709="","",IF(ISNA(VLOOKUP(F709,SKS_Data!A:B,2,FALSE))=TRUE,"Kode ikke fundet",VLOOKUP(F709,SKS_Data!A:B,2,FALSE)))</f>
        <v/>
      </c>
      <c r="H709" s="1"/>
      <c r="I709" s="1" t="str">
        <f>IF(H709="","",IF(ISNA(VLOOKUP(H709,SKS_Data!C:D,2,FALSE))=TRUE,"Udfyld manuelt ved flere koder (påvirker ikke optælling)",VLOOKUP(H709,SKS_Data!C:D,2,FALSE)))</f>
        <v/>
      </c>
      <c r="J709" s="9"/>
      <c r="K709" s="30"/>
      <c r="L709" s="7"/>
      <c r="M709" s="1"/>
      <c r="N709" s="1" t="str">
        <f t="shared" si="83"/>
        <v/>
      </c>
      <c r="O709" s="44" t="str">
        <f t="shared" si="84"/>
        <v/>
      </c>
      <c r="P709" s="44" t="str">
        <f t="shared" si="85"/>
        <v/>
      </c>
      <c r="Q709" s="44" t="str">
        <f t="shared" si="86"/>
        <v/>
      </c>
      <c r="S709" s="1"/>
      <c r="T709" s="1"/>
      <c r="U709" s="1"/>
      <c r="V709" s="1"/>
      <c r="W709" s="1"/>
      <c r="X709" s="1"/>
      <c r="Y709" s="1"/>
      <c r="Z709" s="1"/>
      <c r="AA709" s="1"/>
      <c r="AB709" s="1"/>
      <c r="AC709" s="1"/>
    </row>
    <row r="710" spans="1:29" ht="12.75" customHeight="1" x14ac:dyDescent="0.3">
      <c r="A710" s="6" t="str">
        <f t="shared" si="80"/>
        <v/>
      </c>
      <c r="B710" s="166"/>
      <c r="C710" s="1" t="str">
        <f t="shared" si="81"/>
        <v/>
      </c>
      <c r="D710" s="1" t="str">
        <f t="shared" si="82"/>
        <v/>
      </c>
      <c r="E710" s="1"/>
      <c r="F710" s="1"/>
      <c r="G710" s="1" t="str">
        <f>IF(F710="","",IF(ISNA(VLOOKUP(F710,SKS_Data!A:B,2,FALSE))=TRUE,"Kode ikke fundet",VLOOKUP(F710,SKS_Data!A:B,2,FALSE)))</f>
        <v/>
      </c>
      <c r="H710" s="1"/>
      <c r="I710" s="1" t="str">
        <f>IF(H710="","",IF(ISNA(VLOOKUP(H710,SKS_Data!C:D,2,FALSE))=TRUE,"Udfyld manuelt ved flere koder (påvirker ikke optælling)",VLOOKUP(H710,SKS_Data!C:D,2,FALSE)))</f>
        <v/>
      </c>
      <c r="J710" s="9"/>
      <c r="K710" s="30"/>
      <c r="L710" s="7"/>
      <c r="M710" s="1"/>
      <c r="N710" s="1" t="str">
        <f t="shared" si="83"/>
        <v/>
      </c>
      <c r="O710" s="44" t="str">
        <f t="shared" si="84"/>
        <v/>
      </c>
      <c r="P710" s="44" t="str">
        <f t="shared" si="85"/>
        <v/>
      </c>
      <c r="Q710" s="44" t="str">
        <f t="shared" si="86"/>
        <v/>
      </c>
      <c r="S710" s="1"/>
      <c r="T710" s="1"/>
      <c r="U710" s="1"/>
      <c r="V710" s="1"/>
      <c r="W710" s="1"/>
      <c r="X710" s="1"/>
      <c r="Y710" s="1"/>
      <c r="Z710" s="1"/>
      <c r="AA710" s="1"/>
      <c r="AB710" s="1"/>
      <c r="AC710" s="1"/>
    </row>
    <row r="711" spans="1:29" ht="12.75" customHeight="1" x14ac:dyDescent="0.3">
      <c r="A711" s="6" t="str">
        <f t="shared" si="80"/>
        <v/>
      </c>
      <c r="B711" s="166"/>
      <c r="C711" s="1" t="str">
        <f t="shared" si="81"/>
        <v/>
      </c>
      <c r="D711" s="1" t="str">
        <f t="shared" si="82"/>
        <v/>
      </c>
      <c r="E711" s="1"/>
      <c r="F711" s="1"/>
      <c r="G711" s="1" t="str">
        <f>IF(F711="","",IF(ISNA(VLOOKUP(F711,SKS_Data!A:B,2,FALSE))=TRUE,"Kode ikke fundet",VLOOKUP(F711,SKS_Data!A:B,2,FALSE)))</f>
        <v/>
      </c>
      <c r="H711" s="1"/>
      <c r="I711" s="1" t="str">
        <f>IF(H711="","",IF(ISNA(VLOOKUP(H711,SKS_Data!C:D,2,FALSE))=TRUE,"Udfyld manuelt ved flere koder (påvirker ikke optælling)",VLOOKUP(H711,SKS_Data!C:D,2,FALSE)))</f>
        <v/>
      </c>
      <c r="J711" s="9"/>
      <c r="K711" s="30"/>
      <c r="L711" s="7"/>
      <c r="M711" s="1"/>
      <c r="N711" s="1" t="str">
        <f t="shared" si="83"/>
        <v/>
      </c>
      <c r="O711" s="44" t="str">
        <f t="shared" si="84"/>
        <v/>
      </c>
      <c r="P711" s="44" t="str">
        <f t="shared" si="85"/>
        <v/>
      </c>
      <c r="Q711" s="44" t="str">
        <f t="shared" si="86"/>
        <v/>
      </c>
      <c r="S711" s="1"/>
      <c r="T711" s="1"/>
      <c r="U711" s="1"/>
      <c r="V711" s="1"/>
      <c r="W711" s="1"/>
      <c r="X711" s="1"/>
      <c r="Y711" s="1"/>
      <c r="Z711" s="1"/>
      <c r="AA711" s="1"/>
      <c r="AB711" s="1"/>
      <c r="AC711" s="1"/>
    </row>
    <row r="712" spans="1:29" ht="12.75" customHeight="1" x14ac:dyDescent="0.3">
      <c r="A712" s="6" t="str">
        <f t="shared" ref="A712:A775" si="87">IF(B712="","",A711+1)</f>
        <v/>
      </c>
      <c r="B712" s="166"/>
      <c r="C712" s="1" t="str">
        <f t="shared" ref="C712:C775" si="88">IF(B712="","",C711)</f>
        <v/>
      </c>
      <c r="D712" s="1" t="str">
        <f t="shared" si="82"/>
        <v/>
      </c>
      <c r="E712" s="1"/>
      <c r="F712" s="1"/>
      <c r="G712" s="1" t="str">
        <f>IF(F712="","",IF(ISNA(VLOOKUP(F712,SKS_Data!A:B,2,FALSE))=TRUE,"Kode ikke fundet",VLOOKUP(F712,SKS_Data!A:B,2,FALSE)))</f>
        <v/>
      </c>
      <c r="H712" s="1"/>
      <c r="I712" s="1" t="str">
        <f>IF(H712="","",IF(ISNA(VLOOKUP(H712,SKS_Data!C:D,2,FALSE))=TRUE,"Udfyld manuelt ved flere koder (påvirker ikke optælling)",VLOOKUP(H712,SKS_Data!C:D,2,FALSE)))</f>
        <v/>
      </c>
      <c r="J712" s="9"/>
      <c r="K712" s="30"/>
      <c r="L712" s="7"/>
      <c r="M712" s="1"/>
      <c r="N712" s="1" t="str">
        <f t="shared" si="83"/>
        <v/>
      </c>
      <c r="O712" s="44" t="str">
        <f t="shared" si="84"/>
        <v/>
      </c>
      <c r="P712" s="44" t="str">
        <f t="shared" si="85"/>
        <v/>
      </c>
      <c r="Q712" s="44" t="str">
        <f t="shared" si="86"/>
        <v/>
      </c>
      <c r="S712" s="1"/>
      <c r="T712" s="1"/>
      <c r="U712" s="1"/>
      <c r="V712" s="1"/>
      <c r="W712" s="1"/>
      <c r="X712" s="1"/>
      <c r="Y712" s="1"/>
      <c r="Z712" s="1"/>
      <c r="AA712" s="1"/>
      <c r="AB712" s="1"/>
      <c r="AC712" s="1"/>
    </row>
    <row r="713" spans="1:29" ht="12.75" customHeight="1" x14ac:dyDescent="0.3">
      <c r="A713" s="6" t="str">
        <f t="shared" si="87"/>
        <v/>
      </c>
      <c r="B713" s="166"/>
      <c r="C713" s="1" t="str">
        <f t="shared" si="88"/>
        <v/>
      </c>
      <c r="D713" s="1" t="str">
        <f t="shared" si="82"/>
        <v/>
      </c>
      <c r="E713" s="1"/>
      <c r="F713" s="1"/>
      <c r="G713" s="1" t="str">
        <f>IF(F713="","",IF(ISNA(VLOOKUP(F713,SKS_Data!A:B,2,FALSE))=TRUE,"Kode ikke fundet",VLOOKUP(F713,SKS_Data!A:B,2,FALSE)))</f>
        <v/>
      </c>
      <c r="H713" s="1"/>
      <c r="I713" s="1" t="str">
        <f>IF(H713="","",IF(ISNA(VLOOKUP(H713,SKS_Data!C:D,2,FALSE))=TRUE,"Udfyld manuelt ved flere koder (påvirker ikke optælling)",VLOOKUP(H713,SKS_Data!C:D,2,FALSE)))</f>
        <v/>
      </c>
      <c r="J713" s="9"/>
      <c r="K713" s="30"/>
      <c r="L713" s="7"/>
      <c r="M713" s="1"/>
      <c r="N713" s="1" t="str">
        <f t="shared" si="83"/>
        <v/>
      </c>
      <c r="O713" s="44" t="str">
        <f t="shared" si="84"/>
        <v/>
      </c>
      <c r="P713" s="44" t="str">
        <f t="shared" si="85"/>
        <v/>
      </c>
      <c r="Q713" s="44" t="str">
        <f t="shared" si="86"/>
        <v/>
      </c>
      <c r="S713" s="1"/>
      <c r="T713" s="1"/>
      <c r="U713" s="1"/>
      <c r="V713" s="1"/>
      <c r="W713" s="1"/>
      <c r="X713" s="1"/>
      <c r="Y713" s="1"/>
      <c r="Z713" s="1"/>
      <c r="AA713" s="1"/>
      <c r="AB713" s="1"/>
      <c r="AC713" s="1"/>
    </row>
    <row r="714" spans="1:29" ht="12.75" customHeight="1" x14ac:dyDescent="0.3">
      <c r="A714" s="6" t="str">
        <f t="shared" si="87"/>
        <v/>
      </c>
      <c r="B714" s="166"/>
      <c r="C714" s="1" t="str">
        <f t="shared" si="88"/>
        <v/>
      </c>
      <c r="D714" s="1" t="str">
        <f t="shared" si="82"/>
        <v/>
      </c>
      <c r="E714" s="1"/>
      <c r="F714" s="1"/>
      <c r="G714" s="1" t="str">
        <f>IF(F714="","",IF(ISNA(VLOOKUP(F714,SKS_Data!A:B,2,FALSE))=TRUE,"Kode ikke fundet",VLOOKUP(F714,SKS_Data!A:B,2,FALSE)))</f>
        <v/>
      </c>
      <c r="H714" s="1"/>
      <c r="I714" s="1" t="str">
        <f>IF(H714="","",IF(ISNA(VLOOKUP(H714,SKS_Data!C:D,2,FALSE))=TRUE,"Udfyld manuelt ved flere koder (påvirker ikke optælling)",VLOOKUP(H714,SKS_Data!C:D,2,FALSE)))</f>
        <v/>
      </c>
      <c r="J714" s="9"/>
      <c r="K714" s="30"/>
      <c r="L714" s="7"/>
      <c r="M714" s="1"/>
      <c r="N714" s="1" t="str">
        <f t="shared" si="83"/>
        <v/>
      </c>
      <c r="O714" s="44" t="str">
        <f t="shared" si="84"/>
        <v/>
      </c>
      <c r="P714" s="44" t="str">
        <f t="shared" si="85"/>
        <v/>
      </c>
      <c r="Q714" s="44" t="str">
        <f t="shared" si="86"/>
        <v/>
      </c>
      <c r="S714" s="1"/>
      <c r="T714" s="1"/>
      <c r="U714" s="1"/>
      <c r="V714" s="1"/>
      <c r="W714" s="1"/>
      <c r="X714" s="1"/>
      <c r="Y714" s="1"/>
      <c r="Z714" s="1"/>
      <c r="AA714" s="1"/>
      <c r="AB714" s="1"/>
      <c r="AC714" s="1"/>
    </row>
    <row r="715" spans="1:29" ht="12.75" customHeight="1" x14ac:dyDescent="0.3">
      <c r="A715" s="6" t="str">
        <f t="shared" si="87"/>
        <v/>
      </c>
      <c r="B715" s="166"/>
      <c r="C715" s="1" t="str">
        <f t="shared" si="88"/>
        <v/>
      </c>
      <c r="D715" s="1" t="str">
        <f t="shared" si="82"/>
        <v/>
      </c>
      <c r="E715" s="1"/>
      <c r="F715" s="1"/>
      <c r="G715" s="1" t="str">
        <f>IF(F715="","",IF(ISNA(VLOOKUP(F715,SKS_Data!A:B,2,FALSE))=TRUE,"Kode ikke fundet",VLOOKUP(F715,SKS_Data!A:B,2,FALSE)))</f>
        <v/>
      </c>
      <c r="H715" s="1"/>
      <c r="I715" s="1" t="str">
        <f>IF(H715="","",IF(ISNA(VLOOKUP(H715,SKS_Data!C:D,2,FALSE))=TRUE,"Udfyld manuelt ved flere koder (påvirker ikke optælling)",VLOOKUP(H715,SKS_Data!C:D,2,FALSE)))</f>
        <v/>
      </c>
      <c r="J715" s="9"/>
      <c r="K715" s="30"/>
      <c r="L715" s="7"/>
      <c r="M715" s="1"/>
      <c r="N715" s="1" t="str">
        <f t="shared" si="83"/>
        <v/>
      </c>
      <c r="O715" s="44" t="str">
        <f t="shared" si="84"/>
        <v/>
      </c>
      <c r="P715" s="44" t="str">
        <f t="shared" si="85"/>
        <v/>
      </c>
      <c r="Q715" s="44" t="str">
        <f t="shared" si="86"/>
        <v/>
      </c>
      <c r="S715" s="1"/>
      <c r="T715" s="1"/>
      <c r="U715" s="1"/>
      <c r="V715" s="1"/>
      <c r="W715" s="1"/>
      <c r="X715" s="1"/>
      <c r="Y715" s="1"/>
      <c r="Z715" s="1"/>
      <c r="AA715" s="1"/>
      <c r="AB715" s="1"/>
      <c r="AC715" s="1"/>
    </row>
    <row r="716" spans="1:29" ht="12.75" customHeight="1" x14ac:dyDescent="0.3">
      <c r="A716" s="6" t="str">
        <f t="shared" si="87"/>
        <v/>
      </c>
      <c r="B716" s="166"/>
      <c r="C716" s="1" t="str">
        <f t="shared" si="88"/>
        <v/>
      </c>
      <c r="D716" s="1" t="str">
        <f t="shared" si="82"/>
        <v/>
      </c>
      <c r="E716" s="1"/>
      <c r="F716" s="1"/>
      <c r="G716" s="1" t="str">
        <f>IF(F716="","",IF(ISNA(VLOOKUP(F716,SKS_Data!A:B,2,FALSE))=TRUE,"Kode ikke fundet",VLOOKUP(F716,SKS_Data!A:B,2,FALSE)))</f>
        <v/>
      </c>
      <c r="H716" s="1"/>
      <c r="I716" s="1" t="str">
        <f>IF(H716="","",IF(ISNA(VLOOKUP(H716,SKS_Data!C:D,2,FALSE))=TRUE,"Udfyld manuelt ved flere koder (påvirker ikke optælling)",VLOOKUP(H716,SKS_Data!C:D,2,FALSE)))</f>
        <v/>
      </c>
      <c r="J716" s="9"/>
      <c r="K716" s="30"/>
      <c r="L716" s="7"/>
      <c r="M716" s="1"/>
      <c r="N716" s="1" t="str">
        <f t="shared" si="83"/>
        <v/>
      </c>
      <c r="O716" s="44" t="str">
        <f t="shared" si="84"/>
        <v/>
      </c>
      <c r="P716" s="44" t="str">
        <f t="shared" si="85"/>
        <v/>
      </c>
      <c r="Q716" s="44" t="str">
        <f t="shared" si="86"/>
        <v/>
      </c>
      <c r="S716" s="1"/>
      <c r="T716" s="1"/>
      <c r="U716" s="1"/>
      <c r="V716" s="1"/>
      <c r="W716" s="1"/>
      <c r="X716" s="1"/>
      <c r="Y716" s="1"/>
      <c r="Z716" s="1"/>
      <c r="AA716" s="1"/>
      <c r="AB716" s="1"/>
      <c r="AC716" s="1"/>
    </row>
    <row r="717" spans="1:29" ht="12.75" customHeight="1" x14ac:dyDescent="0.3">
      <c r="A717" s="6" t="str">
        <f t="shared" si="87"/>
        <v/>
      </c>
      <c r="B717" s="166"/>
      <c r="C717" s="1" t="str">
        <f t="shared" si="88"/>
        <v/>
      </c>
      <c r="D717" s="1" t="str">
        <f t="shared" si="82"/>
        <v/>
      </c>
      <c r="E717" s="1"/>
      <c r="F717" s="1"/>
      <c r="G717" s="1" t="str">
        <f>IF(F717="","",IF(ISNA(VLOOKUP(F717,SKS_Data!A:B,2,FALSE))=TRUE,"Kode ikke fundet",VLOOKUP(F717,SKS_Data!A:B,2,FALSE)))</f>
        <v/>
      </c>
      <c r="H717" s="1"/>
      <c r="I717" s="1" t="str">
        <f>IF(H717="","",IF(ISNA(VLOOKUP(H717,SKS_Data!C:D,2,FALSE))=TRUE,"Udfyld manuelt ved flere koder (påvirker ikke optælling)",VLOOKUP(H717,SKS_Data!C:D,2,FALSE)))</f>
        <v/>
      </c>
      <c r="J717" s="9"/>
      <c r="K717" s="30"/>
      <c r="L717" s="7"/>
      <c r="M717" s="1"/>
      <c r="N717" s="1" t="str">
        <f t="shared" si="83"/>
        <v/>
      </c>
      <c r="O717" s="44" t="str">
        <f t="shared" si="84"/>
        <v/>
      </c>
      <c r="P717" s="44" t="str">
        <f t="shared" si="85"/>
        <v/>
      </c>
      <c r="Q717" s="44" t="str">
        <f t="shared" si="86"/>
        <v/>
      </c>
      <c r="S717" s="1"/>
      <c r="T717" s="1"/>
      <c r="U717" s="1"/>
      <c r="V717" s="1"/>
      <c r="W717" s="1"/>
      <c r="X717" s="1"/>
      <c r="Y717" s="1"/>
      <c r="Z717" s="1"/>
      <c r="AA717" s="1"/>
      <c r="AB717" s="1"/>
      <c r="AC717" s="1"/>
    </row>
    <row r="718" spans="1:29" ht="12.75" customHeight="1" x14ac:dyDescent="0.3">
      <c r="A718" s="6" t="str">
        <f t="shared" si="87"/>
        <v/>
      </c>
      <c r="B718" s="166"/>
      <c r="C718" s="1" t="str">
        <f t="shared" si="88"/>
        <v/>
      </c>
      <c r="D718" s="1" t="str">
        <f t="shared" si="82"/>
        <v/>
      </c>
      <c r="E718" s="1"/>
      <c r="F718" s="1"/>
      <c r="G718" s="1" t="str">
        <f>IF(F718="","",IF(ISNA(VLOOKUP(F718,SKS_Data!A:B,2,FALSE))=TRUE,"Kode ikke fundet",VLOOKUP(F718,SKS_Data!A:B,2,FALSE)))</f>
        <v/>
      </c>
      <c r="H718" s="1"/>
      <c r="I718" s="1" t="str">
        <f>IF(H718="","",IF(ISNA(VLOOKUP(H718,SKS_Data!C:D,2,FALSE))=TRUE,"Udfyld manuelt ved flere koder (påvirker ikke optælling)",VLOOKUP(H718,SKS_Data!C:D,2,FALSE)))</f>
        <v/>
      </c>
      <c r="J718" s="9"/>
      <c r="K718" s="30"/>
      <c r="L718" s="7"/>
      <c r="M718" s="1"/>
      <c r="N718" s="1" t="str">
        <f t="shared" si="83"/>
        <v/>
      </c>
      <c r="O718" s="44" t="str">
        <f t="shared" si="84"/>
        <v/>
      </c>
      <c r="P718" s="44" t="str">
        <f t="shared" si="85"/>
        <v/>
      </c>
      <c r="Q718" s="44" t="str">
        <f t="shared" si="86"/>
        <v/>
      </c>
      <c r="S718" s="1"/>
      <c r="T718" s="1"/>
      <c r="U718" s="1"/>
      <c r="V718" s="1"/>
      <c r="W718" s="1"/>
      <c r="X718" s="1"/>
      <c r="Y718" s="1"/>
      <c r="Z718" s="1"/>
      <c r="AA718" s="1"/>
      <c r="AB718" s="1"/>
      <c r="AC718" s="1"/>
    </row>
    <row r="719" spans="1:29" ht="12.75" customHeight="1" x14ac:dyDescent="0.3">
      <c r="A719" s="6" t="str">
        <f t="shared" si="87"/>
        <v/>
      </c>
      <c r="B719" s="166"/>
      <c r="C719" s="1" t="str">
        <f t="shared" si="88"/>
        <v/>
      </c>
      <c r="D719" s="1" t="str">
        <f t="shared" si="82"/>
        <v/>
      </c>
      <c r="E719" s="1"/>
      <c r="F719" s="1"/>
      <c r="G719" s="1" t="str">
        <f>IF(F719="","",IF(ISNA(VLOOKUP(F719,SKS_Data!A:B,2,FALSE))=TRUE,"Kode ikke fundet",VLOOKUP(F719,SKS_Data!A:B,2,FALSE)))</f>
        <v/>
      </c>
      <c r="H719" s="1"/>
      <c r="I719" s="1" t="str">
        <f>IF(H719="","",IF(ISNA(VLOOKUP(H719,SKS_Data!C:D,2,FALSE))=TRUE,"Udfyld manuelt ved flere koder (påvirker ikke optælling)",VLOOKUP(H719,SKS_Data!C:D,2,FALSE)))</f>
        <v/>
      </c>
      <c r="J719" s="9"/>
      <c r="K719" s="30"/>
      <c r="L719" s="7"/>
      <c r="M719" s="1"/>
      <c r="N719" s="1" t="str">
        <f t="shared" si="83"/>
        <v/>
      </c>
      <c r="O719" s="44" t="str">
        <f t="shared" si="84"/>
        <v/>
      </c>
      <c r="P719" s="44" t="str">
        <f t="shared" si="85"/>
        <v/>
      </c>
      <c r="Q719" s="44" t="str">
        <f t="shared" si="86"/>
        <v/>
      </c>
      <c r="S719" s="1"/>
      <c r="T719" s="1"/>
      <c r="U719" s="1"/>
      <c r="V719" s="1"/>
      <c r="W719" s="1"/>
      <c r="X719" s="1"/>
      <c r="Y719" s="1"/>
      <c r="Z719" s="1"/>
      <c r="AA719" s="1"/>
      <c r="AB719" s="1"/>
      <c r="AC719" s="1"/>
    </row>
    <row r="720" spans="1:29" ht="12.75" customHeight="1" x14ac:dyDescent="0.3">
      <c r="A720" s="6" t="str">
        <f t="shared" si="87"/>
        <v/>
      </c>
      <c r="B720" s="166"/>
      <c r="C720" s="1" t="str">
        <f t="shared" si="88"/>
        <v/>
      </c>
      <c r="D720" s="1" t="str">
        <f t="shared" si="82"/>
        <v/>
      </c>
      <c r="E720" s="1"/>
      <c r="F720" s="1"/>
      <c r="G720" s="1" t="str">
        <f>IF(F720="","",IF(ISNA(VLOOKUP(F720,SKS_Data!A:B,2,FALSE))=TRUE,"Kode ikke fundet",VLOOKUP(F720,SKS_Data!A:B,2,FALSE)))</f>
        <v/>
      </c>
      <c r="H720" s="1"/>
      <c r="I720" s="1" t="str">
        <f>IF(H720="","",IF(ISNA(VLOOKUP(H720,SKS_Data!C:D,2,FALSE))=TRUE,"Udfyld manuelt ved flere koder (påvirker ikke optælling)",VLOOKUP(H720,SKS_Data!C:D,2,FALSE)))</f>
        <v/>
      </c>
      <c r="J720" s="9"/>
      <c r="K720" s="30"/>
      <c r="L720" s="7"/>
      <c r="M720" s="1"/>
      <c r="N720" s="1" t="str">
        <f t="shared" si="83"/>
        <v/>
      </c>
      <c r="O720" s="44" t="str">
        <f t="shared" si="84"/>
        <v/>
      </c>
      <c r="P720" s="44" t="str">
        <f t="shared" si="85"/>
        <v/>
      </c>
      <c r="Q720" s="44" t="str">
        <f t="shared" si="86"/>
        <v/>
      </c>
      <c r="S720" s="1"/>
      <c r="T720" s="1"/>
      <c r="U720" s="1"/>
      <c r="V720" s="1"/>
      <c r="W720" s="1"/>
      <c r="X720" s="1"/>
      <c r="Y720" s="1"/>
      <c r="Z720" s="1"/>
      <c r="AA720" s="1"/>
      <c r="AB720" s="1"/>
      <c r="AC720" s="1"/>
    </row>
    <row r="721" spans="1:29" ht="12.75" customHeight="1" x14ac:dyDescent="0.3">
      <c r="A721" s="6" t="str">
        <f t="shared" si="87"/>
        <v/>
      </c>
      <c r="B721" s="166"/>
      <c r="C721" s="1" t="str">
        <f t="shared" si="88"/>
        <v/>
      </c>
      <c r="D721" s="1" t="str">
        <f t="shared" si="82"/>
        <v/>
      </c>
      <c r="E721" s="1"/>
      <c r="F721" s="1"/>
      <c r="G721" s="1" t="str">
        <f>IF(F721="","",IF(ISNA(VLOOKUP(F721,SKS_Data!A:B,2,FALSE))=TRUE,"Kode ikke fundet",VLOOKUP(F721,SKS_Data!A:B,2,FALSE)))</f>
        <v/>
      </c>
      <c r="H721" s="1"/>
      <c r="I721" s="1" t="str">
        <f>IF(H721="","",IF(ISNA(VLOOKUP(H721,SKS_Data!C:D,2,FALSE))=TRUE,"Udfyld manuelt ved flere koder (påvirker ikke optælling)",VLOOKUP(H721,SKS_Data!C:D,2,FALSE)))</f>
        <v/>
      </c>
      <c r="J721" s="9"/>
      <c r="K721" s="30"/>
      <c r="L721" s="7"/>
      <c r="M721" s="1"/>
      <c r="N721" s="1" t="str">
        <f t="shared" si="83"/>
        <v/>
      </c>
      <c r="O721" s="44" t="str">
        <f t="shared" si="84"/>
        <v/>
      </c>
      <c r="P721" s="44" t="str">
        <f t="shared" si="85"/>
        <v/>
      </c>
      <c r="Q721" s="44" t="str">
        <f t="shared" si="86"/>
        <v/>
      </c>
      <c r="S721" s="1"/>
      <c r="T721" s="1"/>
      <c r="U721" s="1"/>
      <c r="V721" s="1"/>
      <c r="W721" s="1"/>
      <c r="X721" s="1"/>
      <c r="Y721" s="1"/>
      <c r="Z721" s="1"/>
      <c r="AA721" s="1"/>
      <c r="AB721" s="1"/>
      <c r="AC721" s="1"/>
    </row>
    <row r="722" spans="1:29" ht="12.75" customHeight="1" x14ac:dyDescent="0.3">
      <c r="A722" s="6" t="str">
        <f t="shared" si="87"/>
        <v/>
      </c>
      <c r="B722" s="166"/>
      <c r="C722" s="1" t="str">
        <f t="shared" si="88"/>
        <v/>
      </c>
      <c r="D722" s="1" t="str">
        <f t="shared" si="82"/>
        <v/>
      </c>
      <c r="E722" s="1"/>
      <c r="F722" s="1"/>
      <c r="G722" s="1" t="str">
        <f>IF(F722="","",IF(ISNA(VLOOKUP(F722,SKS_Data!A:B,2,FALSE))=TRUE,"Kode ikke fundet",VLOOKUP(F722,SKS_Data!A:B,2,FALSE)))</f>
        <v/>
      </c>
      <c r="H722" s="1"/>
      <c r="I722" s="1" t="str">
        <f>IF(H722="","",IF(ISNA(VLOOKUP(H722,SKS_Data!C:D,2,FALSE))=TRUE,"Udfyld manuelt ved flere koder (påvirker ikke optælling)",VLOOKUP(H722,SKS_Data!C:D,2,FALSE)))</f>
        <v/>
      </c>
      <c r="J722" s="9"/>
      <c r="K722" s="30"/>
      <c r="L722" s="7"/>
      <c r="M722" s="1"/>
      <c r="N722" s="1" t="str">
        <f t="shared" si="83"/>
        <v/>
      </c>
      <c r="O722" s="44" t="str">
        <f t="shared" si="84"/>
        <v/>
      </c>
      <c r="P722" s="44" t="str">
        <f t="shared" si="85"/>
        <v/>
      </c>
      <c r="Q722" s="44" t="str">
        <f t="shared" si="86"/>
        <v/>
      </c>
      <c r="S722" s="1"/>
      <c r="T722" s="1"/>
      <c r="U722" s="1"/>
      <c r="V722" s="1"/>
      <c r="W722" s="1"/>
      <c r="X722" s="1"/>
      <c r="Y722" s="1"/>
      <c r="Z722" s="1"/>
      <c r="AA722" s="1"/>
      <c r="AB722" s="1"/>
      <c r="AC722" s="1"/>
    </row>
    <row r="723" spans="1:29" ht="12.75" customHeight="1" x14ac:dyDescent="0.3">
      <c r="A723" s="6" t="str">
        <f t="shared" si="87"/>
        <v/>
      </c>
      <c r="B723" s="166"/>
      <c r="C723" s="1" t="str">
        <f t="shared" si="88"/>
        <v/>
      </c>
      <c r="D723" s="1" t="str">
        <f t="shared" si="82"/>
        <v/>
      </c>
      <c r="E723" s="1"/>
      <c r="F723" s="1"/>
      <c r="G723" s="1" t="str">
        <f>IF(F723="","",IF(ISNA(VLOOKUP(F723,SKS_Data!A:B,2,FALSE))=TRUE,"Kode ikke fundet",VLOOKUP(F723,SKS_Data!A:B,2,FALSE)))</f>
        <v/>
      </c>
      <c r="H723" s="1"/>
      <c r="I723" s="1" t="str">
        <f>IF(H723="","",IF(ISNA(VLOOKUP(H723,SKS_Data!C:D,2,FALSE))=TRUE,"Udfyld manuelt ved flere koder (påvirker ikke optælling)",VLOOKUP(H723,SKS_Data!C:D,2,FALSE)))</f>
        <v/>
      </c>
      <c r="J723" s="9"/>
      <c r="K723" s="30"/>
      <c r="L723" s="7"/>
      <c r="M723" s="1"/>
      <c r="N723" s="1" t="str">
        <f t="shared" si="83"/>
        <v/>
      </c>
      <c r="O723" s="44" t="str">
        <f t="shared" si="84"/>
        <v/>
      </c>
      <c r="P723" s="44" t="str">
        <f t="shared" si="85"/>
        <v/>
      </c>
      <c r="Q723" s="44" t="str">
        <f t="shared" si="86"/>
        <v/>
      </c>
      <c r="S723" s="1"/>
      <c r="T723" s="1"/>
      <c r="U723" s="1"/>
      <c r="V723" s="1"/>
      <c r="W723" s="1"/>
      <c r="X723" s="1"/>
      <c r="Y723" s="1"/>
      <c r="Z723" s="1"/>
      <c r="AA723" s="1"/>
      <c r="AB723" s="1"/>
      <c r="AC723" s="1"/>
    </row>
    <row r="724" spans="1:29" ht="12.75" customHeight="1" x14ac:dyDescent="0.3">
      <c r="A724" s="6" t="str">
        <f t="shared" si="87"/>
        <v/>
      </c>
      <c r="B724" s="166"/>
      <c r="C724" s="1" t="str">
        <f t="shared" si="88"/>
        <v/>
      </c>
      <c r="D724" s="1" t="str">
        <f t="shared" si="82"/>
        <v/>
      </c>
      <c r="E724" s="1"/>
      <c r="F724" s="1"/>
      <c r="G724" s="1" t="str">
        <f>IF(F724="","",IF(ISNA(VLOOKUP(F724,SKS_Data!A:B,2,FALSE))=TRUE,"Kode ikke fundet",VLOOKUP(F724,SKS_Data!A:B,2,FALSE)))</f>
        <v/>
      </c>
      <c r="H724" s="1"/>
      <c r="I724" s="1" t="str">
        <f>IF(H724="","",IF(ISNA(VLOOKUP(H724,SKS_Data!C:D,2,FALSE))=TRUE,"Udfyld manuelt ved flere koder (påvirker ikke optælling)",VLOOKUP(H724,SKS_Data!C:D,2,FALSE)))</f>
        <v/>
      </c>
      <c r="J724" s="9"/>
      <c r="K724" s="30"/>
      <c r="L724" s="7"/>
      <c r="M724" s="1"/>
      <c r="N724" s="1" t="str">
        <f t="shared" si="83"/>
        <v/>
      </c>
      <c r="O724" s="44" t="str">
        <f t="shared" si="84"/>
        <v/>
      </c>
      <c r="P724" s="44" t="str">
        <f t="shared" si="85"/>
        <v/>
      </c>
      <c r="Q724" s="44" t="str">
        <f t="shared" si="86"/>
        <v/>
      </c>
      <c r="S724" s="1"/>
      <c r="T724" s="1"/>
      <c r="U724" s="1"/>
      <c r="V724" s="1"/>
      <c r="W724" s="1"/>
      <c r="X724" s="1"/>
      <c r="Y724" s="1"/>
      <c r="Z724" s="1"/>
      <c r="AA724" s="1"/>
      <c r="AB724" s="1"/>
      <c r="AC724" s="1"/>
    </row>
    <row r="725" spans="1:29" ht="12.75" customHeight="1" x14ac:dyDescent="0.3">
      <c r="A725" s="6" t="str">
        <f t="shared" si="87"/>
        <v/>
      </c>
      <c r="B725" s="166"/>
      <c r="C725" s="1" t="str">
        <f t="shared" si="88"/>
        <v/>
      </c>
      <c r="D725" s="1" t="str">
        <f t="shared" si="82"/>
        <v/>
      </c>
      <c r="E725" s="1"/>
      <c r="F725" s="1"/>
      <c r="G725" s="1" t="str">
        <f>IF(F725="","",IF(ISNA(VLOOKUP(F725,SKS_Data!A:B,2,FALSE))=TRUE,"Kode ikke fundet",VLOOKUP(F725,SKS_Data!A:B,2,FALSE)))</f>
        <v/>
      </c>
      <c r="H725" s="1"/>
      <c r="I725" s="1" t="str">
        <f>IF(H725="","",IF(ISNA(VLOOKUP(H725,SKS_Data!C:D,2,FALSE))=TRUE,"Udfyld manuelt ved flere koder (påvirker ikke optælling)",VLOOKUP(H725,SKS_Data!C:D,2,FALSE)))</f>
        <v/>
      </c>
      <c r="J725" s="9"/>
      <c r="K725" s="30"/>
      <c r="L725" s="7"/>
      <c r="M725" s="1"/>
      <c r="N725" s="1" t="str">
        <f t="shared" si="83"/>
        <v/>
      </c>
      <c r="O725" s="44" t="str">
        <f t="shared" si="84"/>
        <v/>
      </c>
      <c r="P725" s="44" t="str">
        <f t="shared" si="85"/>
        <v/>
      </c>
      <c r="Q725" s="44" t="str">
        <f t="shared" si="86"/>
        <v/>
      </c>
      <c r="S725" s="1"/>
      <c r="T725" s="1"/>
      <c r="U725" s="1"/>
      <c r="V725" s="1"/>
      <c r="W725" s="1"/>
      <c r="X725" s="1"/>
      <c r="Y725" s="1"/>
      <c r="Z725" s="1"/>
      <c r="AA725" s="1"/>
      <c r="AB725" s="1"/>
      <c r="AC725" s="1"/>
    </row>
    <row r="726" spans="1:29" ht="12.75" customHeight="1" x14ac:dyDescent="0.3">
      <c r="A726" s="6" t="str">
        <f t="shared" si="87"/>
        <v/>
      </c>
      <c r="B726" s="166"/>
      <c r="C726" s="1" t="str">
        <f t="shared" si="88"/>
        <v/>
      </c>
      <c r="D726" s="1" t="str">
        <f t="shared" si="82"/>
        <v/>
      </c>
      <c r="E726" s="1"/>
      <c r="F726" s="1"/>
      <c r="G726" s="1" t="str">
        <f>IF(F726="","",IF(ISNA(VLOOKUP(F726,SKS_Data!A:B,2,FALSE))=TRUE,"Kode ikke fundet",VLOOKUP(F726,SKS_Data!A:B,2,FALSE)))</f>
        <v/>
      </c>
      <c r="H726" s="1"/>
      <c r="I726" s="1" t="str">
        <f>IF(H726="","",IF(ISNA(VLOOKUP(H726,SKS_Data!C:D,2,FALSE))=TRUE,"Udfyld manuelt ved flere koder (påvirker ikke optælling)",VLOOKUP(H726,SKS_Data!C:D,2,FALSE)))</f>
        <v/>
      </c>
      <c r="J726" s="9"/>
      <c r="K726" s="30"/>
      <c r="L726" s="7"/>
      <c r="M726" s="1"/>
      <c r="N726" s="1" t="str">
        <f t="shared" si="83"/>
        <v/>
      </c>
      <c r="O726" s="44" t="str">
        <f t="shared" si="84"/>
        <v/>
      </c>
      <c r="P726" s="44" t="str">
        <f t="shared" si="85"/>
        <v/>
      </c>
      <c r="Q726" s="44" t="str">
        <f t="shared" si="86"/>
        <v/>
      </c>
      <c r="S726" s="1"/>
      <c r="T726" s="1"/>
      <c r="U726" s="1"/>
      <c r="V726" s="1"/>
      <c r="W726" s="1"/>
      <c r="X726" s="1"/>
      <c r="Y726" s="1"/>
      <c r="Z726" s="1"/>
      <c r="AA726" s="1"/>
      <c r="AB726" s="1"/>
      <c r="AC726" s="1"/>
    </row>
    <row r="727" spans="1:29" ht="12.75" customHeight="1" x14ac:dyDescent="0.3">
      <c r="A727" s="6" t="str">
        <f t="shared" si="87"/>
        <v/>
      </c>
      <c r="B727" s="166"/>
      <c r="C727" s="1" t="str">
        <f t="shared" si="88"/>
        <v/>
      </c>
      <c r="D727" s="1" t="str">
        <f t="shared" si="82"/>
        <v/>
      </c>
      <c r="E727" s="1"/>
      <c r="F727" s="1"/>
      <c r="G727" s="1" t="str">
        <f>IF(F727="","",IF(ISNA(VLOOKUP(F727,SKS_Data!A:B,2,FALSE))=TRUE,"Kode ikke fundet",VLOOKUP(F727,SKS_Data!A:B,2,FALSE)))</f>
        <v/>
      </c>
      <c r="H727" s="1"/>
      <c r="I727" s="1" t="str">
        <f>IF(H727="","",IF(ISNA(VLOOKUP(H727,SKS_Data!C:D,2,FALSE))=TRUE,"Udfyld manuelt ved flere koder (påvirker ikke optælling)",VLOOKUP(H727,SKS_Data!C:D,2,FALSE)))</f>
        <v/>
      </c>
      <c r="J727" s="9"/>
      <c r="K727" s="30"/>
      <c r="L727" s="7"/>
      <c r="M727" s="1"/>
      <c r="N727" s="1" t="str">
        <f t="shared" si="83"/>
        <v/>
      </c>
      <c r="O727" s="44" t="str">
        <f t="shared" si="84"/>
        <v/>
      </c>
      <c r="P727" s="44" t="str">
        <f t="shared" si="85"/>
        <v/>
      </c>
      <c r="Q727" s="44" t="str">
        <f t="shared" si="86"/>
        <v/>
      </c>
      <c r="S727" s="1"/>
      <c r="T727" s="1"/>
      <c r="U727" s="1"/>
      <c r="V727" s="1"/>
      <c r="W727" s="1"/>
      <c r="X727" s="1"/>
      <c r="Y727" s="1"/>
      <c r="Z727" s="1"/>
      <c r="AA727" s="1"/>
      <c r="AB727" s="1"/>
      <c r="AC727" s="1"/>
    </row>
    <row r="728" spans="1:29" ht="12.75" customHeight="1" x14ac:dyDescent="0.3">
      <c r="A728" s="6" t="str">
        <f t="shared" si="87"/>
        <v/>
      </c>
      <c r="B728" s="166"/>
      <c r="C728" s="1" t="str">
        <f t="shared" si="88"/>
        <v/>
      </c>
      <c r="D728" s="1" t="str">
        <f t="shared" si="82"/>
        <v/>
      </c>
      <c r="E728" s="1"/>
      <c r="F728" s="1"/>
      <c r="G728" s="1" t="str">
        <f>IF(F728="","",IF(ISNA(VLOOKUP(F728,SKS_Data!A:B,2,FALSE))=TRUE,"Kode ikke fundet",VLOOKUP(F728,SKS_Data!A:B,2,FALSE)))</f>
        <v/>
      </c>
      <c r="H728" s="1"/>
      <c r="I728" s="1" t="str">
        <f>IF(H728="","",IF(ISNA(VLOOKUP(H728,SKS_Data!C:D,2,FALSE))=TRUE,"Udfyld manuelt ved flere koder (påvirker ikke optælling)",VLOOKUP(H728,SKS_Data!C:D,2,FALSE)))</f>
        <v/>
      </c>
      <c r="J728" s="9"/>
      <c r="K728" s="30"/>
      <c r="L728" s="7"/>
      <c r="M728" s="1"/>
      <c r="N728" s="1" t="str">
        <f t="shared" si="83"/>
        <v/>
      </c>
      <c r="O728" s="44" t="str">
        <f t="shared" si="84"/>
        <v/>
      </c>
      <c r="P728" s="44" t="str">
        <f t="shared" si="85"/>
        <v/>
      </c>
      <c r="Q728" s="44" t="str">
        <f t="shared" si="86"/>
        <v/>
      </c>
      <c r="S728" s="1"/>
      <c r="T728" s="1"/>
      <c r="U728" s="1"/>
      <c r="V728" s="1"/>
      <c r="W728" s="1"/>
      <c r="X728" s="1"/>
      <c r="Y728" s="1"/>
      <c r="Z728" s="1"/>
      <c r="AA728" s="1"/>
      <c r="AB728" s="1"/>
      <c r="AC728" s="1"/>
    </row>
    <row r="729" spans="1:29" ht="12.75" customHeight="1" x14ac:dyDescent="0.3">
      <c r="A729" s="6" t="str">
        <f t="shared" si="87"/>
        <v/>
      </c>
      <c r="B729" s="166"/>
      <c r="C729" s="1" t="str">
        <f t="shared" si="88"/>
        <v/>
      </c>
      <c r="D729" s="1" t="str">
        <f t="shared" si="82"/>
        <v/>
      </c>
      <c r="E729" s="1"/>
      <c r="F729" s="1"/>
      <c r="G729" s="1" t="str">
        <f>IF(F729="","",IF(ISNA(VLOOKUP(F729,SKS_Data!A:B,2,FALSE))=TRUE,"Kode ikke fundet",VLOOKUP(F729,SKS_Data!A:B,2,FALSE)))</f>
        <v/>
      </c>
      <c r="H729" s="1"/>
      <c r="I729" s="1" t="str">
        <f>IF(H729="","",IF(ISNA(VLOOKUP(H729,SKS_Data!C:D,2,FALSE))=TRUE,"Udfyld manuelt ved flere koder (påvirker ikke optælling)",VLOOKUP(H729,SKS_Data!C:D,2,FALSE)))</f>
        <v/>
      </c>
      <c r="J729" s="9"/>
      <c r="K729" s="30"/>
      <c r="L729" s="7"/>
      <c r="M729" s="1"/>
      <c r="N729" s="1" t="str">
        <f t="shared" si="83"/>
        <v/>
      </c>
      <c r="O729" s="44" t="str">
        <f t="shared" si="84"/>
        <v/>
      </c>
      <c r="P729" s="44" t="str">
        <f t="shared" si="85"/>
        <v/>
      </c>
      <c r="Q729" s="44" t="str">
        <f t="shared" si="86"/>
        <v/>
      </c>
      <c r="S729" s="1"/>
      <c r="T729" s="1"/>
      <c r="U729" s="1"/>
      <c r="V729" s="1"/>
      <c r="W729" s="1"/>
      <c r="X729" s="1"/>
      <c r="Y729" s="1"/>
      <c r="Z729" s="1"/>
      <c r="AA729" s="1"/>
      <c r="AB729" s="1"/>
      <c r="AC729" s="1"/>
    </row>
    <row r="730" spans="1:29" ht="12.75" customHeight="1" x14ac:dyDescent="0.3">
      <c r="A730" s="6" t="str">
        <f t="shared" si="87"/>
        <v/>
      </c>
      <c r="B730" s="166"/>
      <c r="C730" s="1" t="str">
        <f t="shared" si="88"/>
        <v/>
      </c>
      <c r="D730" s="1" t="str">
        <f t="shared" si="82"/>
        <v/>
      </c>
      <c r="E730" s="1"/>
      <c r="F730" s="1"/>
      <c r="G730" s="1" t="str">
        <f>IF(F730="","",IF(ISNA(VLOOKUP(F730,SKS_Data!A:B,2,FALSE))=TRUE,"Kode ikke fundet",VLOOKUP(F730,SKS_Data!A:B,2,FALSE)))</f>
        <v/>
      </c>
      <c r="H730" s="1"/>
      <c r="I730" s="1" t="str">
        <f>IF(H730="","",IF(ISNA(VLOOKUP(H730,SKS_Data!C:D,2,FALSE))=TRUE,"Udfyld manuelt ved flere koder (påvirker ikke optælling)",VLOOKUP(H730,SKS_Data!C:D,2,FALSE)))</f>
        <v/>
      </c>
      <c r="J730" s="9"/>
      <c r="K730" s="30"/>
      <c r="L730" s="7"/>
      <c r="M730" s="1"/>
      <c r="N730" s="1" t="str">
        <f t="shared" si="83"/>
        <v/>
      </c>
      <c r="O730" s="44" t="str">
        <f t="shared" si="84"/>
        <v/>
      </c>
      <c r="P730" s="44" t="str">
        <f t="shared" si="85"/>
        <v/>
      </c>
      <c r="Q730" s="44" t="str">
        <f t="shared" si="86"/>
        <v/>
      </c>
      <c r="S730" s="1"/>
      <c r="T730" s="1"/>
      <c r="U730" s="1"/>
      <c r="V730" s="1"/>
      <c r="W730" s="1"/>
      <c r="X730" s="1"/>
      <c r="Y730" s="1"/>
      <c r="Z730" s="1"/>
      <c r="AA730" s="1"/>
      <c r="AB730" s="1"/>
      <c r="AC730" s="1"/>
    </row>
    <row r="731" spans="1:29" ht="12.75" customHeight="1" x14ac:dyDescent="0.3">
      <c r="A731" s="6" t="str">
        <f t="shared" si="87"/>
        <v/>
      </c>
      <c r="B731" s="166"/>
      <c r="C731" s="1" t="str">
        <f t="shared" si="88"/>
        <v/>
      </c>
      <c r="D731" s="1" t="str">
        <f t="shared" si="82"/>
        <v/>
      </c>
      <c r="E731" s="1"/>
      <c r="F731" s="1"/>
      <c r="G731" s="1" t="str">
        <f>IF(F731="","",IF(ISNA(VLOOKUP(F731,SKS_Data!A:B,2,FALSE))=TRUE,"Kode ikke fundet",VLOOKUP(F731,SKS_Data!A:B,2,FALSE)))</f>
        <v/>
      </c>
      <c r="H731" s="1"/>
      <c r="I731" s="1" t="str">
        <f>IF(H731="","",IF(ISNA(VLOOKUP(H731,SKS_Data!C:D,2,FALSE))=TRUE,"Udfyld manuelt ved flere koder (påvirker ikke optælling)",VLOOKUP(H731,SKS_Data!C:D,2,FALSE)))</f>
        <v/>
      </c>
      <c r="J731" s="9"/>
      <c r="K731" s="30"/>
      <c r="L731" s="7"/>
      <c r="M731" s="1"/>
      <c r="N731" s="1" t="str">
        <f t="shared" si="83"/>
        <v/>
      </c>
      <c r="O731" s="44" t="str">
        <f t="shared" si="84"/>
        <v/>
      </c>
      <c r="P731" s="44" t="str">
        <f t="shared" si="85"/>
        <v/>
      </c>
      <c r="Q731" s="44" t="str">
        <f t="shared" si="86"/>
        <v/>
      </c>
      <c r="S731" s="1"/>
      <c r="T731" s="1"/>
      <c r="U731" s="1"/>
      <c r="V731" s="1"/>
      <c r="W731" s="1"/>
      <c r="X731" s="1"/>
      <c r="Y731" s="1"/>
      <c r="Z731" s="1"/>
      <c r="AA731" s="1"/>
      <c r="AB731" s="1"/>
      <c r="AC731" s="1"/>
    </row>
    <row r="732" spans="1:29" ht="12.75" customHeight="1" x14ac:dyDescent="0.3">
      <c r="A732" s="6" t="str">
        <f t="shared" si="87"/>
        <v/>
      </c>
      <c r="B732" s="166"/>
      <c r="C732" s="1" t="str">
        <f t="shared" si="88"/>
        <v/>
      </c>
      <c r="D732" s="1" t="str">
        <f t="shared" si="82"/>
        <v/>
      </c>
      <c r="E732" s="1"/>
      <c r="F732" s="1"/>
      <c r="G732" s="1" t="str">
        <f>IF(F732="","",IF(ISNA(VLOOKUP(F732,SKS_Data!A:B,2,FALSE))=TRUE,"Kode ikke fundet",VLOOKUP(F732,SKS_Data!A:B,2,FALSE)))</f>
        <v/>
      </c>
      <c r="H732" s="1"/>
      <c r="I732" s="1" t="str">
        <f>IF(H732="","",IF(ISNA(VLOOKUP(H732,SKS_Data!C:D,2,FALSE))=TRUE,"Udfyld manuelt ved flere koder (påvirker ikke optælling)",VLOOKUP(H732,SKS_Data!C:D,2,FALSE)))</f>
        <v/>
      </c>
      <c r="J732" s="9"/>
      <c r="K732" s="30"/>
      <c r="L732" s="7"/>
      <c r="M732" s="1"/>
      <c r="N732" s="1" t="str">
        <f t="shared" si="83"/>
        <v/>
      </c>
      <c r="O732" s="44" t="str">
        <f t="shared" si="84"/>
        <v/>
      </c>
      <c r="P732" s="44" t="str">
        <f t="shared" si="85"/>
        <v/>
      </c>
      <c r="Q732" s="44" t="str">
        <f t="shared" si="86"/>
        <v/>
      </c>
      <c r="S732" s="1"/>
      <c r="T732" s="1"/>
      <c r="U732" s="1"/>
      <c r="V732" s="1"/>
      <c r="W732" s="1"/>
      <c r="X732" s="1"/>
      <c r="Y732" s="1"/>
      <c r="Z732" s="1"/>
      <c r="AA732" s="1"/>
      <c r="AB732" s="1"/>
      <c r="AC732" s="1"/>
    </row>
    <row r="733" spans="1:29" ht="12.75" customHeight="1" x14ac:dyDescent="0.3">
      <c r="A733" s="6" t="str">
        <f t="shared" si="87"/>
        <v/>
      </c>
      <c r="B733" s="166"/>
      <c r="C733" s="1" t="str">
        <f t="shared" si="88"/>
        <v/>
      </c>
      <c r="D733" s="1" t="str">
        <f t="shared" si="82"/>
        <v/>
      </c>
      <c r="E733" s="1"/>
      <c r="F733" s="1"/>
      <c r="G733" s="1" t="str">
        <f>IF(F733="","",IF(ISNA(VLOOKUP(F733,SKS_Data!A:B,2,FALSE))=TRUE,"Kode ikke fundet",VLOOKUP(F733,SKS_Data!A:B,2,FALSE)))</f>
        <v/>
      </c>
      <c r="H733" s="1"/>
      <c r="I733" s="1" t="str">
        <f>IF(H733="","",IF(ISNA(VLOOKUP(H733,SKS_Data!C:D,2,FALSE))=TRUE,"Udfyld manuelt ved flere koder (påvirker ikke optælling)",VLOOKUP(H733,SKS_Data!C:D,2,FALSE)))</f>
        <v/>
      </c>
      <c r="J733" s="9"/>
      <c r="K733" s="30"/>
      <c r="L733" s="7"/>
      <c r="M733" s="1"/>
      <c r="N733" s="1" t="str">
        <f t="shared" si="83"/>
        <v/>
      </c>
      <c r="O733" s="44" t="str">
        <f t="shared" si="84"/>
        <v/>
      </c>
      <c r="P733" s="44" t="str">
        <f t="shared" si="85"/>
        <v/>
      </c>
      <c r="Q733" s="44" t="str">
        <f t="shared" si="86"/>
        <v/>
      </c>
      <c r="S733" s="1"/>
      <c r="T733" s="1"/>
      <c r="U733" s="1"/>
      <c r="V733" s="1"/>
      <c r="W733" s="1"/>
      <c r="X733" s="1"/>
      <c r="Y733" s="1"/>
      <c r="Z733" s="1"/>
      <c r="AA733" s="1"/>
      <c r="AB733" s="1"/>
      <c r="AC733" s="1"/>
    </row>
    <row r="734" spans="1:29" ht="12.75" customHeight="1" x14ac:dyDescent="0.3">
      <c r="A734" s="6" t="str">
        <f t="shared" si="87"/>
        <v/>
      </c>
      <c r="B734" s="166"/>
      <c r="C734" s="1" t="str">
        <f t="shared" si="88"/>
        <v/>
      </c>
      <c r="D734" s="1" t="str">
        <f t="shared" si="82"/>
        <v/>
      </c>
      <c r="E734" s="1"/>
      <c r="F734" s="1"/>
      <c r="G734" s="1" t="str">
        <f>IF(F734="","",IF(ISNA(VLOOKUP(F734,SKS_Data!A:B,2,FALSE))=TRUE,"Kode ikke fundet",VLOOKUP(F734,SKS_Data!A:B,2,FALSE)))</f>
        <v/>
      </c>
      <c r="H734" s="1"/>
      <c r="I734" s="1" t="str">
        <f>IF(H734="","",IF(ISNA(VLOOKUP(H734,SKS_Data!C:D,2,FALSE))=TRUE,"Udfyld manuelt ved flere koder (påvirker ikke optælling)",VLOOKUP(H734,SKS_Data!C:D,2,FALSE)))</f>
        <v/>
      </c>
      <c r="J734" s="9"/>
      <c r="K734" s="30"/>
      <c r="L734" s="7"/>
      <c r="M734" s="1"/>
      <c r="N734" s="1" t="str">
        <f t="shared" si="83"/>
        <v/>
      </c>
      <c r="O734" s="44" t="str">
        <f t="shared" si="84"/>
        <v/>
      </c>
      <c r="P734" s="44" t="str">
        <f t="shared" si="85"/>
        <v/>
      </c>
      <c r="Q734" s="44" t="str">
        <f t="shared" si="86"/>
        <v/>
      </c>
      <c r="S734" s="1"/>
      <c r="T734" s="1"/>
      <c r="U734" s="1"/>
      <c r="V734" s="1"/>
      <c r="W734" s="1"/>
      <c r="X734" s="1"/>
      <c r="Y734" s="1"/>
      <c r="Z734" s="1"/>
      <c r="AA734" s="1"/>
      <c r="AB734" s="1"/>
      <c r="AC734" s="1"/>
    </row>
    <row r="735" spans="1:29" ht="12.75" customHeight="1" x14ac:dyDescent="0.3">
      <c r="A735" s="6" t="str">
        <f t="shared" si="87"/>
        <v/>
      </c>
      <c r="B735" s="166"/>
      <c r="C735" s="1" t="str">
        <f t="shared" si="88"/>
        <v/>
      </c>
      <c r="D735" s="1" t="str">
        <f t="shared" si="82"/>
        <v/>
      </c>
      <c r="E735" s="1"/>
      <c r="F735" s="1"/>
      <c r="G735" s="1" t="str">
        <f>IF(F735="","",IF(ISNA(VLOOKUP(F735,SKS_Data!A:B,2,FALSE))=TRUE,"Kode ikke fundet",VLOOKUP(F735,SKS_Data!A:B,2,FALSE)))</f>
        <v/>
      </c>
      <c r="H735" s="1"/>
      <c r="I735" s="1" t="str">
        <f>IF(H735="","",IF(ISNA(VLOOKUP(H735,SKS_Data!C:D,2,FALSE))=TRUE,"Udfyld manuelt ved flere koder (påvirker ikke optælling)",VLOOKUP(H735,SKS_Data!C:D,2,FALSE)))</f>
        <v/>
      </c>
      <c r="J735" s="9"/>
      <c r="K735" s="30"/>
      <c r="L735" s="7"/>
      <c r="M735" s="1"/>
      <c r="N735" s="1" t="str">
        <f t="shared" si="83"/>
        <v/>
      </c>
      <c r="O735" s="44" t="str">
        <f t="shared" si="84"/>
        <v/>
      </c>
      <c r="P735" s="44" t="str">
        <f t="shared" si="85"/>
        <v/>
      </c>
      <c r="Q735" s="44" t="str">
        <f t="shared" si="86"/>
        <v/>
      </c>
      <c r="S735" s="1"/>
      <c r="T735" s="1"/>
      <c r="U735" s="1"/>
      <c r="V735" s="1"/>
      <c r="W735" s="1"/>
      <c r="X735" s="1"/>
      <c r="Y735" s="1"/>
      <c r="Z735" s="1"/>
      <c r="AA735" s="1"/>
      <c r="AB735" s="1"/>
      <c r="AC735" s="1"/>
    </row>
    <row r="736" spans="1:29" ht="12.75" customHeight="1" x14ac:dyDescent="0.3">
      <c r="A736" s="6" t="str">
        <f t="shared" si="87"/>
        <v/>
      </c>
      <c r="B736" s="166"/>
      <c r="C736" s="1" t="str">
        <f t="shared" si="88"/>
        <v/>
      </c>
      <c r="D736" s="1" t="str">
        <f t="shared" si="82"/>
        <v/>
      </c>
      <c r="E736" s="1"/>
      <c r="F736" s="1"/>
      <c r="G736" s="1" t="str">
        <f>IF(F736="","",IF(ISNA(VLOOKUP(F736,SKS_Data!A:B,2,FALSE))=TRUE,"Kode ikke fundet",VLOOKUP(F736,SKS_Data!A:B,2,FALSE)))</f>
        <v/>
      </c>
      <c r="H736" s="1"/>
      <c r="I736" s="1" t="str">
        <f>IF(H736="","",IF(ISNA(VLOOKUP(H736,SKS_Data!C:D,2,FALSE))=TRUE,"Udfyld manuelt ved flere koder (påvirker ikke optælling)",VLOOKUP(H736,SKS_Data!C:D,2,FALSE)))</f>
        <v/>
      </c>
      <c r="J736" s="9"/>
      <c r="K736" s="30"/>
      <c r="L736" s="7"/>
      <c r="M736" s="1"/>
      <c r="N736" s="1" t="str">
        <f t="shared" si="83"/>
        <v/>
      </c>
      <c r="O736" s="44" t="str">
        <f t="shared" si="84"/>
        <v/>
      </c>
      <c r="P736" s="44" t="str">
        <f t="shared" si="85"/>
        <v/>
      </c>
      <c r="Q736" s="44" t="str">
        <f t="shared" si="86"/>
        <v/>
      </c>
      <c r="S736" s="1"/>
      <c r="T736" s="1"/>
      <c r="U736" s="1"/>
      <c r="V736" s="1"/>
      <c r="W736" s="1"/>
      <c r="X736" s="1"/>
      <c r="Y736" s="1"/>
      <c r="Z736" s="1"/>
      <c r="AA736" s="1"/>
      <c r="AB736" s="1"/>
      <c r="AC736" s="1"/>
    </row>
    <row r="737" spans="1:29" ht="12.75" customHeight="1" x14ac:dyDescent="0.3">
      <c r="A737" s="6" t="str">
        <f t="shared" si="87"/>
        <v/>
      </c>
      <c r="B737" s="166"/>
      <c r="C737" s="1" t="str">
        <f t="shared" si="88"/>
        <v/>
      </c>
      <c r="D737" s="1" t="str">
        <f t="shared" si="82"/>
        <v/>
      </c>
      <c r="E737" s="1"/>
      <c r="F737" s="1"/>
      <c r="G737" s="1" t="str">
        <f>IF(F737="","",IF(ISNA(VLOOKUP(F737,SKS_Data!A:B,2,FALSE))=TRUE,"Kode ikke fundet",VLOOKUP(F737,SKS_Data!A:B,2,FALSE)))</f>
        <v/>
      </c>
      <c r="H737" s="1"/>
      <c r="I737" s="1" t="str">
        <f>IF(H737="","",IF(ISNA(VLOOKUP(H737,SKS_Data!C:D,2,FALSE))=TRUE,"Udfyld manuelt ved flere koder (påvirker ikke optælling)",VLOOKUP(H737,SKS_Data!C:D,2,FALSE)))</f>
        <v/>
      </c>
      <c r="J737" s="9"/>
      <c r="K737" s="30"/>
      <c r="L737" s="7"/>
      <c r="M737" s="1"/>
      <c r="N737" s="1" t="str">
        <f t="shared" si="83"/>
        <v/>
      </c>
      <c r="O737" s="44" t="str">
        <f t="shared" si="84"/>
        <v/>
      </c>
      <c r="P737" s="44" t="str">
        <f t="shared" si="85"/>
        <v/>
      </c>
      <c r="Q737" s="44" t="str">
        <f t="shared" si="86"/>
        <v/>
      </c>
      <c r="S737" s="1"/>
      <c r="T737" s="1"/>
      <c r="U737" s="1"/>
      <c r="V737" s="1"/>
      <c r="W737" s="1"/>
      <c r="X737" s="1"/>
      <c r="Y737" s="1"/>
      <c r="Z737" s="1"/>
      <c r="AA737" s="1"/>
      <c r="AB737" s="1"/>
      <c r="AC737" s="1"/>
    </row>
    <row r="738" spans="1:29" ht="12.75" customHeight="1" x14ac:dyDescent="0.3">
      <c r="A738" s="6" t="str">
        <f t="shared" si="87"/>
        <v/>
      </c>
      <c r="B738" s="166"/>
      <c r="C738" s="1" t="str">
        <f t="shared" si="88"/>
        <v/>
      </c>
      <c r="D738" s="1" t="str">
        <f t="shared" si="82"/>
        <v/>
      </c>
      <c r="E738" s="1"/>
      <c r="F738" s="1"/>
      <c r="G738" s="1" t="str">
        <f>IF(F738="","",IF(ISNA(VLOOKUP(F738,SKS_Data!A:B,2,FALSE))=TRUE,"Kode ikke fundet",VLOOKUP(F738,SKS_Data!A:B,2,FALSE)))</f>
        <v/>
      </c>
      <c r="H738" s="1"/>
      <c r="I738" s="1" t="str">
        <f>IF(H738="","",IF(ISNA(VLOOKUP(H738,SKS_Data!C:D,2,FALSE))=TRUE,"Udfyld manuelt ved flere koder (påvirker ikke optælling)",VLOOKUP(H738,SKS_Data!C:D,2,FALSE)))</f>
        <v/>
      </c>
      <c r="J738" s="9"/>
      <c r="K738" s="30"/>
      <c r="L738" s="7"/>
      <c r="M738" s="1"/>
      <c r="N738" s="1" t="str">
        <f t="shared" si="83"/>
        <v/>
      </c>
      <c r="O738" s="44" t="str">
        <f t="shared" si="84"/>
        <v/>
      </c>
      <c r="P738" s="44" t="str">
        <f t="shared" si="85"/>
        <v/>
      </c>
      <c r="Q738" s="44" t="str">
        <f t="shared" si="86"/>
        <v/>
      </c>
      <c r="S738" s="1"/>
      <c r="T738" s="1"/>
      <c r="U738" s="1"/>
      <c r="V738" s="1"/>
      <c r="W738" s="1"/>
      <c r="X738" s="1"/>
      <c r="Y738" s="1"/>
      <c r="Z738" s="1"/>
      <c r="AA738" s="1"/>
      <c r="AB738" s="1"/>
      <c r="AC738" s="1"/>
    </row>
    <row r="739" spans="1:29" ht="12.75" customHeight="1" x14ac:dyDescent="0.3">
      <c r="A739" s="6" t="str">
        <f t="shared" si="87"/>
        <v/>
      </c>
      <c r="B739" s="166"/>
      <c r="C739" s="1" t="str">
        <f t="shared" si="88"/>
        <v/>
      </c>
      <c r="D739" s="1" t="str">
        <f t="shared" si="82"/>
        <v/>
      </c>
      <c r="E739" s="1"/>
      <c r="F739" s="1"/>
      <c r="G739" s="1" t="str">
        <f>IF(F739="","",IF(ISNA(VLOOKUP(F739,SKS_Data!A:B,2,FALSE))=TRUE,"Kode ikke fundet",VLOOKUP(F739,SKS_Data!A:B,2,FALSE)))</f>
        <v/>
      </c>
      <c r="H739" s="1"/>
      <c r="I739" s="1" t="str">
        <f>IF(H739="","",IF(ISNA(VLOOKUP(H739,SKS_Data!C:D,2,FALSE))=TRUE,"Udfyld manuelt ved flere koder (påvirker ikke optælling)",VLOOKUP(H739,SKS_Data!C:D,2,FALSE)))</f>
        <v/>
      </c>
      <c r="J739" s="9"/>
      <c r="K739" s="30"/>
      <c r="L739" s="7"/>
      <c r="M739" s="1"/>
      <c r="N739" s="1" t="str">
        <f t="shared" si="83"/>
        <v/>
      </c>
      <c r="O739" s="44" t="str">
        <f t="shared" si="84"/>
        <v/>
      </c>
      <c r="P739" s="44" t="str">
        <f t="shared" si="85"/>
        <v/>
      </c>
      <c r="Q739" s="44" t="str">
        <f t="shared" si="86"/>
        <v/>
      </c>
      <c r="S739" s="1"/>
      <c r="T739" s="1"/>
      <c r="U739" s="1"/>
      <c r="V739" s="1"/>
      <c r="W739" s="1"/>
      <c r="X739" s="1"/>
      <c r="Y739" s="1"/>
      <c r="Z739" s="1"/>
      <c r="AA739" s="1"/>
      <c r="AB739" s="1"/>
      <c r="AC739" s="1"/>
    </row>
    <row r="740" spans="1:29" ht="12.75" customHeight="1" x14ac:dyDescent="0.3">
      <c r="A740" s="6" t="str">
        <f t="shared" si="87"/>
        <v/>
      </c>
      <c r="B740" s="166"/>
      <c r="C740" s="1" t="str">
        <f t="shared" si="88"/>
        <v/>
      </c>
      <c r="D740" s="1" t="str">
        <f t="shared" si="82"/>
        <v/>
      </c>
      <c r="E740" s="1"/>
      <c r="F740" s="1"/>
      <c r="G740" s="1" t="str">
        <f>IF(F740="","",IF(ISNA(VLOOKUP(F740,SKS_Data!A:B,2,FALSE))=TRUE,"Kode ikke fundet",VLOOKUP(F740,SKS_Data!A:B,2,FALSE)))</f>
        <v/>
      </c>
      <c r="H740" s="1"/>
      <c r="I740" s="1" t="str">
        <f>IF(H740="","",IF(ISNA(VLOOKUP(H740,SKS_Data!C:D,2,FALSE))=TRUE,"Udfyld manuelt ved flere koder (påvirker ikke optælling)",VLOOKUP(H740,SKS_Data!C:D,2,FALSE)))</f>
        <v/>
      </c>
      <c r="J740" s="9"/>
      <c r="K740" s="30"/>
      <c r="L740" s="7"/>
      <c r="M740" s="1"/>
      <c r="N740" s="1" t="str">
        <f t="shared" si="83"/>
        <v/>
      </c>
      <c r="O740" s="44" t="str">
        <f t="shared" si="84"/>
        <v/>
      </c>
      <c r="P740" s="44" t="str">
        <f t="shared" si="85"/>
        <v/>
      </c>
      <c r="Q740" s="44" t="str">
        <f t="shared" si="86"/>
        <v/>
      </c>
      <c r="S740" s="1"/>
      <c r="T740" s="1"/>
      <c r="U740" s="1"/>
      <c r="V740" s="1"/>
      <c r="W740" s="1"/>
      <c r="X740" s="1"/>
      <c r="Y740" s="1"/>
      <c r="Z740" s="1"/>
      <c r="AA740" s="1"/>
      <c r="AB740" s="1"/>
      <c r="AC740" s="1"/>
    </row>
    <row r="741" spans="1:29" ht="12.75" customHeight="1" x14ac:dyDescent="0.3">
      <c r="A741" s="6" t="str">
        <f t="shared" si="87"/>
        <v/>
      </c>
      <c r="B741" s="166"/>
      <c r="C741" s="1" t="str">
        <f t="shared" si="88"/>
        <v/>
      </c>
      <c r="D741" s="1" t="str">
        <f t="shared" si="82"/>
        <v/>
      </c>
      <c r="E741" s="1"/>
      <c r="F741" s="1"/>
      <c r="G741" s="1" t="str">
        <f>IF(F741="","",IF(ISNA(VLOOKUP(F741,SKS_Data!A:B,2,FALSE))=TRUE,"Kode ikke fundet",VLOOKUP(F741,SKS_Data!A:B,2,FALSE)))</f>
        <v/>
      </c>
      <c r="H741" s="1"/>
      <c r="I741" s="1" t="str">
        <f>IF(H741="","",IF(ISNA(VLOOKUP(H741,SKS_Data!C:D,2,FALSE))=TRUE,"Udfyld manuelt ved flere koder (påvirker ikke optælling)",VLOOKUP(H741,SKS_Data!C:D,2,FALSE)))</f>
        <v/>
      </c>
      <c r="J741" s="9"/>
      <c r="K741" s="30"/>
      <c r="L741" s="7"/>
      <c r="M741" s="1"/>
      <c r="N741" s="1" t="str">
        <f t="shared" si="83"/>
        <v/>
      </c>
      <c r="O741" s="44" t="str">
        <f t="shared" si="84"/>
        <v/>
      </c>
      <c r="P741" s="44" t="str">
        <f t="shared" si="85"/>
        <v/>
      </c>
      <c r="Q741" s="44" t="str">
        <f t="shared" si="86"/>
        <v/>
      </c>
      <c r="S741" s="1"/>
      <c r="T741" s="1"/>
      <c r="U741" s="1"/>
      <c r="V741" s="1"/>
      <c r="W741" s="1"/>
      <c r="X741" s="1"/>
      <c r="Y741" s="1"/>
      <c r="Z741" s="1"/>
      <c r="AA741" s="1"/>
      <c r="AB741" s="1"/>
      <c r="AC741" s="1"/>
    </row>
    <row r="742" spans="1:29" ht="12.75" customHeight="1" x14ac:dyDescent="0.3">
      <c r="A742" s="6" t="str">
        <f t="shared" si="87"/>
        <v/>
      </c>
      <c r="B742" s="166"/>
      <c r="C742" s="1" t="str">
        <f t="shared" si="88"/>
        <v/>
      </c>
      <c r="D742" s="1" t="str">
        <f t="shared" si="82"/>
        <v/>
      </c>
      <c r="E742" s="1"/>
      <c r="F742" s="1"/>
      <c r="G742" s="1" t="str">
        <f>IF(F742="","",IF(ISNA(VLOOKUP(F742,SKS_Data!A:B,2,FALSE))=TRUE,"Kode ikke fundet",VLOOKUP(F742,SKS_Data!A:B,2,FALSE)))</f>
        <v/>
      </c>
      <c r="H742" s="1"/>
      <c r="I742" s="1" t="str">
        <f>IF(H742="","",IF(ISNA(VLOOKUP(H742,SKS_Data!C:D,2,FALSE))=TRUE,"Udfyld manuelt ved flere koder (påvirker ikke optælling)",VLOOKUP(H742,SKS_Data!C:D,2,FALSE)))</f>
        <v/>
      </c>
      <c r="J742" s="9"/>
      <c r="K742" s="30"/>
      <c r="L742" s="7"/>
      <c r="M742" s="1"/>
      <c r="N742" s="1" t="str">
        <f t="shared" si="83"/>
        <v/>
      </c>
      <c r="O742" s="44" t="str">
        <f t="shared" si="84"/>
        <v/>
      </c>
      <c r="P742" s="44" t="str">
        <f t="shared" si="85"/>
        <v/>
      </c>
      <c r="Q742" s="44" t="str">
        <f t="shared" si="86"/>
        <v/>
      </c>
      <c r="S742" s="1"/>
      <c r="T742" s="1"/>
      <c r="U742" s="1"/>
      <c r="V742" s="1"/>
      <c r="W742" s="1"/>
      <c r="X742" s="1"/>
      <c r="Y742" s="1"/>
      <c r="Z742" s="1"/>
      <c r="AA742" s="1"/>
      <c r="AB742" s="1"/>
      <c r="AC742" s="1"/>
    </row>
    <row r="743" spans="1:29" ht="12.75" customHeight="1" x14ac:dyDescent="0.3">
      <c r="A743" s="6" t="str">
        <f t="shared" si="87"/>
        <v/>
      </c>
      <c r="B743" s="166"/>
      <c r="C743" s="1" t="str">
        <f t="shared" si="88"/>
        <v/>
      </c>
      <c r="D743" s="1" t="str">
        <f t="shared" si="82"/>
        <v/>
      </c>
      <c r="E743" s="1"/>
      <c r="F743" s="1"/>
      <c r="G743" s="1" t="str">
        <f>IF(F743="","",IF(ISNA(VLOOKUP(F743,SKS_Data!A:B,2,FALSE))=TRUE,"Kode ikke fundet",VLOOKUP(F743,SKS_Data!A:B,2,FALSE)))</f>
        <v/>
      </c>
      <c r="H743" s="1"/>
      <c r="I743" s="1" t="str">
        <f>IF(H743="","",IF(ISNA(VLOOKUP(H743,SKS_Data!C:D,2,FALSE))=TRUE,"Udfyld manuelt ved flere koder (påvirker ikke optælling)",VLOOKUP(H743,SKS_Data!C:D,2,FALSE)))</f>
        <v/>
      </c>
      <c r="J743" s="9"/>
      <c r="K743" s="30"/>
      <c r="L743" s="7"/>
      <c r="M743" s="1"/>
      <c r="N743" s="1" t="str">
        <f t="shared" si="83"/>
        <v/>
      </c>
      <c r="O743" s="44" t="str">
        <f t="shared" si="84"/>
        <v/>
      </c>
      <c r="P743" s="44" t="str">
        <f t="shared" si="85"/>
        <v/>
      </c>
      <c r="Q743" s="44" t="str">
        <f t="shared" si="86"/>
        <v/>
      </c>
      <c r="S743" s="1"/>
      <c r="T743" s="1"/>
      <c r="U743" s="1"/>
      <c r="V743" s="1"/>
      <c r="W743" s="1"/>
      <c r="X743" s="1"/>
      <c r="Y743" s="1"/>
      <c r="Z743" s="1"/>
      <c r="AA743" s="1"/>
      <c r="AB743" s="1"/>
      <c r="AC743" s="1"/>
    </row>
    <row r="744" spans="1:29" ht="12.75" customHeight="1" x14ac:dyDescent="0.3">
      <c r="A744" s="6" t="str">
        <f t="shared" si="87"/>
        <v/>
      </c>
      <c r="B744" s="166"/>
      <c r="C744" s="1" t="str">
        <f t="shared" si="88"/>
        <v/>
      </c>
      <c r="D744" s="1" t="str">
        <f t="shared" si="82"/>
        <v/>
      </c>
      <c r="E744" s="1"/>
      <c r="F744" s="1"/>
      <c r="G744" s="1" t="str">
        <f>IF(F744="","",IF(ISNA(VLOOKUP(F744,SKS_Data!A:B,2,FALSE))=TRUE,"Kode ikke fundet",VLOOKUP(F744,SKS_Data!A:B,2,FALSE)))</f>
        <v/>
      </c>
      <c r="H744" s="1"/>
      <c r="I744" s="1" t="str">
        <f>IF(H744="","",IF(ISNA(VLOOKUP(H744,SKS_Data!C:D,2,FALSE))=TRUE,"Udfyld manuelt ved flere koder (påvirker ikke optælling)",VLOOKUP(H744,SKS_Data!C:D,2,FALSE)))</f>
        <v/>
      </c>
      <c r="J744" s="9"/>
      <c r="K744" s="30"/>
      <c r="L744" s="7"/>
      <c r="M744" s="1"/>
      <c r="N744" s="1" t="str">
        <f t="shared" si="83"/>
        <v/>
      </c>
      <c r="O744" s="44" t="str">
        <f t="shared" si="84"/>
        <v/>
      </c>
      <c r="P744" s="44" t="str">
        <f t="shared" si="85"/>
        <v/>
      </c>
      <c r="Q744" s="44" t="str">
        <f t="shared" si="86"/>
        <v/>
      </c>
      <c r="S744" s="1"/>
      <c r="T744" s="1"/>
      <c r="U744" s="1"/>
      <c r="V744" s="1"/>
      <c r="W744" s="1"/>
      <c r="X744" s="1"/>
      <c r="Y744" s="1"/>
      <c r="Z744" s="1"/>
      <c r="AA744" s="1"/>
      <c r="AB744" s="1"/>
      <c r="AC744" s="1"/>
    </row>
    <row r="745" spans="1:29" ht="12.75" customHeight="1" x14ac:dyDescent="0.3">
      <c r="A745" s="6" t="str">
        <f t="shared" si="87"/>
        <v/>
      </c>
      <c r="B745" s="166"/>
      <c r="C745" s="1" t="str">
        <f t="shared" si="88"/>
        <v/>
      </c>
      <c r="D745" s="1" t="str">
        <f t="shared" si="82"/>
        <v/>
      </c>
      <c r="E745" s="1"/>
      <c r="F745" s="1"/>
      <c r="G745" s="1" t="str">
        <f>IF(F745="","",IF(ISNA(VLOOKUP(F745,SKS_Data!A:B,2,FALSE))=TRUE,"Kode ikke fundet",VLOOKUP(F745,SKS_Data!A:B,2,FALSE)))</f>
        <v/>
      </c>
      <c r="H745" s="1"/>
      <c r="I745" s="1" t="str">
        <f>IF(H745="","",IF(ISNA(VLOOKUP(H745,SKS_Data!C:D,2,FALSE))=TRUE,"Udfyld manuelt ved flere koder (påvirker ikke optælling)",VLOOKUP(H745,SKS_Data!C:D,2,FALSE)))</f>
        <v/>
      </c>
      <c r="J745" s="9"/>
      <c r="K745" s="30"/>
      <c r="L745" s="7"/>
      <c r="M745" s="1"/>
      <c r="N745" s="1" t="str">
        <f t="shared" si="83"/>
        <v/>
      </c>
      <c r="O745" s="44" t="str">
        <f t="shared" si="84"/>
        <v/>
      </c>
      <c r="P745" s="44" t="str">
        <f t="shared" si="85"/>
        <v/>
      </c>
      <c r="Q745" s="44" t="str">
        <f t="shared" si="86"/>
        <v/>
      </c>
      <c r="S745" s="1"/>
      <c r="T745" s="1"/>
      <c r="U745" s="1"/>
      <c r="V745" s="1"/>
      <c r="W745" s="1"/>
      <c r="X745" s="1"/>
      <c r="Y745" s="1"/>
      <c r="Z745" s="1"/>
      <c r="AA745" s="1"/>
      <c r="AB745" s="1"/>
      <c r="AC745" s="1"/>
    </row>
    <row r="746" spans="1:29" ht="12.75" customHeight="1" x14ac:dyDescent="0.3">
      <c r="A746" s="6" t="str">
        <f t="shared" si="87"/>
        <v/>
      </c>
      <c r="B746" s="166"/>
      <c r="C746" s="1" t="str">
        <f t="shared" si="88"/>
        <v/>
      </c>
      <c r="D746" s="1" t="str">
        <f t="shared" si="82"/>
        <v/>
      </c>
      <c r="E746" s="1"/>
      <c r="F746" s="1"/>
      <c r="G746" s="1" t="str">
        <f>IF(F746="","",IF(ISNA(VLOOKUP(F746,SKS_Data!A:B,2,FALSE))=TRUE,"Kode ikke fundet",VLOOKUP(F746,SKS_Data!A:B,2,FALSE)))</f>
        <v/>
      </c>
      <c r="H746" s="1"/>
      <c r="I746" s="1" t="str">
        <f>IF(H746="","",IF(ISNA(VLOOKUP(H746,SKS_Data!C:D,2,FALSE))=TRUE,"Udfyld manuelt ved flere koder (påvirker ikke optælling)",VLOOKUP(H746,SKS_Data!C:D,2,FALSE)))</f>
        <v/>
      </c>
      <c r="J746" s="9"/>
      <c r="K746" s="30"/>
      <c r="L746" s="7"/>
      <c r="M746" s="1"/>
      <c r="N746" s="1" t="str">
        <f t="shared" si="83"/>
        <v/>
      </c>
      <c r="O746" s="44" t="str">
        <f t="shared" si="84"/>
        <v/>
      </c>
      <c r="P746" s="44" t="str">
        <f t="shared" si="85"/>
        <v/>
      </c>
      <c r="Q746" s="44" t="str">
        <f t="shared" si="86"/>
        <v/>
      </c>
      <c r="S746" s="1"/>
      <c r="T746" s="1"/>
      <c r="U746" s="1"/>
      <c r="V746" s="1"/>
      <c r="W746" s="1"/>
      <c r="X746" s="1"/>
      <c r="Y746" s="1"/>
      <c r="Z746" s="1"/>
      <c r="AA746" s="1"/>
      <c r="AB746" s="1"/>
      <c r="AC746" s="1"/>
    </row>
    <row r="747" spans="1:29" ht="12.75" customHeight="1" x14ac:dyDescent="0.3">
      <c r="A747" s="6" t="str">
        <f t="shared" si="87"/>
        <v/>
      </c>
      <c r="B747" s="166"/>
      <c r="C747" s="1" t="str">
        <f t="shared" si="88"/>
        <v/>
      </c>
      <c r="D747" s="1" t="str">
        <f t="shared" si="82"/>
        <v/>
      </c>
      <c r="E747" s="1"/>
      <c r="F747" s="1"/>
      <c r="G747" s="1" t="str">
        <f>IF(F747="","",IF(ISNA(VLOOKUP(F747,SKS_Data!A:B,2,FALSE))=TRUE,"Kode ikke fundet",VLOOKUP(F747,SKS_Data!A:B,2,FALSE)))</f>
        <v/>
      </c>
      <c r="H747" s="1"/>
      <c r="I747" s="1" t="str">
        <f>IF(H747="","",IF(ISNA(VLOOKUP(H747,SKS_Data!C:D,2,FALSE))=TRUE,"Udfyld manuelt ved flere koder (påvirker ikke optælling)",VLOOKUP(H747,SKS_Data!C:D,2,FALSE)))</f>
        <v/>
      </c>
      <c r="J747" s="9"/>
      <c r="K747" s="30"/>
      <c r="L747" s="7"/>
      <c r="M747" s="1"/>
      <c r="N747" s="1" t="str">
        <f t="shared" si="83"/>
        <v/>
      </c>
      <c r="O747" s="44" t="str">
        <f t="shared" si="84"/>
        <v/>
      </c>
      <c r="P747" s="44" t="str">
        <f t="shared" si="85"/>
        <v/>
      </c>
      <c r="Q747" s="44" t="str">
        <f t="shared" si="86"/>
        <v/>
      </c>
      <c r="S747" s="1"/>
      <c r="T747" s="1"/>
      <c r="U747" s="1"/>
      <c r="V747" s="1"/>
      <c r="W747" s="1"/>
      <c r="X747" s="1"/>
      <c r="Y747" s="1"/>
      <c r="Z747" s="1"/>
      <c r="AA747" s="1"/>
      <c r="AB747" s="1"/>
      <c r="AC747" s="1"/>
    </row>
    <row r="748" spans="1:29" ht="12.75" customHeight="1" x14ac:dyDescent="0.3">
      <c r="A748" s="6" t="str">
        <f t="shared" si="87"/>
        <v/>
      </c>
      <c r="B748" s="166"/>
      <c r="C748" s="1" t="str">
        <f t="shared" si="88"/>
        <v/>
      </c>
      <c r="D748" s="1" t="str">
        <f t="shared" si="82"/>
        <v/>
      </c>
      <c r="E748" s="1"/>
      <c r="F748" s="1"/>
      <c r="G748" s="1" t="str">
        <f>IF(F748="","",IF(ISNA(VLOOKUP(F748,SKS_Data!A:B,2,FALSE))=TRUE,"Kode ikke fundet",VLOOKUP(F748,SKS_Data!A:B,2,FALSE)))</f>
        <v/>
      </c>
      <c r="H748" s="1"/>
      <c r="I748" s="1" t="str">
        <f>IF(H748="","",IF(ISNA(VLOOKUP(H748,SKS_Data!C:D,2,FALSE))=TRUE,"Udfyld manuelt ved flere koder (påvirker ikke optælling)",VLOOKUP(H748,SKS_Data!C:D,2,FALSE)))</f>
        <v/>
      </c>
      <c r="J748" s="9"/>
      <c r="K748" s="30"/>
      <c r="L748" s="7"/>
      <c r="M748" s="1"/>
      <c r="N748" s="1" t="str">
        <f t="shared" si="83"/>
        <v/>
      </c>
      <c r="O748" s="44" t="str">
        <f t="shared" si="84"/>
        <v/>
      </c>
      <c r="P748" s="44" t="str">
        <f t="shared" si="85"/>
        <v/>
      </c>
      <c r="Q748" s="44" t="str">
        <f t="shared" si="86"/>
        <v/>
      </c>
      <c r="S748" s="1"/>
      <c r="T748" s="1"/>
      <c r="U748" s="1"/>
      <c r="V748" s="1"/>
      <c r="W748" s="1"/>
      <c r="X748" s="1"/>
      <c r="Y748" s="1"/>
      <c r="Z748" s="1"/>
      <c r="AA748" s="1"/>
      <c r="AB748" s="1"/>
      <c r="AC748" s="1"/>
    </row>
    <row r="749" spans="1:29" ht="12.75" customHeight="1" x14ac:dyDescent="0.3">
      <c r="A749" s="6" t="str">
        <f t="shared" si="87"/>
        <v/>
      </c>
      <c r="B749" s="166"/>
      <c r="C749" s="1" t="str">
        <f t="shared" si="88"/>
        <v/>
      </c>
      <c r="D749" s="1" t="str">
        <f t="shared" si="82"/>
        <v/>
      </c>
      <c r="E749" s="1"/>
      <c r="F749" s="1"/>
      <c r="G749" s="1" t="str">
        <f>IF(F749="","",IF(ISNA(VLOOKUP(F749,SKS_Data!A:B,2,FALSE))=TRUE,"Kode ikke fundet",VLOOKUP(F749,SKS_Data!A:B,2,FALSE)))</f>
        <v/>
      </c>
      <c r="H749" s="1"/>
      <c r="I749" s="1" t="str">
        <f>IF(H749="","",IF(ISNA(VLOOKUP(H749,SKS_Data!C:D,2,FALSE))=TRUE,"Udfyld manuelt ved flere koder (påvirker ikke optælling)",VLOOKUP(H749,SKS_Data!C:D,2,FALSE)))</f>
        <v/>
      </c>
      <c r="J749" s="9"/>
      <c r="K749" s="30"/>
      <c r="L749" s="7"/>
      <c r="M749" s="1"/>
      <c r="N749" s="1" t="str">
        <f t="shared" si="83"/>
        <v/>
      </c>
      <c r="O749" s="44" t="str">
        <f t="shared" si="84"/>
        <v/>
      </c>
      <c r="P749" s="44" t="str">
        <f t="shared" si="85"/>
        <v/>
      </c>
      <c r="Q749" s="44" t="str">
        <f t="shared" si="86"/>
        <v/>
      </c>
      <c r="S749" s="1"/>
      <c r="T749" s="1"/>
      <c r="U749" s="1"/>
      <c r="V749" s="1"/>
      <c r="W749" s="1"/>
      <c r="X749" s="1"/>
      <c r="Y749" s="1"/>
      <c r="Z749" s="1"/>
      <c r="AA749" s="1"/>
      <c r="AB749" s="1"/>
      <c r="AC749" s="1"/>
    </row>
    <row r="750" spans="1:29" ht="12.75" customHeight="1" x14ac:dyDescent="0.3">
      <c r="A750" s="6" t="str">
        <f t="shared" si="87"/>
        <v/>
      </c>
      <c r="B750" s="166"/>
      <c r="C750" s="1" t="str">
        <f t="shared" si="88"/>
        <v/>
      </c>
      <c r="D750" s="1" t="str">
        <f t="shared" si="82"/>
        <v/>
      </c>
      <c r="E750" s="1"/>
      <c r="F750" s="1"/>
      <c r="G750" s="1" t="str">
        <f>IF(F750="","",IF(ISNA(VLOOKUP(F750,SKS_Data!A:B,2,FALSE))=TRUE,"Kode ikke fundet",VLOOKUP(F750,SKS_Data!A:B,2,FALSE)))</f>
        <v/>
      </c>
      <c r="H750" s="1"/>
      <c r="I750" s="1" t="str">
        <f>IF(H750="","",IF(ISNA(VLOOKUP(H750,SKS_Data!C:D,2,FALSE))=TRUE,"Udfyld manuelt ved flere koder (påvirker ikke optælling)",VLOOKUP(H750,SKS_Data!C:D,2,FALSE)))</f>
        <v/>
      </c>
      <c r="J750" s="9"/>
      <c r="K750" s="30"/>
      <c r="L750" s="7"/>
      <c r="M750" s="1"/>
      <c r="N750" s="1" t="str">
        <f t="shared" si="83"/>
        <v/>
      </c>
      <c r="O750" s="44" t="str">
        <f t="shared" si="84"/>
        <v/>
      </c>
      <c r="P750" s="44" t="str">
        <f t="shared" si="85"/>
        <v/>
      </c>
      <c r="Q750" s="44" t="str">
        <f t="shared" si="86"/>
        <v/>
      </c>
      <c r="S750" s="1"/>
      <c r="T750" s="1"/>
      <c r="U750" s="1"/>
      <c r="V750" s="1"/>
      <c r="W750" s="1"/>
      <c r="X750" s="1"/>
      <c r="Y750" s="1"/>
      <c r="Z750" s="1"/>
      <c r="AA750" s="1"/>
      <c r="AB750" s="1"/>
      <c r="AC750" s="1"/>
    </row>
    <row r="751" spans="1:29" ht="12.75" customHeight="1" x14ac:dyDescent="0.3">
      <c r="A751" s="6" t="str">
        <f t="shared" si="87"/>
        <v/>
      </c>
      <c r="B751" s="166"/>
      <c r="C751" s="1" t="str">
        <f t="shared" si="88"/>
        <v/>
      </c>
      <c r="D751" s="1" t="str">
        <f t="shared" si="82"/>
        <v/>
      </c>
      <c r="E751" s="1"/>
      <c r="F751" s="1"/>
      <c r="G751" s="1" t="str">
        <f>IF(F751="","",IF(ISNA(VLOOKUP(F751,SKS_Data!A:B,2,FALSE))=TRUE,"Kode ikke fundet",VLOOKUP(F751,SKS_Data!A:B,2,FALSE)))</f>
        <v/>
      </c>
      <c r="H751" s="1"/>
      <c r="I751" s="1" t="str">
        <f>IF(H751="","",IF(ISNA(VLOOKUP(H751,SKS_Data!C:D,2,FALSE))=TRUE,"Udfyld manuelt ved flere koder (påvirker ikke optælling)",VLOOKUP(H751,SKS_Data!C:D,2,FALSE)))</f>
        <v/>
      </c>
      <c r="J751" s="9"/>
      <c r="K751" s="30"/>
      <c r="L751" s="7"/>
      <c r="M751" s="1"/>
      <c r="N751" s="1" t="str">
        <f t="shared" si="83"/>
        <v/>
      </c>
      <c r="O751" s="44" t="str">
        <f t="shared" si="84"/>
        <v/>
      </c>
      <c r="P751" s="44" t="str">
        <f t="shared" si="85"/>
        <v/>
      </c>
      <c r="Q751" s="44" t="str">
        <f t="shared" si="86"/>
        <v/>
      </c>
      <c r="S751" s="1"/>
      <c r="T751" s="1"/>
      <c r="U751" s="1"/>
      <c r="V751" s="1"/>
      <c r="W751" s="1"/>
      <c r="X751" s="1"/>
      <c r="Y751" s="1"/>
      <c r="Z751" s="1"/>
      <c r="AA751" s="1"/>
      <c r="AB751" s="1"/>
      <c r="AC751" s="1"/>
    </row>
    <row r="752" spans="1:29" ht="12.75" customHeight="1" x14ac:dyDescent="0.3">
      <c r="A752" s="6" t="str">
        <f t="shared" si="87"/>
        <v/>
      </c>
      <c r="B752" s="166"/>
      <c r="C752" s="1" t="str">
        <f t="shared" si="88"/>
        <v/>
      </c>
      <c r="D752" s="1" t="str">
        <f t="shared" si="82"/>
        <v/>
      </c>
      <c r="E752" s="1"/>
      <c r="F752" s="1"/>
      <c r="G752" s="1" t="str">
        <f>IF(F752="","",IF(ISNA(VLOOKUP(F752,SKS_Data!A:B,2,FALSE))=TRUE,"Kode ikke fundet",VLOOKUP(F752,SKS_Data!A:B,2,FALSE)))</f>
        <v/>
      </c>
      <c r="H752" s="38"/>
      <c r="I752" s="1" t="str">
        <f>IF(H752="","",IF(ISNA(VLOOKUP(H752,SKS_Data!C:D,2,FALSE))=TRUE,"Udfyld manuelt ved flere koder (påvirker ikke optælling)",VLOOKUP(H752,SKS_Data!C:D,2,FALSE)))</f>
        <v/>
      </c>
      <c r="J752" s="9"/>
      <c r="K752" s="7"/>
      <c r="L752" s="7"/>
      <c r="M752" s="1"/>
      <c r="N752" s="1" t="str">
        <f t="shared" si="83"/>
        <v/>
      </c>
      <c r="O752" s="44" t="str">
        <f t="shared" si="84"/>
        <v/>
      </c>
      <c r="P752" s="44" t="str">
        <f t="shared" si="85"/>
        <v/>
      </c>
      <c r="Q752" s="44" t="str">
        <f t="shared" si="86"/>
        <v/>
      </c>
      <c r="S752" s="1"/>
      <c r="T752" s="1"/>
      <c r="U752" s="1"/>
      <c r="V752" s="1"/>
      <c r="W752" s="1"/>
      <c r="X752" s="1"/>
      <c r="Y752" s="1"/>
      <c r="Z752" s="1"/>
      <c r="AA752" s="1"/>
      <c r="AB752" s="1"/>
      <c r="AC752" s="1"/>
    </row>
    <row r="753" spans="1:29" ht="12.75" customHeight="1" x14ac:dyDescent="0.3">
      <c r="A753" s="6" t="str">
        <f t="shared" si="87"/>
        <v/>
      </c>
      <c r="B753" s="166"/>
      <c r="C753" s="1" t="str">
        <f t="shared" si="88"/>
        <v/>
      </c>
      <c r="D753" s="1" t="str">
        <f t="shared" si="82"/>
        <v/>
      </c>
      <c r="E753" s="1"/>
      <c r="F753" s="1"/>
      <c r="G753" s="1" t="str">
        <f>IF(F753="","",IF(ISNA(VLOOKUP(F753,SKS_Data!A:B,2,FALSE))=TRUE,"Kode ikke fundet",VLOOKUP(F753,SKS_Data!A:B,2,FALSE)))</f>
        <v/>
      </c>
      <c r="H753" s="1"/>
      <c r="I753" s="1" t="str">
        <f>IF(H753="","",IF(ISNA(VLOOKUP(H753,SKS_Data!C:D,2,FALSE))=TRUE,"Udfyld manuelt ved flere koder (påvirker ikke optælling)",VLOOKUP(H753,SKS_Data!C:D,2,FALSE)))</f>
        <v/>
      </c>
      <c r="J753" s="9"/>
      <c r="K753" s="7"/>
      <c r="L753" s="7"/>
      <c r="M753" s="1"/>
      <c r="N753" s="1" t="str">
        <f t="shared" si="83"/>
        <v/>
      </c>
      <c r="O753" s="44" t="str">
        <f t="shared" si="84"/>
        <v/>
      </c>
      <c r="P753" s="44" t="str">
        <f t="shared" si="85"/>
        <v/>
      </c>
      <c r="Q753" s="44" t="str">
        <f t="shared" si="86"/>
        <v/>
      </c>
      <c r="S753" s="1"/>
      <c r="T753" s="1"/>
      <c r="U753" s="1"/>
      <c r="V753" s="1"/>
      <c r="W753" s="1"/>
      <c r="X753" s="1"/>
      <c r="Y753" s="1"/>
      <c r="Z753" s="1"/>
      <c r="AA753" s="1"/>
      <c r="AB753" s="1"/>
      <c r="AC753" s="1"/>
    </row>
    <row r="754" spans="1:29" ht="12.75" customHeight="1" x14ac:dyDescent="0.3">
      <c r="A754" s="6" t="str">
        <f t="shared" si="87"/>
        <v/>
      </c>
      <c r="B754" s="166"/>
      <c r="C754" s="1" t="str">
        <f t="shared" si="88"/>
        <v/>
      </c>
      <c r="D754" s="1" t="str">
        <f t="shared" si="82"/>
        <v/>
      </c>
      <c r="E754" s="1"/>
      <c r="F754" s="1"/>
      <c r="G754" s="1" t="str">
        <f>IF(F754="","",IF(ISNA(VLOOKUP(F754,SKS_Data!A:B,2,FALSE))=TRUE,"Kode ikke fundet",VLOOKUP(F754,SKS_Data!A:B,2,FALSE)))</f>
        <v/>
      </c>
      <c r="H754" s="1"/>
      <c r="I754" s="1" t="str">
        <f>IF(H754="","",IF(ISNA(VLOOKUP(H754,SKS_Data!C:D,2,FALSE))=TRUE,"Udfyld manuelt ved flere koder (påvirker ikke optælling)",VLOOKUP(H754,SKS_Data!C:D,2,FALSE)))</f>
        <v/>
      </c>
      <c r="J754" s="9"/>
      <c r="K754" s="7"/>
      <c r="L754" s="7"/>
      <c r="M754" s="1"/>
      <c r="N754" s="1" t="str">
        <f t="shared" si="83"/>
        <v/>
      </c>
      <c r="O754" s="44" t="str">
        <f t="shared" si="84"/>
        <v/>
      </c>
      <c r="P754" s="44" t="str">
        <f t="shared" si="85"/>
        <v/>
      </c>
      <c r="Q754" s="44" t="str">
        <f t="shared" si="86"/>
        <v/>
      </c>
      <c r="S754" s="1"/>
      <c r="T754" s="1"/>
      <c r="U754" s="1"/>
      <c r="V754" s="1"/>
      <c r="W754" s="1"/>
      <c r="X754" s="1"/>
      <c r="Y754" s="1"/>
      <c r="Z754" s="1"/>
      <c r="AA754" s="1"/>
      <c r="AB754" s="1"/>
      <c r="AC754" s="1"/>
    </row>
    <row r="755" spans="1:29" ht="12.75" customHeight="1" x14ac:dyDescent="0.3">
      <c r="A755" s="6" t="str">
        <f t="shared" si="87"/>
        <v/>
      </c>
      <c r="B755" s="166"/>
      <c r="C755" s="1" t="str">
        <f t="shared" si="88"/>
        <v/>
      </c>
      <c r="D755" s="1" t="str">
        <f t="shared" si="82"/>
        <v/>
      </c>
      <c r="E755" s="1"/>
      <c r="F755" s="1"/>
      <c r="G755" s="1" t="str">
        <f>IF(F755="","",IF(ISNA(VLOOKUP(F755,SKS_Data!A:B,2,FALSE))=TRUE,"Kode ikke fundet",VLOOKUP(F755,SKS_Data!A:B,2,FALSE)))</f>
        <v/>
      </c>
      <c r="H755" s="1"/>
      <c r="I755" s="1" t="str">
        <f>IF(H755="","",IF(ISNA(VLOOKUP(H755,SKS_Data!C:D,2,FALSE))=TRUE,"Udfyld manuelt ved flere koder (påvirker ikke optælling)",VLOOKUP(H755,SKS_Data!C:D,2,FALSE)))</f>
        <v/>
      </c>
      <c r="J755" s="9"/>
      <c r="K755" s="7"/>
      <c r="L755" s="7"/>
      <c r="M755" s="1"/>
      <c r="N755" s="1" t="str">
        <f t="shared" si="83"/>
        <v/>
      </c>
      <c r="O755" s="44" t="str">
        <f t="shared" si="84"/>
        <v/>
      </c>
      <c r="P755" s="44" t="str">
        <f t="shared" si="85"/>
        <v/>
      </c>
      <c r="Q755" s="44" t="str">
        <f t="shared" si="86"/>
        <v/>
      </c>
      <c r="S755" s="1"/>
      <c r="T755" s="1"/>
      <c r="U755" s="1"/>
      <c r="V755" s="1"/>
      <c r="W755" s="1"/>
      <c r="X755" s="1"/>
      <c r="Y755" s="1"/>
      <c r="Z755" s="1"/>
      <c r="AA755" s="1"/>
      <c r="AB755" s="1"/>
      <c r="AC755" s="1"/>
    </row>
    <row r="756" spans="1:29" ht="12.75" customHeight="1" x14ac:dyDescent="0.3">
      <c r="A756" s="6" t="str">
        <f t="shared" si="87"/>
        <v/>
      </c>
      <c r="B756" s="166"/>
      <c r="C756" s="1" t="str">
        <f t="shared" si="88"/>
        <v/>
      </c>
      <c r="D756" s="1" t="str">
        <f t="shared" si="82"/>
        <v/>
      </c>
      <c r="E756" s="1"/>
      <c r="F756" s="1"/>
      <c r="G756" s="1" t="str">
        <f>IF(F756="","",IF(ISNA(VLOOKUP(F756,SKS_Data!A:B,2,FALSE))=TRUE,"Kode ikke fundet",VLOOKUP(F756,SKS_Data!A:B,2,FALSE)))</f>
        <v/>
      </c>
      <c r="H756" s="1"/>
      <c r="I756" s="1" t="str">
        <f>IF(H756="","",IF(ISNA(VLOOKUP(H756,SKS_Data!C:D,2,FALSE))=TRUE,"Udfyld manuelt ved flere koder (påvirker ikke optælling)",VLOOKUP(H756,SKS_Data!C:D,2,FALSE)))</f>
        <v/>
      </c>
      <c r="J756" s="9"/>
      <c r="K756" s="7"/>
      <c r="L756" s="7"/>
      <c r="M756" s="1"/>
      <c r="N756" s="1" t="str">
        <f t="shared" si="83"/>
        <v/>
      </c>
      <c r="O756" s="44" t="str">
        <f t="shared" si="84"/>
        <v/>
      </c>
      <c r="P756" s="44" t="str">
        <f t="shared" si="85"/>
        <v/>
      </c>
      <c r="Q756" s="44" t="str">
        <f t="shared" si="86"/>
        <v/>
      </c>
      <c r="S756" s="1"/>
      <c r="T756" s="1"/>
      <c r="U756" s="1"/>
      <c r="V756" s="1"/>
      <c r="W756" s="1"/>
      <c r="X756" s="1"/>
      <c r="Y756" s="1"/>
      <c r="Z756" s="1"/>
      <c r="AA756" s="1"/>
      <c r="AB756" s="1"/>
      <c r="AC756" s="1"/>
    </row>
    <row r="757" spans="1:29" ht="12.75" customHeight="1" x14ac:dyDescent="0.3">
      <c r="A757" s="6" t="str">
        <f t="shared" si="87"/>
        <v/>
      </c>
      <c r="B757" s="166"/>
      <c r="C757" s="1" t="str">
        <f t="shared" si="88"/>
        <v/>
      </c>
      <c r="D757" s="1" t="str">
        <f t="shared" si="82"/>
        <v/>
      </c>
      <c r="E757" s="1"/>
      <c r="F757" s="1"/>
      <c r="G757" s="1" t="str">
        <f>IF(F757="","",IF(ISNA(VLOOKUP(F757,SKS_Data!A:B,2,FALSE))=TRUE,"Kode ikke fundet",VLOOKUP(F757,SKS_Data!A:B,2,FALSE)))</f>
        <v/>
      </c>
      <c r="H757" s="1"/>
      <c r="I757" s="1" t="str">
        <f>IF(H757="","",IF(ISNA(VLOOKUP(H757,SKS_Data!C:D,2,FALSE))=TRUE,"Udfyld manuelt ved flere koder (påvirker ikke optælling)",VLOOKUP(H757,SKS_Data!C:D,2,FALSE)))</f>
        <v/>
      </c>
      <c r="J757" s="9"/>
      <c r="K757" s="7"/>
      <c r="L757" s="7"/>
      <c r="M757" s="1"/>
      <c r="N757" s="1" t="str">
        <f t="shared" si="83"/>
        <v/>
      </c>
      <c r="O757" s="44" t="str">
        <f t="shared" si="84"/>
        <v/>
      </c>
      <c r="P757" s="44" t="str">
        <f t="shared" si="85"/>
        <v/>
      </c>
      <c r="Q757" s="44" t="str">
        <f t="shared" si="86"/>
        <v/>
      </c>
      <c r="S757" s="1"/>
      <c r="T757" s="1"/>
      <c r="U757" s="1"/>
      <c r="V757" s="1"/>
      <c r="W757" s="1"/>
      <c r="X757" s="1"/>
      <c r="Y757" s="1"/>
      <c r="Z757" s="1"/>
      <c r="AA757" s="1"/>
      <c r="AB757" s="1"/>
      <c r="AC757" s="1"/>
    </row>
    <row r="758" spans="1:29" ht="12.75" customHeight="1" x14ac:dyDescent="0.3">
      <c r="A758" s="6" t="str">
        <f t="shared" si="87"/>
        <v/>
      </c>
      <c r="B758" s="166"/>
      <c r="C758" s="1" t="str">
        <f t="shared" si="88"/>
        <v/>
      </c>
      <c r="D758" s="1" t="str">
        <f t="shared" si="82"/>
        <v/>
      </c>
      <c r="E758" s="1"/>
      <c r="F758" s="1"/>
      <c r="G758" s="1" t="str">
        <f>IF(F758="","",IF(ISNA(VLOOKUP(F758,SKS_Data!A:B,2,FALSE))=TRUE,"Kode ikke fundet",VLOOKUP(F758,SKS_Data!A:B,2,FALSE)))</f>
        <v/>
      </c>
      <c r="H758" s="1"/>
      <c r="I758" s="1" t="str">
        <f>IF(H758="","",IF(ISNA(VLOOKUP(H758,SKS_Data!C:D,2,FALSE))=TRUE,"Udfyld manuelt ved flere koder (påvirker ikke optælling)",VLOOKUP(H758,SKS_Data!C:D,2,FALSE)))</f>
        <v/>
      </c>
      <c r="J758" s="9"/>
      <c r="K758" s="7"/>
      <c r="L758" s="7"/>
      <c r="M758" s="1"/>
      <c r="N758" s="1" t="str">
        <f t="shared" si="83"/>
        <v/>
      </c>
      <c r="O758" s="44" t="str">
        <f t="shared" si="84"/>
        <v/>
      </c>
      <c r="P758" s="44" t="str">
        <f t="shared" si="85"/>
        <v/>
      </c>
      <c r="Q758" s="44" t="str">
        <f t="shared" si="86"/>
        <v/>
      </c>
      <c r="S758" s="1"/>
      <c r="T758" s="1"/>
      <c r="U758" s="1"/>
      <c r="V758" s="1"/>
      <c r="W758" s="1"/>
      <c r="X758" s="1"/>
      <c r="Y758" s="1"/>
      <c r="Z758" s="1"/>
      <c r="AA758" s="1"/>
      <c r="AB758" s="1"/>
      <c r="AC758" s="1"/>
    </row>
    <row r="759" spans="1:29" ht="12.75" customHeight="1" x14ac:dyDescent="0.3">
      <c r="A759" s="6" t="str">
        <f t="shared" si="87"/>
        <v/>
      </c>
      <c r="B759" s="166"/>
      <c r="C759" s="1" t="str">
        <f t="shared" si="88"/>
        <v/>
      </c>
      <c r="D759" s="1" t="str">
        <f t="shared" si="82"/>
        <v/>
      </c>
      <c r="E759" s="1"/>
      <c r="F759" s="1"/>
      <c r="G759" s="1" t="str">
        <f>IF(F759="","",IF(ISNA(VLOOKUP(F759,SKS_Data!A:B,2,FALSE))=TRUE,"Kode ikke fundet",VLOOKUP(F759,SKS_Data!A:B,2,FALSE)))</f>
        <v/>
      </c>
      <c r="H759" s="1"/>
      <c r="I759" s="1" t="str">
        <f>IF(H759="","",IF(ISNA(VLOOKUP(H759,SKS_Data!C:D,2,FALSE))=TRUE,"Udfyld manuelt ved flere koder (påvirker ikke optælling)",VLOOKUP(H759,SKS_Data!C:D,2,FALSE)))</f>
        <v/>
      </c>
      <c r="J759" s="9"/>
      <c r="K759" s="7"/>
      <c r="L759" s="7"/>
      <c r="M759" s="1"/>
      <c r="N759" s="1" t="str">
        <f t="shared" si="83"/>
        <v/>
      </c>
      <c r="O759" s="44" t="str">
        <f t="shared" si="84"/>
        <v/>
      </c>
      <c r="P759" s="44" t="str">
        <f t="shared" si="85"/>
        <v/>
      </c>
      <c r="Q759" s="44" t="str">
        <f t="shared" si="86"/>
        <v/>
      </c>
      <c r="S759" s="1"/>
      <c r="T759" s="1"/>
      <c r="U759" s="1"/>
      <c r="V759" s="1"/>
      <c r="W759" s="1"/>
      <c r="X759" s="1"/>
      <c r="Y759" s="1"/>
      <c r="Z759" s="1"/>
      <c r="AA759" s="1"/>
      <c r="AB759" s="1"/>
      <c r="AC759" s="1"/>
    </row>
    <row r="760" spans="1:29" ht="12.75" customHeight="1" x14ac:dyDescent="0.3">
      <c r="A760" s="6" t="str">
        <f t="shared" si="87"/>
        <v/>
      </c>
      <c r="B760" s="166"/>
      <c r="C760" s="1" t="str">
        <f t="shared" si="88"/>
        <v/>
      </c>
      <c r="D760" s="1" t="str">
        <f t="shared" si="82"/>
        <v/>
      </c>
      <c r="E760" s="1"/>
      <c r="F760" s="1"/>
      <c r="G760" s="1" t="str">
        <f>IF(F760="","",IF(ISNA(VLOOKUP(F760,SKS_Data!A:B,2,FALSE))=TRUE,"Kode ikke fundet",VLOOKUP(F760,SKS_Data!A:B,2,FALSE)))</f>
        <v/>
      </c>
      <c r="H760" s="1"/>
      <c r="I760" s="1" t="str">
        <f>IF(H760="","",IF(ISNA(VLOOKUP(H760,SKS_Data!C:D,2,FALSE))=TRUE,"Udfyld manuelt ved flere koder (påvirker ikke optælling)",VLOOKUP(H760,SKS_Data!C:D,2,FALSE)))</f>
        <v/>
      </c>
      <c r="J760" s="9"/>
      <c r="K760" s="7"/>
      <c r="L760" s="7"/>
      <c r="M760" s="1"/>
      <c r="N760" s="1" t="str">
        <f t="shared" si="83"/>
        <v/>
      </c>
      <c r="O760" s="44" t="str">
        <f t="shared" si="84"/>
        <v/>
      </c>
      <c r="P760" s="44" t="str">
        <f t="shared" si="85"/>
        <v/>
      </c>
      <c r="Q760" s="44" t="str">
        <f t="shared" si="86"/>
        <v/>
      </c>
      <c r="S760" s="1"/>
      <c r="T760" s="1"/>
      <c r="U760" s="1"/>
      <c r="V760" s="1"/>
      <c r="W760" s="1"/>
      <c r="X760" s="1"/>
      <c r="Y760" s="1"/>
      <c r="Z760" s="1"/>
      <c r="AA760" s="1"/>
      <c r="AB760" s="1"/>
      <c r="AC760" s="1"/>
    </row>
    <row r="761" spans="1:29" ht="12.75" customHeight="1" x14ac:dyDescent="0.3">
      <c r="A761" s="6" t="str">
        <f t="shared" si="87"/>
        <v/>
      </c>
      <c r="B761" s="166"/>
      <c r="C761" s="1" t="str">
        <f t="shared" si="88"/>
        <v/>
      </c>
      <c r="D761" s="1" t="str">
        <f t="shared" si="82"/>
        <v/>
      </c>
      <c r="E761" s="1"/>
      <c r="F761" s="1"/>
      <c r="G761" s="1" t="str">
        <f>IF(F761="","",IF(ISNA(VLOOKUP(F761,SKS_Data!A:B,2,FALSE))=TRUE,"Kode ikke fundet",VLOOKUP(F761,SKS_Data!A:B,2,FALSE)))</f>
        <v/>
      </c>
      <c r="H761" s="1"/>
      <c r="I761" s="1" t="str">
        <f>IF(H761="","",IF(ISNA(VLOOKUP(H761,SKS_Data!C:D,2,FALSE))=TRUE,"Udfyld manuelt ved flere koder (påvirker ikke optælling)",VLOOKUP(H761,SKS_Data!C:D,2,FALSE)))</f>
        <v/>
      </c>
      <c r="J761" s="9"/>
      <c r="K761" s="7"/>
      <c r="L761" s="7"/>
      <c r="M761" s="1"/>
      <c r="N761" s="1" t="str">
        <f t="shared" si="83"/>
        <v/>
      </c>
      <c r="O761" s="44" t="str">
        <f t="shared" si="84"/>
        <v/>
      </c>
      <c r="P761" s="44" t="str">
        <f t="shared" si="85"/>
        <v/>
      </c>
      <c r="Q761" s="44" t="str">
        <f t="shared" si="86"/>
        <v/>
      </c>
      <c r="S761" s="1"/>
      <c r="T761" s="1"/>
      <c r="U761" s="1"/>
      <c r="V761" s="1"/>
      <c r="W761" s="1"/>
      <c r="X761" s="1"/>
      <c r="Y761" s="1"/>
      <c r="Z761" s="1"/>
      <c r="AA761" s="1"/>
      <c r="AB761" s="1"/>
      <c r="AC761" s="1"/>
    </row>
    <row r="762" spans="1:29" ht="12.75" customHeight="1" x14ac:dyDescent="0.3">
      <c r="A762" s="6" t="str">
        <f t="shared" si="87"/>
        <v/>
      </c>
      <c r="B762" s="166"/>
      <c r="C762" s="1" t="str">
        <f t="shared" si="88"/>
        <v/>
      </c>
      <c r="D762" s="1" t="str">
        <f t="shared" si="82"/>
        <v/>
      </c>
      <c r="E762" s="1"/>
      <c r="F762" s="1"/>
      <c r="G762" s="1" t="str">
        <f>IF(F762="","",IF(ISNA(VLOOKUP(F762,SKS_Data!A:B,2,FALSE))=TRUE,"Kode ikke fundet",VLOOKUP(F762,SKS_Data!A:B,2,FALSE)))</f>
        <v/>
      </c>
      <c r="H762" s="1"/>
      <c r="I762" s="1" t="str">
        <f>IF(H762="","",IF(ISNA(VLOOKUP(H762,SKS_Data!C:D,2,FALSE))=TRUE,"Udfyld manuelt ved flere koder (påvirker ikke optælling)",VLOOKUP(H762,SKS_Data!C:D,2,FALSE)))</f>
        <v/>
      </c>
      <c r="J762" s="9"/>
      <c r="K762" s="7"/>
      <c r="L762" s="7"/>
      <c r="M762" s="1"/>
      <c r="N762" s="1" t="str">
        <f t="shared" si="83"/>
        <v/>
      </c>
      <c r="O762" s="44" t="str">
        <f t="shared" si="84"/>
        <v/>
      </c>
      <c r="P762" s="44" t="str">
        <f t="shared" si="85"/>
        <v/>
      </c>
      <c r="Q762" s="44" t="str">
        <f t="shared" si="86"/>
        <v/>
      </c>
      <c r="S762" s="1"/>
      <c r="T762" s="1"/>
      <c r="U762" s="1"/>
      <c r="V762" s="1"/>
      <c r="W762" s="1"/>
      <c r="X762" s="1"/>
      <c r="Y762" s="1"/>
      <c r="Z762" s="1"/>
      <c r="AA762" s="1"/>
      <c r="AB762" s="1"/>
      <c r="AC762" s="1"/>
    </row>
    <row r="763" spans="1:29" ht="12.75" customHeight="1" x14ac:dyDescent="0.3">
      <c r="A763" s="6" t="str">
        <f t="shared" si="87"/>
        <v/>
      </c>
      <c r="B763" s="166"/>
      <c r="C763" s="1" t="str">
        <f t="shared" si="88"/>
        <v/>
      </c>
      <c r="D763" s="1" t="str">
        <f t="shared" si="82"/>
        <v/>
      </c>
      <c r="E763" s="1"/>
      <c r="F763" s="1"/>
      <c r="G763" s="1" t="str">
        <f>IF(F763="","",IF(ISNA(VLOOKUP(F763,SKS_Data!A:B,2,FALSE))=TRUE,"Kode ikke fundet",VLOOKUP(F763,SKS_Data!A:B,2,FALSE)))</f>
        <v/>
      </c>
      <c r="H763" s="1"/>
      <c r="I763" s="1" t="str">
        <f>IF(H763="","",IF(ISNA(VLOOKUP(H763,SKS_Data!C:D,2,FALSE))=TRUE,"Udfyld manuelt ved flere koder (påvirker ikke optælling)",VLOOKUP(H763,SKS_Data!C:D,2,FALSE)))</f>
        <v/>
      </c>
      <c r="J763" s="9"/>
      <c r="K763" s="7"/>
      <c r="L763" s="7"/>
      <c r="M763" s="1"/>
      <c r="N763" s="1" t="str">
        <f t="shared" si="83"/>
        <v/>
      </c>
      <c r="O763" s="44" t="str">
        <f t="shared" si="84"/>
        <v/>
      </c>
      <c r="P763" s="44" t="str">
        <f t="shared" si="85"/>
        <v/>
      </c>
      <c r="Q763" s="44" t="str">
        <f t="shared" si="86"/>
        <v/>
      </c>
      <c r="S763" s="1"/>
      <c r="T763" s="1"/>
      <c r="U763" s="1"/>
      <c r="V763" s="1"/>
      <c r="W763" s="1"/>
      <c r="X763" s="1"/>
      <c r="Y763" s="1"/>
      <c r="Z763" s="1"/>
      <c r="AA763" s="1"/>
      <c r="AB763" s="1"/>
      <c r="AC763" s="1"/>
    </row>
    <row r="764" spans="1:29" ht="12.75" customHeight="1" x14ac:dyDescent="0.3">
      <c r="A764" s="6" t="str">
        <f t="shared" si="87"/>
        <v/>
      </c>
      <c r="B764" s="166"/>
      <c r="C764" s="1" t="str">
        <f t="shared" si="88"/>
        <v/>
      </c>
      <c r="D764" s="1" t="str">
        <f t="shared" si="82"/>
        <v/>
      </c>
      <c r="E764" s="1"/>
      <c r="F764" s="1"/>
      <c r="G764" s="1" t="str">
        <f>IF(F764="","",IF(ISNA(VLOOKUP(F764,SKS_Data!A:B,2,FALSE))=TRUE,"Kode ikke fundet",VLOOKUP(F764,SKS_Data!A:B,2,FALSE)))</f>
        <v/>
      </c>
      <c r="H764" s="1"/>
      <c r="I764" s="1" t="str">
        <f>IF(H764="","",IF(ISNA(VLOOKUP(H764,SKS_Data!C:D,2,FALSE))=TRUE,"Udfyld manuelt ved flere koder (påvirker ikke optælling)",VLOOKUP(H764,SKS_Data!C:D,2,FALSE)))</f>
        <v/>
      </c>
      <c r="J764" s="9"/>
      <c r="K764" s="7"/>
      <c r="L764" s="7"/>
      <c r="M764" s="1"/>
      <c r="N764" s="1" t="str">
        <f t="shared" si="83"/>
        <v/>
      </c>
      <c r="O764" s="44" t="str">
        <f t="shared" si="84"/>
        <v/>
      </c>
      <c r="P764" s="44" t="str">
        <f t="shared" si="85"/>
        <v/>
      </c>
      <c r="Q764" s="44" t="str">
        <f t="shared" si="86"/>
        <v/>
      </c>
      <c r="S764" s="1"/>
      <c r="T764" s="1"/>
      <c r="U764" s="1"/>
      <c r="V764" s="1"/>
      <c r="W764" s="1"/>
      <c r="X764" s="1"/>
      <c r="Y764" s="1"/>
      <c r="Z764" s="1"/>
      <c r="AA764" s="1"/>
      <c r="AB764" s="1"/>
      <c r="AC764" s="1"/>
    </row>
    <row r="765" spans="1:29" ht="12.75" customHeight="1" x14ac:dyDescent="0.3">
      <c r="A765" s="6" t="str">
        <f t="shared" si="87"/>
        <v/>
      </c>
      <c r="B765" s="166"/>
      <c r="C765" s="1" t="str">
        <f t="shared" si="88"/>
        <v/>
      </c>
      <c r="D765" s="1" t="str">
        <f t="shared" si="82"/>
        <v/>
      </c>
      <c r="E765" s="1"/>
      <c r="F765" s="1"/>
      <c r="G765" s="1" t="str">
        <f>IF(F765="","",IF(ISNA(VLOOKUP(F765,SKS_Data!A:B,2,FALSE))=TRUE,"Kode ikke fundet",VLOOKUP(F765,SKS_Data!A:B,2,FALSE)))</f>
        <v/>
      </c>
      <c r="H765" s="1"/>
      <c r="I765" s="1" t="str">
        <f>IF(H765="","",IF(ISNA(VLOOKUP(H765,SKS_Data!C:D,2,FALSE))=TRUE,"Udfyld manuelt ved flere koder (påvirker ikke optælling)",VLOOKUP(H765,SKS_Data!C:D,2,FALSE)))</f>
        <v/>
      </c>
      <c r="J765" s="9"/>
      <c r="K765" s="7"/>
      <c r="L765" s="7"/>
      <c r="M765" s="1"/>
      <c r="N765" s="1" t="str">
        <f t="shared" si="83"/>
        <v/>
      </c>
      <c r="O765" s="44" t="str">
        <f t="shared" si="84"/>
        <v/>
      </c>
      <c r="P765" s="44" t="str">
        <f t="shared" si="85"/>
        <v/>
      </c>
      <c r="Q765" s="44" t="str">
        <f t="shared" si="86"/>
        <v/>
      </c>
      <c r="S765" s="1"/>
      <c r="T765" s="1"/>
      <c r="U765" s="1"/>
      <c r="V765" s="1"/>
      <c r="W765" s="1"/>
      <c r="X765" s="1"/>
      <c r="Y765" s="1"/>
      <c r="Z765" s="1"/>
      <c r="AA765" s="1"/>
      <c r="AB765" s="1"/>
      <c r="AC765" s="1"/>
    </row>
    <row r="766" spans="1:29" ht="12.75" customHeight="1" x14ac:dyDescent="0.3">
      <c r="A766" s="6" t="str">
        <f t="shared" si="87"/>
        <v/>
      </c>
      <c r="B766" s="166"/>
      <c r="C766" s="1" t="str">
        <f t="shared" si="88"/>
        <v/>
      </c>
      <c r="D766" s="1" t="str">
        <f t="shared" si="82"/>
        <v/>
      </c>
      <c r="E766" s="1"/>
      <c r="F766" s="1"/>
      <c r="G766" s="1" t="str">
        <f>IF(F766="","",IF(ISNA(VLOOKUP(F766,SKS_Data!A:B,2,FALSE))=TRUE,"Kode ikke fundet",VLOOKUP(F766,SKS_Data!A:B,2,FALSE)))</f>
        <v/>
      </c>
      <c r="H766" s="1"/>
      <c r="I766" s="1" t="str">
        <f>IF(H766="","",IF(ISNA(VLOOKUP(H766,SKS_Data!C:D,2,FALSE))=TRUE,"Udfyld manuelt ved flere koder (påvirker ikke optælling)",VLOOKUP(H766,SKS_Data!C:D,2,FALSE)))</f>
        <v/>
      </c>
      <c r="J766" s="9"/>
      <c r="K766" s="7"/>
      <c r="L766" s="7"/>
      <c r="M766" s="1"/>
      <c r="N766" s="1" t="str">
        <f t="shared" si="83"/>
        <v/>
      </c>
      <c r="O766" s="44" t="str">
        <f t="shared" si="84"/>
        <v/>
      </c>
      <c r="P766" s="44" t="str">
        <f t="shared" si="85"/>
        <v/>
      </c>
      <c r="Q766" s="44" t="str">
        <f t="shared" si="86"/>
        <v/>
      </c>
      <c r="S766" s="1"/>
      <c r="T766" s="1"/>
      <c r="U766" s="1"/>
      <c r="V766" s="1"/>
      <c r="W766" s="1"/>
      <c r="X766" s="1"/>
      <c r="Y766" s="1"/>
      <c r="Z766" s="1"/>
      <c r="AA766" s="1"/>
      <c r="AB766" s="1"/>
      <c r="AC766" s="1"/>
    </row>
    <row r="767" spans="1:29" ht="12.75" customHeight="1" x14ac:dyDescent="0.3">
      <c r="A767" s="6" t="str">
        <f t="shared" si="87"/>
        <v/>
      </c>
      <c r="B767" s="166"/>
      <c r="C767" s="1" t="str">
        <f t="shared" si="88"/>
        <v/>
      </c>
      <c r="D767" s="1" t="str">
        <f t="shared" si="82"/>
        <v/>
      </c>
      <c r="E767" s="1"/>
      <c r="F767" s="1"/>
      <c r="G767" s="1" t="str">
        <f>IF(F767="","",IF(ISNA(VLOOKUP(F767,SKS_Data!A:B,2,FALSE))=TRUE,"Kode ikke fundet",VLOOKUP(F767,SKS_Data!A:B,2,FALSE)))</f>
        <v/>
      </c>
      <c r="H767" s="1"/>
      <c r="I767" s="1" t="str">
        <f>IF(H767="","",IF(ISNA(VLOOKUP(H767,SKS_Data!C:D,2,FALSE))=TRUE,"Udfyld manuelt ved flere koder (påvirker ikke optælling)",VLOOKUP(H767,SKS_Data!C:D,2,FALSE)))</f>
        <v/>
      </c>
      <c r="J767" s="9"/>
      <c r="K767" s="7"/>
      <c r="L767" s="7"/>
      <c r="M767" s="1"/>
      <c r="N767" s="1" t="str">
        <f t="shared" si="83"/>
        <v/>
      </c>
      <c r="O767" s="44" t="str">
        <f t="shared" si="84"/>
        <v/>
      </c>
      <c r="P767" s="44" t="str">
        <f t="shared" si="85"/>
        <v/>
      </c>
      <c r="Q767" s="44" t="str">
        <f t="shared" si="86"/>
        <v/>
      </c>
      <c r="S767" s="1"/>
      <c r="T767" s="1"/>
      <c r="U767" s="1"/>
      <c r="V767" s="1"/>
      <c r="W767" s="1"/>
      <c r="X767" s="1"/>
      <c r="Y767" s="1"/>
      <c r="Z767" s="1"/>
      <c r="AA767" s="1"/>
      <c r="AB767" s="1"/>
      <c r="AC767" s="1"/>
    </row>
    <row r="768" spans="1:29" ht="12.75" customHeight="1" x14ac:dyDescent="0.3">
      <c r="A768" s="6" t="str">
        <f t="shared" si="87"/>
        <v/>
      </c>
      <c r="B768" s="166"/>
      <c r="C768" s="1" t="str">
        <f t="shared" si="88"/>
        <v/>
      </c>
      <c r="D768" s="1" t="str">
        <f t="shared" si="82"/>
        <v/>
      </c>
      <c r="E768" s="1"/>
      <c r="F768" s="1"/>
      <c r="G768" s="1" t="str">
        <f>IF(F768="","",IF(ISNA(VLOOKUP(F768,SKS_Data!A:B,2,FALSE))=TRUE,"Kode ikke fundet",VLOOKUP(F768,SKS_Data!A:B,2,FALSE)))</f>
        <v/>
      </c>
      <c r="H768" s="1"/>
      <c r="I768" s="1" t="str">
        <f>IF(H768="","",IF(ISNA(VLOOKUP(H768,SKS_Data!C:D,2,FALSE))=TRUE,"Udfyld manuelt ved flere koder (påvirker ikke optælling)",VLOOKUP(H768,SKS_Data!C:D,2,FALSE)))</f>
        <v/>
      </c>
      <c r="J768" s="9"/>
      <c r="K768" s="7"/>
      <c r="L768" s="7"/>
      <c r="M768" s="1"/>
      <c r="N768" s="1" t="str">
        <f t="shared" si="83"/>
        <v/>
      </c>
      <c r="O768" s="44" t="str">
        <f t="shared" si="84"/>
        <v/>
      </c>
      <c r="P768" s="44" t="str">
        <f t="shared" si="85"/>
        <v/>
      </c>
      <c r="Q768" s="44" t="str">
        <f t="shared" si="86"/>
        <v/>
      </c>
      <c r="S768" s="1"/>
      <c r="T768" s="1"/>
      <c r="U768" s="1"/>
      <c r="V768" s="1"/>
      <c r="W768" s="1"/>
      <c r="X768" s="1"/>
      <c r="Y768" s="1"/>
      <c r="Z768" s="1"/>
      <c r="AA768" s="1"/>
      <c r="AB768" s="1"/>
      <c r="AC768" s="1"/>
    </row>
    <row r="769" spans="1:29" ht="12.75" customHeight="1" x14ac:dyDescent="0.3">
      <c r="A769" s="6" t="str">
        <f t="shared" si="87"/>
        <v/>
      </c>
      <c r="B769" s="166"/>
      <c r="C769" s="1" t="str">
        <f t="shared" si="88"/>
        <v/>
      </c>
      <c r="D769" s="1" t="str">
        <f t="shared" si="82"/>
        <v/>
      </c>
      <c r="E769" s="1"/>
      <c r="F769" s="1"/>
      <c r="G769" s="1" t="str">
        <f>IF(F769="","",IF(ISNA(VLOOKUP(F769,SKS_Data!A:B,2,FALSE))=TRUE,"Kode ikke fundet",VLOOKUP(F769,SKS_Data!A:B,2,FALSE)))</f>
        <v/>
      </c>
      <c r="H769" s="1"/>
      <c r="I769" s="1" t="str">
        <f>IF(H769="","",IF(ISNA(VLOOKUP(H769,SKS_Data!C:D,2,FALSE))=TRUE,"Udfyld manuelt ved flere koder (påvirker ikke optælling)",VLOOKUP(H769,SKS_Data!C:D,2,FALSE)))</f>
        <v/>
      </c>
      <c r="J769" s="9"/>
      <c r="K769" s="7"/>
      <c r="L769" s="7"/>
      <c r="M769" s="1"/>
      <c r="N769" s="1" t="str">
        <f t="shared" si="83"/>
        <v/>
      </c>
      <c r="O769" s="44" t="str">
        <f t="shared" si="84"/>
        <v/>
      </c>
      <c r="P769" s="44" t="str">
        <f t="shared" si="85"/>
        <v/>
      </c>
      <c r="Q769" s="44" t="str">
        <f t="shared" si="86"/>
        <v/>
      </c>
      <c r="S769" s="1"/>
      <c r="T769" s="1"/>
      <c r="U769" s="1"/>
      <c r="V769" s="1"/>
      <c r="W769" s="1"/>
      <c r="X769" s="1"/>
      <c r="Y769" s="1"/>
      <c r="Z769" s="1"/>
      <c r="AA769" s="1"/>
      <c r="AB769" s="1"/>
      <c r="AC769" s="1"/>
    </row>
    <row r="770" spans="1:29" ht="15" customHeight="1" x14ac:dyDescent="0.3">
      <c r="A770" s="6" t="str">
        <f t="shared" si="87"/>
        <v/>
      </c>
      <c r="B770" s="166"/>
      <c r="C770" s="1" t="str">
        <f t="shared" si="88"/>
        <v/>
      </c>
      <c r="D770" s="1" t="str">
        <f t="shared" si="82"/>
        <v/>
      </c>
      <c r="E770" s="1"/>
      <c r="F770" s="1"/>
      <c r="G770" s="1" t="str">
        <f>IF(F770="","",IF(ISNA(VLOOKUP(F770,SKS_Data!A:B,2,FALSE))=TRUE,"Kode ikke fundet",VLOOKUP(F770,SKS_Data!A:B,2,FALSE)))</f>
        <v/>
      </c>
      <c r="H770" s="1"/>
      <c r="I770" s="1" t="str">
        <f>IF(H770="","",IF(ISNA(VLOOKUP(H770,SKS_Data!C:D,2,FALSE))=TRUE,"Udfyld manuelt ved flere koder (påvirker ikke optælling)",VLOOKUP(H770,SKS_Data!C:D,2,FALSE)))</f>
        <v/>
      </c>
      <c r="J770" s="9"/>
      <c r="K770" s="1"/>
      <c r="L770" s="1"/>
      <c r="M770" s="1"/>
      <c r="N770" s="1" t="str">
        <f t="shared" si="83"/>
        <v/>
      </c>
      <c r="O770" s="44" t="str">
        <f t="shared" si="84"/>
        <v/>
      </c>
      <c r="P770" s="44" t="str">
        <f t="shared" si="85"/>
        <v/>
      </c>
      <c r="Q770" s="44" t="str">
        <f t="shared" si="86"/>
        <v/>
      </c>
      <c r="S770" s="1"/>
      <c r="T770" s="1"/>
      <c r="U770" s="1"/>
      <c r="V770" s="1"/>
      <c r="W770" s="1"/>
      <c r="X770" s="1"/>
      <c r="Y770" s="1"/>
      <c r="Z770" s="1"/>
      <c r="AA770" s="1"/>
      <c r="AB770" s="1"/>
      <c r="AC770" s="1"/>
    </row>
    <row r="771" spans="1:29" ht="15" customHeight="1" x14ac:dyDescent="0.3">
      <c r="A771" s="6" t="str">
        <f t="shared" si="87"/>
        <v/>
      </c>
      <c r="B771" s="166"/>
      <c r="C771" s="1" t="str">
        <f t="shared" si="88"/>
        <v/>
      </c>
      <c r="D771" s="1" t="str">
        <f t="shared" ref="D771:D834" si="89">IF(C771="","",D770)</f>
        <v/>
      </c>
      <c r="E771" s="1"/>
      <c r="F771" s="1"/>
      <c r="G771" s="1" t="str">
        <f>IF(F771="","",IF(ISNA(VLOOKUP(F771,SKS_Data!A:B,2,FALSE))=TRUE,"Kode ikke fundet",VLOOKUP(F771,SKS_Data!A:B,2,FALSE)))</f>
        <v/>
      </c>
      <c r="H771" s="1"/>
      <c r="I771" s="1" t="str">
        <f>IF(H771="","",IF(ISNA(VLOOKUP(H771,SKS_Data!C:D,2,FALSE))=TRUE,"Udfyld manuelt ved flere koder (påvirker ikke optælling)",VLOOKUP(H771,SKS_Data!C:D,2,FALSE)))</f>
        <v/>
      </c>
      <c r="J771" s="9"/>
      <c r="K771" s="1"/>
      <c r="L771" s="1"/>
      <c r="M771" s="1"/>
      <c r="N771" s="1" t="str">
        <f t="shared" ref="N771:N834" si="90">IF(H771="","",IF(SUMPRODUCT(--(ISNUMBER(SEARCH(vo_niveau,H771))))&gt;0,"Væsentligt over niveau",IF(SUMPRODUCT(--(ISNUMBER(SEARCH(o_niveau,H771))))&gt;0,"Over niveau",IF(SUMPRODUCT(--(ISNUMBER(SEARCH(p_niveau,H771))))&gt;0,"På niveau","Ukendt"))))</f>
        <v/>
      </c>
      <c r="O771" s="44" t="str">
        <f t="shared" si="84"/>
        <v/>
      </c>
      <c r="P771" s="44" t="str">
        <f t="shared" si="85"/>
        <v/>
      </c>
      <c r="Q771" s="44" t="str">
        <f t="shared" si="86"/>
        <v/>
      </c>
      <c r="S771" s="1"/>
      <c r="T771" s="1"/>
      <c r="U771" s="1"/>
      <c r="V771" s="1"/>
      <c r="W771" s="1"/>
      <c r="X771" s="1"/>
      <c r="Y771" s="1"/>
      <c r="Z771" s="1"/>
      <c r="AA771" s="1"/>
      <c r="AB771" s="1"/>
      <c r="AC771" s="1"/>
    </row>
    <row r="772" spans="1:29" ht="15" customHeight="1" x14ac:dyDescent="0.3">
      <c r="A772" s="6" t="str">
        <f t="shared" si="87"/>
        <v/>
      </c>
      <c r="B772" s="166"/>
      <c r="C772" s="1" t="str">
        <f t="shared" si="88"/>
        <v/>
      </c>
      <c r="D772" s="1" t="str">
        <f t="shared" si="89"/>
        <v/>
      </c>
      <c r="E772" s="1"/>
      <c r="F772" s="1"/>
      <c r="G772" s="1" t="str">
        <f>IF(F772="","",IF(ISNA(VLOOKUP(F772,SKS_Data!A:B,2,FALSE))=TRUE,"Kode ikke fundet",VLOOKUP(F772,SKS_Data!A:B,2,FALSE)))</f>
        <v/>
      </c>
      <c r="H772" s="1"/>
      <c r="I772" s="1" t="str">
        <f>IF(H772="","",IF(ISNA(VLOOKUP(H772,SKS_Data!C:D,2,FALSE))=TRUE,"Udfyld manuelt ved flere koder (påvirker ikke optælling)",VLOOKUP(H772,SKS_Data!C:D,2,FALSE)))</f>
        <v/>
      </c>
      <c r="J772" s="9"/>
      <c r="K772" s="1"/>
      <c r="L772" s="1"/>
      <c r="M772" s="1"/>
      <c r="N772" s="1" t="str">
        <f t="shared" si="90"/>
        <v/>
      </c>
      <c r="O772" s="44" t="str">
        <f t="shared" ref="O772:O835" si="91">IF($N772="","",IF(AND(OR($J772="Operatør",$J772="Supervisor"),$N772=O$1),IF(O771="",1,SUM(O771+1)),O771))</f>
        <v/>
      </c>
      <c r="P772" s="44" t="str">
        <f t="shared" ref="P772:P835" si="92">IF($N772="","",IF(AND(OR($J772="Operatør",$J772="Supervisor"),$N772=P$1),IF(P771="",1,SUM(P771+1)),P771))</f>
        <v/>
      </c>
      <c r="Q772" s="44" t="str">
        <f t="shared" ref="Q772:Q835" si="93">IF($N772="","",IF(AND(OR($J772="Operatør",$J772="Supervisor"),$N772=Q$1),IF(Q771="",1,SUM(Q771+1)),Q771))</f>
        <v/>
      </c>
      <c r="S772" s="1"/>
      <c r="T772" s="1"/>
      <c r="U772" s="1"/>
      <c r="V772" s="1"/>
      <c r="W772" s="1"/>
      <c r="X772" s="1"/>
      <c r="Y772" s="1"/>
      <c r="Z772" s="1"/>
      <c r="AA772" s="1"/>
      <c r="AB772" s="1"/>
      <c r="AC772" s="1"/>
    </row>
    <row r="773" spans="1:29" ht="15" customHeight="1" x14ac:dyDescent="0.3">
      <c r="A773" s="6" t="str">
        <f t="shared" si="87"/>
        <v/>
      </c>
      <c r="B773" s="166"/>
      <c r="C773" s="1" t="str">
        <f t="shared" si="88"/>
        <v/>
      </c>
      <c r="D773" s="1" t="str">
        <f t="shared" si="89"/>
        <v/>
      </c>
      <c r="E773" s="1"/>
      <c r="F773" s="1"/>
      <c r="G773" s="1" t="str">
        <f>IF(F773="","",IF(ISNA(VLOOKUP(F773,SKS_Data!A:B,2,FALSE))=TRUE,"Kode ikke fundet",VLOOKUP(F773,SKS_Data!A:B,2,FALSE)))</f>
        <v/>
      </c>
      <c r="H773" s="1"/>
      <c r="I773" s="1" t="str">
        <f>IF(H773="","",IF(ISNA(VLOOKUP(H773,SKS_Data!C:D,2,FALSE))=TRUE,"Udfyld manuelt ved flere koder (påvirker ikke optælling)",VLOOKUP(H773,SKS_Data!C:D,2,FALSE)))</f>
        <v/>
      </c>
      <c r="J773" s="9"/>
      <c r="K773" s="1"/>
      <c r="L773" s="1"/>
      <c r="M773" s="1"/>
      <c r="N773" s="1" t="str">
        <f t="shared" si="90"/>
        <v/>
      </c>
      <c r="O773" s="44" t="str">
        <f t="shared" si="91"/>
        <v/>
      </c>
      <c r="P773" s="44" t="str">
        <f t="shared" si="92"/>
        <v/>
      </c>
      <c r="Q773" s="44" t="str">
        <f t="shared" si="93"/>
        <v/>
      </c>
      <c r="S773" s="1"/>
      <c r="T773" s="1"/>
      <c r="U773" s="1"/>
      <c r="V773" s="1"/>
      <c r="W773" s="1"/>
      <c r="X773" s="1"/>
      <c r="Y773" s="1"/>
      <c r="Z773" s="1"/>
      <c r="AA773" s="1"/>
      <c r="AB773" s="1"/>
      <c r="AC773" s="1"/>
    </row>
    <row r="774" spans="1:29" ht="15" customHeight="1" x14ac:dyDescent="0.3">
      <c r="A774" s="6" t="str">
        <f t="shared" si="87"/>
        <v/>
      </c>
      <c r="B774" s="166"/>
      <c r="C774" s="1" t="str">
        <f t="shared" si="88"/>
        <v/>
      </c>
      <c r="D774" s="1" t="str">
        <f t="shared" si="89"/>
        <v/>
      </c>
      <c r="E774" s="1"/>
      <c r="F774" s="1"/>
      <c r="G774" s="1" t="str">
        <f>IF(F774="","",IF(ISNA(VLOOKUP(F774,SKS_Data!A:B,2,FALSE))=TRUE,"Kode ikke fundet",VLOOKUP(F774,SKS_Data!A:B,2,FALSE)))</f>
        <v/>
      </c>
      <c r="H774" s="1"/>
      <c r="I774" s="1" t="str">
        <f>IF(H774="","",IF(ISNA(VLOOKUP(H774,SKS_Data!C:D,2,FALSE))=TRUE,"Udfyld manuelt ved flere koder (påvirker ikke optælling)",VLOOKUP(H774,SKS_Data!C:D,2,FALSE)))</f>
        <v/>
      </c>
      <c r="J774" s="9"/>
      <c r="K774" s="1"/>
      <c r="L774" s="1"/>
      <c r="M774" s="1"/>
      <c r="N774" s="1" t="str">
        <f t="shared" si="90"/>
        <v/>
      </c>
      <c r="O774" s="44" t="str">
        <f t="shared" si="91"/>
        <v/>
      </c>
      <c r="P774" s="44" t="str">
        <f t="shared" si="92"/>
        <v/>
      </c>
      <c r="Q774" s="44" t="str">
        <f t="shared" si="93"/>
        <v/>
      </c>
      <c r="S774" s="1"/>
      <c r="T774" s="1"/>
      <c r="U774" s="1"/>
      <c r="V774" s="1"/>
      <c r="W774" s="1"/>
      <c r="X774" s="1"/>
      <c r="Y774" s="1"/>
      <c r="Z774" s="1"/>
      <c r="AA774" s="1"/>
      <c r="AB774" s="1"/>
      <c r="AC774" s="1"/>
    </row>
    <row r="775" spans="1:29" ht="15" customHeight="1" x14ac:dyDescent="0.3">
      <c r="A775" s="6" t="str">
        <f t="shared" si="87"/>
        <v/>
      </c>
      <c r="B775" s="166"/>
      <c r="C775" s="1" t="str">
        <f t="shared" si="88"/>
        <v/>
      </c>
      <c r="D775" s="1" t="str">
        <f t="shared" si="89"/>
        <v/>
      </c>
      <c r="E775" s="1"/>
      <c r="F775" s="1"/>
      <c r="G775" s="1" t="str">
        <f>IF(F775="","",IF(ISNA(VLOOKUP(F775,SKS_Data!A:B,2,FALSE))=TRUE,"Kode ikke fundet",VLOOKUP(F775,SKS_Data!A:B,2,FALSE)))</f>
        <v/>
      </c>
      <c r="H775" s="1"/>
      <c r="I775" s="1" t="str">
        <f>IF(H775="","",IF(ISNA(VLOOKUP(H775,SKS_Data!C:D,2,FALSE))=TRUE,"Udfyld manuelt ved flere koder (påvirker ikke optælling)",VLOOKUP(H775,SKS_Data!C:D,2,FALSE)))</f>
        <v/>
      </c>
      <c r="J775" s="9"/>
      <c r="K775" s="1"/>
      <c r="L775" s="1"/>
      <c r="M775" s="1"/>
      <c r="N775" s="1" t="str">
        <f t="shared" si="90"/>
        <v/>
      </c>
      <c r="O775" s="44" t="str">
        <f t="shared" si="91"/>
        <v/>
      </c>
      <c r="P775" s="44" t="str">
        <f t="shared" si="92"/>
        <v/>
      </c>
      <c r="Q775" s="44" t="str">
        <f t="shared" si="93"/>
        <v/>
      </c>
      <c r="S775" s="1"/>
      <c r="T775" s="1"/>
      <c r="U775" s="1"/>
      <c r="V775" s="1"/>
      <c r="W775" s="1"/>
      <c r="X775" s="1"/>
      <c r="Y775" s="1"/>
      <c r="Z775" s="1"/>
      <c r="AA775" s="1"/>
      <c r="AB775" s="1"/>
      <c r="AC775" s="1"/>
    </row>
    <row r="776" spans="1:29" ht="15" customHeight="1" x14ac:dyDescent="0.3">
      <c r="A776" s="6" t="str">
        <f t="shared" ref="A776:A839" si="94">IF(B776="","",A775+1)</f>
        <v/>
      </c>
      <c r="B776" s="166"/>
      <c r="C776" s="1" t="str">
        <f t="shared" ref="C776:C839" si="95">IF(B776="","",C775)</f>
        <v/>
      </c>
      <c r="D776" s="1" t="str">
        <f t="shared" si="89"/>
        <v/>
      </c>
      <c r="E776" s="1"/>
      <c r="F776" s="1"/>
      <c r="G776" s="1" t="str">
        <f>IF(F776="","",IF(ISNA(VLOOKUP(F776,SKS_Data!A:B,2,FALSE))=TRUE,"Kode ikke fundet",VLOOKUP(F776,SKS_Data!A:B,2,FALSE)))</f>
        <v/>
      </c>
      <c r="H776" s="1"/>
      <c r="I776" s="1" t="str">
        <f>IF(H776="","",IF(ISNA(VLOOKUP(H776,SKS_Data!C:D,2,FALSE))=TRUE,"Udfyld manuelt ved flere koder (påvirker ikke optælling)",VLOOKUP(H776,SKS_Data!C:D,2,FALSE)))</f>
        <v/>
      </c>
      <c r="J776" s="9"/>
      <c r="K776" s="1"/>
      <c r="L776" s="1"/>
      <c r="M776" s="1"/>
      <c r="N776" s="1" t="str">
        <f t="shared" si="90"/>
        <v/>
      </c>
      <c r="O776" s="44" t="str">
        <f t="shared" si="91"/>
        <v/>
      </c>
      <c r="P776" s="44" t="str">
        <f t="shared" si="92"/>
        <v/>
      </c>
      <c r="Q776" s="44" t="str">
        <f t="shared" si="93"/>
        <v/>
      </c>
      <c r="S776" s="1"/>
      <c r="T776" s="1"/>
      <c r="U776" s="1"/>
      <c r="V776" s="1"/>
      <c r="W776" s="1"/>
      <c r="X776" s="1"/>
      <c r="Y776" s="1"/>
      <c r="Z776" s="1"/>
      <c r="AA776" s="1"/>
      <c r="AB776" s="1"/>
      <c r="AC776" s="1"/>
    </row>
    <row r="777" spans="1:29" ht="15" customHeight="1" x14ac:dyDescent="0.3">
      <c r="A777" s="6" t="str">
        <f t="shared" si="94"/>
        <v/>
      </c>
      <c r="B777" s="166"/>
      <c r="C777" s="1" t="str">
        <f t="shared" si="95"/>
        <v/>
      </c>
      <c r="D777" s="1" t="str">
        <f t="shared" si="89"/>
        <v/>
      </c>
      <c r="E777" s="1"/>
      <c r="F777" s="1"/>
      <c r="G777" s="1" t="str">
        <f>IF(F777="","",IF(ISNA(VLOOKUP(F777,SKS_Data!A:B,2,FALSE))=TRUE,"Kode ikke fundet",VLOOKUP(F777,SKS_Data!A:B,2,FALSE)))</f>
        <v/>
      </c>
      <c r="H777" s="1"/>
      <c r="I777" s="1" t="str">
        <f>IF(H777="","",IF(ISNA(VLOOKUP(H777,SKS_Data!C:D,2,FALSE))=TRUE,"Udfyld manuelt ved flere koder (påvirker ikke optælling)",VLOOKUP(H777,SKS_Data!C:D,2,FALSE)))</f>
        <v/>
      </c>
      <c r="J777" s="9"/>
      <c r="K777" s="1"/>
      <c r="L777" s="1"/>
      <c r="M777" s="1"/>
      <c r="N777" s="1" t="str">
        <f t="shared" si="90"/>
        <v/>
      </c>
      <c r="O777" s="44" t="str">
        <f t="shared" si="91"/>
        <v/>
      </c>
      <c r="P777" s="44" t="str">
        <f t="shared" si="92"/>
        <v/>
      </c>
      <c r="Q777" s="44" t="str">
        <f t="shared" si="93"/>
        <v/>
      </c>
      <c r="S777" s="1"/>
      <c r="T777" s="1"/>
      <c r="U777" s="1"/>
      <c r="V777" s="1"/>
      <c r="W777" s="1"/>
      <c r="X777" s="1"/>
      <c r="Y777" s="1"/>
      <c r="Z777" s="1"/>
      <c r="AA777" s="1"/>
      <c r="AB777" s="1"/>
      <c r="AC777" s="1"/>
    </row>
    <row r="778" spans="1:29" ht="15" customHeight="1" x14ac:dyDescent="0.3">
      <c r="A778" s="6" t="str">
        <f t="shared" si="94"/>
        <v/>
      </c>
      <c r="B778" s="166"/>
      <c r="C778" s="1" t="str">
        <f t="shared" si="95"/>
        <v/>
      </c>
      <c r="D778" s="1" t="str">
        <f t="shared" si="89"/>
        <v/>
      </c>
      <c r="E778" s="1"/>
      <c r="F778" s="1"/>
      <c r="G778" s="1" t="str">
        <f>IF(F778="","",IF(ISNA(VLOOKUP(F778,SKS_Data!A:B,2,FALSE))=TRUE,"Kode ikke fundet",VLOOKUP(F778,SKS_Data!A:B,2,FALSE)))</f>
        <v/>
      </c>
      <c r="H778" s="1"/>
      <c r="I778" s="1" t="str">
        <f>IF(H778="","",IF(ISNA(VLOOKUP(H778,SKS_Data!C:D,2,FALSE))=TRUE,"Udfyld manuelt ved flere koder (påvirker ikke optælling)",VLOOKUP(H778,SKS_Data!C:D,2,FALSE)))</f>
        <v/>
      </c>
      <c r="J778" s="9"/>
      <c r="K778" s="1"/>
      <c r="L778" s="1"/>
      <c r="M778" s="1"/>
      <c r="N778" s="1" t="str">
        <f t="shared" si="90"/>
        <v/>
      </c>
      <c r="O778" s="44" t="str">
        <f t="shared" si="91"/>
        <v/>
      </c>
      <c r="P778" s="44" t="str">
        <f t="shared" si="92"/>
        <v/>
      </c>
      <c r="Q778" s="44" t="str">
        <f t="shared" si="93"/>
        <v/>
      </c>
      <c r="S778" s="1"/>
      <c r="T778" s="1"/>
      <c r="U778" s="1"/>
      <c r="V778" s="1"/>
      <c r="W778" s="1"/>
      <c r="X778" s="1"/>
      <c r="Y778" s="1"/>
      <c r="Z778" s="1"/>
      <c r="AA778" s="1"/>
      <c r="AB778" s="1"/>
      <c r="AC778" s="1"/>
    </row>
    <row r="779" spans="1:29" ht="15" customHeight="1" x14ac:dyDescent="0.3">
      <c r="A779" s="6" t="str">
        <f t="shared" si="94"/>
        <v/>
      </c>
      <c r="B779" s="166"/>
      <c r="C779" s="1" t="str">
        <f t="shared" si="95"/>
        <v/>
      </c>
      <c r="D779" s="1" t="str">
        <f t="shared" si="89"/>
        <v/>
      </c>
      <c r="E779" s="1"/>
      <c r="F779" s="1"/>
      <c r="G779" s="1" t="str">
        <f>IF(F779="","",IF(ISNA(VLOOKUP(F779,SKS_Data!A:B,2,FALSE))=TRUE,"Kode ikke fundet",VLOOKUP(F779,SKS_Data!A:B,2,FALSE)))</f>
        <v/>
      </c>
      <c r="H779" s="1"/>
      <c r="I779" s="1" t="str">
        <f>IF(H779="","",IF(ISNA(VLOOKUP(H779,SKS_Data!C:D,2,FALSE))=TRUE,"Udfyld manuelt ved flere koder (påvirker ikke optælling)",VLOOKUP(H779,SKS_Data!C:D,2,FALSE)))</f>
        <v/>
      </c>
      <c r="J779" s="9"/>
      <c r="K779" s="1"/>
      <c r="L779" s="1"/>
      <c r="M779" s="1"/>
      <c r="N779" s="1" t="str">
        <f t="shared" si="90"/>
        <v/>
      </c>
      <c r="O779" s="44" t="str">
        <f t="shared" si="91"/>
        <v/>
      </c>
      <c r="P779" s="44" t="str">
        <f t="shared" si="92"/>
        <v/>
      </c>
      <c r="Q779" s="44" t="str">
        <f t="shared" si="93"/>
        <v/>
      </c>
      <c r="S779" s="1"/>
      <c r="T779" s="1"/>
      <c r="U779" s="1"/>
      <c r="V779" s="1"/>
      <c r="W779" s="1"/>
      <c r="X779" s="1"/>
      <c r="Y779" s="1"/>
      <c r="Z779" s="1"/>
      <c r="AA779" s="1"/>
      <c r="AB779" s="1"/>
      <c r="AC779" s="1"/>
    </row>
    <row r="780" spans="1:29" ht="15" customHeight="1" x14ac:dyDescent="0.3">
      <c r="A780" s="6" t="str">
        <f t="shared" si="94"/>
        <v/>
      </c>
      <c r="B780" s="166"/>
      <c r="C780" s="1" t="str">
        <f t="shared" si="95"/>
        <v/>
      </c>
      <c r="D780" s="1" t="str">
        <f t="shared" si="89"/>
        <v/>
      </c>
      <c r="E780" s="1"/>
      <c r="F780" s="1"/>
      <c r="G780" s="1" t="str">
        <f>IF(F780="","",IF(ISNA(VLOOKUP(F780,SKS_Data!A:B,2,FALSE))=TRUE,"Kode ikke fundet",VLOOKUP(F780,SKS_Data!A:B,2,FALSE)))</f>
        <v/>
      </c>
      <c r="H780" s="1"/>
      <c r="I780" s="1" t="str">
        <f>IF(H780="","",IF(ISNA(VLOOKUP(H780,SKS_Data!C:D,2,FALSE))=TRUE,"Udfyld manuelt ved flere koder (påvirker ikke optælling)",VLOOKUP(H780,SKS_Data!C:D,2,FALSE)))</f>
        <v/>
      </c>
      <c r="J780" s="9"/>
      <c r="K780" s="1"/>
      <c r="L780" s="1"/>
      <c r="M780" s="1"/>
      <c r="N780" s="1" t="str">
        <f t="shared" si="90"/>
        <v/>
      </c>
      <c r="O780" s="44" t="str">
        <f t="shared" si="91"/>
        <v/>
      </c>
      <c r="P780" s="44" t="str">
        <f t="shared" si="92"/>
        <v/>
      </c>
      <c r="Q780" s="44" t="str">
        <f t="shared" si="93"/>
        <v/>
      </c>
      <c r="S780" s="1"/>
      <c r="T780" s="1"/>
      <c r="U780" s="1"/>
      <c r="V780" s="1"/>
      <c r="W780" s="1"/>
      <c r="X780" s="1"/>
      <c r="Y780" s="1"/>
      <c r="Z780" s="1"/>
      <c r="AA780" s="1"/>
      <c r="AB780" s="1"/>
      <c r="AC780" s="1"/>
    </row>
    <row r="781" spans="1:29" ht="15" customHeight="1" x14ac:dyDescent="0.3">
      <c r="A781" s="6" t="str">
        <f t="shared" si="94"/>
        <v/>
      </c>
      <c r="B781" s="166"/>
      <c r="C781" s="1" t="str">
        <f t="shared" si="95"/>
        <v/>
      </c>
      <c r="D781" s="1" t="str">
        <f t="shared" si="89"/>
        <v/>
      </c>
      <c r="E781" s="1"/>
      <c r="F781" s="1"/>
      <c r="G781" s="1" t="str">
        <f>IF(F781="","",IF(ISNA(VLOOKUP(F781,SKS_Data!A:B,2,FALSE))=TRUE,"Kode ikke fundet",VLOOKUP(F781,SKS_Data!A:B,2,FALSE)))</f>
        <v/>
      </c>
      <c r="H781" s="1"/>
      <c r="I781" s="1" t="str">
        <f>IF(H781="","",IF(ISNA(VLOOKUP(H781,SKS_Data!C:D,2,FALSE))=TRUE,"Udfyld manuelt ved flere koder (påvirker ikke optælling)",VLOOKUP(H781,SKS_Data!C:D,2,FALSE)))</f>
        <v/>
      </c>
      <c r="J781" s="9"/>
      <c r="K781" s="1"/>
      <c r="L781" s="1"/>
      <c r="M781" s="1"/>
      <c r="N781" s="1" t="str">
        <f t="shared" si="90"/>
        <v/>
      </c>
      <c r="O781" s="44" t="str">
        <f t="shared" si="91"/>
        <v/>
      </c>
      <c r="P781" s="44" t="str">
        <f t="shared" si="92"/>
        <v/>
      </c>
      <c r="Q781" s="44" t="str">
        <f t="shared" si="93"/>
        <v/>
      </c>
      <c r="S781" s="1"/>
      <c r="T781" s="1"/>
      <c r="U781" s="1"/>
      <c r="V781" s="1"/>
      <c r="W781" s="1"/>
      <c r="X781" s="1"/>
      <c r="Y781" s="1"/>
      <c r="Z781" s="1"/>
      <c r="AA781" s="1"/>
      <c r="AB781" s="1"/>
      <c r="AC781" s="1"/>
    </row>
    <row r="782" spans="1:29" ht="15" customHeight="1" x14ac:dyDescent="0.3">
      <c r="A782" s="6" t="str">
        <f t="shared" si="94"/>
        <v/>
      </c>
      <c r="B782" s="166"/>
      <c r="C782" s="1" t="str">
        <f t="shared" si="95"/>
        <v/>
      </c>
      <c r="D782" s="1" t="str">
        <f t="shared" si="89"/>
        <v/>
      </c>
      <c r="E782" s="1"/>
      <c r="F782" s="1"/>
      <c r="G782" s="1" t="str">
        <f>IF(F782="","",IF(ISNA(VLOOKUP(F782,SKS_Data!A:B,2,FALSE))=TRUE,"Kode ikke fundet",VLOOKUP(F782,SKS_Data!A:B,2,FALSE)))</f>
        <v/>
      </c>
      <c r="H782" s="1"/>
      <c r="I782" s="1" t="str">
        <f>IF(H782="","",IF(ISNA(VLOOKUP(H782,SKS_Data!C:D,2,FALSE))=TRUE,"Udfyld manuelt ved flere koder (påvirker ikke optælling)",VLOOKUP(H782,SKS_Data!C:D,2,FALSE)))</f>
        <v/>
      </c>
      <c r="J782" s="9"/>
      <c r="K782" s="1"/>
      <c r="L782" s="1"/>
      <c r="M782" s="1"/>
      <c r="N782" s="1" t="str">
        <f t="shared" si="90"/>
        <v/>
      </c>
      <c r="O782" s="44" t="str">
        <f t="shared" si="91"/>
        <v/>
      </c>
      <c r="P782" s="44" t="str">
        <f t="shared" si="92"/>
        <v/>
      </c>
      <c r="Q782" s="44" t="str">
        <f t="shared" si="93"/>
        <v/>
      </c>
      <c r="S782" s="1"/>
      <c r="T782" s="1"/>
      <c r="U782" s="1"/>
      <c r="V782" s="1"/>
      <c r="W782" s="1"/>
      <c r="X782" s="1"/>
      <c r="Y782" s="1"/>
      <c r="Z782" s="1"/>
      <c r="AA782" s="1"/>
      <c r="AB782" s="1"/>
      <c r="AC782" s="1"/>
    </row>
    <row r="783" spans="1:29" ht="15" customHeight="1" x14ac:dyDescent="0.3">
      <c r="A783" s="6" t="str">
        <f t="shared" si="94"/>
        <v/>
      </c>
      <c r="B783" s="166"/>
      <c r="C783" s="1" t="str">
        <f t="shared" si="95"/>
        <v/>
      </c>
      <c r="D783" s="1" t="str">
        <f t="shared" si="89"/>
        <v/>
      </c>
      <c r="E783" s="1"/>
      <c r="F783" s="1"/>
      <c r="G783" s="1" t="str">
        <f>IF(F783="","",IF(ISNA(VLOOKUP(F783,SKS_Data!A:B,2,FALSE))=TRUE,"Kode ikke fundet",VLOOKUP(F783,SKS_Data!A:B,2,FALSE)))</f>
        <v/>
      </c>
      <c r="H783" s="1"/>
      <c r="I783" s="1" t="str">
        <f>IF(H783="","",IF(ISNA(VLOOKUP(H783,SKS_Data!C:D,2,FALSE))=TRUE,"Udfyld manuelt ved flere koder (påvirker ikke optælling)",VLOOKUP(H783,SKS_Data!C:D,2,FALSE)))</f>
        <v/>
      </c>
      <c r="J783" s="9"/>
      <c r="K783" s="1"/>
      <c r="L783" s="1"/>
      <c r="M783" s="1"/>
      <c r="N783" s="1" t="str">
        <f t="shared" si="90"/>
        <v/>
      </c>
      <c r="O783" s="44" t="str">
        <f t="shared" si="91"/>
        <v/>
      </c>
      <c r="P783" s="44" t="str">
        <f t="shared" si="92"/>
        <v/>
      </c>
      <c r="Q783" s="44" t="str">
        <f t="shared" si="93"/>
        <v/>
      </c>
      <c r="S783" s="1"/>
      <c r="T783" s="1"/>
      <c r="U783" s="1"/>
      <c r="V783" s="1"/>
      <c r="W783" s="1"/>
      <c r="X783" s="1"/>
      <c r="Y783" s="1"/>
      <c r="Z783" s="1"/>
      <c r="AA783" s="1"/>
      <c r="AB783" s="1"/>
      <c r="AC783" s="1"/>
    </row>
    <row r="784" spans="1:29" ht="15" customHeight="1" x14ac:dyDescent="0.3">
      <c r="A784" s="6" t="str">
        <f t="shared" si="94"/>
        <v/>
      </c>
      <c r="B784" s="166"/>
      <c r="C784" s="1" t="str">
        <f t="shared" si="95"/>
        <v/>
      </c>
      <c r="D784" s="1" t="str">
        <f t="shared" si="89"/>
        <v/>
      </c>
      <c r="E784" s="1"/>
      <c r="F784" s="1"/>
      <c r="G784" s="1" t="str">
        <f>IF(F784="","",IF(ISNA(VLOOKUP(F784,SKS_Data!A:B,2,FALSE))=TRUE,"Kode ikke fundet",VLOOKUP(F784,SKS_Data!A:B,2,FALSE)))</f>
        <v/>
      </c>
      <c r="H784" s="1"/>
      <c r="I784" s="1" t="str">
        <f>IF(H784="","",IF(ISNA(VLOOKUP(H784,SKS_Data!C:D,2,FALSE))=TRUE,"Udfyld manuelt ved flere koder (påvirker ikke optælling)",VLOOKUP(H784,SKS_Data!C:D,2,FALSE)))</f>
        <v/>
      </c>
      <c r="K784" s="1"/>
      <c r="L784" s="1"/>
      <c r="M784" s="1"/>
      <c r="N784" s="1" t="str">
        <f t="shared" si="90"/>
        <v/>
      </c>
      <c r="O784" s="44" t="str">
        <f t="shared" si="91"/>
        <v/>
      </c>
      <c r="P784" s="44" t="str">
        <f t="shared" si="92"/>
        <v/>
      </c>
      <c r="Q784" s="44" t="str">
        <f t="shared" si="93"/>
        <v/>
      </c>
      <c r="S784" s="1"/>
      <c r="T784" s="1"/>
      <c r="U784" s="1"/>
      <c r="V784" s="1"/>
      <c r="W784" s="1"/>
      <c r="X784" s="1"/>
      <c r="Y784" s="1"/>
      <c r="Z784" s="1"/>
      <c r="AA784" s="1"/>
      <c r="AB784" s="1"/>
      <c r="AC784" s="1"/>
    </row>
    <row r="785" spans="1:29" ht="15" customHeight="1" x14ac:dyDescent="0.3">
      <c r="A785" s="6" t="str">
        <f t="shared" si="94"/>
        <v/>
      </c>
      <c r="B785" s="166"/>
      <c r="C785" s="1" t="str">
        <f t="shared" si="95"/>
        <v/>
      </c>
      <c r="D785" s="1" t="str">
        <f t="shared" si="89"/>
        <v/>
      </c>
      <c r="E785" s="1"/>
      <c r="F785" s="1"/>
      <c r="G785" s="1" t="str">
        <f>IF(F785="","",IF(ISNA(VLOOKUP(F785,SKS_Data!A:B,2,FALSE))=TRUE,"Kode ikke fundet",VLOOKUP(F785,SKS_Data!A:B,2,FALSE)))</f>
        <v/>
      </c>
      <c r="H785" s="1"/>
      <c r="I785" s="1" t="str">
        <f>IF(H785="","",IF(ISNA(VLOOKUP(H785,SKS_Data!C:D,2,FALSE))=TRUE,"Udfyld manuelt ved flere koder (påvirker ikke optælling)",VLOOKUP(H785,SKS_Data!C:D,2,FALSE)))</f>
        <v/>
      </c>
      <c r="K785" s="1"/>
      <c r="L785" s="1"/>
      <c r="M785" s="1"/>
      <c r="N785" s="1" t="str">
        <f t="shared" si="90"/>
        <v/>
      </c>
      <c r="O785" s="44" t="str">
        <f t="shared" si="91"/>
        <v/>
      </c>
      <c r="P785" s="44" t="str">
        <f t="shared" si="92"/>
        <v/>
      </c>
      <c r="Q785" s="44" t="str">
        <f t="shared" si="93"/>
        <v/>
      </c>
      <c r="S785" s="1"/>
      <c r="T785" s="1"/>
      <c r="U785" s="1"/>
      <c r="V785" s="1"/>
      <c r="W785" s="1"/>
      <c r="X785" s="1"/>
      <c r="Y785" s="1"/>
      <c r="Z785" s="1"/>
      <c r="AA785" s="1"/>
      <c r="AB785" s="1"/>
      <c r="AC785" s="1"/>
    </row>
    <row r="786" spans="1:29" ht="15" customHeight="1" x14ac:dyDescent="0.3">
      <c r="A786" s="6" t="str">
        <f t="shared" si="94"/>
        <v/>
      </c>
      <c r="B786" s="166"/>
      <c r="C786" s="1" t="str">
        <f t="shared" si="95"/>
        <v/>
      </c>
      <c r="D786" s="1" t="str">
        <f t="shared" si="89"/>
        <v/>
      </c>
      <c r="E786" s="1"/>
      <c r="F786" s="1"/>
      <c r="G786" s="1" t="str">
        <f>IF(F786="","",IF(ISNA(VLOOKUP(F786,SKS_Data!A:B,2,FALSE))=TRUE,"Kode ikke fundet",VLOOKUP(F786,SKS_Data!A:B,2,FALSE)))</f>
        <v/>
      </c>
      <c r="H786" s="1"/>
      <c r="I786" s="1" t="str">
        <f>IF(H786="","",IF(ISNA(VLOOKUP(H786,SKS_Data!C:D,2,FALSE))=TRUE,"Udfyld manuelt ved flere koder (påvirker ikke optælling)",VLOOKUP(H786,SKS_Data!C:D,2,FALSE)))</f>
        <v/>
      </c>
      <c r="K786" s="1"/>
      <c r="L786" s="1"/>
      <c r="M786" s="1"/>
      <c r="N786" s="1" t="str">
        <f t="shared" si="90"/>
        <v/>
      </c>
      <c r="O786" s="44" t="str">
        <f t="shared" si="91"/>
        <v/>
      </c>
      <c r="P786" s="44" t="str">
        <f t="shared" si="92"/>
        <v/>
      </c>
      <c r="Q786" s="44" t="str">
        <f t="shared" si="93"/>
        <v/>
      </c>
      <c r="S786" s="1"/>
      <c r="T786" s="1"/>
      <c r="U786" s="1"/>
      <c r="V786" s="1"/>
      <c r="W786" s="1"/>
      <c r="X786" s="1"/>
      <c r="Y786" s="1"/>
      <c r="Z786" s="1"/>
      <c r="AA786" s="1"/>
      <c r="AB786" s="1"/>
      <c r="AC786" s="1"/>
    </row>
    <row r="787" spans="1:29" ht="15" customHeight="1" x14ac:dyDescent="0.3">
      <c r="A787" s="6" t="str">
        <f t="shared" si="94"/>
        <v/>
      </c>
      <c r="B787" s="166"/>
      <c r="C787" s="1" t="str">
        <f t="shared" si="95"/>
        <v/>
      </c>
      <c r="D787" s="1" t="str">
        <f t="shared" si="89"/>
        <v/>
      </c>
      <c r="E787" s="1"/>
      <c r="F787" s="1"/>
      <c r="G787" s="1" t="str">
        <f>IF(F787="","",IF(ISNA(VLOOKUP(F787,SKS_Data!A:B,2,FALSE))=TRUE,"Kode ikke fundet",VLOOKUP(F787,SKS_Data!A:B,2,FALSE)))</f>
        <v/>
      </c>
      <c r="H787" s="1"/>
      <c r="I787" s="1" t="str">
        <f>IF(H787="","",IF(ISNA(VLOOKUP(H787,SKS_Data!C:D,2,FALSE))=TRUE,"Udfyld manuelt ved flere koder (påvirker ikke optælling)",VLOOKUP(H787,SKS_Data!C:D,2,FALSE)))</f>
        <v/>
      </c>
      <c r="K787" s="1"/>
      <c r="L787" s="1"/>
      <c r="M787" s="1"/>
      <c r="N787" s="1" t="str">
        <f t="shared" si="90"/>
        <v/>
      </c>
      <c r="O787" s="44" t="str">
        <f t="shared" si="91"/>
        <v/>
      </c>
      <c r="P787" s="44" t="str">
        <f t="shared" si="92"/>
        <v/>
      </c>
      <c r="Q787" s="44" t="str">
        <f t="shared" si="93"/>
        <v/>
      </c>
      <c r="S787" s="1"/>
      <c r="T787" s="1"/>
      <c r="U787" s="1"/>
      <c r="V787" s="1"/>
      <c r="W787" s="1"/>
      <c r="X787" s="1"/>
      <c r="Y787" s="1"/>
      <c r="Z787" s="1"/>
      <c r="AA787" s="1"/>
      <c r="AB787" s="1"/>
      <c r="AC787" s="1"/>
    </row>
    <row r="788" spans="1:29" ht="15" customHeight="1" x14ac:dyDescent="0.3">
      <c r="A788" s="6" t="str">
        <f t="shared" si="94"/>
        <v/>
      </c>
      <c r="B788" s="166"/>
      <c r="C788" s="1" t="str">
        <f t="shared" si="95"/>
        <v/>
      </c>
      <c r="D788" s="1" t="str">
        <f t="shared" si="89"/>
        <v/>
      </c>
      <c r="E788" s="1"/>
      <c r="F788" s="1"/>
      <c r="G788" s="1" t="str">
        <f>IF(F788="","",IF(ISNA(VLOOKUP(F788,SKS_Data!A:B,2,FALSE))=TRUE,"Kode ikke fundet",VLOOKUP(F788,SKS_Data!A:B,2,FALSE)))</f>
        <v/>
      </c>
      <c r="H788" s="1"/>
      <c r="I788" s="1" t="str">
        <f>IF(H788="","",IF(ISNA(VLOOKUP(H788,SKS_Data!C:D,2,FALSE))=TRUE,"Udfyld manuelt ved flere koder (påvirker ikke optælling)",VLOOKUP(H788,SKS_Data!C:D,2,FALSE)))</f>
        <v/>
      </c>
      <c r="K788" s="1"/>
      <c r="L788" s="1"/>
      <c r="M788" s="1"/>
      <c r="N788" s="1" t="str">
        <f t="shared" si="90"/>
        <v/>
      </c>
      <c r="O788" s="44" t="str">
        <f t="shared" si="91"/>
        <v/>
      </c>
      <c r="P788" s="44" t="str">
        <f t="shared" si="92"/>
        <v/>
      </c>
      <c r="Q788" s="44" t="str">
        <f t="shared" si="93"/>
        <v/>
      </c>
      <c r="S788" s="1"/>
      <c r="T788" s="1"/>
      <c r="U788" s="1"/>
      <c r="V788" s="1"/>
      <c r="W788" s="1"/>
      <c r="X788" s="1"/>
      <c r="Y788" s="1"/>
      <c r="Z788" s="1"/>
      <c r="AA788" s="1"/>
      <c r="AB788" s="1"/>
      <c r="AC788" s="1"/>
    </row>
    <row r="789" spans="1:29" ht="15" customHeight="1" x14ac:dyDescent="0.3">
      <c r="A789" s="6" t="str">
        <f t="shared" si="94"/>
        <v/>
      </c>
      <c r="B789" s="166"/>
      <c r="C789" s="1" t="str">
        <f t="shared" si="95"/>
        <v/>
      </c>
      <c r="D789" s="1" t="str">
        <f t="shared" si="89"/>
        <v/>
      </c>
      <c r="E789" s="1"/>
      <c r="F789" s="1"/>
      <c r="G789" s="1" t="str">
        <f>IF(F789="","",IF(ISNA(VLOOKUP(F789,SKS_Data!A:B,2,FALSE))=TRUE,"Kode ikke fundet",VLOOKUP(F789,SKS_Data!A:B,2,FALSE)))</f>
        <v/>
      </c>
      <c r="H789" s="1"/>
      <c r="I789" s="1" t="str">
        <f>IF(H789="","",IF(ISNA(VLOOKUP(H789,SKS_Data!C:D,2,FALSE))=TRUE,"Udfyld manuelt ved flere koder (påvirker ikke optælling)",VLOOKUP(H789,SKS_Data!C:D,2,FALSE)))</f>
        <v/>
      </c>
      <c r="K789" s="1"/>
      <c r="L789" s="1"/>
      <c r="M789" s="1"/>
      <c r="N789" s="1" t="str">
        <f t="shared" si="90"/>
        <v/>
      </c>
      <c r="O789" s="44" t="str">
        <f t="shared" si="91"/>
        <v/>
      </c>
      <c r="P789" s="44" t="str">
        <f t="shared" si="92"/>
        <v/>
      </c>
      <c r="Q789" s="44" t="str">
        <f t="shared" si="93"/>
        <v/>
      </c>
      <c r="S789" s="1"/>
      <c r="T789" s="1"/>
      <c r="U789" s="1"/>
      <c r="V789" s="1"/>
      <c r="W789" s="1"/>
      <c r="X789" s="1"/>
      <c r="Y789" s="1"/>
      <c r="Z789" s="1"/>
      <c r="AA789" s="1"/>
      <c r="AB789" s="1"/>
      <c r="AC789" s="1"/>
    </row>
    <row r="790" spans="1:29" ht="15" customHeight="1" x14ac:dyDescent="0.3">
      <c r="A790" s="6" t="str">
        <f t="shared" si="94"/>
        <v/>
      </c>
      <c r="B790" s="166"/>
      <c r="C790" s="1" t="str">
        <f t="shared" si="95"/>
        <v/>
      </c>
      <c r="D790" s="1" t="str">
        <f t="shared" si="89"/>
        <v/>
      </c>
      <c r="E790" s="1"/>
      <c r="F790" s="1"/>
      <c r="G790" s="1" t="str">
        <f>IF(F790="","",IF(ISNA(VLOOKUP(F790,SKS_Data!A:B,2,FALSE))=TRUE,"Kode ikke fundet",VLOOKUP(F790,SKS_Data!A:B,2,FALSE)))</f>
        <v/>
      </c>
      <c r="H790" s="1"/>
      <c r="I790" s="1" t="str">
        <f>IF(H790="","",IF(ISNA(VLOOKUP(H790,SKS_Data!C:D,2,FALSE))=TRUE,"Udfyld manuelt ved flere koder (påvirker ikke optælling)",VLOOKUP(H790,SKS_Data!C:D,2,FALSE)))</f>
        <v/>
      </c>
      <c r="K790" s="1"/>
      <c r="L790" s="1"/>
      <c r="M790" s="1"/>
      <c r="N790" s="1" t="str">
        <f t="shared" si="90"/>
        <v/>
      </c>
      <c r="O790" s="44" t="str">
        <f t="shared" si="91"/>
        <v/>
      </c>
      <c r="P790" s="44" t="str">
        <f t="shared" si="92"/>
        <v/>
      </c>
      <c r="Q790" s="44" t="str">
        <f t="shared" si="93"/>
        <v/>
      </c>
      <c r="S790" s="1"/>
      <c r="T790" s="1"/>
      <c r="U790" s="1"/>
      <c r="V790" s="1"/>
      <c r="W790" s="1"/>
      <c r="X790" s="1"/>
      <c r="Y790" s="1"/>
      <c r="Z790" s="1"/>
      <c r="AA790" s="1"/>
      <c r="AB790" s="1"/>
      <c r="AC790" s="1"/>
    </row>
    <row r="791" spans="1:29" ht="15" customHeight="1" x14ac:dyDescent="0.3">
      <c r="A791" s="6" t="str">
        <f t="shared" si="94"/>
        <v/>
      </c>
      <c r="B791" s="166"/>
      <c r="C791" s="1" t="str">
        <f t="shared" si="95"/>
        <v/>
      </c>
      <c r="D791" s="1" t="str">
        <f t="shared" si="89"/>
        <v/>
      </c>
      <c r="E791" s="1"/>
      <c r="F791" s="1"/>
      <c r="G791" s="1" t="str">
        <f>IF(F791="","",IF(ISNA(VLOOKUP(F791,SKS_Data!A:B,2,FALSE))=TRUE,"Kode ikke fundet",VLOOKUP(F791,SKS_Data!A:B,2,FALSE)))</f>
        <v/>
      </c>
      <c r="H791" s="1"/>
      <c r="I791" s="1" t="str">
        <f>IF(H791="","",IF(ISNA(VLOOKUP(H791,SKS_Data!C:D,2,FALSE))=TRUE,"Udfyld manuelt ved flere koder (påvirker ikke optælling)",VLOOKUP(H791,SKS_Data!C:D,2,FALSE)))</f>
        <v/>
      </c>
      <c r="K791" s="1"/>
      <c r="L791" s="1"/>
      <c r="M791" s="1"/>
      <c r="N791" s="1" t="str">
        <f t="shared" si="90"/>
        <v/>
      </c>
      <c r="O791" s="44" t="str">
        <f t="shared" si="91"/>
        <v/>
      </c>
      <c r="P791" s="44" t="str">
        <f t="shared" si="92"/>
        <v/>
      </c>
      <c r="Q791" s="44" t="str">
        <f t="shared" si="93"/>
        <v/>
      </c>
      <c r="S791" s="1"/>
      <c r="T791" s="1"/>
      <c r="U791" s="1"/>
      <c r="V791" s="1"/>
      <c r="W791" s="1"/>
      <c r="X791" s="1"/>
      <c r="Y791" s="1"/>
      <c r="Z791" s="1"/>
      <c r="AA791" s="1"/>
      <c r="AB791" s="1"/>
      <c r="AC791" s="1"/>
    </row>
    <row r="792" spans="1:29" ht="15" customHeight="1" x14ac:dyDescent="0.3">
      <c r="A792" s="6" t="str">
        <f t="shared" si="94"/>
        <v/>
      </c>
      <c r="B792" s="166"/>
      <c r="C792" s="1" t="str">
        <f t="shared" si="95"/>
        <v/>
      </c>
      <c r="D792" s="1" t="str">
        <f t="shared" si="89"/>
        <v/>
      </c>
      <c r="E792" s="1"/>
      <c r="F792" s="1"/>
      <c r="G792" s="1" t="str">
        <f>IF(F792="","",IF(ISNA(VLOOKUP(F792,SKS_Data!A:B,2,FALSE))=TRUE,"Kode ikke fundet",VLOOKUP(F792,SKS_Data!A:B,2,FALSE)))</f>
        <v/>
      </c>
      <c r="H792" s="1"/>
      <c r="I792" s="1" t="str">
        <f>IF(H792="","",IF(ISNA(VLOOKUP(H792,SKS_Data!C:D,2,FALSE))=TRUE,"Udfyld manuelt ved flere koder (påvirker ikke optælling)",VLOOKUP(H792,SKS_Data!C:D,2,FALSE)))</f>
        <v/>
      </c>
      <c r="K792" s="1"/>
      <c r="L792" s="1"/>
      <c r="M792" s="1"/>
      <c r="N792" s="1" t="str">
        <f t="shared" si="90"/>
        <v/>
      </c>
      <c r="O792" s="44" t="str">
        <f t="shared" si="91"/>
        <v/>
      </c>
      <c r="P792" s="44" t="str">
        <f t="shared" si="92"/>
        <v/>
      </c>
      <c r="Q792" s="44" t="str">
        <f t="shared" si="93"/>
        <v/>
      </c>
      <c r="S792" s="1"/>
      <c r="T792" s="1"/>
      <c r="U792" s="1"/>
      <c r="V792" s="1"/>
      <c r="W792" s="1"/>
      <c r="X792" s="1"/>
      <c r="Y792" s="1"/>
      <c r="Z792" s="1"/>
      <c r="AA792" s="1"/>
      <c r="AB792" s="1"/>
      <c r="AC792" s="1"/>
    </row>
    <row r="793" spans="1:29" ht="15" customHeight="1" x14ac:dyDescent="0.3">
      <c r="A793" s="6" t="str">
        <f t="shared" si="94"/>
        <v/>
      </c>
      <c r="B793" s="166"/>
      <c r="C793" s="1" t="str">
        <f t="shared" si="95"/>
        <v/>
      </c>
      <c r="D793" s="1" t="str">
        <f t="shared" si="89"/>
        <v/>
      </c>
      <c r="E793" s="1"/>
      <c r="F793" s="1"/>
      <c r="G793" s="1" t="str">
        <f>IF(F793="","",IF(ISNA(VLOOKUP(F793,SKS_Data!A:B,2,FALSE))=TRUE,"Kode ikke fundet",VLOOKUP(F793,SKS_Data!A:B,2,FALSE)))</f>
        <v/>
      </c>
      <c r="H793" s="1"/>
      <c r="I793" s="1" t="str">
        <f>IF(H793="","",IF(ISNA(VLOOKUP(H793,SKS_Data!C:D,2,FALSE))=TRUE,"Udfyld manuelt ved flere koder (påvirker ikke optælling)",VLOOKUP(H793,SKS_Data!C:D,2,FALSE)))</f>
        <v/>
      </c>
      <c r="K793" s="1"/>
      <c r="L793" s="1"/>
      <c r="M793" s="1"/>
      <c r="N793" s="1" t="str">
        <f t="shared" si="90"/>
        <v/>
      </c>
      <c r="O793" s="44" t="str">
        <f t="shared" si="91"/>
        <v/>
      </c>
      <c r="P793" s="44" t="str">
        <f t="shared" si="92"/>
        <v/>
      </c>
      <c r="Q793" s="44" t="str">
        <f t="shared" si="93"/>
        <v/>
      </c>
      <c r="S793" s="1"/>
      <c r="T793" s="1"/>
      <c r="U793" s="1"/>
      <c r="V793" s="1"/>
      <c r="W793" s="1"/>
      <c r="X793" s="1"/>
      <c r="Y793" s="1"/>
      <c r="Z793" s="1"/>
      <c r="AA793" s="1"/>
      <c r="AB793" s="1"/>
      <c r="AC793" s="1"/>
    </row>
    <row r="794" spans="1:29" ht="15" customHeight="1" x14ac:dyDescent="0.3">
      <c r="A794" s="6" t="str">
        <f t="shared" si="94"/>
        <v/>
      </c>
      <c r="B794" s="166"/>
      <c r="C794" s="1" t="str">
        <f t="shared" si="95"/>
        <v/>
      </c>
      <c r="D794" s="1" t="str">
        <f t="shared" si="89"/>
        <v/>
      </c>
      <c r="E794" s="1"/>
      <c r="F794" s="1"/>
      <c r="G794" s="1" t="str">
        <f>IF(F794="","",IF(ISNA(VLOOKUP(F794,SKS_Data!A:B,2,FALSE))=TRUE,"Kode ikke fundet",VLOOKUP(F794,SKS_Data!A:B,2,FALSE)))</f>
        <v/>
      </c>
      <c r="H794" s="1"/>
      <c r="I794" s="1" t="str">
        <f>IF(H794="","",IF(ISNA(VLOOKUP(H794,SKS_Data!C:D,2,FALSE))=TRUE,"Udfyld manuelt ved flere koder (påvirker ikke optælling)",VLOOKUP(H794,SKS_Data!C:D,2,FALSE)))</f>
        <v/>
      </c>
      <c r="K794" s="1"/>
      <c r="L794" s="1"/>
      <c r="M794" s="1"/>
      <c r="N794" s="1" t="str">
        <f t="shared" si="90"/>
        <v/>
      </c>
      <c r="O794" s="44" t="str">
        <f t="shared" si="91"/>
        <v/>
      </c>
      <c r="P794" s="44" t="str">
        <f t="shared" si="92"/>
        <v/>
      </c>
      <c r="Q794" s="44" t="str">
        <f t="shared" si="93"/>
        <v/>
      </c>
      <c r="S794" s="1"/>
      <c r="T794" s="1"/>
      <c r="U794" s="1"/>
      <c r="V794" s="1"/>
      <c r="W794" s="1"/>
      <c r="X794" s="1"/>
      <c r="Y794" s="1"/>
      <c r="Z794" s="1"/>
      <c r="AA794" s="1"/>
      <c r="AB794" s="1"/>
      <c r="AC794" s="1"/>
    </row>
    <row r="795" spans="1:29" ht="15" customHeight="1" x14ac:dyDescent="0.3">
      <c r="A795" s="6" t="str">
        <f t="shared" si="94"/>
        <v/>
      </c>
      <c r="B795" s="166"/>
      <c r="C795" s="1" t="str">
        <f t="shared" si="95"/>
        <v/>
      </c>
      <c r="D795" s="1" t="str">
        <f t="shared" si="89"/>
        <v/>
      </c>
      <c r="E795" s="1"/>
      <c r="F795" s="1"/>
      <c r="G795" s="1" t="str">
        <f>IF(F795="","",IF(ISNA(VLOOKUP(F795,SKS_Data!A:B,2,FALSE))=TRUE,"Kode ikke fundet",VLOOKUP(F795,SKS_Data!A:B,2,FALSE)))</f>
        <v/>
      </c>
      <c r="H795" s="1"/>
      <c r="I795" s="1" t="str">
        <f>IF(H795="","",IF(ISNA(VLOOKUP(H795,SKS_Data!C:D,2,FALSE))=TRUE,"Udfyld manuelt ved flere koder (påvirker ikke optælling)",VLOOKUP(H795,SKS_Data!C:D,2,FALSE)))</f>
        <v/>
      </c>
      <c r="K795" s="1"/>
      <c r="L795" s="1"/>
      <c r="M795" s="1"/>
      <c r="N795" s="1" t="str">
        <f t="shared" si="90"/>
        <v/>
      </c>
      <c r="O795" s="44" t="str">
        <f t="shared" si="91"/>
        <v/>
      </c>
      <c r="P795" s="44" t="str">
        <f t="shared" si="92"/>
        <v/>
      </c>
      <c r="Q795" s="44" t="str">
        <f t="shared" si="93"/>
        <v/>
      </c>
      <c r="S795" s="1"/>
      <c r="T795" s="1"/>
      <c r="U795" s="1"/>
      <c r="V795" s="1"/>
      <c r="W795" s="1"/>
      <c r="X795" s="1"/>
      <c r="Y795" s="1"/>
      <c r="Z795" s="1"/>
      <c r="AA795" s="1"/>
      <c r="AB795" s="1"/>
      <c r="AC795" s="1"/>
    </row>
    <row r="796" spans="1:29" ht="15" customHeight="1" x14ac:dyDescent="0.3">
      <c r="A796" s="6" t="str">
        <f t="shared" si="94"/>
        <v/>
      </c>
      <c r="B796" s="166"/>
      <c r="C796" s="1" t="str">
        <f t="shared" si="95"/>
        <v/>
      </c>
      <c r="D796" s="1" t="str">
        <f t="shared" si="89"/>
        <v/>
      </c>
      <c r="E796" s="1"/>
      <c r="F796" s="1"/>
      <c r="G796" s="1" t="str">
        <f>IF(F796="","",IF(ISNA(VLOOKUP(F796,SKS_Data!A:B,2,FALSE))=TRUE,"Kode ikke fundet",VLOOKUP(F796,SKS_Data!A:B,2,FALSE)))</f>
        <v/>
      </c>
      <c r="H796" s="1"/>
      <c r="I796" s="1" t="str">
        <f>IF(H796="","",IF(ISNA(VLOOKUP(H796,SKS_Data!C:D,2,FALSE))=TRUE,"Udfyld manuelt ved flere koder (påvirker ikke optælling)",VLOOKUP(H796,SKS_Data!C:D,2,FALSE)))</f>
        <v/>
      </c>
      <c r="K796" s="1"/>
      <c r="L796" s="1"/>
      <c r="M796" s="1"/>
      <c r="N796" s="1" t="str">
        <f t="shared" si="90"/>
        <v/>
      </c>
      <c r="O796" s="44" t="str">
        <f t="shared" si="91"/>
        <v/>
      </c>
      <c r="P796" s="44" t="str">
        <f t="shared" si="92"/>
        <v/>
      </c>
      <c r="Q796" s="44" t="str">
        <f t="shared" si="93"/>
        <v/>
      </c>
      <c r="S796" s="1"/>
      <c r="T796" s="1"/>
      <c r="U796" s="1"/>
      <c r="V796" s="1"/>
      <c r="W796" s="1"/>
      <c r="X796" s="1"/>
      <c r="Y796" s="1"/>
      <c r="Z796" s="1"/>
      <c r="AA796" s="1"/>
      <c r="AB796" s="1"/>
      <c r="AC796" s="1"/>
    </row>
    <row r="797" spans="1:29" ht="15" customHeight="1" x14ac:dyDescent="0.3">
      <c r="A797" s="6" t="str">
        <f t="shared" si="94"/>
        <v/>
      </c>
      <c r="B797" s="166"/>
      <c r="C797" s="1" t="str">
        <f t="shared" si="95"/>
        <v/>
      </c>
      <c r="D797" s="1" t="str">
        <f t="shared" si="89"/>
        <v/>
      </c>
      <c r="E797" s="1"/>
      <c r="F797" s="1"/>
      <c r="G797" s="1" t="str">
        <f>IF(F797="","",IF(ISNA(VLOOKUP(F797,SKS_Data!A:B,2,FALSE))=TRUE,"Kode ikke fundet",VLOOKUP(F797,SKS_Data!A:B,2,FALSE)))</f>
        <v/>
      </c>
      <c r="H797" s="1"/>
      <c r="I797" s="1" t="str">
        <f>IF(H797="","",IF(ISNA(VLOOKUP(H797,SKS_Data!C:D,2,FALSE))=TRUE,"Udfyld manuelt ved flere koder (påvirker ikke optælling)",VLOOKUP(H797,SKS_Data!C:D,2,FALSE)))</f>
        <v/>
      </c>
      <c r="K797" s="1"/>
      <c r="L797" s="1"/>
      <c r="M797" s="1"/>
      <c r="N797" s="1" t="str">
        <f t="shared" si="90"/>
        <v/>
      </c>
      <c r="O797" s="44" t="str">
        <f t="shared" si="91"/>
        <v/>
      </c>
      <c r="P797" s="44" t="str">
        <f t="shared" si="92"/>
        <v/>
      </c>
      <c r="Q797" s="44" t="str">
        <f t="shared" si="93"/>
        <v/>
      </c>
      <c r="S797" s="1"/>
      <c r="T797" s="1"/>
      <c r="U797" s="1"/>
      <c r="V797" s="1"/>
      <c r="W797" s="1"/>
      <c r="X797" s="1"/>
      <c r="Y797" s="1"/>
      <c r="Z797" s="1"/>
      <c r="AA797" s="1"/>
      <c r="AB797" s="1"/>
      <c r="AC797" s="1"/>
    </row>
    <row r="798" spans="1:29" ht="15" customHeight="1" x14ac:dyDescent="0.3">
      <c r="A798" s="6" t="str">
        <f t="shared" si="94"/>
        <v/>
      </c>
      <c r="B798" s="166"/>
      <c r="C798" s="1" t="str">
        <f t="shared" si="95"/>
        <v/>
      </c>
      <c r="D798" s="1" t="str">
        <f t="shared" si="89"/>
        <v/>
      </c>
      <c r="E798" s="1"/>
      <c r="F798" s="1"/>
      <c r="G798" s="1" t="str">
        <f>IF(F798="","",IF(ISNA(VLOOKUP(F798,SKS_Data!A:B,2,FALSE))=TRUE,"Kode ikke fundet",VLOOKUP(F798,SKS_Data!A:B,2,FALSE)))</f>
        <v/>
      </c>
      <c r="H798" s="1"/>
      <c r="I798" s="1" t="str">
        <f>IF(H798="","",IF(ISNA(VLOOKUP(H798,SKS_Data!C:D,2,FALSE))=TRUE,"Udfyld manuelt ved flere koder (påvirker ikke optælling)",VLOOKUP(H798,SKS_Data!C:D,2,FALSE)))</f>
        <v/>
      </c>
      <c r="K798" s="1"/>
      <c r="L798" s="1"/>
      <c r="M798" s="1"/>
      <c r="N798" s="1" t="str">
        <f t="shared" si="90"/>
        <v/>
      </c>
      <c r="O798" s="44" t="str">
        <f t="shared" si="91"/>
        <v/>
      </c>
      <c r="P798" s="44" t="str">
        <f t="shared" si="92"/>
        <v/>
      </c>
      <c r="Q798" s="44" t="str">
        <f t="shared" si="93"/>
        <v/>
      </c>
      <c r="S798" s="1"/>
      <c r="T798" s="1"/>
      <c r="U798" s="1"/>
      <c r="V798" s="1"/>
      <c r="W798" s="1"/>
      <c r="X798" s="1"/>
      <c r="Y798" s="1"/>
      <c r="Z798" s="1"/>
      <c r="AA798" s="1"/>
      <c r="AB798" s="1"/>
      <c r="AC798" s="1"/>
    </row>
    <row r="799" spans="1:29" ht="15" customHeight="1" x14ac:dyDescent="0.3">
      <c r="A799" s="6" t="str">
        <f t="shared" si="94"/>
        <v/>
      </c>
      <c r="B799" s="166"/>
      <c r="C799" s="1" t="str">
        <f t="shared" si="95"/>
        <v/>
      </c>
      <c r="D799" s="1" t="str">
        <f t="shared" si="89"/>
        <v/>
      </c>
      <c r="E799" s="1"/>
      <c r="F799" s="1"/>
      <c r="G799" s="1" t="str">
        <f>IF(F799="","",IF(ISNA(VLOOKUP(F799,SKS_Data!A:B,2,FALSE))=TRUE,"Kode ikke fundet",VLOOKUP(F799,SKS_Data!A:B,2,FALSE)))</f>
        <v/>
      </c>
      <c r="H799" s="1"/>
      <c r="I799" s="1" t="str">
        <f>IF(H799="","",IF(ISNA(VLOOKUP(H799,SKS_Data!C:D,2,FALSE))=TRUE,"Udfyld manuelt ved flere koder (påvirker ikke optælling)",VLOOKUP(H799,SKS_Data!C:D,2,FALSE)))</f>
        <v/>
      </c>
      <c r="K799" s="1"/>
      <c r="L799" s="1"/>
      <c r="M799" s="1"/>
      <c r="N799" s="1" t="str">
        <f t="shared" si="90"/>
        <v/>
      </c>
      <c r="O799" s="44" t="str">
        <f t="shared" si="91"/>
        <v/>
      </c>
      <c r="P799" s="44" t="str">
        <f t="shared" si="92"/>
        <v/>
      </c>
      <c r="Q799" s="44" t="str">
        <f t="shared" si="93"/>
        <v/>
      </c>
      <c r="S799" s="1"/>
      <c r="T799" s="1"/>
      <c r="U799" s="1"/>
      <c r="V799" s="1"/>
      <c r="W799" s="1"/>
      <c r="X799" s="1"/>
      <c r="Y799" s="1"/>
      <c r="Z799" s="1"/>
      <c r="AA799" s="1"/>
      <c r="AB799" s="1"/>
      <c r="AC799" s="1"/>
    </row>
    <row r="800" spans="1:29" ht="15" customHeight="1" x14ac:dyDescent="0.3">
      <c r="A800" s="6" t="str">
        <f t="shared" si="94"/>
        <v/>
      </c>
      <c r="B800" s="166"/>
      <c r="C800" s="1" t="str">
        <f t="shared" si="95"/>
        <v/>
      </c>
      <c r="D800" s="1" t="str">
        <f t="shared" si="89"/>
        <v/>
      </c>
      <c r="E800" s="1"/>
      <c r="F800" s="1"/>
      <c r="G800" s="1" t="str">
        <f>IF(F800="","",IF(ISNA(VLOOKUP(F800,SKS_Data!A:B,2,FALSE))=TRUE,"Kode ikke fundet",VLOOKUP(F800,SKS_Data!A:B,2,FALSE)))</f>
        <v/>
      </c>
      <c r="H800" s="1"/>
      <c r="I800" s="1" t="str">
        <f>IF(H800="","",IF(ISNA(VLOOKUP(H800,SKS_Data!C:D,2,FALSE))=TRUE,"Udfyld manuelt ved flere koder (påvirker ikke optælling)",VLOOKUP(H800,SKS_Data!C:D,2,FALSE)))</f>
        <v/>
      </c>
      <c r="K800" s="1"/>
      <c r="L800" s="1"/>
      <c r="M800" s="1"/>
      <c r="N800" s="1" t="str">
        <f t="shared" si="90"/>
        <v/>
      </c>
      <c r="O800" s="44" t="str">
        <f t="shared" si="91"/>
        <v/>
      </c>
      <c r="P800" s="44" t="str">
        <f t="shared" si="92"/>
        <v/>
      </c>
      <c r="Q800" s="44" t="str">
        <f t="shared" si="93"/>
        <v/>
      </c>
      <c r="S800" s="1"/>
      <c r="T800" s="1"/>
      <c r="U800" s="1"/>
      <c r="V800" s="1"/>
      <c r="W800" s="1"/>
      <c r="X800" s="1"/>
      <c r="Y800" s="1"/>
      <c r="Z800" s="1"/>
      <c r="AA800" s="1"/>
      <c r="AB800" s="1"/>
      <c r="AC800" s="1"/>
    </row>
    <row r="801" spans="1:29" ht="15" customHeight="1" x14ac:dyDescent="0.3">
      <c r="A801" s="6" t="str">
        <f t="shared" si="94"/>
        <v/>
      </c>
      <c r="B801" s="166"/>
      <c r="C801" s="1" t="str">
        <f t="shared" si="95"/>
        <v/>
      </c>
      <c r="D801" s="1" t="str">
        <f t="shared" si="89"/>
        <v/>
      </c>
      <c r="E801" s="1"/>
      <c r="F801" s="1"/>
      <c r="G801" s="1" t="str">
        <f>IF(F801="","",IF(ISNA(VLOOKUP(F801,SKS_Data!A:B,2,FALSE))=TRUE,"Kode ikke fundet",VLOOKUP(F801,SKS_Data!A:B,2,FALSE)))</f>
        <v/>
      </c>
      <c r="H801" s="1"/>
      <c r="I801" s="1" t="str">
        <f>IF(H801="","",IF(ISNA(VLOOKUP(H801,SKS_Data!C:D,2,FALSE))=TRUE,"Udfyld manuelt ved flere koder (påvirker ikke optælling)",VLOOKUP(H801,SKS_Data!C:D,2,FALSE)))</f>
        <v/>
      </c>
      <c r="K801" s="1"/>
      <c r="L801" s="1"/>
      <c r="M801" s="1"/>
      <c r="N801" s="1" t="str">
        <f t="shared" si="90"/>
        <v/>
      </c>
      <c r="O801" s="44" t="str">
        <f t="shared" si="91"/>
        <v/>
      </c>
      <c r="P801" s="44" t="str">
        <f t="shared" si="92"/>
        <v/>
      </c>
      <c r="Q801" s="44" t="str">
        <f t="shared" si="93"/>
        <v/>
      </c>
      <c r="S801" s="1"/>
      <c r="T801" s="1"/>
      <c r="U801" s="1"/>
      <c r="V801" s="1"/>
      <c r="W801" s="1"/>
      <c r="X801" s="1"/>
      <c r="Y801" s="1"/>
      <c r="Z801" s="1"/>
      <c r="AA801" s="1"/>
      <c r="AB801" s="1"/>
      <c r="AC801" s="1"/>
    </row>
    <row r="802" spans="1:29" ht="15" customHeight="1" x14ac:dyDescent="0.3">
      <c r="A802" s="6" t="str">
        <f t="shared" si="94"/>
        <v/>
      </c>
      <c r="B802" s="166"/>
      <c r="C802" s="1" t="str">
        <f t="shared" si="95"/>
        <v/>
      </c>
      <c r="D802" s="1" t="str">
        <f t="shared" si="89"/>
        <v/>
      </c>
      <c r="E802" s="1"/>
      <c r="F802" s="1"/>
      <c r="G802" s="1" t="str">
        <f>IF(F802="","",IF(ISNA(VLOOKUP(F802,SKS_Data!A:B,2,FALSE))=TRUE,"Kode ikke fundet",VLOOKUP(F802,SKS_Data!A:B,2,FALSE)))</f>
        <v/>
      </c>
      <c r="H802" s="1"/>
      <c r="I802" s="1" t="str">
        <f>IF(H802="","",IF(ISNA(VLOOKUP(H802,SKS_Data!C:D,2,FALSE))=TRUE,"Udfyld manuelt ved flere koder (påvirker ikke optælling)",VLOOKUP(H802,SKS_Data!C:D,2,FALSE)))</f>
        <v/>
      </c>
      <c r="K802" s="1"/>
      <c r="L802" s="1"/>
      <c r="M802" s="1"/>
      <c r="N802" s="1" t="str">
        <f t="shared" si="90"/>
        <v/>
      </c>
      <c r="O802" s="44" t="str">
        <f t="shared" si="91"/>
        <v/>
      </c>
      <c r="P802" s="44" t="str">
        <f t="shared" si="92"/>
        <v/>
      </c>
      <c r="Q802" s="44" t="str">
        <f t="shared" si="93"/>
        <v/>
      </c>
      <c r="S802" s="1"/>
      <c r="T802" s="1"/>
      <c r="U802" s="1"/>
      <c r="V802" s="1"/>
      <c r="W802" s="1"/>
      <c r="X802" s="1"/>
      <c r="Y802" s="1"/>
      <c r="Z802" s="1"/>
      <c r="AA802" s="1"/>
      <c r="AB802" s="1"/>
      <c r="AC802" s="1"/>
    </row>
    <row r="803" spans="1:29" ht="15" customHeight="1" x14ac:dyDescent="0.3">
      <c r="A803" s="6" t="str">
        <f t="shared" si="94"/>
        <v/>
      </c>
      <c r="B803" s="166"/>
      <c r="C803" s="1" t="str">
        <f t="shared" si="95"/>
        <v/>
      </c>
      <c r="D803" s="1" t="str">
        <f t="shared" si="89"/>
        <v/>
      </c>
      <c r="E803" s="1"/>
      <c r="F803" s="1"/>
      <c r="G803" s="1" t="str">
        <f>IF(F803="","",IF(ISNA(VLOOKUP(F803,SKS_Data!A:B,2,FALSE))=TRUE,"Kode ikke fundet",VLOOKUP(F803,SKS_Data!A:B,2,FALSE)))</f>
        <v/>
      </c>
      <c r="H803" s="1"/>
      <c r="I803" s="1" t="str">
        <f>IF(H803="","",IF(ISNA(VLOOKUP(H803,SKS_Data!C:D,2,FALSE))=TRUE,"Udfyld manuelt ved flere koder (påvirker ikke optælling)",VLOOKUP(H803,SKS_Data!C:D,2,FALSE)))</f>
        <v/>
      </c>
      <c r="K803" s="1"/>
      <c r="L803" s="1"/>
      <c r="M803" s="1"/>
      <c r="N803" s="1" t="str">
        <f t="shared" si="90"/>
        <v/>
      </c>
      <c r="O803" s="44" t="str">
        <f t="shared" si="91"/>
        <v/>
      </c>
      <c r="P803" s="44" t="str">
        <f t="shared" si="92"/>
        <v/>
      </c>
      <c r="Q803" s="44" t="str">
        <f t="shared" si="93"/>
        <v/>
      </c>
      <c r="S803" s="1"/>
      <c r="T803" s="1"/>
      <c r="U803" s="1"/>
      <c r="V803" s="1"/>
      <c r="W803" s="1"/>
      <c r="X803" s="1"/>
      <c r="Y803" s="1"/>
      <c r="Z803" s="1"/>
      <c r="AA803" s="1"/>
      <c r="AB803" s="1"/>
      <c r="AC803" s="1"/>
    </row>
    <row r="804" spans="1:29" ht="15" customHeight="1" x14ac:dyDescent="0.3">
      <c r="A804" s="6" t="str">
        <f t="shared" si="94"/>
        <v/>
      </c>
      <c r="B804" s="166"/>
      <c r="C804" s="1" t="str">
        <f t="shared" si="95"/>
        <v/>
      </c>
      <c r="D804" s="1" t="str">
        <f t="shared" si="89"/>
        <v/>
      </c>
      <c r="E804" s="1"/>
      <c r="F804" s="1"/>
      <c r="G804" s="1" t="str">
        <f>IF(F804="","",IF(ISNA(VLOOKUP(F804,SKS_Data!A:B,2,FALSE))=TRUE,"Kode ikke fundet",VLOOKUP(F804,SKS_Data!A:B,2,FALSE)))</f>
        <v/>
      </c>
      <c r="H804" s="1"/>
      <c r="I804" s="1" t="str">
        <f>IF(H804="","",IF(ISNA(VLOOKUP(H804,SKS_Data!C:D,2,FALSE))=TRUE,"Udfyld manuelt ved flere koder (påvirker ikke optælling)",VLOOKUP(H804,SKS_Data!C:D,2,FALSE)))</f>
        <v/>
      </c>
      <c r="K804" s="1"/>
      <c r="L804" s="1"/>
      <c r="M804" s="1"/>
      <c r="N804" s="1" t="str">
        <f t="shared" si="90"/>
        <v/>
      </c>
      <c r="O804" s="44" t="str">
        <f t="shared" si="91"/>
        <v/>
      </c>
      <c r="P804" s="44" t="str">
        <f t="shared" si="92"/>
        <v/>
      </c>
      <c r="Q804" s="44" t="str">
        <f t="shared" si="93"/>
        <v/>
      </c>
      <c r="S804" s="1"/>
      <c r="T804" s="1"/>
      <c r="U804" s="1"/>
      <c r="V804" s="1"/>
      <c r="W804" s="1"/>
      <c r="X804" s="1"/>
      <c r="Y804" s="1"/>
      <c r="Z804" s="1"/>
      <c r="AA804" s="1"/>
      <c r="AB804" s="1"/>
      <c r="AC804" s="1"/>
    </row>
    <row r="805" spans="1:29" ht="15" customHeight="1" x14ac:dyDescent="0.3">
      <c r="A805" s="6" t="str">
        <f t="shared" si="94"/>
        <v/>
      </c>
      <c r="B805" s="166"/>
      <c r="C805" s="1" t="str">
        <f t="shared" si="95"/>
        <v/>
      </c>
      <c r="D805" s="1" t="str">
        <f t="shared" si="89"/>
        <v/>
      </c>
      <c r="E805" s="1"/>
      <c r="F805" s="1"/>
      <c r="G805" s="1" t="str">
        <f>IF(F805="","",IF(ISNA(VLOOKUP(F805,SKS_Data!A:B,2,FALSE))=TRUE,"Kode ikke fundet",VLOOKUP(F805,SKS_Data!A:B,2,FALSE)))</f>
        <v/>
      </c>
      <c r="H805" s="1"/>
      <c r="I805" s="1" t="str">
        <f>IF(H805="","",IF(ISNA(VLOOKUP(H805,SKS_Data!C:D,2,FALSE))=TRUE,"Udfyld manuelt ved flere koder (påvirker ikke optælling)",VLOOKUP(H805,SKS_Data!C:D,2,FALSE)))</f>
        <v/>
      </c>
      <c r="K805" s="1"/>
      <c r="L805" s="1"/>
      <c r="M805" s="1"/>
      <c r="N805" s="1" t="str">
        <f t="shared" si="90"/>
        <v/>
      </c>
      <c r="O805" s="44" t="str">
        <f t="shared" si="91"/>
        <v/>
      </c>
      <c r="P805" s="44" t="str">
        <f t="shared" si="92"/>
        <v/>
      </c>
      <c r="Q805" s="44" t="str">
        <f t="shared" si="93"/>
        <v/>
      </c>
      <c r="S805" s="1"/>
      <c r="T805" s="1"/>
      <c r="U805" s="1"/>
      <c r="V805" s="1"/>
      <c r="W805" s="1"/>
      <c r="X805" s="1"/>
      <c r="Y805" s="1"/>
      <c r="Z805" s="1"/>
      <c r="AA805" s="1"/>
      <c r="AB805" s="1"/>
      <c r="AC805" s="1"/>
    </row>
    <row r="806" spans="1:29" ht="15" customHeight="1" x14ac:dyDescent="0.3">
      <c r="A806" s="6" t="str">
        <f t="shared" si="94"/>
        <v/>
      </c>
      <c r="B806" s="166"/>
      <c r="C806" s="1" t="str">
        <f t="shared" si="95"/>
        <v/>
      </c>
      <c r="D806" s="1" t="str">
        <f t="shared" si="89"/>
        <v/>
      </c>
      <c r="E806" s="1"/>
      <c r="F806" s="1"/>
      <c r="G806" s="1" t="str">
        <f>IF(F806="","",IF(ISNA(VLOOKUP(F806,SKS_Data!A:B,2,FALSE))=TRUE,"Kode ikke fundet",VLOOKUP(F806,SKS_Data!A:B,2,FALSE)))</f>
        <v/>
      </c>
      <c r="H806" s="1"/>
      <c r="I806" s="1" t="str">
        <f>IF(H806="","",IF(ISNA(VLOOKUP(H806,SKS_Data!C:D,2,FALSE))=TRUE,"Udfyld manuelt ved flere koder (påvirker ikke optælling)",VLOOKUP(H806,SKS_Data!C:D,2,FALSE)))</f>
        <v/>
      </c>
      <c r="K806" s="1"/>
      <c r="L806" s="1"/>
      <c r="M806" s="1"/>
      <c r="N806" s="1" t="str">
        <f t="shared" si="90"/>
        <v/>
      </c>
      <c r="O806" s="44" t="str">
        <f t="shared" si="91"/>
        <v/>
      </c>
      <c r="P806" s="44" t="str">
        <f t="shared" si="92"/>
        <v/>
      </c>
      <c r="Q806" s="44" t="str">
        <f t="shared" si="93"/>
        <v/>
      </c>
      <c r="S806" s="1"/>
      <c r="T806" s="1"/>
      <c r="U806" s="1"/>
      <c r="V806" s="1"/>
      <c r="W806" s="1"/>
      <c r="X806" s="1"/>
      <c r="Y806" s="1"/>
      <c r="Z806" s="1"/>
      <c r="AA806" s="1"/>
      <c r="AB806" s="1"/>
      <c r="AC806" s="1"/>
    </row>
    <row r="807" spans="1:29" ht="15" customHeight="1" x14ac:dyDescent="0.3">
      <c r="A807" s="6" t="str">
        <f t="shared" si="94"/>
        <v/>
      </c>
      <c r="B807" s="166"/>
      <c r="C807" s="1" t="str">
        <f t="shared" si="95"/>
        <v/>
      </c>
      <c r="D807" s="1" t="str">
        <f t="shared" si="89"/>
        <v/>
      </c>
      <c r="E807" s="1"/>
      <c r="F807" s="1"/>
      <c r="G807" s="1" t="str">
        <f>IF(F807="","",IF(ISNA(VLOOKUP(F807,SKS_Data!A:B,2,FALSE))=TRUE,"Kode ikke fundet",VLOOKUP(F807,SKS_Data!A:B,2,FALSE)))</f>
        <v/>
      </c>
      <c r="H807" s="1"/>
      <c r="I807" s="1" t="str">
        <f>IF(H807="","",IF(ISNA(VLOOKUP(H807,SKS_Data!C:D,2,FALSE))=TRUE,"Udfyld manuelt ved flere koder (påvirker ikke optælling)",VLOOKUP(H807,SKS_Data!C:D,2,FALSE)))</f>
        <v/>
      </c>
      <c r="K807" s="1"/>
      <c r="L807" s="1"/>
      <c r="M807" s="1"/>
      <c r="N807" s="1" t="str">
        <f t="shared" si="90"/>
        <v/>
      </c>
      <c r="O807" s="44" t="str">
        <f t="shared" si="91"/>
        <v/>
      </c>
      <c r="P807" s="44" t="str">
        <f t="shared" si="92"/>
        <v/>
      </c>
      <c r="Q807" s="44" t="str">
        <f t="shared" si="93"/>
        <v/>
      </c>
      <c r="S807" s="1"/>
      <c r="T807" s="1"/>
      <c r="U807" s="1"/>
      <c r="V807" s="1"/>
      <c r="W807" s="1"/>
      <c r="X807" s="1"/>
      <c r="Y807" s="1"/>
      <c r="Z807" s="1"/>
      <c r="AA807" s="1"/>
      <c r="AB807" s="1"/>
      <c r="AC807" s="1"/>
    </row>
    <row r="808" spans="1:29" ht="15" customHeight="1" x14ac:dyDescent="0.3">
      <c r="A808" s="6" t="str">
        <f t="shared" si="94"/>
        <v/>
      </c>
      <c r="B808" s="166"/>
      <c r="C808" s="1" t="str">
        <f t="shared" si="95"/>
        <v/>
      </c>
      <c r="D808" s="1" t="str">
        <f t="shared" si="89"/>
        <v/>
      </c>
      <c r="E808" s="1"/>
      <c r="F808" s="1"/>
      <c r="G808" s="1" t="str">
        <f>IF(F808="","",IF(ISNA(VLOOKUP(F808,SKS_Data!A:B,2,FALSE))=TRUE,"Kode ikke fundet",VLOOKUP(F808,SKS_Data!A:B,2,FALSE)))</f>
        <v/>
      </c>
      <c r="H808" s="1"/>
      <c r="I808" s="1" t="str">
        <f>IF(H808="","",IF(ISNA(VLOOKUP(H808,SKS_Data!C:D,2,FALSE))=TRUE,"Udfyld manuelt ved flere koder (påvirker ikke optælling)",VLOOKUP(H808,SKS_Data!C:D,2,FALSE)))</f>
        <v/>
      </c>
      <c r="K808" s="1"/>
      <c r="L808" s="1"/>
      <c r="M808" s="1"/>
      <c r="N808" s="1" t="str">
        <f t="shared" si="90"/>
        <v/>
      </c>
      <c r="O808" s="44" t="str">
        <f t="shared" si="91"/>
        <v/>
      </c>
      <c r="P808" s="44" t="str">
        <f t="shared" si="92"/>
        <v/>
      </c>
      <c r="Q808" s="44" t="str">
        <f t="shared" si="93"/>
        <v/>
      </c>
      <c r="S808" s="1"/>
      <c r="T808" s="1"/>
      <c r="U808" s="1"/>
      <c r="V808" s="1"/>
      <c r="W808" s="1"/>
      <c r="X808" s="1"/>
      <c r="Y808" s="1"/>
      <c r="Z808" s="1"/>
      <c r="AA808" s="1"/>
      <c r="AB808" s="1"/>
      <c r="AC808" s="1"/>
    </row>
    <row r="809" spans="1:29" ht="15" customHeight="1" x14ac:dyDescent="0.3">
      <c r="A809" s="6" t="str">
        <f t="shared" si="94"/>
        <v/>
      </c>
      <c r="B809" s="166"/>
      <c r="C809" s="1" t="str">
        <f t="shared" si="95"/>
        <v/>
      </c>
      <c r="D809" s="1" t="str">
        <f t="shared" si="89"/>
        <v/>
      </c>
      <c r="E809" s="1"/>
      <c r="F809" s="1"/>
      <c r="G809" s="1" t="str">
        <f>IF(F809="","",IF(ISNA(VLOOKUP(F809,SKS_Data!A:B,2,FALSE))=TRUE,"Kode ikke fundet",VLOOKUP(F809,SKS_Data!A:B,2,FALSE)))</f>
        <v/>
      </c>
      <c r="H809" s="1"/>
      <c r="I809" s="1" t="str">
        <f>IF(H809="","",IF(ISNA(VLOOKUP(H809,SKS_Data!C:D,2,FALSE))=TRUE,"Udfyld manuelt ved flere koder (påvirker ikke optælling)",VLOOKUP(H809,SKS_Data!C:D,2,FALSE)))</f>
        <v/>
      </c>
      <c r="K809" s="1"/>
      <c r="L809" s="1"/>
      <c r="M809" s="1"/>
      <c r="N809" s="1" t="str">
        <f t="shared" si="90"/>
        <v/>
      </c>
      <c r="O809" s="44" t="str">
        <f t="shared" si="91"/>
        <v/>
      </c>
      <c r="P809" s="44" t="str">
        <f t="shared" si="92"/>
        <v/>
      </c>
      <c r="Q809" s="44" t="str">
        <f t="shared" si="93"/>
        <v/>
      </c>
      <c r="S809" s="1"/>
      <c r="T809" s="1"/>
      <c r="U809" s="1"/>
      <c r="V809" s="1"/>
      <c r="W809" s="1"/>
      <c r="X809" s="1"/>
      <c r="Y809" s="1"/>
      <c r="Z809" s="1"/>
      <c r="AA809" s="1"/>
      <c r="AB809" s="1"/>
      <c r="AC809" s="1"/>
    </row>
    <row r="810" spans="1:29" ht="15" customHeight="1" x14ac:dyDescent="0.3">
      <c r="A810" s="6" t="str">
        <f t="shared" si="94"/>
        <v/>
      </c>
      <c r="B810" s="166"/>
      <c r="C810" s="1" t="str">
        <f t="shared" si="95"/>
        <v/>
      </c>
      <c r="D810" s="1" t="str">
        <f t="shared" si="89"/>
        <v/>
      </c>
      <c r="E810" s="1"/>
      <c r="F810" s="1"/>
      <c r="G810" s="1" t="str">
        <f>IF(F810="","",IF(ISNA(VLOOKUP(F810,SKS_Data!A:B,2,FALSE))=TRUE,"Kode ikke fundet",VLOOKUP(F810,SKS_Data!A:B,2,FALSE)))</f>
        <v/>
      </c>
      <c r="H810" s="1"/>
      <c r="I810" s="1" t="str">
        <f>IF(H810="","",IF(ISNA(VLOOKUP(H810,SKS_Data!C:D,2,FALSE))=TRUE,"Udfyld manuelt ved flere koder (påvirker ikke optælling)",VLOOKUP(H810,SKS_Data!C:D,2,FALSE)))</f>
        <v/>
      </c>
      <c r="K810" s="1"/>
      <c r="L810" s="1"/>
      <c r="M810" s="1"/>
      <c r="N810" s="1" t="str">
        <f t="shared" si="90"/>
        <v/>
      </c>
      <c r="O810" s="44" t="str">
        <f t="shared" si="91"/>
        <v/>
      </c>
      <c r="P810" s="44" t="str">
        <f t="shared" si="92"/>
        <v/>
      </c>
      <c r="Q810" s="44" t="str">
        <f t="shared" si="93"/>
        <v/>
      </c>
      <c r="S810" s="1"/>
      <c r="T810" s="1"/>
      <c r="U810" s="1"/>
      <c r="V810" s="1"/>
      <c r="W810" s="1"/>
      <c r="X810" s="1"/>
      <c r="Y810" s="1"/>
      <c r="Z810" s="1"/>
      <c r="AA810" s="1"/>
      <c r="AB810" s="1"/>
      <c r="AC810" s="1"/>
    </row>
    <row r="811" spans="1:29" ht="15" customHeight="1" x14ac:dyDescent="0.3">
      <c r="A811" s="6" t="str">
        <f t="shared" si="94"/>
        <v/>
      </c>
      <c r="B811" s="166"/>
      <c r="C811" s="1" t="str">
        <f t="shared" si="95"/>
        <v/>
      </c>
      <c r="D811" s="1" t="str">
        <f t="shared" si="89"/>
        <v/>
      </c>
      <c r="E811" s="1"/>
      <c r="F811" s="1"/>
      <c r="G811" s="1" t="str">
        <f>IF(F811="","",IF(ISNA(VLOOKUP(F811,SKS_Data!A:B,2,FALSE))=TRUE,"Kode ikke fundet",VLOOKUP(F811,SKS_Data!A:B,2,FALSE)))</f>
        <v/>
      </c>
      <c r="H811" s="1"/>
      <c r="I811" s="1" t="str">
        <f>IF(H811="","",IF(ISNA(VLOOKUP(H811,SKS_Data!C:D,2,FALSE))=TRUE,"Udfyld manuelt ved flere koder (påvirker ikke optælling)",VLOOKUP(H811,SKS_Data!C:D,2,FALSE)))</f>
        <v/>
      </c>
      <c r="K811" s="1"/>
      <c r="L811" s="1"/>
      <c r="M811" s="1"/>
      <c r="N811" s="1" t="str">
        <f t="shared" si="90"/>
        <v/>
      </c>
      <c r="O811" s="44" t="str">
        <f t="shared" si="91"/>
        <v/>
      </c>
      <c r="P811" s="44" t="str">
        <f t="shared" si="92"/>
        <v/>
      </c>
      <c r="Q811" s="44" t="str">
        <f t="shared" si="93"/>
        <v/>
      </c>
      <c r="S811" s="1"/>
      <c r="T811" s="1"/>
      <c r="U811" s="1"/>
      <c r="V811" s="1"/>
      <c r="W811" s="1"/>
      <c r="X811" s="1"/>
      <c r="Y811" s="1"/>
      <c r="Z811" s="1"/>
      <c r="AA811" s="1"/>
      <c r="AB811" s="1"/>
      <c r="AC811" s="1"/>
    </row>
    <row r="812" spans="1:29" ht="15" customHeight="1" x14ac:dyDescent="0.3">
      <c r="A812" s="6" t="str">
        <f t="shared" si="94"/>
        <v/>
      </c>
      <c r="B812" s="166"/>
      <c r="C812" s="1" t="str">
        <f t="shared" si="95"/>
        <v/>
      </c>
      <c r="D812" s="1" t="str">
        <f t="shared" si="89"/>
        <v/>
      </c>
      <c r="E812" s="1"/>
      <c r="F812" s="1"/>
      <c r="G812" s="1" t="str">
        <f>IF(F812="","",IF(ISNA(VLOOKUP(F812,SKS_Data!A:B,2,FALSE))=TRUE,"Kode ikke fundet",VLOOKUP(F812,SKS_Data!A:B,2,FALSE)))</f>
        <v/>
      </c>
      <c r="H812" s="1"/>
      <c r="I812" s="1" t="str">
        <f>IF(H812="","",IF(ISNA(VLOOKUP(H812,SKS_Data!C:D,2,FALSE))=TRUE,"Udfyld manuelt ved flere koder (påvirker ikke optælling)",VLOOKUP(H812,SKS_Data!C:D,2,FALSE)))</f>
        <v/>
      </c>
      <c r="K812" s="1"/>
      <c r="L812" s="1"/>
      <c r="M812" s="1"/>
      <c r="N812" s="1" t="str">
        <f t="shared" si="90"/>
        <v/>
      </c>
      <c r="O812" s="44" t="str">
        <f t="shared" si="91"/>
        <v/>
      </c>
      <c r="P812" s="44" t="str">
        <f t="shared" si="92"/>
        <v/>
      </c>
      <c r="Q812" s="44" t="str">
        <f t="shared" si="93"/>
        <v/>
      </c>
      <c r="S812" s="1"/>
      <c r="T812" s="1"/>
      <c r="U812" s="1"/>
      <c r="V812" s="1"/>
      <c r="W812" s="1"/>
      <c r="X812" s="1"/>
      <c r="Y812" s="1"/>
      <c r="Z812" s="1"/>
      <c r="AA812" s="1"/>
      <c r="AB812" s="1"/>
      <c r="AC812" s="1"/>
    </row>
    <row r="813" spans="1:29" ht="15" customHeight="1" x14ac:dyDescent="0.3">
      <c r="A813" s="6" t="str">
        <f t="shared" si="94"/>
        <v/>
      </c>
      <c r="B813" s="166"/>
      <c r="C813" s="1" t="str">
        <f t="shared" si="95"/>
        <v/>
      </c>
      <c r="D813" s="1" t="str">
        <f t="shared" si="89"/>
        <v/>
      </c>
      <c r="E813" s="1"/>
      <c r="F813" s="1"/>
      <c r="G813" s="1" t="str">
        <f>IF(F813="","",IF(ISNA(VLOOKUP(F813,SKS_Data!A:B,2,FALSE))=TRUE,"Kode ikke fundet",VLOOKUP(F813,SKS_Data!A:B,2,FALSE)))</f>
        <v/>
      </c>
      <c r="H813" s="1"/>
      <c r="I813" s="1" t="str">
        <f>IF(H813="","",IF(ISNA(VLOOKUP(H813,SKS_Data!C:D,2,FALSE))=TRUE,"Udfyld manuelt ved flere koder (påvirker ikke optælling)",VLOOKUP(H813,SKS_Data!C:D,2,FALSE)))</f>
        <v/>
      </c>
      <c r="K813" s="1"/>
      <c r="L813" s="1"/>
      <c r="M813" s="1"/>
      <c r="N813" s="1" t="str">
        <f t="shared" si="90"/>
        <v/>
      </c>
      <c r="O813" s="44" t="str">
        <f t="shared" si="91"/>
        <v/>
      </c>
      <c r="P813" s="44" t="str">
        <f t="shared" si="92"/>
        <v/>
      </c>
      <c r="Q813" s="44" t="str">
        <f t="shared" si="93"/>
        <v/>
      </c>
      <c r="S813" s="1"/>
      <c r="T813" s="1"/>
      <c r="U813" s="1"/>
      <c r="V813" s="1"/>
      <c r="W813" s="1"/>
      <c r="X813" s="1"/>
      <c r="Y813" s="1"/>
      <c r="Z813" s="1"/>
      <c r="AA813" s="1"/>
      <c r="AB813" s="1"/>
      <c r="AC813" s="1"/>
    </row>
    <row r="814" spans="1:29" ht="15" customHeight="1" x14ac:dyDescent="0.3">
      <c r="A814" s="6" t="str">
        <f t="shared" si="94"/>
        <v/>
      </c>
      <c r="B814" s="166"/>
      <c r="C814" s="1" t="str">
        <f t="shared" si="95"/>
        <v/>
      </c>
      <c r="D814" s="1" t="str">
        <f t="shared" si="89"/>
        <v/>
      </c>
      <c r="E814" s="1"/>
      <c r="F814" s="1"/>
      <c r="G814" s="1" t="str">
        <f>IF(F814="","",IF(ISNA(VLOOKUP(F814,SKS_Data!A:B,2,FALSE))=TRUE,"Kode ikke fundet",VLOOKUP(F814,SKS_Data!A:B,2,FALSE)))</f>
        <v/>
      </c>
      <c r="H814" s="1"/>
      <c r="I814" s="1" t="str">
        <f>IF(H814="","",IF(ISNA(VLOOKUP(H814,SKS_Data!C:D,2,FALSE))=TRUE,"Udfyld manuelt ved flere koder (påvirker ikke optælling)",VLOOKUP(H814,SKS_Data!C:D,2,FALSE)))</f>
        <v/>
      </c>
      <c r="K814" s="1"/>
      <c r="L814" s="1"/>
      <c r="M814" s="1"/>
      <c r="N814" s="1" t="str">
        <f t="shared" si="90"/>
        <v/>
      </c>
      <c r="O814" s="44" t="str">
        <f t="shared" si="91"/>
        <v/>
      </c>
      <c r="P814" s="44" t="str">
        <f t="shared" si="92"/>
        <v/>
      </c>
      <c r="Q814" s="44" t="str">
        <f t="shared" si="93"/>
        <v/>
      </c>
      <c r="S814" s="1"/>
      <c r="T814" s="1"/>
      <c r="U814" s="1"/>
      <c r="V814" s="1"/>
      <c r="W814" s="1"/>
      <c r="X814" s="1"/>
      <c r="Y814" s="1"/>
      <c r="Z814" s="1"/>
      <c r="AA814" s="1"/>
      <c r="AB814" s="1"/>
      <c r="AC814" s="1"/>
    </row>
    <row r="815" spans="1:29" ht="15" customHeight="1" x14ac:dyDescent="0.3">
      <c r="A815" s="6" t="str">
        <f t="shared" si="94"/>
        <v/>
      </c>
      <c r="B815" s="166"/>
      <c r="C815" s="1" t="str">
        <f t="shared" si="95"/>
        <v/>
      </c>
      <c r="D815" s="1" t="str">
        <f t="shared" si="89"/>
        <v/>
      </c>
      <c r="E815" s="1"/>
      <c r="F815" s="1"/>
      <c r="G815" s="1" t="str">
        <f>IF(F815="","",IF(ISNA(VLOOKUP(F815,SKS_Data!A:B,2,FALSE))=TRUE,"Kode ikke fundet",VLOOKUP(F815,SKS_Data!A:B,2,FALSE)))</f>
        <v/>
      </c>
      <c r="H815" s="1"/>
      <c r="I815" s="1" t="str">
        <f>IF(H815="","",IF(ISNA(VLOOKUP(H815,SKS_Data!C:D,2,FALSE))=TRUE,"Udfyld manuelt ved flere koder (påvirker ikke optælling)",VLOOKUP(H815,SKS_Data!C:D,2,FALSE)))</f>
        <v/>
      </c>
      <c r="K815" s="1"/>
      <c r="L815" s="1"/>
      <c r="M815" s="1"/>
      <c r="N815" s="1" t="str">
        <f t="shared" si="90"/>
        <v/>
      </c>
      <c r="O815" s="44" t="str">
        <f t="shared" si="91"/>
        <v/>
      </c>
      <c r="P815" s="44" t="str">
        <f t="shared" si="92"/>
        <v/>
      </c>
      <c r="Q815" s="44" t="str">
        <f t="shared" si="93"/>
        <v/>
      </c>
      <c r="S815" s="1"/>
      <c r="T815" s="1"/>
      <c r="U815" s="1"/>
      <c r="V815" s="1"/>
      <c r="W815" s="1"/>
      <c r="X815" s="1"/>
      <c r="Y815" s="1"/>
      <c r="Z815" s="1"/>
      <c r="AA815" s="1"/>
      <c r="AB815" s="1"/>
      <c r="AC815" s="1"/>
    </row>
    <row r="816" spans="1:29" ht="15" customHeight="1" x14ac:dyDescent="0.3">
      <c r="A816" s="6" t="str">
        <f t="shared" si="94"/>
        <v/>
      </c>
      <c r="B816" s="166"/>
      <c r="C816" s="1" t="str">
        <f t="shared" si="95"/>
        <v/>
      </c>
      <c r="D816" s="1" t="str">
        <f t="shared" si="89"/>
        <v/>
      </c>
      <c r="E816" s="1"/>
      <c r="F816" s="1"/>
      <c r="G816" s="1" t="str">
        <f>IF(F816="","",IF(ISNA(VLOOKUP(F816,SKS_Data!A:B,2,FALSE))=TRUE,"Kode ikke fundet",VLOOKUP(F816,SKS_Data!A:B,2,FALSE)))</f>
        <v/>
      </c>
      <c r="H816" s="1"/>
      <c r="I816" s="1" t="str">
        <f>IF(H816="","",IF(ISNA(VLOOKUP(H816,SKS_Data!C:D,2,FALSE))=TRUE,"Udfyld manuelt ved flere koder (påvirker ikke optælling)",VLOOKUP(H816,SKS_Data!C:D,2,FALSE)))</f>
        <v/>
      </c>
      <c r="K816" s="1"/>
      <c r="L816" s="1"/>
      <c r="M816" s="1"/>
      <c r="N816" s="1" t="str">
        <f t="shared" si="90"/>
        <v/>
      </c>
      <c r="O816" s="44" t="str">
        <f t="shared" si="91"/>
        <v/>
      </c>
      <c r="P816" s="44" t="str">
        <f t="shared" si="92"/>
        <v/>
      </c>
      <c r="Q816" s="44" t="str">
        <f t="shared" si="93"/>
        <v/>
      </c>
      <c r="S816" s="1"/>
      <c r="T816" s="1"/>
      <c r="U816" s="1"/>
      <c r="V816" s="1"/>
      <c r="W816" s="1"/>
      <c r="X816" s="1"/>
      <c r="Y816" s="1"/>
      <c r="Z816" s="1"/>
      <c r="AA816" s="1"/>
      <c r="AB816" s="1"/>
      <c r="AC816" s="1"/>
    </row>
    <row r="817" spans="1:29" ht="15" customHeight="1" x14ac:dyDescent="0.3">
      <c r="A817" s="6" t="str">
        <f t="shared" si="94"/>
        <v/>
      </c>
      <c r="B817" s="166"/>
      <c r="C817" s="1" t="str">
        <f t="shared" si="95"/>
        <v/>
      </c>
      <c r="D817" s="1" t="str">
        <f t="shared" si="89"/>
        <v/>
      </c>
      <c r="E817" s="1"/>
      <c r="F817" s="1"/>
      <c r="G817" s="1" t="str">
        <f>IF(F817="","",IF(ISNA(VLOOKUP(F817,SKS_Data!A:B,2,FALSE))=TRUE,"Kode ikke fundet",VLOOKUP(F817,SKS_Data!A:B,2,FALSE)))</f>
        <v/>
      </c>
      <c r="H817" s="1"/>
      <c r="I817" s="1" t="str">
        <f>IF(H817="","",IF(ISNA(VLOOKUP(H817,SKS_Data!C:D,2,FALSE))=TRUE,"Udfyld manuelt ved flere koder (påvirker ikke optælling)",VLOOKUP(H817,SKS_Data!C:D,2,FALSE)))</f>
        <v/>
      </c>
      <c r="K817" s="1"/>
      <c r="L817" s="1"/>
      <c r="M817" s="1"/>
      <c r="N817" s="1" t="str">
        <f t="shared" si="90"/>
        <v/>
      </c>
      <c r="O817" s="44" t="str">
        <f t="shared" si="91"/>
        <v/>
      </c>
      <c r="P817" s="44" t="str">
        <f t="shared" si="92"/>
        <v/>
      </c>
      <c r="Q817" s="44" t="str">
        <f t="shared" si="93"/>
        <v/>
      </c>
      <c r="S817" s="1"/>
      <c r="T817" s="1"/>
      <c r="U817" s="1"/>
      <c r="V817" s="1"/>
      <c r="W817" s="1"/>
      <c r="X817" s="1"/>
      <c r="Y817" s="1"/>
      <c r="Z817" s="1"/>
      <c r="AA817" s="1"/>
      <c r="AB817" s="1"/>
      <c r="AC817" s="1"/>
    </row>
    <row r="818" spans="1:29" ht="15" customHeight="1" x14ac:dyDescent="0.3">
      <c r="A818" s="6" t="str">
        <f t="shared" si="94"/>
        <v/>
      </c>
      <c r="B818" s="166"/>
      <c r="C818" s="1" t="str">
        <f t="shared" si="95"/>
        <v/>
      </c>
      <c r="D818" s="1" t="str">
        <f t="shared" si="89"/>
        <v/>
      </c>
      <c r="E818" s="1"/>
      <c r="F818" s="1"/>
      <c r="G818" s="1" t="str">
        <f>IF(F818="","",IF(ISNA(VLOOKUP(F818,SKS_Data!A:B,2,FALSE))=TRUE,"Kode ikke fundet",VLOOKUP(F818,SKS_Data!A:B,2,FALSE)))</f>
        <v/>
      </c>
      <c r="H818" s="1"/>
      <c r="I818" s="1" t="str">
        <f>IF(H818="","",IF(ISNA(VLOOKUP(H818,SKS_Data!C:D,2,FALSE))=TRUE,"Udfyld manuelt ved flere koder (påvirker ikke optælling)",VLOOKUP(H818,SKS_Data!C:D,2,FALSE)))</f>
        <v/>
      </c>
      <c r="K818" s="1"/>
      <c r="L818" s="1"/>
      <c r="M818" s="1"/>
      <c r="N818" s="1" t="str">
        <f t="shared" si="90"/>
        <v/>
      </c>
      <c r="O818" s="44" t="str">
        <f t="shared" si="91"/>
        <v/>
      </c>
      <c r="P818" s="44" t="str">
        <f t="shared" si="92"/>
        <v/>
      </c>
      <c r="Q818" s="44" t="str">
        <f t="shared" si="93"/>
        <v/>
      </c>
      <c r="S818" s="1"/>
      <c r="T818" s="1"/>
      <c r="U818" s="1"/>
      <c r="V818" s="1"/>
      <c r="W818" s="1"/>
      <c r="X818" s="1"/>
      <c r="Y818" s="1"/>
      <c r="Z818" s="1"/>
      <c r="AA818" s="1"/>
      <c r="AB818" s="1"/>
      <c r="AC818" s="1"/>
    </row>
    <row r="819" spans="1:29" ht="15" customHeight="1" x14ac:dyDescent="0.3">
      <c r="A819" s="6" t="str">
        <f t="shared" si="94"/>
        <v/>
      </c>
      <c r="B819" s="166"/>
      <c r="C819" s="1" t="str">
        <f t="shared" si="95"/>
        <v/>
      </c>
      <c r="D819" s="1" t="str">
        <f t="shared" si="89"/>
        <v/>
      </c>
      <c r="E819" s="1"/>
      <c r="F819" s="1"/>
      <c r="G819" s="1" t="str">
        <f>IF(F819="","",IF(ISNA(VLOOKUP(F819,SKS_Data!A:B,2,FALSE))=TRUE,"Kode ikke fundet",VLOOKUP(F819,SKS_Data!A:B,2,FALSE)))</f>
        <v/>
      </c>
      <c r="H819" s="1"/>
      <c r="I819" s="1" t="str">
        <f>IF(H819="","",IF(ISNA(VLOOKUP(H819,SKS_Data!C:D,2,FALSE))=TRUE,"Udfyld manuelt ved flere koder (påvirker ikke optælling)",VLOOKUP(H819,SKS_Data!C:D,2,FALSE)))</f>
        <v/>
      </c>
      <c r="K819" s="1"/>
      <c r="L819" s="1"/>
      <c r="M819" s="1"/>
      <c r="N819" s="1" t="str">
        <f t="shared" si="90"/>
        <v/>
      </c>
      <c r="O819" s="44" t="str">
        <f t="shared" si="91"/>
        <v/>
      </c>
      <c r="P819" s="44" t="str">
        <f t="shared" si="92"/>
        <v/>
      </c>
      <c r="Q819" s="44" t="str">
        <f t="shared" si="93"/>
        <v/>
      </c>
      <c r="S819" s="1"/>
      <c r="T819" s="1"/>
      <c r="U819" s="1"/>
      <c r="V819" s="1"/>
      <c r="W819" s="1"/>
      <c r="X819" s="1"/>
      <c r="Y819" s="1"/>
      <c r="Z819" s="1"/>
      <c r="AA819" s="1"/>
      <c r="AB819" s="1"/>
      <c r="AC819" s="1"/>
    </row>
    <row r="820" spans="1:29" ht="15" customHeight="1" x14ac:dyDescent="0.3">
      <c r="A820" s="6" t="str">
        <f t="shared" si="94"/>
        <v/>
      </c>
      <c r="B820" s="166"/>
      <c r="C820" s="1" t="str">
        <f t="shared" si="95"/>
        <v/>
      </c>
      <c r="D820" s="1" t="str">
        <f t="shared" si="89"/>
        <v/>
      </c>
      <c r="E820" s="1"/>
      <c r="F820" s="1"/>
      <c r="G820" s="1" t="str">
        <f>IF(F820="","",IF(ISNA(VLOOKUP(F820,SKS_Data!A:B,2,FALSE))=TRUE,"Kode ikke fundet",VLOOKUP(F820,SKS_Data!A:B,2,FALSE)))</f>
        <v/>
      </c>
      <c r="H820" s="1"/>
      <c r="I820" s="1" t="str">
        <f>IF(H820="","",IF(ISNA(VLOOKUP(H820,SKS_Data!C:D,2,FALSE))=TRUE,"Udfyld manuelt ved flere koder (påvirker ikke optælling)",VLOOKUP(H820,SKS_Data!C:D,2,FALSE)))</f>
        <v/>
      </c>
      <c r="K820" s="1"/>
      <c r="L820" s="1"/>
      <c r="M820" s="1"/>
      <c r="N820" s="1" t="str">
        <f t="shared" si="90"/>
        <v/>
      </c>
      <c r="O820" s="44" t="str">
        <f t="shared" si="91"/>
        <v/>
      </c>
      <c r="P820" s="44" t="str">
        <f t="shared" si="92"/>
        <v/>
      </c>
      <c r="Q820" s="44" t="str">
        <f t="shared" si="93"/>
        <v/>
      </c>
      <c r="S820" s="1"/>
      <c r="T820" s="1"/>
      <c r="U820" s="1"/>
      <c r="V820" s="1"/>
      <c r="W820" s="1"/>
      <c r="X820" s="1"/>
      <c r="Y820" s="1"/>
      <c r="Z820" s="1"/>
      <c r="AA820" s="1"/>
      <c r="AB820" s="1"/>
      <c r="AC820" s="1"/>
    </row>
    <row r="821" spans="1:29" ht="15" customHeight="1" x14ac:dyDescent="0.3">
      <c r="A821" s="6" t="str">
        <f t="shared" si="94"/>
        <v/>
      </c>
      <c r="B821" s="166"/>
      <c r="C821" s="1" t="str">
        <f t="shared" si="95"/>
        <v/>
      </c>
      <c r="D821" s="1" t="str">
        <f t="shared" si="89"/>
        <v/>
      </c>
      <c r="E821" s="1"/>
      <c r="F821" s="1"/>
      <c r="G821" s="1" t="str">
        <f>IF(F821="","",IF(ISNA(VLOOKUP(F821,SKS_Data!A:B,2,FALSE))=TRUE,"Kode ikke fundet",VLOOKUP(F821,SKS_Data!A:B,2,FALSE)))</f>
        <v/>
      </c>
      <c r="H821" s="1"/>
      <c r="I821" s="1" t="str">
        <f>IF(H821="","",IF(ISNA(VLOOKUP(H821,SKS_Data!C:D,2,FALSE))=TRUE,"Udfyld manuelt ved flere koder (påvirker ikke optælling)",VLOOKUP(H821,SKS_Data!C:D,2,FALSE)))</f>
        <v/>
      </c>
      <c r="K821" s="1"/>
      <c r="L821" s="1"/>
      <c r="M821" s="1"/>
      <c r="N821" s="1" t="str">
        <f t="shared" si="90"/>
        <v/>
      </c>
      <c r="O821" s="44" t="str">
        <f t="shared" si="91"/>
        <v/>
      </c>
      <c r="P821" s="44" t="str">
        <f t="shared" si="92"/>
        <v/>
      </c>
      <c r="Q821" s="44" t="str">
        <f t="shared" si="93"/>
        <v/>
      </c>
      <c r="S821" s="1"/>
      <c r="T821" s="1"/>
      <c r="U821" s="1"/>
      <c r="V821" s="1"/>
      <c r="W821" s="1"/>
      <c r="X821" s="1"/>
      <c r="Y821" s="1"/>
      <c r="Z821" s="1"/>
      <c r="AA821" s="1"/>
      <c r="AB821" s="1"/>
      <c r="AC821" s="1"/>
    </row>
    <row r="822" spans="1:29" ht="15" customHeight="1" x14ac:dyDescent="0.3">
      <c r="A822" s="6" t="str">
        <f t="shared" si="94"/>
        <v/>
      </c>
      <c r="B822" s="166"/>
      <c r="C822" s="1" t="str">
        <f t="shared" si="95"/>
        <v/>
      </c>
      <c r="D822" s="1" t="str">
        <f t="shared" si="89"/>
        <v/>
      </c>
      <c r="E822" s="1"/>
      <c r="F822" s="1"/>
      <c r="G822" s="1" t="str">
        <f>IF(F822="","",IF(ISNA(VLOOKUP(F822,SKS_Data!A:B,2,FALSE))=TRUE,"Kode ikke fundet",VLOOKUP(F822,SKS_Data!A:B,2,FALSE)))</f>
        <v/>
      </c>
      <c r="H822" s="1"/>
      <c r="I822" s="1" t="str">
        <f>IF(H822="","",IF(ISNA(VLOOKUP(H822,SKS_Data!C:D,2,FALSE))=TRUE,"Udfyld manuelt ved flere koder (påvirker ikke optælling)",VLOOKUP(H822,SKS_Data!C:D,2,FALSE)))</f>
        <v/>
      </c>
      <c r="K822" s="1"/>
      <c r="L822" s="1"/>
      <c r="M822" s="1"/>
      <c r="N822" s="1" t="str">
        <f t="shared" si="90"/>
        <v/>
      </c>
      <c r="O822" s="44" t="str">
        <f t="shared" si="91"/>
        <v/>
      </c>
      <c r="P822" s="44" t="str">
        <f t="shared" si="92"/>
        <v/>
      </c>
      <c r="Q822" s="44" t="str">
        <f t="shared" si="93"/>
        <v/>
      </c>
      <c r="S822" s="1"/>
      <c r="T822" s="1"/>
      <c r="U822" s="1"/>
      <c r="V822" s="1"/>
      <c r="W822" s="1"/>
      <c r="X822" s="1"/>
      <c r="Y822" s="1"/>
      <c r="Z822" s="1"/>
      <c r="AA822" s="1"/>
      <c r="AB822" s="1"/>
      <c r="AC822" s="1"/>
    </row>
    <row r="823" spans="1:29" ht="15" customHeight="1" x14ac:dyDescent="0.3">
      <c r="A823" s="6" t="str">
        <f t="shared" si="94"/>
        <v/>
      </c>
      <c r="B823" s="166"/>
      <c r="C823" s="1" t="str">
        <f t="shared" si="95"/>
        <v/>
      </c>
      <c r="D823" s="1" t="str">
        <f t="shared" si="89"/>
        <v/>
      </c>
      <c r="E823" s="1"/>
      <c r="F823" s="1"/>
      <c r="G823" s="1" t="str">
        <f>IF(F823="","",IF(ISNA(VLOOKUP(F823,SKS_Data!A:B,2,FALSE))=TRUE,"Kode ikke fundet",VLOOKUP(F823,SKS_Data!A:B,2,FALSE)))</f>
        <v/>
      </c>
      <c r="H823" s="1"/>
      <c r="I823" s="1" t="str">
        <f>IF(H823="","",IF(ISNA(VLOOKUP(H823,SKS_Data!C:D,2,FALSE))=TRUE,"Udfyld manuelt ved flere koder (påvirker ikke optælling)",VLOOKUP(H823,SKS_Data!C:D,2,FALSE)))</f>
        <v/>
      </c>
      <c r="K823" s="1"/>
      <c r="L823" s="1"/>
      <c r="M823" s="1"/>
      <c r="N823" s="1" t="str">
        <f t="shared" si="90"/>
        <v/>
      </c>
      <c r="O823" s="44" t="str">
        <f t="shared" si="91"/>
        <v/>
      </c>
      <c r="P823" s="44" t="str">
        <f t="shared" si="92"/>
        <v/>
      </c>
      <c r="Q823" s="44" t="str">
        <f t="shared" si="93"/>
        <v/>
      </c>
      <c r="S823" s="1"/>
      <c r="T823" s="1"/>
      <c r="U823" s="1"/>
      <c r="V823" s="1"/>
      <c r="W823" s="1"/>
      <c r="X823" s="1"/>
      <c r="Y823" s="1"/>
      <c r="Z823" s="1"/>
      <c r="AA823" s="1"/>
      <c r="AB823" s="1"/>
      <c r="AC823" s="1"/>
    </row>
    <row r="824" spans="1:29" ht="15" customHeight="1" x14ac:dyDescent="0.3">
      <c r="A824" s="6" t="str">
        <f t="shared" si="94"/>
        <v/>
      </c>
      <c r="B824" s="166"/>
      <c r="C824" s="1" t="str">
        <f t="shared" si="95"/>
        <v/>
      </c>
      <c r="D824" s="1" t="str">
        <f t="shared" si="89"/>
        <v/>
      </c>
      <c r="E824" s="1"/>
      <c r="F824" s="1"/>
      <c r="G824" s="1" t="str">
        <f>IF(F824="","",IF(ISNA(VLOOKUP(F824,SKS_Data!A:B,2,FALSE))=TRUE,"Kode ikke fundet",VLOOKUP(F824,SKS_Data!A:B,2,FALSE)))</f>
        <v/>
      </c>
      <c r="H824" s="1"/>
      <c r="I824" s="1" t="str">
        <f>IF(H824="","",IF(ISNA(VLOOKUP(H824,SKS_Data!C:D,2,FALSE))=TRUE,"Udfyld manuelt ved flere koder (påvirker ikke optælling)",VLOOKUP(H824,SKS_Data!C:D,2,FALSE)))</f>
        <v/>
      </c>
      <c r="K824" s="1"/>
      <c r="L824" s="1"/>
      <c r="M824" s="1"/>
      <c r="N824" s="1" t="str">
        <f t="shared" si="90"/>
        <v/>
      </c>
      <c r="O824" s="44" t="str">
        <f t="shared" si="91"/>
        <v/>
      </c>
      <c r="P824" s="44" t="str">
        <f t="shared" si="92"/>
        <v/>
      </c>
      <c r="Q824" s="44" t="str">
        <f t="shared" si="93"/>
        <v/>
      </c>
      <c r="S824" s="1"/>
      <c r="T824" s="1"/>
      <c r="U824" s="1"/>
      <c r="V824" s="1"/>
      <c r="W824" s="1"/>
      <c r="X824" s="1"/>
      <c r="Y824" s="1"/>
      <c r="Z824" s="1"/>
      <c r="AA824" s="1"/>
      <c r="AB824" s="1"/>
      <c r="AC824" s="1"/>
    </row>
    <row r="825" spans="1:29" ht="15" customHeight="1" x14ac:dyDescent="0.3">
      <c r="A825" s="6" t="str">
        <f t="shared" si="94"/>
        <v/>
      </c>
      <c r="B825" s="166"/>
      <c r="C825" s="1" t="str">
        <f t="shared" si="95"/>
        <v/>
      </c>
      <c r="D825" s="1" t="str">
        <f t="shared" si="89"/>
        <v/>
      </c>
      <c r="E825" s="1"/>
      <c r="F825" s="1"/>
      <c r="G825" s="1" t="str">
        <f>IF(F825="","",IF(ISNA(VLOOKUP(F825,SKS_Data!A:B,2,FALSE))=TRUE,"Kode ikke fundet",VLOOKUP(F825,SKS_Data!A:B,2,FALSE)))</f>
        <v/>
      </c>
      <c r="H825" s="1"/>
      <c r="I825" s="1" t="str">
        <f>IF(H825="","",IF(ISNA(VLOOKUP(H825,SKS_Data!C:D,2,FALSE))=TRUE,"Udfyld manuelt ved flere koder (påvirker ikke optælling)",VLOOKUP(H825,SKS_Data!C:D,2,FALSE)))</f>
        <v/>
      </c>
      <c r="K825" s="1"/>
      <c r="L825" s="1"/>
      <c r="M825" s="1"/>
      <c r="N825" s="1" t="str">
        <f t="shared" si="90"/>
        <v/>
      </c>
      <c r="O825" s="44" t="str">
        <f t="shared" si="91"/>
        <v/>
      </c>
      <c r="P825" s="44" t="str">
        <f t="shared" si="92"/>
        <v/>
      </c>
      <c r="Q825" s="44" t="str">
        <f t="shared" si="93"/>
        <v/>
      </c>
      <c r="S825" s="1"/>
      <c r="T825" s="1"/>
      <c r="U825" s="1"/>
      <c r="V825" s="1"/>
      <c r="W825" s="1"/>
      <c r="X825" s="1"/>
      <c r="Y825" s="1"/>
      <c r="Z825" s="1"/>
      <c r="AA825" s="1"/>
      <c r="AB825" s="1"/>
      <c r="AC825" s="1"/>
    </row>
    <row r="826" spans="1:29" ht="15" customHeight="1" x14ac:dyDescent="0.3">
      <c r="A826" s="6" t="str">
        <f t="shared" si="94"/>
        <v/>
      </c>
      <c r="B826" s="166"/>
      <c r="C826" s="1" t="str">
        <f t="shared" si="95"/>
        <v/>
      </c>
      <c r="D826" s="1" t="str">
        <f t="shared" si="89"/>
        <v/>
      </c>
      <c r="E826" s="1"/>
      <c r="F826" s="1"/>
      <c r="G826" s="1" t="str">
        <f>IF(F826="","",IF(ISNA(VLOOKUP(F826,SKS_Data!A:B,2,FALSE))=TRUE,"Kode ikke fundet",VLOOKUP(F826,SKS_Data!A:B,2,FALSE)))</f>
        <v/>
      </c>
      <c r="H826" s="1"/>
      <c r="I826" s="1" t="str">
        <f>IF(H826="","",IF(ISNA(VLOOKUP(H826,SKS_Data!C:D,2,FALSE))=TRUE,"Udfyld manuelt ved flere koder (påvirker ikke optælling)",VLOOKUP(H826,SKS_Data!C:D,2,FALSE)))</f>
        <v/>
      </c>
      <c r="K826" s="1"/>
      <c r="L826" s="1"/>
      <c r="M826" s="1"/>
      <c r="N826" s="1" t="str">
        <f t="shared" si="90"/>
        <v/>
      </c>
      <c r="O826" s="44" t="str">
        <f t="shared" si="91"/>
        <v/>
      </c>
      <c r="P826" s="44" t="str">
        <f t="shared" si="92"/>
        <v/>
      </c>
      <c r="Q826" s="44" t="str">
        <f t="shared" si="93"/>
        <v/>
      </c>
      <c r="S826" s="1"/>
      <c r="T826" s="1"/>
      <c r="U826" s="1"/>
      <c r="V826" s="1"/>
      <c r="W826" s="1"/>
      <c r="X826" s="1"/>
      <c r="Y826" s="1"/>
      <c r="Z826" s="1"/>
      <c r="AA826" s="1"/>
      <c r="AB826" s="1"/>
      <c r="AC826" s="1"/>
    </row>
    <row r="827" spans="1:29" ht="15" customHeight="1" x14ac:dyDescent="0.3">
      <c r="A827" s="6" t="str">
        <f t="shared" si="94"/>
        <v/>
      </c>
      <c r="B827" s="166"/>
      <c r="C827" s="1" t="str">
        <f t="shared" si="95"/>
        <v/>
      </c>
      <c r="D827" s="1" t="str">
        <f t="shared" si="89"/>
        <v/>
      </c>
      <c r="E827" s="1"/>
      <c r="F827" s="1"/>
      <c r="G827" s="1" t="str">
        <f>IF(F827="","",IF(ISNA(VLOOKUP(F827,SKS_Data!A:B,2,FALSE))=TRUE,"Kode ikke fundet",VLOOKUP(F827,SKS_Data!A:B,2,FALSE)))</f>
        <v/>
      </c>
      <c r="H827" s="1"/>
      <c r="I827" s="1" t="str">
        <f>IF(H827="","",IF(ISNA(VLOOKUP(H827,SKS_Data!C:D,2,FALSE))=TRUE,"Udfyld manuelt ved flere koder (påvirker ikke optælling)",VLOOKUP(H827,SKS_Data!C:D,2,FALSE)))</f>
        <v/>
      </c>
      <c r="K827" s="1"/>
      <c r="L827" s="1"/>
      <c r="M827" s="1"/>
      <c r="N827" s="1" t="str">
        <f t="shared" si="90"/>
        <v/>
      </c>
      <c r="O827" s="44" t="str">
        <f t="shared" si="91"/>
        <v/>
      </c>
      <c r="P827" s="44" t="str">
        <f t="shared" si="92"/>
        <v/>
      </c>
      <c r="Q827" s="44" t="str">
        <f t="shared" si="93"/>
        <v/>
      </c>
      <c r="S827" s="1"/>
      <c r="T827" s="1"/>
      <c r="U827" s="1"/>
      <c r="V827" s="1"/>
      <c r="W827" s="1"/>
      <c r="X827" s="1"/>
      <c r="Y827" s="1"/>
      <c r="Z827" s="1"/>
      <c r="AA827" s="1"/>
      <c r="AB827" s="1"/>
      <c r="AC827" s="1"/>
    </row>
    <row r="828" spans="1:29" ht="15" customHeight="1" x14ac:dyDescent="0.3">
      <c r="A828" s="6" t="str">
        <f t="shared" si="94"/>
        <v/>
      </c>
      <c r="B828" s="166"/>
      <c r="C828" s="1" t="str">
        <f t="shared" si="95"/>
        <v/>
      </c>
      <c r="D828" s="1" t="str">
        <f t="shared" si="89"/>
        <v/>
      </c>
      <c r="E828" s="1"/>
      <c r="F828" s="1"/>
      <c r="G828" s="1" t="str">
        <f>IF(F828="","",IF(ISNA(VLOOKUP(F828,SKS_Data!A:B,2,FALSE))=TRUE,"Kode ikke fundet",VLOOKUP(F828,SKS_Data!A:B,2,FALSE)))</f>
        <v/>
      </c>
      <c r="H828" s="1"/>
      <c r="I828" s="1" t="str">
        <f>IF(H828="","",IF(ISNA(VLOOKUP(H828,SKS_Data!C:D,2,FALSE))=TRUE,"Udfyld manuelt ved flere koder (påvirker ikke optælling)",VLOOKUP(H828,SKS_Data!C:D,2,FALSE)))</f>
        <v/>
      </c>
      <c r="K828" s="1"/>
      <c r="L828" s="1"/>
      <c r="M828" s="1"/>
      <c r="N828" s="1" t="str">
        <f t="shared" si="90"/>
        <v/>
      </c>
      <c r="O828" s="44" t="str">
        <f t="shared" si="91"/>
        <v/>
      </c>
      <c r="P828" s="44" t="str">
        <f t="shared" si="92"/>
        <v/>
      </c>
      <c r="Q828" s="44" t="str">
        <f t="shared" si="93"/>
        <v/>
      </c>
      <c r="S828" s="1"/>
      <c r="T828" s="1"/>
      <c r="U828" s="1"/>
      <c r="V828" s="1"/>
      <c r="W828" s="1"/>
      <c r="X828" s="1"/>
      <c r="Y828" s="1"/>
      <c r="Z828" s="1"/>
      <c r="AA828" s="1"/>
      <c r="AB828" s="1"/>
      <c r="AC828" s="1"/>
    </row>
    <row r="829" spans="1:29" ht="15" customHeight="1" x14ac:dyDescent="0.3">
      <c r="A829" s="6" t="str">
        <f t="shared" si="94"/>
        <v/>
      </c>
      <c r="B829" s="166"/>
      <c r="C829" s="1" t="str">
        <f t="shared" si="95"/>
        <v/>
      </c>
      <c r="D829" s="1" t="str">
        <f t="shared" si="89"/>
        <v/>
      </c>
      <c r="E829" s="1"/>
      <c r="F829" s="1"/>
      <c r="G829" s="1" t="str">
        <f>IF(F829="","",IF(ISNA(VLOOKUP(F829,SKS_Data!A:B,2,FALSE))=TRUE,"Kode ikke fundet",VLOOKUP(F829,SKS_Data!A:B,2,FALSE)))</f>
        <v/>
      </c>
      <c r="H829" s="1"/>
      <c r="I829" s="1" t="str">
        <f>IF(H829="","",IF(ISNA(VLOOKUP(H829,SKS_Data!C:D,2,FALSE))=TRUE,"Udfyld manuelt ved flere koder (påvirker ikke optælling)",VLOOKUP(H829,SKS_Data!C:D,2,FALSE)))</f>
        <v/>
      </c>
      <c r="K829" s="1"/>
      <c r="L829" s="1"/>
      <c r="M829" s="1"/>
      <c r="N829" s="1" t="str">
        <f t="shared" si="90"/>
        <v/>
      </c>
      <c r="O829" s="44" t="str">
        <f t="shared" si="91"/>
        <v/>
      </c>
      <c r="P829" s="44" t="str">
        <f t="shared" si="92"/>
        <v/>
      </c>
      <c r="Q829" s="44" t="str">
        <f t="shared" si="93"/>
        <v/>
      </c>
      <c r="S829" s="1"/>
      <c r="T829" s="1"/>
      <c r="U829" s="1"/>
      <c r="V829" s="1"/>
      <c r="W829" s="1"/>
      <c r="X829" s="1"/>
      <c r="Y829" s="1"/>
      <c r="Z829" s="1"/>
      <c r="AA829" s="1"/>
      <c r="AB829" s="1"/>
      <c r="AC829" s="1"/>
    </row>
    <row r="830" spans="1:29" ht="15" customHeight="1" x14ac:dyDescent="0.3">
      <c r="A830" s="6" t="str">
        <f t="shared" si="94"/>
        <v/>
      </c>
      <c r="B830" s="166"/>
      <c r="C830" s="1" t="str">
        <f t="shared" si="95"/>
        <v/>
      </c>
      <c r="D830" s="1" t="str">
        <f t="shared" si="89"/>
        <v/>
      </c>
      <c r="E830" s="1"/>
      <c r="F830" s="1"/>
      <c r="G830" s="1" t="str">
        <f>IF(F830="","",IF(ISNA(VLOOKUP(F830,SKS_Data!A:B,2,FALSE))=TRUE,"Kode ikke fundet",VLOOKUP(F830,SKS_Data!A:B,2,FALSE)))</f>
        <v/>
      </c>
      <c r="H830" s="1"/>
      <c r="I830" s="1" t="str">
        <f>IF(H830="","",IF(ISNA(VLOOKUP(H830,SKS_Data!C:D,2,FALSE))=TRUE,"Udfyld manuelt ved flere koder (påvirker ikke optælling)",VLOOKUP(H830,SKS_Data!C:D,2,FALSE)))</f>
        <v/>
      </c>
      <c r="K830" s="1"/>
      <c r="L830" s="1"/>
      <c r="M830" s="1"/>
      <c r="N830" s="1" t="str">
        <f t="shared" si="90"/>
        <v/>
      </c>
      <c r="O830" s="44" t="str">
        <f t="shared" si="91"/>
        <v/>
      </c>
      <c r="P830" s="44" t="str">
        <f t="shared" si="92"/>
        <v/>
      </c>
      <c r="Q830" s="44" t="str">
        <f t="shared" si="93"/>
        <v/>
      </c>
      <c r="S830" s="1"/>
      <c r="T830" s="1"/>
      <c r="U830" s="1"/>
      <c r="V830" s="1"/>
      <c r="W830" s="1"/>
      <c r="X830" s="1"/>
      <c r="Y830" s="1"/>
      <c r="Z830" s="1"/>
      <c r="AA830" s="1"/>
      <c r="AB830" s="1"/>
      <c r="AC830" s="1"/>
    </row>
    <row r="831" spans="1:29" ht="15" customHeight="1" x14ac:dyDescent="0.3">
      <c r="A831" s="6" t="str">
        <f t="shared" si="94"/>
        <v/>
      </c>
      <c r="B831" s="166"/>
      <c r="C831" s="1" t="str">
        <f t="shared" si="95"/>
        <v/>
      </c>
      <c r="D831" s="1" t="str">
        <f t="shared" si="89"/>
        <v/>
      </c>
      <c r="E831" s="1"/>
      <c r="F831" s="1"/>
      <c r="G831" s="1" t="str">
        <f>IF(F831="","",IF(ISNA(VLOOKUP(F831,SKS_Data!A:B,2,FALSE))=TRUE,"Kode ikke fundet",VLOOKUP(F831,SKS_Data!A:B,2,FALSE)))</f>
        <v/>
      </c>
      <c r="H831" s="1"/>
      <c r="I831" s="1" t="str">
        <f>IF(H831="","",IF(ISNA(VLOOKUP(H831,SKS_Data!C:D,2,FALSE))=TRUE,"Udfyld manuelt ved flere koder (påvirker ikke optælling)",VLOOKUP(H831,SKS_Data!C:D,2,FALSE)))</f>
        <v/>
      </c>
      <c r="K831" s="1"/>
      <c r="L831" s="1"/>
      <c r="M831" s="1"/>
      <c r="N831" s="1" t="str">
        <f t="shared" si="90"/>
        <v/>
      </c>
      <c r="O831" s="44" t="str">
        <f t="shared" si="91"/>
        <v/>
      </c>
      <c r="P831" s="44" t="str">
        <f t="shared" si="92"/>
        <v/>
      </c>
      <c r="Q831" s="44" t="str">
        <f t="shared" si="93"/>
        <v/>
      </c>
      <c r="S831" s="1"/>
      <c r="T831" s="1"/>
      <c r="U831" s="1"/>
      <c r="V831" s="1"/>
      <c r="W831" s="1"/>
      <c r="X831" s="1"/>
      <c r="Y831" s="1"/>
      <c r="Z831" s="1"/>
      <c r="AA831" s="1"/>
      <c r="AB831" s="1"/>
      <c r="AC831" s="1"/>
    </row>
    <row r="832" spans="1:29" ht="15" customHeight="1" x14ac:dyDescent="0.3">
      <c r="A832" s="6" t="str">
        <f t="shared" si="94"/>
        <v/>
      </c>
      <c r="B832" s="166"/>
      <c r="C832" s="1" t="str">
        <f t="shared" si="95"/>
        <v/>
      </c>
      <c r="D832" s="1" t="str">
        <f t="shared" si="89"/>
        <v/>
      </c>
      <c r="E832" s="1"/>
      <c r="F832" s="1"/>
      <c r="G832" s="1" t="str">
        <f>IF(F832="","",IF(ISNA(VLOOKUP(F832,SKS_Data!A:B,2,FALSE))=TRUE,"Kode ikke fundet",VLOOKUP(F832,SKS_Data!A:B,2,FALSE)))</f>
        <v/>
      </c>
      <c r="H832" s="1"/>
      <c r="I832" s="1" t="str">
        <f>IF(H832="","",IF(ISNA(VLOOKUP(H832,SKS_Data!C:D,2,FALSE))=TRUE,"Udfyld manuelt ved flere koder (påvirker ikke optælling)",VLOOKUP(H832,SKS_Data!C:D,2,FALSE)))</f>
        <v/>
      </c>
      <c r="K832" s="1"/>
      <c r="L832" s="1"/>
      <c r="M832" s="1"/>
      <c r="N832" s="1" t="str">
        <f t="shared" si="90"/>
        <v/>
      </c>
      <c r="O832" s="44" t="str">
        <f t="shared" si="91"/>
        <v/>
      </c>
      <c r="P832" s="44" t="str">
        <f t="shared" si="92"/>
        <v/>
      </c>
      <c r="Q832" s="44" t="str">
        <f t="shared" si="93"/>
        <v/>
      </c>
      <c r="S832" s="1"/>
      <c r="T832" s="1"/>
      <c r="U832" s="1"/>
      <c r="V832" s="1"/>
      <c r="W832" s="1"/>
      <c r="X832" s="1"/>
      <c r="Y832" s="1"/>
      <c r="Z832" s="1"/>
      <c r="AA832" s="1"/>
      <c r="AB832" s="1"/>
      <c r="AC832" s="1"/>
    </row>
    <row r="833" spans="1:29" ht="15" customHeight="1" x14ac:dyDescent="0.3">
      <c r="A833" s="6" t="str">
        <f t="shared" si="94"/>
        <v/>
      </c>
      <c r="B833" s="166"/>
      <c r="C833" s="1" t="str">
        <f t="shared" si="95"/>
        <v/>
      </c>
      <c r="D833" s="1" t="str">
        <f t="shared" si="89"/>
        <v/>
      </c>
      <c r="E833" s="1"/>
      <c r="F833" s="1"/>
      <c r="G833" s="1" t="str">
        <f>IF(F833="","",IF(ISNA(VLOOKUP(F833,SKS_Data!A:B,2,FALSE))=TRUE,"Kode ikke fundet",VLOOKUP(F833,SKS_Data!A:B,2,FALSE)))</f>
        <v/>
      </c>
      <c r="H833" s="1"/>
      <c r="I833" s="1" t="str">
        <f>IF(H833="","",IF(ISNA(VLOOKUP(H833,SKS_Data!C:D,2,FALSE))=TRUE,"Udfyld manuelt ved flere koder (påvirker ikke optælling)",VLOOKUP(H833,SKS_Data!C:D,2,FALSE)))</f>
        <v/>
      </c>
      <c r="K833" s="1"/>
      <c r="L833" s="1"/>
      <c r="M833" s="1"/>
      <c r="N833" s="1" t="str">
        <f t="shared" si="90"/>
        <v/>
      </c>
      <c r="O833" s="44" t="str">
        <f t="shared" si="91"/>
        <v/>
      </c>
      <c r="P833" s="44" t="str">
        <f t="shared" si="92"/>
        <v/>
      </c>
      <c r="Q833" s="44" t="str">
        <f t="shared" si="93"/>
        <v/>
      </c>
      <c r="S833" s="1"/>
      <c r="T833" s="1"/>
      <c r="U833" s="1"/>
      <c r="V833" s="1"/>
      <c r="W833" s="1"/>
      <c r="X833" s="1"/>
      <c r="Y833" s="1"/>
      <c r="Z833" s="1"/>
      <c r="AA833" s="1"/>
      <c r="AB833" s="1"/>
      <c r="AC833" s="1"/>
    </row>
    <row r="834" spans="1:29" ht="15" customHeight="1" x14ac:dyDescent="0.3">
      <c r="A834" s="6" t="str">
        <f t="shared" si="94"/>
        <v/>
      </c>
      <c r="B834" s="166"/>
      <c r="C834" s="1" t="str">
        <f t="shared" si="95"/>
        <v/>
      </c>
      <c r="D834" s="1" t="str">
        <f t="shared" si="89"/>
        <v/>
      </c>
      <c r="E834" s="1"/>
      <c r="F834" s="1"/>
      <c r="G834" s="1" t="str">
        <f>IF(F834="","",IF(ISNA(VLOOKUP(F834,SKS_Data!A:B,2,FALSE))=TRUE,"Kode ikke fundet",VLOOKUP(F834,SKS_Data!A:B,2,FALSE)))</f>
        <v/>
      </c>
      <c r="H834" s="1"/>
      <c r="I834" s="1" t="str">
        <f>IF(H834="","",IF(ISNA(VLOOKUP(H834,SKS_Data!C:D,2,FALSE))=TRUE,"Udfyld manuelt ved flere koder (påvirker ikke optælling)",VLOOKUP(H834,SKS_Data!C:D,2,FALSE)))</f>
        <v/>
      </c>
      <c r="K834" s="1"/>
      <c r="L834" s="1"/>
      <c r="M834" s="1"/>
      <c r="N834" s="1" t="str">
        <f t="shared" si="90"/>
        <v/>
      </c>
      <c r="O834" s="44" t="str">
        <f t="shared" si="91"/>
        <v/>
      </c>
      <c r="P834" s="44" t="str">
        <f t="shared" si="92"/>
        <v/>
      </c>
      <c r="Q834" s="44" t="str">
        <f t="shared" si="93"/>
        <v/>
      </c>
      <c r="S834" s="1"/>
      <c r="T834" s="1"/>
      <c r="U834" s="1"/>
      <c r="V834" s="1"/>
      <c r="W834" s="1"/>
      <c r="X834" s="1"/>
      <c r="Y834" s="1"/>
      <c r="Z834" s="1"/>
      <c r="AA834" s="1"/>
      <c r="AB834" s="1"/>
      <c r="AC834" s="1"/>
    </row>
    <row r="835" spans="1:29" ht="15" customHeight="1" x14ac:dyDescent="0.3">
      <c r="A835" s="6" t="str">
        <f t="shared" si="94"/>
        <v/>
      </c>
      <c r="B835" s="166"/>
      <c r="C835" s="1" t="str">
        <f t="shared" si="95"/>
        <v/>
      </c>
      <c r="D835" s="1" t="str">
        <f t="shared" ref="D835:D898" si="96">IF(C835="","",D834)</f>
        <v/>
      </c>
      <c r="E835" s="1"/>
      <c r="F835" s="1"/>
      <c r="G835" s="1" t="str">
        <f>IF(F835="","",IF(ISNA(VLOOKUP(F835,SKS_Data!A:B,2,FALSE))=TRUE,"Kode ikke fundet",VLOOKUP(F835,SKS_Data!A:B,2,FALSE)))</f>
        <v/>
      </c>
      <c r="H835" s="1"/>
      <c r="I835" s="1" t="str">
        <f>IF(H835="","",IF(ISNA(VLOOKUP(H835,SKS_Data!C:D,2,FALSE))=TRUE,"Udfyld manuelt ved flere koder (påvirker ikke optælling)",VLOOKUP(H835,SKS_Data!C:D,2,FALSE)))</f>
        <v/>
      </c>
      <c r="K835" s="1"/>
      <c r="L835" s="1"/>
      <c r="M835" s="1"/>
      <c r="N835" s="1" t="str">
        <f t="shared" ref="N835:N898" si="97">IF(H835="","",IF(SUMPRODUCT(--(ISNUMBER(SEARCH(vo_niveau,H835))))&gt;0,"Væsentligt over niveau",IF(SUMPRODUCT(--(ISNUMBER(SEARCH(o_niveau,H835))))&gt;0,"Over niveau",IF(SUMPRODUCT(--(ISNUMBER(SEARCH(p_niveau,H835))))&gt;0,"På niveau","Ukendt"))))</f>
        <v/>
      </c>
      <c r="O835" s="44" t="str">
        <f t="shared" si="91"/>
        <v/>
      </c>
      <c r="P835" s="44" t="str">
        <f t="shared" si="92"/>
        <v/>
      </c>
      <c r="Q835" s="44" t="str">
        <f t="shared" si="93"/>
        <v/>
      </c>
      <c r="S835" s="1"/>
      <c r="T835" s="1"/>
      <c r="U835" s="1"/>
      <c r="V835" s="1"/>
      <c r="W835" s="1"/>
      <c r="X835" s="1"/>
      <c r="Y835" s="1"/>
      <c r="Z835" s="1"/>
      <c r="AA835" s="1"/>
      <c r="AB835" s="1"/>
      <c r="AC835" s="1"/>
    </row>
    <row r="836" spans="1:29" ht="15" customHeight="1" x14ac:dyDescent="0.3">
      <c r="A836" s="6" t="str">
        <f t="shared" si="94"/>
        <v/>
      </c>
      <c r="B836" s="166"/>
      <c r="C836" s="1" t="str">
        <f t="shared" si="95"/>
        <v/>
      </c>
      <c r="D836" s="1" t="str">
        <f t="shared" si="96"/>
        <v/>
      </c>
      <c r="E836" s="1"/>
      <c r="F836" s="1"/>
      <c r="G836" s="1" t="str">
        <f>IF(F836="","",IF(ISNA(VLOOKUP(F836,SKS_Data!A:B,2,FALSE))=TRUE,"Kode ikke fundet",VLOOKUP(F836,SKS_Data!A:B,2,FALSE)))</f>
        <v/>
      </c>
      <c r="H836" s="1"/>
      <c r="I836" s="1" t="str">
        <f>IF(H836="","",IF(ISNA(VLOOKUP(H836,SKS_Data!C:D,2,FALSE))=TRUE,"Udfyld manuelt ved flere koder (påvirker ikke optælling)",VLOOKUP(H836,SKS_Data!C:D,2,FALSE)))</f>
        <v/>
      </c>
      <c r="K836" s="1"/>
      <c r="L836" s="1"/>
      <c r="M836" s="1"/>
      <c r="N836" s="1" t="str">
        <f t="shared" si="97"/>
        <v/>
      </c>
      <c r="O836" s="44" t="str">
        <f t="shared" ref="O836:O899" si="98">IF($N836="","",IF(AND(OR($J836="Operatør",$J836="Supervisor"),$N836=O$1),IF(O835="",1,SUM(O835+1)),O835))</f>
        <v/>
      </c>
      <c r="P836" s="44" t="str">
        <f t="shared" ref="P836:P899" si="99">IF($N836="","",IF(AND(OR($J836="Operatør",$J836="Supervisor"),$N836=P$1),IF(P835="",1,SUM(P835+1)),P835))</f>
        <v/>
      </c>
      <c r="Q836" s="44" t="str">
        <f t="shared" ref="Q836:Q899" si="100">IF($N836="","",IF(AND(OR($J836="Operatør",$J836="Supervisor"),$N836=Q$1),IF(Q835="",1,SUM(Q835+1)),Q835))</f>
        <v/>
      </c>
      <c r="S836" s="1"/>
      <c r="T836" s="1"/>
      <c r="U836" s="1"/>
      <c r="V836" s="1"/>
      <c r="W836" s="1"/>
      <c r="X836" s="1"/>
      <c r="Y836" s="1"/>
      <c r="Z836" s="1"/>
      <c r="AA836" s="1"/>
      <c r="AB836" s="1"/>
      <c r="AC836" s="1"/>
    </row>
    <row r="837" spans="1:29" ht="15" customHeight="1" x14ac:dyDescent="0.3">
      <c r="A837" s="6" t="str">
        <f t="shared" si="94"/>
        <v/>
      </c>
      <c r="B837" s="166"/>
      <c r="C837" s="1" t="str">
        <f t="shared" si="95"/>
        <v/>
      </c>
      <c r="D837" s="1" t="str">
        <f t="shared" si="96"/>
        <v/>
      </c>
      <c r="E837" s="1"/>
      <c r="F837" s="1"/>
      <c r="G837" s="1" t="str">
        <f>IF(F837="","",IF(ISNA(VLOOKUP(F837,SKS_Data!A:B,2,FALSE))=TRUE,"Kode ikke fundet",VLOOKUP(F837,SKS_Data!A:B,2,FALSE)))</f>
        <v/>
      </c>
      <c r="H837" s="1"/>
      <c r="I837" s="1" t="str">
        <f>IF(H837="","",IF(ISNA(VLOOKUP(H837,SKS_Data!C:D,2,FALSE))=TRUE,"Udfyld manuelt ved flere koder (påvirker ikke optælling)",VLOOKUP(H837,SKS_Data!C:D,2,FALSE)))</f>
        <v/>
      </c>
      <c r="K837" s="1"/>
      <c r="L837" s="1"/>
      <c r="M837" s="1"/>
      <c r="N837" s="1" t="str">
        <f t="shared" si="97"/>
        <v/>
      </c>
      <c r="O837" s="44" t="str">
        <f t="shared" si="98"/>
        <v/>
      </c>
      <c r="P837" s="44" t="str">
        <f t="shared" si="99"/>
        <v/>
      </c>
      <c r="Q837" s="44" t="str">
        <f t="shared" si="100"/>
        <v/>
      </c>
      <c r="S837" s="1"/>
      <c r="T837" s="1"/>
      <c r="U837" s="1"/>
      <c r="V837" s="1"/>
      <c r="W837" s="1"/>
      <c r="X837" s="1"/>
      <c r="Y837" s="1"/>
      <c r="Z837" s="1"/>
      <c r="AA837" s="1"/>
      <c r="AB837" s="1"/>
      <c r="AC837" s="1"/>
    </row>
    <row r="838" spans="1:29" ht="15" customHeight="1" x14ac:dyDescent="0.3">
      <c r="A838" s="6" t="str">
        <f t="shared" si="94"/>
        <v/>
      </c>
      <c r="B838" s="166"/>
      <c r="C838" s="1" t="str">
        <f t="shared" si="95"/>
        <v/>
      </c>
      <c r="D838" s="1" t="str">
        <f t="shared" si="96"/>
        <v/>
      </c>
      <c r="E838" s="1"/>
      <c r="F838" s="1"/>
      <c r="G838" s="1" t="str">
        <f>IF(F838="","",IF(ISNA(VLOOKUP(F838,SKS_Data!A:B,2,FALSE))=TRUE,"Kode ikke fundet",VLOOKUP(F838,SKS_Data!A:B,2,FALSE)))</f>
        <v/>
      </c>
      <c r="H838" s="1"/>
      <c r="I838" s="1" t="str">
        <f>IF(H838="","",IF(ISNA(VLOOKUP(H838,SKS_Data!C:D,2,FALSE))=TRUE,"Udfyld manuelt ved flere koder (påvirker ikke optælling)",VLOOKUP(H838,SKS_Data!C:D,2,FALSE)))</f>
        <v/>
      </c>
      <c r="K838" s="1"/>
      <c r="L838" s="1"/>
      <c r="M838" s="1"/>
      <c r="N838" s="1" t="str">
        <f t="shared" si="97"/>
        <v/>
      </c>
      <c r="O838" s="44" t="str">
        <f t="shared" si="98"/>
        <v/>
      </c>
      <c r="P838" s="44" t="str">
        <f t="shared" si="99"/>
        <v/>
      </c>
      <c r="Q838" s="44" t="str">
        <f t="shared" si="100"/>
        <v/>
      </c>
      <c r="S838" s="1"/>
      <c r="T838" s="1"/>
      <c r="U838" s="1"/>
      <c r="V838" s="1"/>
      <c r="W838" s="1"/>
      <c r="X838" s="1"/>
      <c r="Y838" s="1"/>
      <c r="Z838" s="1"/>
      <c r="AA838" s="1"/>
      <c r="AB838" s="1"/>
      <c r="AC838" s="1"/>
    </row>
    <row r="839" spans="1:29" ht="15" customHeight="1" x14ac:dyDescent="0.3">
      <c r="A839" s="6" t="str">
        <f t="shared" si="94"/>
        <v/>
      </c>
      <c r="B839" s="166"/>
      <c r="C839" s="1" t="str">
        <f t="shared" si="95"/>
        <v/>
      </c>
      <c r="D839" s="1" t="str">
        <f t="shared" si="96"/>
        <v/>
      </c>
      <c r="E839" s="1"/>
      <c r="F839" s="1"/>
      <c r="G839" s="1" t="str">
        <f>IF(F839="","",IF(ISNA(VLOOKUP(F839,SKS_Data!A:B,2,FALSE))=TRUE,"Kode ikke fundet",VLOOKUP(F839,SKS_Data!A:B,2,FALSE)))</f>
        <v/>
      </c>
      <c r="H839" s="1"/>
      <c r="I839" s="1" t="str">
        <f>IF(H839="","",IF(ISNA(VLOOKUP(H839,SKS_Data!C:D,2,FALSE))=TRUE,"Udfyld manuelt ved flere koder (påvirker ikke optælling)",VLOOKUP(H839,SKS_Data!C:D,2,FALSE)))</f>
        <v/>
      </c>
      <c r="K839" s="1"/>
      <c r="L839" s="1"/>
      <c r="M839" s="1"/>
      <c r="N839" s="1" t="str">
        <f t="shared" si="97"/>
        <v/>
      </c>
      <c r="O839" s="44" t="str">
        <f t="shared" si="98"/>
        <v/>
      </c>
      <c r="P839" s="44" t="str">
        <f t="shared" si="99"/>
        <v/>
      </c>
      <c r="Q839" s="44" t="str">
        <f t="shared" si="100"/>
        <v/>
      </c>
      <c r="S839" s="1"/>
      <c r="T839" s="1"/>
      <c r="U839" s="1"/>
      <c r="V839" s="1"/>
      <c r="W839" s="1"/>
      <c r="X839" s="1"/>
      <c r="Y839" s="1"/>
      <c r="Z839" s="1"/>
      <c r="AA839" s="1"/>
      <c r="AB839" s="1"/>
      <c r="AC839" s="1"/>
    </row>
    <row r="840" spans="1:29" ht="15" customHeight="1" x14ac:dyDescent="0.3">
      <c r="A840" s="6" t="str">
        <f t="shared" ref="A840:A903" si="101">IF(B840="","",A839+1)</f>
        <v/>
      </c>
      <c r="B840" s="166"/>
      <c r="C840" s="1" t="str">
        <f t="shared" ref="C840:C903" si="102">IF(B840="","",C839)</f>
        <v/>
      </c>
      <c r="D840" s="1" t="str">
        <f t="shared" si="96"/>
        <v/>
      </c>
      <c r="E840" s="1"/>
      <c r="F840" s="1"/>
      <c r="G840" s="1" t="str">
        <f>IF(F840="","",IF(ISNA(VLOOKUP(F840,SKS_Data!A:B,2,FALSE))=TRUE,"Kode ikke fundet",VLOOKUP(F840,SKS_Data!A:B,2,FALSE)))</f>
        <v/>
      </c>
      <c r="H840" s="1"/>
      <c r="I840" s="1" t="str">
        <f>IF(H840="","",IF(ISNA(VLOOKUP(H840,SKS_Data!C:D,2,FALSE))=TRUE,"Udfyld manuelt ved flere koder (påvirker ikke optælling)",VLOOKUP(H840,SKS_Data!C:D,2,FALSE)))</f>
        <v/>
      </c>
      <c r="K840" s="1"/>
      <c r="L840" s="1"/>
      <c r="M840" s="1"/>
      <c r="N840" s="1" t="str">
        <f t="shared" si="97"/>
        <v/>
      </c>
      <c r="O840" s="44" t="str">
        <f t="shared" si="98"/>
        <v/>
      </c>
      <c r="P840" s="44" t="str">
        <f t="shared" si="99"/>
        <v/>
      </c>
      <c r="Q840" s="44" t="str">
        <f t="shared" si="100"/>
        <v/>
      </c>
      <c r="S840" s="1"/>
      <c r="T840" s="1"/>
      <c r="U840" s="1"/>
      <c r="V840" s="1"/>
      <c r="W840" s="1"/>
      <c r="X840" s="1"/>
      <c r="Y840" s="1"/>
      <c r="Z840" s="1"/>
      <c r="AA840" s="1"/>
      <c r="AB840" s="1"/>
      <c r="AC840" s="1"/>
    </row>
    <row r="841" spans="1:29" ht="15" customHeight="1" x14ac:dyDescent="0.3">
      <c r="A841" s="6" t="str">
        <f t="shared" si="101"/>
        <v/>
      </c>
      <c r="B841" s="166"/>
      <c r="C841" s="1" t="str">
        <f t="shared" si="102"/>
        <v/>
      </c>
      <c r="D841" s="1" t="str">
        <f t="shared" si="96"/>
        <v/>
      </c>
      <c r="E841" s="1"/>
      <c r="F841" s="1"/>
      <c r="G841" s="1" t="str">
        <f>IF(F841="","",IF(ISNA(VLOOKUP(F841,SKS_Data!A:B,2,FALSE))=TRUE,"Kode ikke fundet",VLOOKUP(F841,SKS_Data!A:B,2,FALSE)))</f>
        <v/>
      </c>
      <c r="H841" s="1"/>
      <c r="I841" s="1" t="str">
        <f>IF(H841="","",IF(ISNA(VLOOKUP(H841,SKS_Data!C:D,2,FALSE))=TRUE,"Udfyld manuelt ved flere koder (påvirker ikke optælling)",VLOOKUP(H841,SKS_Data!C:D,2,FALSE)))</f>
        <v/>
      </c>
      <c r="K841" s="1"/>
      <c r="L841" s="1"/>
      <c r="M841" s="1"/>
      <c r="N841" s="1" t="str">
        <f t="shared" si="97"/>
        <v/>
      </c>
      <c r="O841" s="44" t="str">
        <f t="shared" si="98"/>
        <v/>
      </c>
      <c r="P841" s="44" t="str">
        <f t="shared" si="99"/>
        <v/>
      </c>
      <c r="Q841" s="44" t="str">
        <f t="shared" si="100"/>
        <v/>
      </c>
      <c r="S841" s="1"/>
      <c r="T841" s="1"/>
      <c r="U841" s="1"/>
      <c r="V841" s="1"/>
      <c r="W841" s="1"/>
      <c r="X841" s="1"/>
      <c r="Y841" s="1"/>
      <c r="Z841" s="1"/>
      <c r="AA841" s="1"/>
      <c r="AB841" s="1"/>
      <c r="AC841" s="1"/>
    </row>
    <row r="842" spans="1:29" ht="15" customHeight="1" x14ac:dyDescent="0.3">
      <c r="A842" s="6" t="str">
        <f t="shared" si="101"/>
        <v/>
      </c>
      <c r="B842" s="166"/>
      <c r="C842" s="1" t="str">
        <f t="shared" si="102"/>
        <v/>
      </c>
      <c r="D842" s="1" t="str">
        <f t="shared" si="96"/>
        <v/>
      </c>
      <c r="E842" s="1"/>
      <c r="F842" s="1"/>
      <c r="G842" s="1" t="str">
        <f>IF(F842="","",IF(ISNA(VLOOKUP(F842,SKS_Data!A:B,2,FALSE))=TRUE,"Kode ikke fundet",VLOOKUP(F842,SKS_Data!A:B,2,FALSE)))</f>
        <v/>
      </c>
      <c r="H842" s="1"/>
      <c r="I842" s="1" t="str">
        <f>IF(H842="","",IF(ISNA(VLOOKUP(H842,SKS_Data!C:D,2,FALSE))=TRUE,"Udfyld manuelt ved flere koder (påvirker ikke optælling)",VLOOKUP(H842,SKS_Data!C:D,2,FALSE)))</f>
        <v/>
      </c>
      <c r="K842" s="1"/>
      <c r="L842" s="1"/>
      <c r="M842" s="1"/>
      <c r="N842" s="1" t="str">
        <f t="shared" si="97"/>
        <v/>
      </c>
      <c r="O842" s="44" t="str">
        <f t="shared" si="98"/>
        <v/>
      </c>
      <c r="P842" s="44" t="str">
        <f t="shared" si="99"/>
        <v/>
      </c>
      <c r="Q842" s="44" t="str">
        <f t="shared" si="100"/>
        <v/>
      </c>
      <c r="S842" s="1"/>
      <c r="T842" s="1"/>
      <c r="U842" s="1"/>
      <c r="V842" s="1"/>
      <c r="W842" s="1"/>
      <c r="X842" s="1"/>
      <c r="Y842" s="1"/>
      <c r="Z842" s="1"/>
      <c r="AA842" s="1"/>
      <c r="AB842" s="1"/>
      <c r="AC842" s="1"/>
    </row>
    <row r="843" spans="1:29" ht="15" customHeight="1" x14ac:dyDescent="0.3">
      <c r="A843" s="6" t="str">
        <f t="shared" si="101"/>
        <v/>
      </c>
      <c r="B843" s="166"/>
      <c r="C843" s="1" t="str">
        <f t="shared" si="102"/>
        <v/>
      </c>
      <c r="D843" s="1" t="str">
        <f t="shared" si="96"/>
        <v/>
      </c>
      <c r="E843" s="1"/>
      <c r="F843" s="1"/>
      <c r="G843" s="1" t="str">
        <f>IF(F843="","",IF(ISNA(VLOOKUP(F843,SKS_Data!A:B,2,FALSE))=TRUE,"Kode ikke fundet",VLOOKUP(F843,SKS_Data!A:B,2,FALSE)))</f>
        <v/>
      </c>
      <c r="H843" s="1"/>
      <c r="I843" s="1" t="str">
        <f>IF(H843="","",IF(ISNA(VLOOKUP(H843,SKS_Data!C:D,2,FALSE))=TRUE,"Udfyld manuelt ved flere koder (påvirker ikke optælling)",VLOOKUP(H843,SKS_Data!C:D,2,FALSE)))</f>
        <v/>
      </c>
      <c r="K843" s="1"/>
      <c r="L843" s="1"/>
      <c r="M843" s="1"/>
      <c r="N843" s="1" t="str">
        <f t="shared" si="97"/>
        <v/>
      </c>
      <c r="O843" s="44" t="str">
        <f t="shared" si="98"/>
        <v/>
      </c>
      <c r="P843" s="44" t="str">
        <f t="shared" si="99"/>
        <v/>
      </c>
      <c r="Q843" s="44" t="str">
        <f t="shared" si="100"/>
        <v/>
      </c>
      <c r="S843" s="1"/>
      <c r="T843" s="1"/>
      <c r="U843" s="1"/>
      <c r="V843" s="1"/>
      <c r="W843" s="1"/>
      <c r="X843" s="1"/>
      <c r="Y843" s="1"/>
      <c r="Z843" s="1"/>
      <c r="AA843" s="1"/>
      <c r="AB843" s="1"/>
      <c r="AC843" s="1"/>
    </row>
    <row r="844" spans="1:29" ht="15" customHeight="1" x14ac:dyDescent="0.3">
      <c r="A844" s="6" t="str">
        <f t="shared" si="101"/>
        <v/>
      </c>
      <c r="B844" s="166"/>
      <c r="C844" s="1" t="str">
        <f t="shared" si="102"/>
        <v/>
      </c>
      <c r="D844" s="1" t="str">
        <f t="shared" si="96"/>
        <v/>
      </c>
      <c r="E844" s="1"/>
      <c r="F844" s="1"/>
      <c r="G844" s="1" t="str">
        <f>IF(F844="","",IF(ISNA(VLOOKUP(F844,SKS_Data!A:B,2,FALSE))=TRUE,"Kode ikke fundet",VLOOKUP(F844,SKS_Data!A:B,2,FALSE)))</f>
        <v/>
      </c>
      <c r="H844" s="1"/>
      <c r="I844" s="1" t="str">
        <f>IF(H844="","",IF(ISNA(VLOOKUP(H844,SKS_Data!C:D,2,FALSE))=TRUE,"Udfyld manuelt ved flere koder (påvirker ikke optælling)",VLOOKUP(H844,SKS_Data!C:D,2,FALSE)))</f>
        <v/>
      </c>
      <c r="K844" s="1"/>
      <c r="L844" s="1"/>
      <c r="M844" s="1"/>
      <c r="N844" s="1" t="str">
        <f t="shared" si="97"/>
        <v/>
      </c>
      <c r="O844" s="44" t="str">
        <f t="shared" si="98"/>
        <v/>
      </c>
      <c r="P844" s="44" t="str">
        <f t="shared" si="99"/>
        <v/>
      </c>
      <c r="Q844" s="44" t="str">
        <f t="shared" si="100"/>
        <v/>
      </c>
      <c r="S844" s="1"/>
      <c r="T844" s="1"/>
      <c r="U844" s="1"/>
      <c r="V844" s="1"/>
      <c r="W844" s="1"/>
      <c r="X844" s="1"/>
      <c r="Y844" s="1"/>
      <c r="Z844" s="1"/>
      <c r="AA844" s="1"/>
      <c r="AB844" s="1"/>
      <c r="AC844" s="1"/>
    </row>
    <row r="845" spans="1:29" ht="15" customHeight="1" x14ac:dyDescent="0.3">
      <c r="A845" s="6" t="str">
        <f t="shared" si="101"/>
        <v/>
      </c>
      <c r="B845" s="166"/>
      <c r="C845" s="1" t="str">
        <f t="shared" si="102"/>
        <v/>
      </c>
      <c r="D845" s="1" t="str">
        <f t="shared" si="96"/>
        <v/>
      </c>
      <c r="E845" s="1"/>
      <c r="F845" s="1"/>
      <c r="G845" s="1" t="str">
        <f>IF(F845="","",IF(ISNA(VLOOKUP(F845,SKS_Data!A:B,2,FALSE))=TRUE,"Kode ikke fundet",VLOOKUP(F845,SKS_Data!A:B,2,FALSE)))</f>
        <v/>
      </c>
      <c r="H845" s="1"/>
      <c r="I845" s="1" t="str">
        <f>IF(H845="","",IF(ISNA(VLOOKUP(H845,SKS_Data!C:D,2,FALSE))=TRUE,"Udfyld manuelt ved flere koder (påvirker ikke optælling)",VLOOKUP(H845,SKS_Data!C:D,2,FALSE)))</f>
        <v/>
      </c>
      <c r="K845" s="1"/>
      <c r="L845" s="1"/>
      <c r="M845" s="1"/>
      <c r="N845" s="1" t="str">
        <f t="shared" si="97"/>
        <v/>
      </c>
      <c r="O845" s="44" t="str">
        <f t="shared" si="98"/>
        <v/>
      </c>
      <c r="P845" s="44" t="str">
        <f t="shared" si="99"/>
        <v/>
      </c>
      <c r="Q845" s="44" t="str">
        <f t="shared" si="100"/>
        <v/>
      </c>
      <c r="S845" s="1"/>
      <c r="T845" s="1"/>
      <c r="U845" s="1"/>
      <c r="V845" s="1"/>
      <c r="W845" s="1"/>
      <c r="X845" s="1"/>
      <c r="Y845" s="1"/>
      <c r="Z845" s="1"/>
      <c r="AA845" s="1"/>
      <c r="AB845" s="1"/>
      <c r="AC845" s="1"/>
    </row>
    <row r="846" spans="1:29" ht="15" customHeight="1" x14ac:dyDescent="0.3">
      <c r="A846" s="6" t="str">
        <f t="shared" si="101"/>
        <v/>
      </c>
      <c r="B846" s="166"/>
      <c r="C846" s="1" t="str">
        <f t="shared" si="102"/>
        <v/>
      </c>
      <c r="D846" s="1" t="str">
        <f t="shared" si="96"/>
        <v/>
      </c>
      <c r="E846" s="1"/>
      <c r="F846" s="1"/>
      <c r="G846" s="1" t="str">
        <f>IF(F846="","",IF(ISNA(VLOOKUP(F846,SKS_Data!A:B,2,FALSE))=TRUE,"Kode ikke fundet",VLOOKUP(F846,SKS_Data!A:B,2,FALSE)))</f>
        <v/>
      </c>
      <c r="H846" s="1"/>
      <c r="I846" s="1" t="str">
        <f>IF(H846="","",IF(ISNA(VLOOKUP(H846,SKS_Data!C:D,2,FALSE))=TRUE,"Udfyld manuelt ved flere koder (påvirker ikke optælling)",VLOOKUP(H846,SKS_Data!C:D,2,FALSE)))</f>
        <v/>
      </c>
      <c r="K846" s="1"/>
      <c r="L846" s="1"/>
      <c r="M846" s="1"/>
      <c r="N846" s="1" t="str">
        <f t="shared" si="97"/>
        <v/>
      </c>
      <c r="O846" s="44" t="str">
        <f t="shared" si="98"/>
        <v/>
      </c>
      <c r="P846" s="44" t="str">
        <f t="shared" si="99"/>
        <v/>
      </c>
      <c r="Q846" s="44" t="str">
        <f t="shared" si="100"/>
        <v/>
      </c>
      <c r="S846" s="1"/>
      <c r="T846" s="1"/>
      <c r="U846" s="1"/>
      <c r="V846" s="1"/>
      <c r="W846" s="1"/>
      <c r="X846" s="1"/>
      <c r="Y846" s="1"/>
      <c r="Z846" s="1"/>
      <c r="AA846" s="1"/>
      <c r="AB846" s="1"/>
      <c r="AC846" s="1"/>
    </row>
    <row r="847" spans="1:29" ht="15" customHeight="1" x14ac:dyDescent="0.3">
      <c r="A847" s="6" t="str">
        <f t="shared" si="101"/>
        <v/>
      </c>
      <c r="B847" s="166"/>
      <c r="C847" s="1" t="str">
        <f t="shared" si="102"/>
        <v/>
      </c>
      <c r="D847" s="1" t="str">
        <f t="shared" si="96"/>
        <v/>
      </c>
      <c r="E847" s="1"/>
      <c r="F847" s="1"/>
      <c r="G847" s="1" t="str">
        <f>IF(F847="","",IF(ISNA(VLOOKUP(F847,SKS_Data!A:B,2,FALSE))=TRUE,"Kode ikke fundet",VLOOKUP(F847,SKS_Data!A:B,2,FALSE)))</f>
        <v/>
      </c>
      <c r="H847" s="1"/>
      <c r="I847" s="1" t="str">
        <f>IF(H847="","",IF(ISNA(VLOOKUP(H847,SKS_Data!C:D,2,FALSE))=TRUE,"Udfyld manuelt ved flere koder (påvirker ikke optælling)",VLOOKUP(H847,SKS_Data!C:D,2,FALSE)))</f>
        <v/>
      </c>
      <c r="K847" s="1"/>
      <c r="L847" s="1"/>
      <c r="M847" s="1"/>
      <c r="N847" s="1" t="str">
        <f t="shared" si="97"/>
        <v/>
      </c>
      <c r="O847" s="44" t="str">
        <f t="shared" si="98"/>
        <v/>
      </c>
      <c r="P847" s="44" t="str">
        <f t="shared" si="99"/>
        <v/>
      </c>
      <c r="Q847" s="44" t="str">
        <f t="shared" si="100"/>
        <v/>
      </c>
      <c r="S847" s="1"/>
      <c r="T847" s="1"/>
      <c r="U847" s="1"/>
      <c r="V847" s="1"/>
      <c r="W847" s="1"/>
      <c r="X847" s="1"/>
      <c r="Y847" s="1"/>
      <c r="Z847" s="1"/>
      <c r="AA847" s="1"/>
      <c r="AB847" s="1"/>
      <c r="AC847" s="1"/>
    </row>
    <row r="848" spans="1:29" ht="15" customHeight="1" x14ac:dyDescent="0.3">
      <c r="A848" s="6" t="str">
        <f t="shared" si="101"/>
        <v/>
      </c>
      <c r="B848" s="166"/>
      <c r="C848" s="1" t="str">
        <f t="shared" si="102"/>
        <v/>
      </c>
      <c r="D848" s="1" t="str">
        <f t="shared" si="96"/>
        <v/>
      </c>
      <c r="E848" s="1"/>
      <c r="F848" s="1"/>
      <c r="G848" s="1" t="str">
        <f>IF(F848="","",IF(ISNA(VLOOKUP(F848,SKS_Data!A:B,2,FALSE))=TRUE,"Kode ikke fundet",VLOOKUP(F848,SKS_Data!A:B,2,FALSE)))</f>
        <v/>
      </c>
      <c r="H848" s="1"/>
      <c r="I848" s="1" t="str">
        <f>IF(H848="","",IF(ISNA(VLOOKUP(H848,SKS_Data!C:D,2,FALSE))=TRUE,"Udfyld manuelt ved flere koder (påvirker ikke optælling)",VLOOKUP(H848,SKS_Data!C:D,2,FALSE)))</f>
        <v/>
      </c>
      <c r="K848" s="1"/>
      <c r="L848" s="1"/>
      <c r="M848" s="1"/>
      <c r="N848" s="1" t="str">
        <f t="shared" si="97"/>
        <v/>
      </c>
      <c r="O848" s="44" t="str">
        <f t="shared" si="98"/>
        <v/>
      </c>
      <c r="P848" s="44" t="str">
        <f t="shared" si="99"/>
        <v/>
      </c>
      <c r="Q848" s="44" t="str">
        <f t="shared" si="100"/>
        <v/>
      </c>
      <c r="S848" s="1"/>
      <c r="T848" s="1"/>
      <c r="U848" s="1"/>
      <c r="V848" s="1"/>
      <c r="W848" s="1"/>
      <c r="X848" s="1"/>
      <c r="Y848" s="1"/>
      <c r="Z848" s="1"/>
      <c r="AA848" s="1"/>
      <c r="AB848" s="1"/>
      <c r="AC848" s="1"/>
    </row>
    <row r="849" spans="1:29" ht="15" customHeight="1" x14ac:dyDescent="0.3">
      <c r="A849" s="6" t="str">
        <f t="shared" si="101"/>
        <v/>
      </c>
      <c r="B849" s="166"/>
      <c r="C849" s="1" t="str">
        <f t="shared" si="102"/>
        <v/>
      </c>
      <c r="D849" s="1" t="str">
        <f t="shared" si="96"/>
        <v/>
      </c>
      <c r="E849" s="1"/>
      <c r="F849" s="1"/>
      <c r="G849" s="1" t="str">
        <f>IF(F849="","",IF(ISNA(VLOOKUP(F849,SKS_Data!A:B,2,FALSE))=TRUE,"Kode ikke fundet",VLOOKUP(F849,SKS_Data!A:B,2,FALSE)))</f>
        <v/>
      </c>
      <c r="H849" s="1"/>
      <c r="I849" s="1" t="str">
        <f>IF(H849="","",IF(ISNA(VLOOKUP(H849,SKS_Data!C:D,2,FALSE))=TRUE,"Udfyld manuelt ved flere koder (påvirker ikke optælling)",VLOOKUP(H849,SKS_Data!C:D,2,FALSE)))</f>
        <v/>
      </c>
      <c r="K849" s="1"/>
      <c r="L849" s="1"/>
      <c r="M849" s="1"/>
      <c r="N849" s="1" t="str">
        <f t="shared" si="97"/>
        <v/>
      </c>
      <c r="O849" s="44" t="str">
        <f t="shared" si="98"/>
        <v/>
      </c>
      <c r="P849" s="44" t="str">
        <f t="shared" si="99"/>
        <v/>
      </c>
      <c r="Q849" s="44" t="str">
        <f t="shared" si="100"/>
        <v/>
      </c>
      <c r="S849" s="1"/>
      <c r="T849" s="1"/>
      <c r="U849" s="1"/>
      <c r="V849" s="1"/>
      <c r="W849" s="1"/>
      <c r="X849" s="1"/>
      <c r="Y849" s="1"/>
      <c r="Z849" s="1"/>
      <c r="AA849" s="1"/>
      <c r="AB849" s="1"/>
      <c r="AC849" s="1"/>
    </row>
    <row r="850" spans="1:29" ht="15" customHeight="1" x14ac:dyDescent="0.3">
      <c r="A850" s="6" t="str">
        <f t="shared" si="101"/>
        <v/>
      </c>
      <c r="B850" s="166"/>
      <c r="C850" s="1" t="str">
        <f t="shared" si="102"/>
        <v/>
      </c>
      <c r="D850" s="1" t="str">
        <f t="shared" si="96"/>
        <v/>
      </c>
      <c r="E850" s="1"/>
      <c r="F850" s="1"/>
      <c r="G850" s="1" t="str">
        <f>IF(F850="","",IF(ISNA(VLOOKUP(F850,SKS_Data!A:B,2,FALSE))=TRUE,"Kode ikke fundet",VLOOKUP(F850,SKS_Data!A:B,2,FALSE)))</f>
        <v/>
      </c>
      <c r="H850" s="1"/>
      <c r="I850" s="1" t="str">
        <f>IF(H850="","",IF(ISNA(VLOOKUP(H850,SKS_Data!C:D,2,FALSE))=TRUE,"Udfyld manuelt ved flere koder (påvirker ikke optælling)",VLOOKUP(H850,SKS_Data!C:D,2,FALSE)))</f>
        <v/>
      </c>
      <c r="K850" s="1"/>
      <c r="L850" s="1"/>
      <c r="M850" s="1"/>
      <c r="N850" s="1" t="str">
        <f t="shared" si="97"/>
        <v/>
      </c>
      <c r="O850" s="44" t="str">
        <f t="shared" si="98"/>
        <v/>
      </c>
      <c r="P850" s="44" t="str">
        <f t="shared" si="99"/>
        <v/>
      </c>
      <c r="Q850" s="44" t="str">
        <f t="shared" si="100"/>
        <v/>
      </c>
      <c r="S850" s="1"/>
      <c r="T850" s="1"/>
      <c r="U850" s="1"/>
      <c r="V850" s="1"/>
      <c r="W850" s="1"/>
      <c r="X850" s="1"/>
      <c r="Y850" s="1"/>
      <c r="Z850" s="1"/>
      <c r="AA850" s="1"/>
      <c r="AB850" s="1"/>
      <c r="AC850" s="1"/>
    </row>
    <row r="851" spans="1:29" ht="15" customHeight="1" x14ac:dyDescent="0.3">
      <c r="A851" s="6" t="str">
        <f t="shared" si="101"/>
        <v/>
      </c>
      <c r="B851" s="166"/>
      <c r="C851" s="1" t="str">
        <f t="shared" si="102"/>
        <v/>
      </c>
      <c r="D851" s="1" t="str">
        <f t="shared" si="96"/>
        <v/>
      </c>
      <c r="E851" s="1"/>
      <c r="F851" s="1"/>
      <c r="G851" s="1" t="str">
        <f>IF(F851="","",IF(ISNA(VLOOKUP(F851,SKS_Data!A:B,2,FALSE))=TRUE,"Kode ikke fundet",VLOOKUP(F851,SKS_Data!A:B,2,FALSE)))</f>
        <v/>
      </c>
      <c r="H851" s="1"/>
      <c r="I851" s="1" t="str">
        <f>IF(H851="","",IF(ISNA(VLOOKUP(H851,SKS_Data!C:D,2,FALSE))=TRUE,"Udfyld manuelt ved flere koder (påvirker ikke optælling)",VLOOKUP(H851,SKS_Data!C:D,2,FALSE)))</f>
        <v/>
      </c>
      <c r="K851" s="1"/>
      <c r="L851" s="1"/>
      <c r="M851" s="1"/>
      <c r="N851" s="1" t="str">
        <f t="shared" si="97"/>
        <v/>
      </c>
      <c r="O851" s="44" t="str">
        <f t="shared" si="98"/>
        <v/>
      </c>
      <c r="P851" s="44" t="str">
        <f t="shared" si="99"/>
        <v/>
      </c>
      <c r="Q851" s="44" t="str">
        <f t="shared" si="100"/>
        <v/>
      </c>
      <c r="S851" s="1"/>
      <c r="T851" s="1"/>
      <c r="U851" s="1"/>
      <c r="V851" s="1"/>
      <c r="W851" s="1"/>
      <c r="X851" s="1"/>
      <c r="Y851" s="1"/>
      <c r="Z851" s="1"/>
      <c r="AA851" s="1"/>
      <c r="AB851" s="1"/>
      <c r="AC851" s="1"/>
    </row>
    <row r="852" spans="1:29" ht="15" customHeight="1" x14ac:dyDescent="0.3">
      <c r="A852" s="6" t="str">
        <f t="shared" si="101"/>
        <v/>
      </c>
      <c r="B852" s="166"/>
      <c r="C852" s="1" t="str">
        <f t="shared" si="102"/>
        <v/>
      </c>
      <c r="D852" s="1" t="str">
        <f t="shared" si="96"/>
        <v/>
      </c>
      <c r="E852" s="1"/>
      <c r="F852" s="1"/>
      <c r="G852" s="1" t="str">
        <f>IF(F852="","",IF(ISNA(VLOOKUP(F852,SKS_Data!A:B,2,FALSE))=TRUE,"Kode ikke fundet",VLOOKUP(F852,SKS_Data!A:B,2,FALSE)))</f>
        <v/>
      </c>
      <c r="H852" s="1"/>
      <c r="I852" s="1" t="str">
        <f>IF(H852="","",IF(ISNA(VLOOKUP(H852,SKS_Data!C:D,2,FALSE))=TRUE,"Udfyld manuelt ved flere koder (påvirker ikke optælling)",VLOOKUP(H852,SKS_Data!C:D,2,FALSE)))</f>
        <v/>
      </c>
      <c r="K852" s="1"/>
      <c r="L852" s="1"/>
      <c r="M852" s="1"/>
      <c r="N852" s="1" t="str">
        <f t="shared" si="97"/>
        <v/>
      </c>
      <c r="O852" s="44" t="str">
        <f t="shared" si="98"/>
        <v/>
      </c>
      <c r="P852" s="44" t="str">
        <f t="shared" si="99"/>
        <v/>
      </c>
      <c r="Q852" s="44" t="str">
        <f t="shared" si="100"/>
        <v/>
      </c>
      <c r="S852" s="1"/>
      <c r="T852" s="1"/>
      <c r="U852" s="1"/>
      <c r="V852" s="1"/>
      <c r="W852" s="1"/>
      <c r="X852" s="1"/>
      <c r="Y852" s="1"/>
      <c r="Z852" s="1"/>
      <c r="AA852" s="1"/>
      <c r="AB852" s="1"/>
      <c r="AC852" s="1"/>
    </row>
    <row r="853" spans="1:29" ht="15" customHeight="1" x14ac:dyDescent="0.3">
      <c r="A853" s="6" t="str">
        <f t="shared" si="101"/>
        <v/>
      </c>
      <c r="B853" s="166"/>
      <c r="C853" s="1" t="str">
        <f t="shared" si="102"/>
        <v/>
      </c>
      <c r="D853" s="1" t="str">
        <f t="shared" si="96"/>
        <v/>
      </c>
      <c r="E853" s="1"/>
      <c r="F853" s="1"/>
      <c r="G853" s="1" t="str">
        <f>IF(F853="","",IF(ISNA(VLOOKUP(F853,SKS_Data!A:B,2,FALSE))=TRUE,"Kode ikke fundet",VLOOKUP(F853,SKS_Data!A:B,2,FALSE)))</f>
        <v/>
      </c>
      <c r="H853" s="1"/>
      <c r="I853" s="1" t="str">
        <f>IF(H853="","",IF(ISNA(VLOOKUP(H853,SKS_Data!C:D,2,FALSE))=TRUE,"Udfyld manuelt ved flere koder (påvirker ikke optælling)",VLOOKUP(H853,SKS_Data!C:D,2,FALSE)))</f>
        <v/>
      </c>
      <c r="K853" s="1"/>
      <c r="L853" s="1"/>
      <c r="M853" s="1"/>
      <c r="N853" s="1" t="str">
        <f t="shared" si="97"/>
        <v/>
      </c>
      <c r="O853" s="44" t="str">
        <f t="shared" si="98"/>
        <v/>
      </c>
      <c r="P853" s="44" t="str">
        <f t="shared" si="99"/>
        <v/>
      </c>
      <c r="Q853" s="44" t="str">
        <f t="shared" si="100"/>
        <v/>
      </c>
      <c r="S853" s="1"/>
      <c r="T853" s="1"/>
      <c r="U853" s="1"/>
      <c r="V853" s="1"/>
      <c r="W853" s="1"/>
      <c r="X853" s="1"/>
      <c r="Y853" s="1"/>
      <c r="Z853" s="1"/>
      <c r="AA853" s="1"/>
      <c r="AB853" s="1"/>
      <c r="AC853" s="1"/>
    </row>
    <row r="854" spans="1:29" ht="15" customHeight="1" x14ac:dyDescent="0.3">
      <c r="A854" s="6" t="str">
        <f t="shared" si="101"/>
        <v/>
      </c>
      <c r="B854" s="166"/>
      <c r="C854" s="1" t="str">
        <f t="shared" si="102"/>
        <v/>
      </c>
      <c r="D854" s="1" t="str">
        <f t="shared" si="96"/>
        <v/>
      </c>
      <c r="E854" s="1"/>
      <c r="F854" s="1"/>
      <c r="G854" s="1" t="str">
        <f>IF(F854="","",IF(ISNA(VLOOKUP(F854,SKS_Data!A:B,2,FALSE))=TRUE,"Kode ikke fundet",VLOOKUP(F854,SKS_Data!A:B,2,FALSE)))</f>
        <v/>
      </c>
      <c r="H854" s="1"/>
      <c r="I854" s="1" t="str">
        <f>IF(H854="","",IF(ISNA(VLOOKUP(H854,SKS_Data!C:D,2,FALSE))=TRUE,"Udfyld manuelt ved flere koder (påvirker ikke optælling)",VLOOKUP(H854,SKS_Data!C:D,2,FALSE)))</f>
        <v/>
      </c>
      <c r="K854" s="1"/>
      <c r="L854" s="1"/>
      <c r="M854" s="1"/>
      <c r="N854" s="1" t="str">
        <f t="shared" si="97"/>
        <v/>
      </c>
      <c r="O854" s="44" t="str">
        <f t="shared" si="98"/>
        <v/>
      </c>
      <c r="P854" s="44" t="str">
        <f t="shared" si="99"/>
        <v/>
      </c>
      <c r="Q854" s="44" t="str">
        <f t="shared" si="100"/>
        <v/>
      </c>
      <c r="S854" s="1"/>
      <c r="T854" s="1"/>
      <c r="U854" s="1"/>
      <c r="V854" s="1"/>
      <c r="W854" s="1"/>
      <c r="X854" s="1"/>
      <c r="Y854" s="1"/>
      <c r="Z854" s="1"/>
      <c r="AA854" s="1"/>
      <c r="AB854" s="1"/>
      <c r="AC854" s="1"/>
    </row>
    <row r="855" spans="1:29" ht="15" customHeight="1" x14ac:dyDescent="0.3">
      <c r="A855" s="6" t="str">
        <f t="shared" si="101"/>
        <v/>
      </c>
      <c r="B855" s="166"/>
      <c r="C855" s="1" t="str">
        <f t="shared" si="102"/>
        <v/>
      </c>
      <c r="D855" s="1" t="str">
        <f t="shared" si="96"/>
        <v/>
      </c>
      <c r="E855" s="1"/>
      <c r="F855" s="1"/>
      <c r="G855" s="1" t="str">
        <f>IF(F855="","",IF(ISNA(VLOOKUP(F855,SKS_Data!A:B,2,FALSE))=TRUE,"Kode ikke fundet",VLOOKUP(F855,SKS_Data!A:B,2,FALSE)))</f>
        <v/>
      </c>
      <c r="H855" s="1"/>
      <c r="I855" s="1" t="str">
        <f>IF(H855="","",IF(ISNA(VLOOKUP(H855,SKS_Data!C:D,2,FALSE))=TRUE,"Udfyld manuelt ved flere koder (påvirker ikke optælling)",VLOOKUP(H855,SKS_Data!C:D,2,FALSE)))</f>
        <v/>
      </c>
      <c r="K855" s="1"/>
      <c r="L855" s="1"/>
      <c r="M855" s="1"/>
      <c r="N855" s="1" t="str">
        <f t="shared" si="97"/>
        <v/>
      </c>
      <c r="O855" s="44" t="str">
        <f t="shared" si="98"/>
        <v/>
      </c>
      <c r="P855" s="44" t="str">
        <f t="shared" si="99"/>
        <v/>
      </c>
      <c r="Q855" s="44" t="str">
        <f t="shared" si="100"/>
        <v/>
      </c>
      <c r="S855" s="1"/>
      <c r="T855" s="1"/>
      <c r="U855" s="1"/>
      <c r="V855" s="1"/>
      <c r="W855" s="1"/>
      <c r="X855" s="1"/>
      <c r="Y855" s="1"/>
      <c r="Z855" s="1"/>
      <c r="AA855" s="1"/>
      <c r="AB855" s="1"/>
      <c r="AC855" s="1"/>
    </row>
    <row r="856" spans="1:29" ht="15" customHeight="1" x14ac:dyDescent="0.3">
      <c r="A856" s="6" t="str">
        <f t="shared" si="101"/>
        <v/>
      </c>
      <c r="B856" s="166"/>
      <c r="C856" s="1" t="str">
        <f t="shared" si="102"/>
        <v/>
      </c>
      <c r="D856" s="1" t="str">
        <f t="shared" si="96"/>
        <v/>
      </c>
      <c r="E856" s="1"/>
      <c r="F856" s="1"/>
      <c r="G856" s="1" t="str">
        <f>IF(F856="","",IF(ISNA(VLOOKUP(F856,SKS_Data!A:B,2,FALSE))=TRUE,"Kode ikke fundet",VLOOKUP(F856,SKS_Data!A:B,2,FALSE)))</f>
        <v/>
      </c>
      <c r="H856" s="1"/>
      <c r="I856" s="1" t="str">
        <f>IF(H856="","",IF(ISNA(VLOOKUP(H856,SKS_Data!C:D,2,FALSE))=TRUE,"Udfyld manuelt ved flere koder (påvirker ikke optælling)",VLOOKUP(H856,SKS_Data!C:D,2,FALSE)))</f>
        <v/>
      </c>
      <c r="K856" s="1"/>
      <c r="L856" s="1"/>
      <c r="M856" s="1"/>
      <c r="N856" s="1" t="str">
        <f t="shared" si="97"/>
        <v/>
      </c>
      <c r="O856" s="44" t="str">
        <f t="shared" si="98"/>
        <v/>
      </c>
      <c r="P856" s="44" t="str">
        <f t="shared" si="99"/>
        <v/>
      </c>
      <c r="Q856" s="44" t="str">
        <f t="shared" si="100"/>
        <v/>
      </c>
      <c r="S856" s="1"/>
      <c r="T856" s="1"/>
      <c r="U856" s="1"/>
      <c r="V856" s="1"/>
      <c r="W856" s="1"/>
      <c r="X856" s="1"/>
      <c r="Y856" s="1"/>
      <c r="Z856" s="1"/>
      <c r="AA856" s="1"/>
      <c r="AB856" s="1"/>
      <c r="AC856" s="1"/>
    </row>
    <row r="857" spans="1:29" ht="15" customHeight="1" x14ac:dyDescent="0.3">
      <c r="A857" s="6" t="str">
        <f t="shared" si="101"/>
        <v/>
      </c>
      <c r="B857" s="166"/>
      <c r="C857" s="1" t="str">
        <f t="shared" si="102"/>
        <v/>
      </c>
      <c r="D857" s="1" t="str">
        <f t="shared" si="96"/>
        <v/>
      </c>
      <c r="E857" s="1"/>
      <c r="F857" s="1"/>
      <c r="G857" s="1" t="str">
        <f>IF(F857="","",IF(ISNA(VLOOKUP(F857,SKS_Data!A:B,2,FALSE))=TRUE,"Kode ikke fundet",VLOOKUP(F857,SKS_Data!A:B,2,FALSE)))</f>
        <v/>
      </c>
      <c r="H857" s="1"/>
      <c r="I857" s="1" t="str">
        <f>IF(H857="","",IF(ISNA(VLOOKUP(H857,SKS_Data!C:D,2,FALSE))=TRUE,"Udfyld manuelt ved flere koder (påvirker ikke optælling)",VLOOKUP(H857,SKS_Data!C:D,2,FALSE)))</f>
        <v/>
      </c>
      <c r="K857" s="1"/>
      <c r="L857" s="1"/>
      <c r="M857" s="1"/>
      <c r="N857" s="1" t="str">
        <f t="shared" si="97"/>
        <v/>
      </c>
      <c r="O857" s="44" t="str">
        <f t="shared" si="98"/>
        <v/>
      </c>
      <c r="P857" s="44" t="str">
        <f t="shared" si="99"/>
        <v/>
      </c>
      <c r="Q857" s="44" t="str">
        <f t="shared" si="100"/>
        <v/>
      </c>
      <c r="S857" s="1"/>
      <c r="T857" s="1"/>
      <c r="U857" s="1"/>
      <c r="V857" s="1"/>
      <c r="W857" s="1"/>
      <c r="X857" s="1"/>
      <c r="Y857" s="1"/>
      <c r="Z857" s="1"/>
      <c r="AA857" s="1"/>
      <c r="AB857" s="1"/>
      <c r="AC857" s="1"/>
    </row>
    <row r="858" spans="1:29" ht="15" customHeight="1" x14ac:dyDescent="0.3">
      <c r="A858" s="6" t="str">
        <f t="shared" si="101"/>
        <v/>
      </c>
      <c r="B858" s="166"/>
      <c r="C858" s="1" t="str">
        <f t="shared" si="102"/>
        <v/>
      </c>
      <c r="D858" s="1" t="str">
        <f t="shared" si="96"/>
        <v/>
      </c>
      <c r="E858" s="1"/>
      <c r="F858" s="1"/>
      <c r="G858" s="1" t="str">
        <f>IF(F858="","",IF(ISNA(VLOOKUP(F858,SKS_Data!A:B,2,FALSE))=TRUE,"Kode ikke fundet",VLOOKUP(F858,SKS_Data!A:B,2,FALSE)))</f>
        <v/>
      </c>
      <c r="H858" s="1"/>
      <c r="I858" s="1" t="str">
        <f>IF(H858="","",IF(ISNA(VLOOKUP(H858,SKS_Data!C:D,2,FALSE))=TRUE,"Udfyld manuelt ved flere koder (påvirker ikke optælling)",VLOOKUP(H858,SKS_Data!C:D,2,FALSE)))</f>
        <v/>
      </c>
      <c r="K858" s="1"/>
      <c r="L858" s="1"/>
      <c r="M858" s="1"/>
      <c r="N858" s="1" t="str">
        <f t="shared" si="97"/>
        <v/>
      </c>
      <c r="O858" s="44" t="str">
        <f t="shared" si="98"/>
        <v/>
      </c>
      <c r="P858" s="44" t="str">
        <f t="shared" si="99"/>
        <v/>
      </c>
      <c r="Q858" s="44" t="str">
        <f t="shared" si="100"/>
        <v/>
      </c>
      <c r="S858" s="1"/>
      <c r="T858" s="1"/>
      <c r="U858" s="1"/>
      <c r="V858" s="1"/>
      <c r="W858" s="1"/>
      <c r="X858" s="1"/>
      <c r="Y858" s="1"/>
      <c r="Z858" s="1"/>
      <c r="AA858" s="1"/>
      <c r="AB858" s="1"/>
      <c r="AC858" s="1"/>
    </row>
    <row r="859" spans="1:29" ht="15" customHeight="1" x14ac:dyDescent="0.3">
      <c r="A859" s="6" t="str">
        <f t="shared" si="101"/>
        <v/>
      </c>
      <c r="B859" s="166"/>
      <c r="C859" s="1" t="str">
        <f t="shared" si="102"/>
        <v/>
      </c>
      <c r="D859" s="1" t="str">
        <f t="shared" si="96"/>
        <v/>
      </c>
      <c r="E859" s="1"/>
      <c r="F859" s="1"/>
      <c r="G859" s="1" t="str">
        <f>IF(F859="","",IF(ISNA(VLOOKUP(F859,SKS_Data!A:B,2,FALSE))=TRUE,"Kode ikke fundet",VLOOKUP(F859,SKS_Data!A:B,2,FALSE)))</f>
        <v/>
      </c>
      <c r="H859" s="1"/>
      <c r="I859" s="1" t="str">
        <f>IF(H859="","",IF(ISNA(VLOOKUP(H859,SKS_Data!C:D,2,FALSE))=TRUE,"Udfyld manuelt ved flere koder (påvirker ikke optælling)",VLOOKUP(H859,SKS_Data!C:D,2,FALSE)))</f>
        <v/>
      </c>
      <c r="K859" s="1"/>
      <c r="L859" s="1"/>
      <c r="M859" s="1"/>
      <c r="N859" s="1" t="str">
        <f t="shared" si="97"/>
        <v/>
      </c>
      <c r="O859" s="44" t="str">
        <f t="shared" si="98"/>
        <v/>
      </c>
      <c r="P859" s="44" t="str">
        <f t="shared" si="99"/>
        <v/>
      </c>
      <c r="Q859" s="44" t="str">
        <f t="shared" si="100"/>
        <v/>
      </c>
      <c r="S859" s="1"/>
      <c r="T859" s="1"/>
      <c r="U859" s="1"/>
      <c r="V859" s="1"/>
      <c r="W859" s="1"/>
      <c r="X859" s="1"/>
      <c r="Y859" s="1"/>
      <c r="Z859" s="1"/>
      <c r="AA859" s="1"/>
      <c r="AB859" s="1"/>
      <c r="AC859" s="1"/>
    </row>
    <row r="860" spans="1:29" ht="15" customHeight="1" x14ac:dyDescent="0.3">
      <c r="A860" s="6" t="str">
        <f t="shared" si="101"/>
        <v/>
      </c>
      <c r="B860" s="166"/>
      <c r="C860" s="1" t="str">
        <f t="shared" si="102"/>
        <v/>
      </c>
      <c r="D860" s="1" t="str">
        <f t="shared" si="96"/>
        <v/>
      </c>
      <c r="E860" s="1"/>
      <c r="F860" s="1"/>
      <c r="G860" s="1" t="str">
        <f>IF(F860="","",IF(ISNA(VLOOKUP(F860,SKS_Data!A:B,2,FALSE))=TRUE,"Kode ikke fundet",VLOOKUP(F860,SKS_Data!A:B,2,FALSE)))</f>
        <v/>
      </c>
      <c r="H860" s="1"/>
      <c r="I860" s="1" t="str">
        <f>IF(H860="","",IF(ISNA(VLOOKUP(H860,SKS_Data!C:D,2,FALSE))=TRUE,"Udfyld manuelt ved flere koder (påvirker ikke optælling)",VLOOKUP(H860,SKS_Data!C:D,2,FALSE)))</f>
        <v/>
      </c>
      <c r="K860" s="1"/>
      <c r="L860" s="1"/>
      <c r="M860" s="1"/>
      <c r="N860" s="1" t="str">
        <f t="shared" si="97"/>
        <v/>
      </c>
      <c r="O860" s="44" t="str">
        <f t="shared" si="98"/>
        <v/>
      </c>
      <c r="P860" s="44" t="str">
        <f t="shared" si="99"/>
        <v/>
      </c>
      <c r="Q860" s="44" t="str">
        <f t="shared" si="100"/>
        <v/>
      </c>
      <c r="S860" s="1"/>
      <c r="T860" s="1"/>
      <c r="U860" s="1"/>
      <c r="V860" s="1"/>
      <c r="W860" s="1"/>
      <c r="X860" s="1"/>
      <c r="Y860" s="1"/>
      <c r="Z860" s="1"/>
      <c r="AA860" s="1"/>
      <c r="AB860" s="1"/>
      <c r="AC860" s="1"/>
    </row>
    <row r="861" spans="1:29" ht="15" customHeight="1" x14ac:dyDescent="0.3">
      <c r="A861" s="6" t="str">
        <f t="shared" si="101"/>
        <v/>
      </c>
      <c r="B861" s="166"/>
      <c r="C861" s="1" t="str">
        <f t="shared" si="102"/>
        <v/>
      </c>
      <c r="D861" s="1" t="str">
        <f t="shared" si="96"/>
        <v/>
      </c>
      <c r="E861" s="1"/>
      <c r="F861" s="1"/>
      <c r="G861" s="1" t="str">
        <f>IF(F861="","",IF(ISNA(VLOOKUP(F861,SKS_Data!A:B,2,FALSE))=TRUE,"Kode ikke fundet",VLOOKUP(F861,SKS_Data!A:B,2,FALSE)))</f>
        <v/>
      </c>
      <c r="H861" s="1"/>
      <c r="I861" s="1" t="str">
        <f>IF(H861="","",IF(ISNA(VLOOKUP(H861,SKS_Data!C:D,2,FALSE))=TRUE,"Udfyld manuelt ved flere koder (påvirker ikke optælling)",VLOOKUP(H861,SKS_Data!C:D,2,FALSE)))</f>
        <v/>
      </c>
      <c r="K861" s="1"/>
      <c r="L861" s="1"/>
      <c r="M861" s="1"/>
      <c r="N861" s="1" t="str">
        <f t="shared" si="97"/>
        <v/>
      </c>
      <c r="O861" s="44" t="str">
        <f t="shared" si="98"/>
        <v/>
      </c>
      <c r="P861" s="44" t="str">
        <f t="shared" si="99"/>
        <v/>
      </c>
      <c r="Q861" s="44" t="str">
        <f t="shared" si="100"/>
        <v/>
      </c>
      <c r="S861" s="1"/>
      <c r="T861" s="1"/>
      <c r="U861" s="1"/>
      <c r="V861" s="1"/>
      <c r="W861" s="1"/>
      <c r="X861" s="1"/>
      <c r="Y861" s="1"/>
      <c r="Z861" s="1"/>
      <c r="AA861" s="1"/>
      <c r="AB861" s="1"/>
      <c r="AC861" s="1"/>
    </row>
    <row r="862" spans="1:29" ht="15" customHeight="1" x14ac:dyDescent="0.3">
      <c r="A862" s="6" t="str">
        <f t="shared" si="101"/>
        <v/>
      </c>
      <c r="B862" s="166"/>
      <c r="C862" s="1" t="str">
        <f t="shared" si="102"/>
        <v/>
      </c>
      <c r="D862" s="1" t="str">
        <f t="shared" si="96"/>
        <v/>
      </c>
      <c r="E862" s="1"/>
      <c r="F862" s="1"/>
      <c r="G862" s="1" t="str">
        <f>IF(F862="","",IF(ISNA(VLOOKUP(F862,SKS_Data!A:B,2,FALSE))=TRUE,"Kode ikke fundet",VLOOKUP(F862,SKS_Data!A:B,2,FALSE)))</f>
        <v/>
      </c>
      <c r="H862" s="1"/>
      <c r="I862" s="1" t="str">
        <f>IF(H862="","",IF(ISNA(VLOOKUP(H862,SKS_Data!C:D,2,FALSE))=TRUE,"Udfyld manuelt ved flere koder (påvirker ikke optælling)",VLOOKUP(H862,SKS_Data!C:D,2,FALSE)))</f>
        <v/>
      </c>
      <c r="K862" s="1"/>
      <c r="L862" s="1"/>
      <c r="M862" s="1"/>
      <c r="N862" s="1" t="str">
        <f t="shared" si="97"/>
        <v/>
      </c>
      <c r="O862" s="44" t="str">
        <f t="shared" si="98"/>
        <v/>
      </c>
      <c r="P862" s="44" t="str">
        <f t="shared" si="99"/>
        <v/>
      </c>
      <c r="Q862" s="44" t="str">
        <f t="shared" si="100"/>
        <v/>
      </c>
      <c r="S862" s="1"/>
      <c r="T862" s="1"/>
      <c r="U862" s="1"/>
      <c r="V862" s="1"/>
      <c r="W862" s="1"/>
      <c r="X862" s="1"/>
      <c r="Y862" s="1"/>
      <c r="Z862" s="1"/>
      <c r="AA862" s="1"/>
      <c r="AB862" s="1"/>
      <c r="AC862" s="1"/>
    </row>
    <row r="863" spans="1:29" ht="15" customHeight="1" x14ac:dyDescent="0.3">
      <c r="A863" s="6" t="str">
        <f t="shared" si="101"/>
        <v/>
      </c>
      <c r="B863" s="166"/>
      <c r="C863" s="1" t="str">
        <f t="shared" si="102"/>
        <v/>
      </c>
      <c r="D863" s="1" t="str">
        <f t="shared" si="96"/>
        <v/>
      </c>
      <c r="E863" s="1"/>
      <c r="F863" s="1"/>
      <c r="G863" s="1" t="str">
        <f>IF(F863="","",IF(ISNA(VLOOKUP(F863,SKS_Data!A:B,2,FALSE))=TRUE,"Kode ikke fundet",VLOOKUP(F863,SKS_Data!A:B,2,FALSE)))</f>
        <v/>
      </c>
      <c r="H863" s="1"/>
      <c r="I863" s="1" t="str">
        <f>IF(H863="","",IF(ISNA(VLOOKUP(H863,SKS_Data!C:D,2,FALSE))=TRUE,"Udfyld manuelt ved flere koder (påvirker ikke optælling)",VLOOKUP(H863,SKS_Data!C:D,2,FALSE)))</f>
        <v/>
      </c>
      <c r="K863" s="1"/>
      <c r="L863" s="1"/>
      <c r="M863" s="1"/>
      <c r="N863" s="1" t="str">
        <f t="shared" si="97"/>
        <v/>
      </c>
      <c r="O863" s="44" t="str">
        <f t="shared" si="98"/>
        <v/>
      </c>
      <c r="P863" s="44" t="str">
        <f t="shared" si="99"/>
        <v/>
      </c>
      <c r="Q863" s="44" t="str">
        <f t="shared" si="100"/>
        <v/>
      </c>
      <c r="S863" s="1"/>
      <c r="T863" s="1"/>
      <c r="U863" s="1"/>
      <c r="V863" s="1"/>
      <c r="W863" s="1"/>
      <c r="X863" s="1"/>
      <c r="Y863" s="1"/>
      <c r="Z863" s="1"/>
      <c r="AA863" s="1"/>
      <c r="AB863" s="1"/>
      <c r="AC863" s="1"/>
    </row>
    <row r="864" spans="1:29" ht="15" customHeight="1" x14ac:dyDescent="0.3">
      <c r="A864" s="6" t="str">
        <f t="shared" si="101"/>
        <v/>
      </c>
      <c r="B864" s="166"/>
      <c r="C864" s="1" t="str">
        <f t="shared" si="102"/>
        <v/>
      </c>
      <c r="D864" s="1" t="str">
        <f t="shared" si="96"/>
        <v/>
      </c>
      <c r="E864" s="1"/>
      <c r="F864" s="1"/>
      <c r="G864" s="1" t="str">
        <f>IF(F864="","",IF(ISNA(VLOOKUP(F864,SKS_Data!A:B,2,FALSE))=TRUE,"Kode ikke fundet",VLOOKUP(F864,SKS_Data!A:B,2,FALSE)))</f>
        <v/>
      </c>
      <c r="H864" s="1"/>
      <c r="I864" s="1" t="str">
        <f>IF(H864="","",IF(ISNA(VLOOKUP(H864,SKS_Data!C:D,2,FALSE))=TRUE,"Udfyld manuelt ved flere koder (påvirker ikke optælling)",VLOOKUP(H864,SKS_Data!C:D,2,FALSE)))</f>
        <v/>
      </c>
      <c r="K864" s="1"/>
      <c r="L864" s="1"/>
      <c r="M864" s="1"/>
      <c r="N864" s="1" t="str">
        <f t="shared" si="97"/>
        <v/>
      </c>
      <c r="O864" s="44" t="str">
        <f t="shared" si="98"/>
        <v/>
      </c>
      <c r="P864" s="44" t="str">
        <f t="shared" si="99"/>
        <v/>
      </c>
      <c r="Q864" s="44" t="str">
        <f t="shared" si="100"/>
        <v/>
      </c>
      <c r="S864" s="1"/>
      <c r="T864" s="1"/>
      <c r="U864" s="1"/>
      <c r="V864" s="1"/>
      <c r="W864" s="1"/>
      <c r="X864" s="1"/>
      <c r="Y864" s="1"/>
      <c r="Z864" s="1"/>
      <c r="AA864" s="1"/>
      <c r="AB864" s="1"/>
      <c r="AC864" s="1"/>
    </row>
    <row r="865" spans="1:29" ht="15" customHeight="1" x14ac:dyDescent="0.3">
      <c r="A865" s="6" t="str">
        <f t="shared" si="101"/>
        <v/>
      </c>
      <c r="B865" s="166"/>
      <c r="C865" s="1" t="str">
        <f t="shared" si="102"/>
        <v/>
      </c>
      <c r="D865" s="1" t="str">
        <f t="shared" si="96"/>
        <v/>
      </c>
      <c r="E865" s="1"/>
      <c r="F865" s="1"/>
      <c r="G865" s="1" t="str">
        <f>IF(F865="","",IF(ISNA(VLOOKUP(F865,SKS_Data!A:B,2,FALSE))=TRUE,"Kode ikke fundet",VLOOKUP(F865,SKS_Data!A:B,2,FALSE)))</f>
        <v/>
      </c>
      <c r="H865" s="1"/>
      <c r="I865" s="1" t="str">
        <f>IF(H865="","",IF(ISNA(VLOOKUP(H865,SKS_Data!C:D,2,FALSE))=TRUE,"Udfyld manuelt ved flere koder (påvirker ikke optælling)",VLOOKUP(H865,SKS_Data!C:D,2,FALSE)))</f>
        <v/>
      </c>
      <c r="K865" s="1"/>
      <c r="L865" s="1"/>
      <c r="M865" s="1"/>
      <c r="N865" s="1" t="str">
        <f t="shared" si="97"/>
        <v/>
      </c>
      <c r="O865" s="44" t="str">
        <f t="shared" si="98"/>
        <v/>
      </c>
      <c r="P865" s="44" t="str">
        <f t="shared" si="99"/>
        <v/>
      </c>
      <c r="Q865" s="44" t="str">
        <f t="shared" si="100"/>
        <v/>
      </c>
      <c r="S865" s="1"/>
      <c r="T865" s="1"/>
      <c r="U865" s="1"/>
      <c r="V865" s="1"/>
      <c r="W865" s="1"/>
      <c r="X865" s="1"/>
      <c r="Y865" s="1"/>
      <c r="Z865" s="1"/>
      <c r="AA865" s="1"/>
      <c r="AB865" s="1"/>
      <c r="AC865" s="1"/>
    </row>
    <row r="866" spans="1:29" ht="15" customHeight="1" x14ac:dyDescent="0.3">
      <c r="A866" s="6" t="str">
        <f t="shared" si="101"/>
        <v/>
      </c>
      <c r="B866" s="166"/>
      <c r="C866" s="1" t="str">
        <f t="shared" si="102"/>
        <v/>
      </c>
      <c r="D866" s="1" t="str">
        <f t="shared" si="96"/>
        <v/>
      </c>
      <c r="E866" s="1"/>
      <c r="F866" s="1"/>
      <c r="G866" s="1" t="str">
        <f>IF(F866="","",IF(ISNA(VLOOKUP(F866,SKS_Data!A:B,2,FALSE))=TRUE,"Kode ikke fundet",VLOOKUP(F866,SKS_Data!A:B,2,FALSE)))</f>
        <v/>
      </c>
      <c r="H866" s="1"/>
      <c r="I866" s="1" t="str">
        <f>IF(H866="","",IF(ISNA(VLOOKUP(H866,SKS_Data!C:D,2,FALSE))=TRUE,"Udfyld manuelt ved flere koder (påvirker ikke optælling)",VLOOKUP(H866,SKS_Data!C:D,2,FALSE)))</f>
        <v/>
      </c>
      <c r="K866" s="1"/>
      <c r="L866" s="1"/>
      <c r="M866" s="1"/>
      <c r="N866" s="1" t="str">
        <f t="shared" si="97"/>
        <v/>
      </c>
      <c r="O866" s="44" t="str">
        <f t="shared" si="98"/>
        <v/>
      </c>
      <c r="P866" s="44" t="str">
        <f t="shared" si="99"/>
        <v/>
      </c>
      <c r="Q866" s="44" t="str">
        <f t="shared" si="100"/>
        <v/>
      </c>
      <c r="S866" s="1"/>
      <c r="T866" s="1"/>
      <c r="U866" s="1"/>
      <c r="V866" s="1"/>
      <c r="W866" s="1"/>
      <c r="X866" s="1"/>
      <c r="Y866" s="1"/>
      <c r="Z866" s="1"/>
      <c r="AA866" s="1"/>
      <c r="AB866" s="1"/>
      <c r="AC866" s="1"/>
    </row>
    <row r="867" spans="1:29" ht="15" customHeight="1" x14ac:dyDescent="0.3">
      <c r="A867" s="6" t="str">
        <f t="shared" si="101"/>
        <v/>
      </c>
      <c r="B867" s="166"/>
      <c r="C867" s="1" t="str">
        <f t="shared" si="102"/>
        <v/>
      </c>
      <c r="D867" s="1" t="str">
        <f t="shared" si="96"/>
        <v/>
      </c>
      <c r="E867" s="1"/>
      <c r="F867" s="1"/>
      <c r="G867" s="1" t="str">
        <f>IF(F867="","",IF(ISNA(VLOOKUP(F867,SKS_Data!A:B,2,FALSE))=TRUE,"Kode ikke fundet",VLOOKUP(F867,SKS_Data!A:B,2,FALSE)))</f>
        <v/>
      </c>
      <c r="H867" s="1"/>
      <c r="I867" s="1" t="str">
        <f>IF(H867="","",IF(ISNA(VLOOKUP(H867,SKS_Data!C:D,2,FALSE))=TRUE,"Udfyld manuelt ved flere koder (påvirker ikke optælling)",VLOOKUP(H867,SKS_Data!C:D,2,FALSE)))</f>
        <v/>
      </c>
      <c r="K867" s="1"/>
      <c r="L867" s="1"/>
      <c r="M867" s="1"/>
      <c r="N867" s="1" t="str">
        <f t="shared" si="97"/>
        <v/>
      </c>
      <c r="O867" s="44" t="str">
        <f t="shared" si="98"/>
        <v/>
      </c>
      <c r="P867" s="44" t="str">
        <f t="shared" si="99"/>
        <v/>
      </c>
      <c r="Q867" s="44" t="str">
        <f t="shared" si="100"/>
        <v/>
      </c>
      <c r="S867" s="1"/>
      <c r="T867" s="1"/>
      <c r="U867" s="1"/>
      <c r="V867" s="1"/>
      <c r="W867" s="1"/>
      <c r="X867" s="1"/>
      <c r="Y867" s="1"/>
      <c r="Z867" s="1"/>
      <c r="AA867" s="1"/>
      <c r="AB867" s="1"/>
      <c r="AC867" s="1"/>
    </row>
    <row r="868" spans="1:29" ht="15" customHeight="1" x14ac:dyDescent="0.3">
      <c r="A868" s="6" t="str">
        <f t="shared" si="101"/>
        <v/>
      </c>
      <c r="B868" s="166"/>
      <c r="C868" s="1" t="str">
        <f t="shared" si="102"/>
        <v/>
      </c>
      <c r="D868" s="1" t="str">
        <f t="shared" si="96"/>
        <v/>
      </c>
      <c r="E868" s="1"/>
      <c r="F868" s="1"/>
      <c r="G868" s="1" t="str">
        <f>IF(F868="","",IF(ISNA(VLOOKUP(F868,SKS_Data!A:B,2,FALSE))=TRUE,"Kode ikke fundet",VLOOKUP(F868,SKS_Data!A:B,2,FALSE)))</f>
        <v/>
      </c>
      <c r="H868" s="1"/>
      <c r="I868" s="1" t="str">
        <f>IF(H868="","",IF(ISNA(VLOOKUP(H868,SKS_Data!C:D,2,FALSE))=TRUE,"Udfyld manuelt ved flere koder (påvirker ikke optælling)",VLOOKUP(H868,SKS_Data!C:D,2,FALSE)))</f>
        <v/>
      </c>
      <c r="K868" s="1"/>
      <c r="L868" s="1"/>
      <c r="M868" s="1"/>
      <c r="N868" s="1" t="str">
        <f t="shared" si="97"/>
        <v/>
      </c>
      <c r="O868" s="44" t="str">
        <f t="shared" si="98"/>
        <v/>
      </c>
      <c r="P868" s="44" t="str">
        <f t="shared" si="99"/>
        <v/>
      </c>
      <c r="Q868" s="44" t="str">
        <f t="shared" si="100"/>
        <v/>
      </c>
      <c r="S868" s="1"/>
      <c r="T868" s="1"/>
      <c r="U868" s="1"/>
      <c r="V868" s="1"/>
      <c r="W868" s="1"/>
      <c r="X868" s="1"/>
      <c r="Y868" s="1"/>
      <c r="Z868" s="1"/>
      <c r="AA868" s="1"/>
      <c r="AB868" s="1"/>
      <c r="AC868" s="1"/>
    </row>
    <row r="869" spans="1:29" ht="15" customHeight="1" x14ac:dyDescent="0.3">
      <c r="A869" s="6" t="str">
        <f t="shared" si="101"/>
        <v/>
      </c>
      <c r="B869" s="166"/>
      <c r="C869" s="1" t="str">
        <f t="shared" si="102"/>
        <v/>
      </c>
      <c r="D869" s="1" t="str">
        <f t="shared" si="96"/>
        <v/>
      </c>
      <c r="E869" s="1"/>
      <c r="F869" s="1"/>
      <c r="G869" s="1" t="str">
        <f>IF(F869="","",IF(ISNA(VLOOKUP(F869,SKS_Data!A:B,2,FALSE))=TRUE,"Kode ikke fundet",VLOOKUP(F869,SKS_Data!A:B,2,FALSE)))</f>
        <v/>
      </c>
      <c r="H869" s="1"/>
      <c r="I869" s="1" t="str">
        <f>IF(H869="","",IF(ISNA(VLOOKUP(H869,SKS_Data!C:D,2,FALSE))=TRUE,"Udfyld manuelt ved flere koder (påvirker ikke optælling)",VLOOKUP(H869,SKS_Data!C:D,2,FALSE)))</f>
        <v/>
      </c>
      <c r="K869" s="1"/>
      <c r="L869" s="1"/>
      <c r="M869" s="1"/>
      <c r="N869" s="1" t="str">
        <f t="shared" si="97"/>
        <v/>
      </c>
      <c r="O869" s="44" t="str">
        <f t="shared" si="98"/>
        <v/>
      </c>
      <c r="P869" s="44" t="str">
        <f t="shared" si="99"/>
        <v/>
      </c>
      <c r="Q869" s="44" t="str">
        <f t="shared" si="100"/>
        <v/>
      </c>
      <c r="S869" s="1"/>
      <c r="T869" s="1"/>
      <c r="U869" s="1"/>
      <c r="V869" s="1"/>
      <c r="W869" s="1"/>
      <c r="X869" s="1"/>
      <c r="Y869" s="1"/>
      <c r="Z869" s="1"/>
      <c r="AA869" s="1"/>
      <c r="AB869" s="1"/>
      <c r="AC869" s="1"/>
    </row>
    <row r="870" spans="1:29" ht="15" customHeight="1" x14ac:dyDescent="0.3">
      <c r="A870" s="6" t="str">
        <f t="shared" si="101"/>
        <v/>
      </c>
      <c r="B870" s="166"/>
      <c r="C870" s="1" t="str">
        <f t="shared" si="102"/>
        <v/>
      </c>
      <c r="D870" s="1" t="str">
        <f t="shared" si="96"/>
        <v/>
      </c>
      <c r="E870" s="1"/>
      <c r="F870" s="1"/>
      <c r="G870" s="1" t="str">
        <f>IF(F870="","",IF(ISNA(VLOOKUP(F870,SKS_Data!A:B,2,FALSE))=TRUE,"Kode ikke fundet",VLOOKUP(F870,SKS_Data!A:B,2,FALSE)))</f>
        <v/>
      </c>
      <c r="H870" s="1"/>
      <c r="I870" s="1" t="str">
        <f>IF(H870="","",IF(ISNA(VLOOKUP(H870,SKS_Data!C:D,2,FALSE))=TRUE,"Udfyld manuelt ved flere koder (påvirker ikke optælling)",VLOOKUP(H870,SKS_Data!C:D,2,FALSE)))</f>
        <v/>
      </c>
      <c r="K870" s="1"/>
      <c r="L870" s="1"/>
      <c r="M870" s="1"/>
      <c r="N870" s="1" t="str">
        <f t="shared" si="97"/>
        <v/>
      </c>
      <c r="O870" s="44" t="str">
        <f t="shared" si="98"/>
        <v/>
      </c>
      <c r="P870" s="44" t="str">
        <f t="shared" si="99"/>
        <v/>
      </c>
      <c r="Q870" s="44" t="str">
        <f t="shared" si="100"/>
        <v/>
      </c>
      <c r="S870" s="1"/>
      <c r="T870" s="1"/>
      <c r="U870" s="1"/>
      <c r="V870" s="1"/>
      <c r="W870" s="1"/>
      <c r="X870" s="1"/>
      <c r="Y870" s="1"/>
      <c r="Z870" s="1"/>
      <c r="AA870" s="1"/>
      <c r="AB870" s="1"/>
      <c r="AC870" s="1"/>
    </row>
    <row r="871" spans="1:29" ht="15" customHeight="1" x14ac:dyDescent="0.3">
      <c r="A871" s="6" t="str">
        <f t="shared" si="101"/>
        <v/>
      </c>
      <c r="B871" s="166"/>
      <c r="C871" s="1" t="str">
        <f t="shared" si="102"/>
        <v/>
      </c>
      <c r="D871" s="1" t="str">
        <f t="shared" si="96"/>
        <v/>
      </c>
      <c r="E871" s="1"/>
      <c r="F871" s="1"/>
      <c r="G871" s="1" t="str">
        <f>IF(F871="","",IF(ISNA(VLOOKUP(F871,SKS_Data!A:B,2,FALSE))=TRUE,"Kode ikke fundet",VLOOKUP(F871,SKS_Data!A:B,2,FALSE)))</f>
        <v/>
      </c>
      <c r="H871" s="1"/>
      <c r="I871" s="1" t="str">
        <f>IF(H871="","",IF(ISNA(VLOOKUP(H871,SKS_Data!C:D,2,FALSE))=TRUE,"Udfyld manuelt ved flere koder (påvirker ikke optælling)",VLOOKUP(H871,SKS_Data!C:D,2,FALSE)))</f>
        <v/>
      </c>
      <c r="K871" s="1"/>
      <c r="L871" s="1"/>
      <c r="M871" s="1"/>
      <c r="N871" s="1" t="str">
        <f t="shared" si="97"/>
        <v/>
      </c>
      <c r="O871" s="44" t="str">
        <f t="shared" si="98"/>
        <v/>
      </c>
      <c r="P871" s="44" t="str">
        <f t="shared" si="99"/>
        <v/>
      </c>
      <c r="Q871" s="44" t="str">
        <f t="shared" si="100"/>
        <v/>
      </c>
      <c r="S871" s="1"/>
      <c r="T871" s="1"/>
      <c r="U871" s="1"/>
      <c r="V871" s="1"/>
      <c r="W871" s="1"/>
      <c r="X871" s="1"/>
      <c r="Y871" s="1"/>
      <c r="Z871" s="1"/>
      <c r="AA871" s="1"/>
      <c r="AB871" s="1"/>
      <c r="AC871" s="1"/>
    </row>
    <row r="872" spans="1:29" ht="15" customHeight="1" x14ac:dyDescent="0.3">
      <c r="A872" s="6" t="str">
        <f t="shared" si="101"/>
        <v/>
      </c>
      <c r="B872" s="166"/>
      <c r="C872" s="1" t="str">
        <f t="shared" si="102"/>
        <v/>
      </c>
      <c r="D872" s="1" t="str">
        <f t="shared" si="96"/>
        <v/>
      </c>
      <c r="E872" s="1"/>
      <c r="F872" s="1"/>
      <c r="G872" s="1" t="str">
        <f>IF(F872="","",IF(ISNA(VLOOKUP(F872,SKS_Data!A:B,2,FALSE))=TRUE,"Kode ikke fundet",VLOOKUP(F872,SKS_Data!A:B,2,FALSE)))</f>
        <v/>
      </c>
      <c r="H872" s="1"/>
      <c r="I872" s="1" t="str">
        <f>IF(H872="","",IF(ISNA(VLOOKUP(H872,SKS_Data!C:D,2,FALSE))=TRUE,"Udfyld manuelt ved flere koder (påvirker ikke optælling)",VLOOKUP(H872,SKS_Data!C:D,2,FALSE)))</f>
        <v/>
      </c>
      <c r="K872" s="1"/>
      <c r="L872" s="1"/>
      <c r="M872" s="1"/>
      <c r="N872" s="1" t="str">
        <f t="shared" si="97"/>
        <v/>
      </c>
      <c r="O872" s="44" t="str">
        <f t="shared" si="98"/>
        <v/>
      </c>
      <c r="P872" s="44" t="str">
        <f t="shared" si="99"/>
        <v/>
      </c>
      <c r="Q872" s="44" t="str">
        <f t="shared" si="100"/>
        <v/>
      </c>
      <c r="S872" s="1"/>
      <c r="T872" s="1"/>
      <c r="U872" s="1"/>
      <c r="V872" s="1"/>
      <c r="W872" s="1"/>
      <c r="X872" s="1"/>
      <c r="Y872" s="1"/>
      <c r="Z872" s="1"/>
      <c r="AA872" s="1"/>
      <c r="AB872" s="1"/>
      <c r="AC872" s="1"/>
    </row>
    <row r="873" spans="1:29" ht="15" customHeight="1" x14ac:dyDescent="0.3">
      <c r="A873" s="6" t="str">
        <f t="shared" si="101"/>
        <v/>
      </c>
      <c r="B873" s="166"/>
      <c r="C873" s="1" t="str">
        <f t="shared" si="102"/>
        <v/>
      </c>
      <c r="D873" s="1" t="str">
        <f t="shared" si="96"/>
        <v/>
      </c>
      <c r="E873" s="1"/>
      <c r="F873" s="1"/>
      <c r="G873" s="1" t="str">
        <f>IF(F873="","",IF(ISNA(VLOOKUP(F873,SKS_Data!A:B,2,FALSE))=TRUE,"Kode ikke fundet",VLOOKUP(F873,SKS_Data!A:B,2,FALSE)))</f>
        <v/>
      </c>
      <c r="H873" s="1"/>
      <c r="I873" s="1" t="str">
        <f>IF(H873="","",IF(ISNA(VLOOKUP(H873,SKS_Data!C:D,2,FALSE))=TRUE,"Udfyld manuelt ved flere koder (påvirker ikke optælling)",VLOOKUP(H873,SKS_Data!C:D,2,FALSE)))</f>
        <v/>
      </c>
      <c r="K873" s="1"/>
      <c r="L873" s="1"/>
      <c r="M873" s="1"/>
      <c r="N873" s="1" t="str">
        <f t="shared" si="97"/>
        <v/>
      </c>
      <c r="O873" s="44" t="str">
        <f t="shared" si="98"/>
        <v/>
      </c>
      <c r="P873" s="44" t="str">
        <f t="shared" si="99"/>
        <v/>
      </c>
      <c r="Q873" s="44" t="str">
        <f t="shared" si="100"/>
        <v/>
      </c>
      <c r="S873" s="1"/>
      <c r="T873" s="1"/>
      <c r="U873" s="1"/>
      <c r="V873" s="1"/>
      <c r="W873" s="1"/>
      <c r="X873" s="1"/>
      <c r="Y873" s="1"/>
      <c r="Z873" s="1"/>
      <c r="AA873" s="1"/>
      <c r="AB873" s="1"/>
      <c r="AC873" s="1"/>
    </row>
    <row r="874" spans="1:29" ht="15" customHeight="1" x14ac:dyDescent="0.3">
      <c r="A874" s="6" t="str">
        <f t="shared" si="101"/>
        <v/>
      </c>
      <c r="B874" s="166"/>
      <c r="C874" s="1" t="str">
        <f t="shared" si="102"/>
        <v/>
      </c>
      <c r="D874" s="1" t="str">
        <f t="shared" si="96"/>
        <v/>
      </c>
      <c r="E874" s="1"/>
      <c r="F874" s="1"/>
      <c r="G874" s="1" t="str">
        <f>IF(F874="","",IF(ISNA(VLOOKUP(F874,SKS_Data!A:B,2,FALSE))=TRUE,"Kode ikke fundet",VLOOKUP(F874,SKS_Data!A:B,2,FALSE)))</f>
        <v/>
      </c>
      <c r="H874" s="1"/>
      <c r="I874" s="1" t="str">
        <f>IF(H874="","",IF(ISNA(VLOOKUP(H874,SKS_Data!C:D,2,FALSE))=TRUE,"Udfyld manuelt ved flere koder (påvirker ikke optælling)",VLOOKUP(H874,SKS_Data!C:D,2,FALSE)))</f>
        <v/>
      </c>
      <c r="K874" s="1"/>
      <c r="L874" s="1"/>
      <c r="M874" s="1"/>
      <c r="N874" s="1" t="str">
        <f t="shared" si="97"/>
        <v/>
      </c>
      <c r="O874" s="44" t="str">
        <f t="shared" si="98"/>
        <v/>
      </c>
      <c r="P874" s="44" t="str">
        <f t="shared" si="99"/>
        <v/>
      </c>
      <c r="Q874" s="44" t="str">
        <f t="shared" si="100"/>
        <v/>
      </c>
      <c r="S874" s="1"/>
      <c r="T874" s="1"/>
      <c r="U874" s="1"/>
      <c r="V874" s="1"/>
      <c r="W874" s="1"/>
      <c r="X874" s="1"/>
      <c r="Y874" s="1"/>
      <c r="Z874" s="1"/>
      <c r="AA874" s="1"/>
      <c r="AB874" s="1"/>
      <c r="AC874" s="1"/>
    </row>
    <row r="875" spans="1:29" ht="15" customHeight="1" x14ac:dyDescent="0.3">
      <c r="A875" s="6" t="str">
        <f t="shared" si="101"/>
        <v/>
      </c>
      <c r="B875" s="166"/>
      <c r="C875" s="1" t="str">
        <f t="shared" si="102"/>
        <v/>
      </c>
      <c r="D875" s="1" t="str">
        <f t="shared" si="96"/>
        <v/>
      </c>
      <c r="E875" s="1"/>
      <c r="F875" s="1"/>
      <c r="G875" s="1" t="str">
        <f>IF(F875="","",IF(ISNA(VLOOKUP(F875,SKS_Data!A:B,2,FALSE))=TRUE,"Kode ikke fundet",VLOOKUP(F875,SKS_Data!A:B,2,FALSE)))</f>
        <v/>
      </c>
      <c r="H875" s="1"/>
      <c r="I875" s="1" t="str">
        <f>IF(H875="","",IF(ISNA(VLOOKUP(H875,SKS_Data!C:D,2,FALSE))=TRUE,"Udfyld manuelt ved flere koder (påvirker ikke optælling)",VLOOKUP(H875,SKS_Data!C:D,2,FALSE)))</f>
        <v/>
      </c>
      <c r="K875" s="1"/>
      <c r="L875" s="1"/>
      <c r="M875" s="1"/>
      <c r="N875" s="1" t="str">
        <f t="shared" si="97"/>
        <v/>
      </c>
      <c r="O875" s="44" t="str">
        <f t="shared" si="98"/>
        <v/>
      </c>
      <c r="P875" s="44" t="str">
        <f t="shared" si="99"/>
        <v/>
      </c>
      <c r="Q875" s="44" t="str">
        <f t="shared" si="100"/>
        <v/>
      </c>
      <c r="S875" s="1"/>
      <c r="T875" s="1"/>
      <c r="U875" s="1"/>
      <c r="V875" s="1"/>
      <c r="W875" s="1"/>
      <c r="X875" s="1"/>
      <c r="Y875" s="1"/>
      <c r="Z875" s="1"/>
      <c r="AA875" s="1"/>
      <c r="AB875" s="1"/>
      <c r="AC875" s="1"/>
    </row>
    <row r="876" spans="1:29" ht="15" customHeight="1" x14ac:dyDescent="0.3">
      <c r="A876" s="6" t="str">
        <f t="shared" si="101"/>
        <v/>
      </c>
      <c r="B876" s="166"/>
      <c r="C876" s="1" t="str">
        <f t="shared" si="102"/>
        <v/>
      </c>
      <c r="D876" s="1" t="str">
        <f t="shared" si="96"/>
        <v/>
      </c>
      <c r="E876" s="1"/>
      <c r="F876" s="1"/>
      <c r="G876" s="1" t="str">
        <f>IF(F876="","",IF(ISNA(VLOOKUP(F876,SKS_Data!A:B,2,FALSE))=TRUE,"Kode ikke fundet",VLOOKUP(F876,SKS_Data!A:B,2,FALSE)))</f>
        <v/>
      </c>
      <c r="H876" s="1"/>
      <c r="I876" s="1" t="str">
        <f>IF(H876="","",IF(ISNA(VLOOKUP(H876,SKS_Data!C:D,2,FALSE))=TRUE,"Udfyld manuelt ved flere koder (påvirker ikke optælling)",VLOOKUP(H876,SKS_Data!C:D,2,FALSE)))</f>
        <v/>
      </c>
      <c r="K876" s="1"/>
      <c r="L876" s="1"/>
      <c r="M876" s="1"/>
      <c r="N876" s="1" t="str">
        <f t="shared" si="97"/>
        <v/>
      </c>
      <c r="O876" s="44" t="str">
        <f t="shared" si="98"/>
        <v/>
      </c>
      <c r="P876" s="44" t="str">
        <f t="shared" si="99"/>
        <v/>
      </c>
      <c r="Q876" s="44" t="str">
        <f t="shared" si="100"/>
        <v/>
      </c>
      <c r="S876" s="1"/>
      <c r="T876" s="1"/>
      <c r="U876" s="1"/>
      <c r="V876" s="1"/>
      <c r="W876" s="1"/>
      <c r="X876" s="1"/>
      <c r="Y876" s="1"/>
      <c r="Z876" s="1"/>
      <c r="AA876" s="1"/>
      <c r="AB876" s="1"/>
      <c r="AC876" s="1"/>
    </row>
    <row r="877" spans="1:29" ht="15" customHeight="1" x14ac:dyDescent="0.3">
      <c r="A877" s="6" t="str">
        <f t="shared" si="101"/>
        <v/>
      </c>
      <c r="B877" s="166"/>
      <c r="C877" s="1" t="str">
        <f t="shared" si="102"/>
        <v/>
      </c>
      <c r="D877" s="1" t="str">
        <f t="shared" si="96"/>
        <v/>
      </c>
      <c r="E877" s="1"/>
      <c r="F877" s="1"/>
      <c r="G877" s="1" t="str">
        <f>IF(F877="","",IF(ISNA(VLOOKUP(F877,SKS_Data!A:B,2,FALSE))=TRUE,"Kode ikke fundet",VLOOKUP(F877,SKS_Data!A:B,2,FALSE)))</f>
        <v/>
      </c>
      <c r="H877" s="1"/>
      <c r="I877" s="1" t="str">
        <f>IF(H877="","",IF(ISNA(VLOOKUP(H877,SKS_Data!C:D,2,FALSE))=TRUE,"Udfyld manuelt ved flere koder (påvirker ikke optælling)",VLOOKUP(H877,SKS_Data!C:D,2,FALSE)))</f>
        <v/>
      </c>
      <c r="K877" s="1"/>
      <c r="L877" s="1"/>
      <c r="M877" s="1"/>
      <c r="N877" s="1" t="str">
        <f t="shared" si="97"/>
        <v/>
      </c>
      <c r="O877" s="44" t="str">
        <f t="shared" si="98"/>
        <v/>
      </c>
      <c r="P877" s="44" t="str">
        <f t="shared" si="99"/>
        <v/>
      </c>
      <c r="Q877" s="44" t="str">
        <f t="shared" si="100"/>
        <v/>
      </c>
      <c r="S877" s="1"/>
      <c r="T877" s="1"/>
      <c r="U877" s="1"/>
      <c r="V877" s="1"/>
      <c r="W877" s="1"/>
      <c r="X877" s="1"/>
      <c r="Y877" s="1"/>
      <c r="Z877" s="1"/>
      <c r="AA877" s="1"/>
      <c r="AB877" s="1"/>
      <c r="AC877" s="1"/>
    </row>
    <row r="878" spans="1:29" ht="15" customHeight="1" x14ac:dyDescent="0.3">
      <c r="A878" s="6" t="str">
        <f t="shared" si="101"/>
        <v/>
      </c>
      <c r="B878" s="166"/>
      <c r="C878" s="1" t="str">
        <f t="shared" si="102"/>
        <v/>
      </c>
      <c r="D878" s="1" t="str">
        <f t="shared" si="96"/>
        <v/>
      </c>
      <c r="E878" s="1"/>
      <c r="F878" s="1"/>
      <c r="G878" s="1" t="str">
        <f>IF(F878="","",IF(ISNA(VLOOKUP(F878,SKS_Data!A:B,2,FALSE))=TRUE,"Kode ikke fundet",VLOOKUP(F878,SKS_Data!A:B,2,FALSE)))</f>
        <v/>
      </c>
      <c r="H878" s="1"/>
      <c r="I878" s="1" t="str">
        <f>IF(H878="","",IF(ISNA(VLOOKUP(H878,SKS_Data!C:D,2,FALSE))=TRUE,"Udfyld manuelt ved flere koder (påvirker ikke optælling)",VLOOKUP(H878,SKS_Data!C:D,2,FALSE)))</f>
        <v/>
      </c>
      <c r="K878" s="1"/>
      <c r="L878" s="1"/>
      <c r="M878" s="1"/>
      <c r="N878" s="1" t="str">
        <f t="shared" si="97"/>
        <v/>
      </c>
      <c r="O878" s="44" t="str">
        <f t="shared" si="98"/>
        <v/>
      </c>
      <c r="P878" s="44" t="str">
        <f t="shared" si="99"/>
        <v/>
      </c>
      <c r="Q878" s="44" t="str">
        <f t="shared" si="100"/>
        <v/>
      </c>
      <c r="S878" s="1"/>
      <c r="T878" s="1"/>
      <c r="U878" s="1"/>
      <c r="V878" s="1"/>
      <c r="W878" s="1"/>
      <c r="X878" s="1"/>
      <c r="Y878" s="1"/>
      <c r="Z878" s="1"/>
      <c r="AA878" s="1"/>
      <c r="AB878" s="1"/>
      <c r="AC878" s="1"/>
    </row>
    <row r="879" spans="1:29" ht="15" customHeight="1" x14ac:dyDescent="0.3">
      <c r="A879" s="6" t="str">
        <f t="shared" si="101"/>
        <v/>
      </c>
      <c r="B879" s="166"/>
      <c r="C879" s="1" t="str">
        <f t="shared" si="102"/>
        <v/>
      </c>
      <c r="D879" s="1" t="str">
        <f t="shared" si="96"/>
        <v/>
      </c>
      <c r="E879" s="1"/>
      <c r="F879" s="1"/>
      <c r="G879" s="1" t="str">
        <f>IF(F879="","",IF(ISNA(VLOOKUP(F879,SKS_Data!A:B,2,FALSE))=TRUE,"Kode ikke fundet",VLOOKUP(F879,SKS_Data!A:B,2,FALSE)))</f>
        <v/>
      </c>
      <c r="H879" s="1"/>
      <c r="I879" s="1" t="str">
        <f>IF(H879="","",IF(ISNA(VLOOKUP(H879,SKS_Data!C:D,2,FALSE))=TRUE,"Udfyld manuelt ved flere koder (påvirker ikke optælling)",VLOOKUP(H879,SKS_Data!C:D,2,FALSE)))</f>
        <v/>
      </c>
      <c r="K879" s="1"/>
      <c r="L879" s="1"/>
      <c r="M879" s="1"/>
      <c r="N879" s="1" t="str">
        <f t="shared" si="97"/>
        <v/>
      </c>
      <c r="O879" s="44" t="str">
        <f t="shared" si="98"/>
        <v/>
      </c>
      <c r="P879" s="44" t="str">
        <f t="shared" si="99"/>
        <v/>
      </c>
      <c r="Q879" s="44" t="str">
        <f t="shared" si="100"/>
        <v/>
      </c>
      <c r="S879" s="1"/>
      <c r="T879" s="1"/>
      <c r="U879" s="1"/>
      <c r="V879" s="1"/>
      <c r="W879" s="1"/>
      <c r="X879" s="1"/>
      <c r="Y879" s="1"/>
      <c r="Z879" s="1"/>
      <c r="AA879" s="1"/>
      <c r="AB879" s="1"/>
      <c r="AC879" s="1"/>
    </row>
    <row r="880" spans="1:29" ht="15" customHeight="1" x14ac:dyDescent="0.3">
      <c r="A880" s="6" t="str">
        <f t="shared" si="101"/>
        <v/>
      </c>
      <c r="B880" s="166"/>
      <c r="C880" s="1" t="str">
        <f t="shared" si="102"/>
        <v/>
      </c>
      <c r="D880" s="1" t="str">
        <f t="shared" si="96"/>
        <v/>
      </c>
      <c r="E880" s="1"/>
      <c r="F880" s="1"/>
      <c r="G880" s="1" t="str">
        <f>IF(F880="","",IF(ISNA(VLOOKUP(F880,SKS_Data!A:B,2,FALSE))=TRUE,"Kode ikke fundet",VLOOKUP(F880,SKS_Data!A:B,2,FALSE)))</f>
        <v/>
      </c>
      <c r="H880" s="1"/>
      <c r="I880" s="1" t="str">
        <f>IF(H880="","",IF(ISNA(VLOOKUP(H880,SKS_Data!C:D,2,FALSE))=TRUE,"Udfyld manuelt ved flere koder (påvirker ikke optælling)",VLOOKUP(H880,SKS_Data!C:D,2,FALSE)))</f>
        <v/>
      </c>
      <c r="K880" s="1"/>
      <c r="L880" s="1"/>
      <c r="M880" s="1"/>
      <c r="N880" s="1" t="str">
        <f t="shared" si="97"/>
        <v/>
      </c>
      <c r="O880" s="44" t="str">
        <f t="shared" si="98"/>
        <v/>
      </c>
      <c r="P880" s="44" t="str">
        <f t="shared" si="99"/>
        <v/>
      </c>
      <c r="Q880" s="44" t="str">
        <f t="shared" si="100"/>
        <v/>
      </c>
      <c r="S880" s="1"/>
      <c r="T880" s="1"/>
      <c r="U880" s="1"/>
      <c r="V880" s="1"/>
      <c r="W880" s="1"/>
      <c r="X880" s="1"/>
      <c r="Y880" s="1"/>
      <c r="Z880" s="1"/>
      <c r="AA880" s="1"/>
      <c r="AB880" s="1"/>
      <c r="AC880" s="1"/>
    </row>
    <row r="881" spans="1:29" ht="15" customHeight="1" x14ac:dyDescent="0.3">
      <c r="A881" s="6" t="str">
        <f t="shared" si="101"/>
        <v/>
      </c>
      <c r="B881" s="166"/>
      <c r="C881" s="1" t="str">
        <f t="shared" si="102"/>
        <v/>
      </c>
      <c r="D881" s="1" t="str">
        <f t="shared" si="96"/>
        <v/>
      </c>
      <c r="E881" s="1"/>
      <c r="F881" s="1"/>
      <c r="G881" s="1" t="str">
        <f>IF(F881="","",IF(ISNA(VLOOKUP(F881,SKS_Data!A:B,2,FALSE))=TRUE,"Kode ikke fundet",VLOOKUP(F881,SKS_Data!A:B,2,FALSE)))</f>
        <v/>
      </c>
      <c r="H881" s="1"/>
      <c r="I881" s="1" t="str">
        <f>IF(H881="","",IF(ISNA(VLOOKUP(H881,SKS_Data!C:D,2,FALSE))=TRUE,"Udfyld manuelt ved flere koder (påvirker ikke optælling)",VLOOKUP(H881,SKS_Data!C:D,2,FALSE)))</f>
        <v/>
      </c>
      <c r="K881" s="1"/>
      <c r="L881" s="1"/>
      <c r="M881" s="1"/>
      <c r="N881" s="1" t="str">
        <f t="shared" si="97"/>
        <v/>
      </c>
      <c r="O881" s="44" t="str">
        <f t="shared" si="98"/>
        <v/>
      </c>
      <c r="P881" s="44" t="str">
        <f t="shared" si="99"/>
        <v/>
      </c>
      <c r="Q881" s="44" t="str">
        <f t="shared" si="100"/>
        <v/>
      </c>
      <c r="S881" s="1"/>
      <c r="T881" s="1"/>
      <c r="U881" s="1"/>
      <c r="V881" s="1"/>
      <c r="W881" s="1"/>
      <c r="X881" s="1"/>
      <c r="Y881" s="1"/>
      <c r="Z881" s="1"/>
      <c r="AA881" s="1"/>
      <c r="AB881" s="1"/>
      <c r="AC881" s="1"/>
    </row>
    <row r="882" spans="1:29" ht="15" customHeight="1" x14ac:dyDescent="0.3">
      <c r="A882" s="6" t="str">
        <f t="shared" si="101"/>
        <v/>
      </c>
      <c r="B882" s="166"/>
      <c r="C882" s="1" t="str">
        <f t="shared" si="102"/>
        <v/>
      </c>
      <c r="D882" s="1" t="str">
        <f t="shared" si="96"/>
        <v/>
      </c>
      <c r="E882" s="1"/>
      <c r="F882" s="1"/>
      <c r="G882" s="1" t="str">
        <f>IF(F882="","",IF(ISNA(VLOOKUP(F882,SKS_Data!A:B,2,FALSE))=TRUE,"Kode ikke fundet",VLOOKUP(F882,SKS_Data!A:B,2,FALSE)))</f>
        <v/>
      </c>
      <c r="H882" s="1"/>
      <c r="I882" s="1" t="str">
        <f>IF(H882="","",IF(ISNA(VLOOKUP(H882,SKS_Data!C:D,2,FALSE))=TRUE,"Udfyld manuelt ved flere koder (påvirker ikke optælling)",VLOOKUP(H882,SKS_Data!C:D,2,FALSE)))</f>
        <v/>
      </c>
      <c r="K882" s="1"/>
      <c r="L882" s="1"/>
      <c r="M882" s="1"/>
      <c r="N882" s="1" t="str">
        <f t="shared" si="97"/>
        <v/>
      </c>
      <c r="O882" s="44" t="str">
        <f t="shared" si="98"/>
        <v/>
      </c>
      <c r="P882" s="44" t="str">
        <f t="shared" si="99"/>
        <v/>
      </c>
      <c r="Q882" s="44" t="str">
        <f t="shared" si="100"/>
        <v/>
      </c>
      <c r="S882" s="1"/>
      <c r="T882" s="1"/>
      <c r="U882" s="1"/>
      <c r="V882" s="1"/>
      <c r="W882" s="1"/>
      <c r="X882" s="1"/>
      <c r="Y882" s="1"/>
      <c r="Z882" s="1"/>
      <c r="AA882" s="1"/>
      <c r="AB882" s="1"/>
      <c r="AC882" s="1"/>
    </row>
    <row r="883" spans="1:29" ht="15" customHeight="1" x14ac:dyDescent="0.3">
      <c r="A883" s="6" t="str">
        <f t="shared" si="101"/>
        <v/>
      </c>
      <c r="B883" s="166"/>
      <c r="C883" s="1" t="str">
        <f t="shared" si="102"/>
        <v/>
      </c>
      <c r="D883" s="1" t="str">
        <f t="shared" si="96"/>
        <v/>
      </c>
      <c r="E883" s="1"/>
      <c r="F883" s="1"/>
      <c r="G883" s="1" t="str">
        <f>IF(F883="","",IF(ISNA(VLOOKUP(F883,SKS_Data!A:B,2,FALSE))=TRUE,"Kode ikke fundet",VLOOKUP(F883,SKS_Data!A:B,2,FALSE)))</f>
        <v/>
      </c>
      <c r="H883" s="1"/>
      <c r="I883" s="1" t="str">
        <f>IF(H883="","",IF(ISNA(VLOOKUP(H883,SKS_Data!C:D,2,FALSE))=TRUE,"Udfyld manuelt ved flere koder (påvirker ikke optælling)",VLOOKUP(H883,SKS_Data!C:D,2,FALSE)))</f>
        <v/>
      </c>
      <c r="K883" s="1"/>
      <c r="L883" s="1"/>
      <c r="M883" s="1"/>
      <c r="N883" s="1" t="str">
        <f t="shared" si="97"/>
        <v/>
      </c>
      <c r="O883" s="44" t="str">
        <f t="shared" si="98"/>
        <v/>
      </c>
      <c r="P883" s="44" t="str">
        <f t="shared" si="99"/>
        <v/>
      </c>
      <c r="Q883" s="44" t="str">
        <f t="shared" si="100"/>
        <v/>
      </c>
      <c r="S883" s="1"/>
      <c r="T883" s="1"/>
      <c r="U883" s="1"/>
      <c r="V883" s="1"/>
      <c r="W883" s="1"/>
      <c r="X883" s="1"/>
      <c r="Y883" s="1"/>
      <c r="Z883" s="1"/>
      <c r="AA883" s="1"/>
      <c r="AB883" s="1"/>
      <c r="AC883" s="1"/>
    </row>
    <row r="884" spans="1:29" ht="15" customHeight="1" x14ac:dyDescent="0.3">
      <c r="A884" s="6" t="str">
        <f t="shared" si="101"/>
        <v/>
      </c>
      <c r="B884" s="166"/>
      <c r="C884" s="1" t="str">
        <f t="shared" si="102"/>
        <v/>
      </c>
      <c r="D884" s="1" t="str">
        <f t="shared" si="96"/>
        <v/>
      </c>
      <c r="E884" s="1"/>
      <c r="F884" s="1"/>
      <c r="G884" s="1" t="str">
        <f>IF(F884="","",IF(ISNA(VLOOKUP(F884,SKS_Data!A:B,2,FALSE))=TRUE,"Kode ikke fundet",VLOOKUP(F884,SKS_Data!A:B,2,FALSE)))</f>
        <v/>
      </c>
      <c r="H884" s="1"/>
      <c r="I884" s="1" t="str">
        <f>IF(H884="","",IF(ISNA(VLOOKUP(H884,SKS_Data!C:D,2,FALSE))=TRUE,"Udfyld manuelt ved flere koder (påvirker ikke optælling)",VLOOKUP(H884,SKS_Data!C:D,2,FALSE)))</f>
        <v/>
      </c>
      <c r="K884" s="1"/>
      <c r="L884" s="1"/>
      <c r="M884" s="1"/>
      <c r="N884" s="1" t="str">
        <f t="shared" si="97"/>
        <v/>
      </c>
      <c r="O884" s="44" t="str">
        <f t="shared" si="98"/>
        <v/>
      </c>
      <c r="P884" s="44" t="str">
        <f t="shared" si="99"/>
        <v/>
      </c>
      <c r="Q884" s="44" t="str">
        <f t="shared" si="100"/>
        <v/>
      </c>
      <c r="S884" s="1"/>
      <c r="T884" s="1"/>
      <c r="U884" s="1"/>
      <c r="V884" s="1"/>
      <c r="W884" s="1"/>
      <c r="X884" s="1"/>
      <c r="Y884" s="1"/>
      <c r="Z884" s="1"/>
      <c r="AA884" s="1"/>
      <c r="AB884" s="1"/>
      <c r="AC884" s="1"/>
    </row>
    <row r="885" spans="1:29" ht="15" customHeight="1" x14ac:dyDescent="0.3">
      <c r="A885" s="6" t="str">
        <f t="shared" si="101"/>
        <v/>
      </c>
      <c r="B885" s="166"/>
      <c r="C885" s="1" t="str">
        <f t="shared" si="102"/>
        <v/>
      </c>
      <c r="D885" s="1" t="str">
        <f t="shared" si="96"/>
        <v/>
      </c>
      <c r="E885" s="1"/>
      <c r="F885" s="1"/>
      <c r="G885" s="1" t="str">
        <f>IF(F885="","",IF(ISNA(VLOOKUP(F885,SKS_Data!A:B,2,FALSE))=TRUE,"Kode ikke fundet",VLOOKUP(F885,SKS_Data!A:B,2,FALSE)))</f>
        <v/>
      </c>
      <c r="H885" s="1"/>
      <c r="I885" s="1" t="str">
        <f>IF(H885="","",IF(ISNA(VLOOKUP(H885,SKS_Data!C:D,2,FALSE))=TRUE,"Udfyld manuelt ved flere koder (påvirker ikke optælling)",VLOOKUP(H885,SKS_Data!C:D,2,FALSE)))</f>
        <v/>
      </c>
      <c r="K885" s="1"/>
      <c r="L885" s="1"/>
      <c r="M885" s="1"/>
      <c r="N885" s="1" t="str">
        <f t="shared" si="97"/>
        <v/>
      </c>
      <c r="O885" s="44" t="str">
        <f t="shared" si="98"/>
        <v/>
      </c>
      <c r="P885" s="44" t="str">
        <f t="shared" si="99"/>
        <v/>
      </c>
      <c r="Q885" s="44" t="str">
        <f t="shared" si="100"/>
        <v/>
      </c>
      <c r="S885" s="1"/>
      <c r="T885" s="1"/>
      <c r="U885" s="1"/>
      <c r="V885" s="1"/>
      <c r="W885" s="1"/>
      <c r="X885" s="1"/>
      <c r="Y885" s="1"/>
      <c r="Z885" s="1"/>
      <c r="AA885" s="1"/>
      <c r="AB885" s="1"/>
      <c r="AC885" s="1"/>
    </row>
    <row r="886" spans="1:29" ht="15" customHeight="1" x14ac:dyDescent="0.3">
      <c r="A886" s="6" t="str">
        <f t="shared" si="101"/>
        <v/>
      </c>
      <c r="B886" s="166"/>
      <c r="C886" s="1" t="str">
        <f t="shared" si="102"/>
        <v/>
      </c>
      <c r="D886" s="1" t="str">
        <f t="shared" si="96"/>
        <v/>
      </c>
      <c r="E886" s="1"/>
      <c r="F886" s="1"/>
      <c r="G886" s="1" t="str">
        <f>IF(F886="","",IF(ISNA(VLOOKUP(F886,SKS_Data!A:B,2,FALSE))=TRUE,"Kode ikke fundet",VLOOKUP(F886,SKS_Data!A:B,2,FALSE)))</f>
        <v/>
      </c>
      <c r="H886" s="1"/>
      <c r="I886" s="1" t="str">
        <f>IF(H886="","",IF(ISNA(VLOOKUP(H886,SKS_Data!C:D,2,FALSE))=TRUE,"Udfyld manuelt ved flere koder (påvirker ikke optælling)",VLOOKUP(H886,SKS_Data!C:D,2,FALSE)))</f>
        <v/>
      </c>
      <c r="K886" s="1"/>
      <c r="L886" s="1"/>
      <c r="M886" s="1"/>
      <c r="N886" s="1" t="str">
        <f t="shared" si="97"/>
        <v/>
      </c>
      <c r="O886" s="44" t="str">
        <f t="shared" si="98"/>
        <v/>
      </c>
      <c r="P886" s="44" t="str">
        <f t="shared" si="99"/>
        <v/>
      </c>
      <c r="Q886" s="44" t="str">
        <f t="shared" si="100"/>
        <v/>
      </c>
      <c r="S886" s="1"/>
      <c r="T886" s="1"/>
      <c r="U886" s="1"/>
      <c r="V886" s="1"/>
      <c r="W886" s="1"/>
      <c r="X886" s="1"/>
      <c r="Y886" s="1"/>
      <c r="Z886" s="1"/>
      <c r="AA886" s="1"/>
      <c r="AB886" s="1"/>
      <c r="AC886" s="1"/>
    </row>
    <row r="887" spans="1:29" ht="15" customHeight="1" x14ac:dyDescent="0.3">
      <c r="A887" s="6" t="str">
        <f t="shared" si="101"/>
        <v/>
      </c>
      <c r="B887" s="166"/>
      <c r="C887" s="1" t="str">
        <f t="shared" si="102"/>
        <v/>
      </c>
      <c r="D887" s="1" t="str">
        <f t="shared" si="96"/>
        <v/>
      </c>
      <c r="E887" s="1"/>
      <c r="F887" s="1"/>
      <c r="G887" s="1" t="str">
        <f>IF(F887="","",IF(ISNA(VLOOKUP(F887,SKS_Data!A:B,2,FALSE))=TRUE,"Kode ikke fundet",VLOOKUP(F887,SKS_Data!A:B,2,FALSE)))</f>
        <v/>
      </c>
      <c r="H887" s="1"/>
      <c r="I887" s="1" t="str">
        <f>IF(H887="","",IF(ISNA(VLOOKUP(H887,SKS_Data!C:D,2,FALSE))=TRUE,"Udfyld manuelt ved flere koder (påvirker ikke optælling)",VLOOKUP(H887,SKS_Data!C:D,2,FALSE)))</f>
        <v/>
      </c>
      <c r="K887" s="1"/>
      <c r="L887" s="1"/>
      <c r="M887" s="1"/>
      <c r="N887" s="1" t="str">
        <f t="shared" si="97"/>
        <v/>
      </c>
      <c r="O887" s="44" t="str">
        <f t="shared" si="98"/>
        <v/>
      </c>
      <c r="P887" s="44" t="str">
        <f t="shared" si="99"/>
        <v/>
      </c>
      <c r="Q887" s="44" t="str">
        <f t="shared" si="100"/>
        <v/>
      </c>
      <c r="S887" s="1"/>
      <c r="T887" s="1"/>
      <c r="U887" s="1"/>
      <c r="V887" s="1"/>
      <c r="W887" s="1"/>
      <c r="X887" s="1"/>
      <c r="Y887" s="1"/>
      <c r="Z887" s="1"/>
      <c r="AA887" s="1"/>
      <c r="AB887" s="1"/>
      <c r="AC887" s="1"/>
    </row>
    <row r="888" spans="1:29" ht="15" customHeight="1" x14ac:dyDescent="0.3">
      <c r="A888" s="6" t="str">
        <f t="shared" si="101"/>
        <v/>
      </c>
      <c r="B888" s="166"/>
      <c r="C888" s="1" t="str">
        <f t="shared" si="102"/>
        <v/>
      </c>
      <c r="D888" s="1" t="str">
        <f t="shared" si="96"/>
        <v/>
      </c>
      <c r="E888" s="1"/>
      <c r="F888" s="1"/>
      <c r="G888" s="1" t="str">
        <f>IF(F888="","",IF(ISNA(VLOOKUP(F888,SKS_Data!A:B,2,FALSE))=TRUE,"Kode ikke fundet",VLOOKUP(F888,SKS_Data!A:B,2,FALSE)))</f>
        <v/>
      </c>
      <c r="H888" s="1"/>
      <c r="I888" s="1" t="str">
        <f>IF(H888="","",IF(ISNA(VLOOKUP(H888,SKS_Data!C:D,2,FALSE))=TRUE,"Udfyld manuelt ved flere koder (påvirker ikke optælling)",VLOOKUP(H888,SKS_Data!C:D,2,FALSE)))</f>
        <v/>
      </c>
      <c r="K888" s="1"/>
      <c r="L888" s="1"/>
      <c r="M888" s="1"/>
      <c r="N888" s="1" t="str">
        <f t="shared" si="97"/>
        <v/>
      </c>
      <c r="O888" s="44" t="str">
        <f t="shared" si="98"/>
        <v/>
      </c>
      <c r="P888" s="44" t="str">
        <f t="shared" si="99"/>
        <v/>
      </c>
      <c r="Q888" s="44" t="str">
        <f t="shared" si="100"/>
        <v/>
      </c>
      <c r="S888" s="1"/>
      <c r="T888" s="1"/>
      <c r="U888" s="1"/>
      <c r="V888" s="1"/>
      <c r="W888" s="1"/>
      <c r="X888" s="1"/>
      <c r="Y888" s="1"/>
      <c r="Z888" s="1"/>
      <c r="AA888" s="1"/>
      <c r="AB888" s="1"/>
      <c r="AC888" s="1"/>
    </row>
    <row r="889" spans="1:29" ht="15" customHeight="1" x14ac:dyDescent="0.3">
      <c r="A889" s="6" t="str">
        <f t="shared" si="101"/>
        <v/>
      </c>
      <c r="B889" s="166"/>
      <c r="C889" s="1" t="str">
        <f t="shared" si="102"/>
        <v/>
      </c>
      <c r="D889" s="1" t="str">
        <f t="shared" si="96"/>
        <v/>
      </c>
      <c r="E889" s="1"/>
      <c r="F889" s="1"/>
      <c r="G889" s="1" t="str">
        <f>IF(F889="","",IF(ISNA(VLOOKUP(F889,SKS_Data!A:B,2,FALSE))=TRUE,"Kode ikke fundet",VLOOKUP(F889,SKS_Data!A:B,2,FALSE)))</f>
        <v/>
      </c>
      <c r="H889" s="1"/>
      <c r="I889" s="1" t="str">
        <f>IF(H889="","",IF(ISNA(VLOOKUP(H889,SKS_Data!C:D,2,FALSE))=TRUE,"Udfyld manuelt ved flere koder (påvirker ikke optælling)",VLOOKUP(H889,SKS_Data!C:D,2,FALSE)))</f>
        <v/>
      </c>
      <c r="K889" s="1"/>
      <c r="L889" s="1"/>
      <c r="M889" s="1"/>
      <c r="N889" s="1" t="str">
        <f t="shared" si="97"/>
        <v/>
      </c>
      <c r="O889" s="44" t="str">
        <f t="shared" si="98"/>
        <v/>
      </c>
      <c r="P889" s="44" t="str">
        <f t="shared" si="99"/>
        <v/>
      </c>
      <c r="Q889" s="44" t="str">
        <f t="shared" si="100"/>
        <v/>
      </c>
      <c r="S889" s="1"/>
      <c r="T889" s="1"/>
      <c r="U889" s="1"/>
      <c r="V889" s="1"/>
      <c r="W889" s="1"/>
      <c r="X889" s="1"/>
      <c r="Y889" s="1"/>
      <c r="Z889" s="1"/>
      <c r="AA889" s="1"/>
      <c r="AB889" s="1"/>
      <c r="AC889" s="1"/>
    </row>
    <row r="890" spans="1:29" ht="15" customHeight="1" x14ac:dyDescent="0.3">
      <c r="A890" s="6" t="str">
        <f t="shared" si="101"/>
        <v/>
      </c>
      <c r="B890" s="166"/>
      <c r="C890" s="1" t="str">
        <f t="shared" si="102"/>
        <v/>
      </c>
      <c r="D890" s="1" t="str">
        <f t="shared" si="96"/>
        <v/>
      </c>
      <c r="E890" s="1"/>
      <c r="F890" s="1"/>
      <c r="G890" s="1" t="str">
        <f>IF(F890="","",IF(ISNA(VLOOKUP(F890,SKS_Data!A:B,2,FALSE))=TRUE,"Kode ikke fundet",VLOOKUP(F890,SKS_Data!A:B,2,FALSE)))</f>
        <v/>
      </c>
      <c r="H890" s="1"/>
      <c r="I890" s="1" t="str">
        <f>IF(H890="","",IF(ISNA(VLOOKUP(H890,SKS_Data!C:D,2,FALSE))=TRUE,"Udfyld manuelt ved flere koder (påvirker ikke optælling)",VLOOKUP(H890,SKS_Data!C:D,2,FALSE)))</f>
        <v/>
      </c>
      <c r="K890" s="1"/>
      <c r="L890" s="1"/>
      <c r="M890" s="1"/>
      <c r="N890" s="1" t="str">
        <f t="shared" si="97"/>
        <v/>
      </c>
      <c r="O890" s="44" t="str">
        <f t="shared" si="98"/>
        <v/>
      </c>
      <c r="P890" s="44" t="str">
        <f t="shared" si="99"/>
        <v/>
      </c>
      <c r="Q890" s="44" t="str">
        <f t="shared" si="100"/>
        <v/>
      </c>
      <c r="S890" s="1"/>
      <c r="T890" s="1"/>
      <c r="U890" s="1"/>
      <c r="V890" s="1"/>
      <c r="W890" s="1"/>
      <c r="X890" s="1"/>
      <c r="Y890" s="1"/>
      <c r="Z890" s="1"/>
      <c r="AA890" s="1"/>
      <c r="AB890" s="1"/>
      <c r="AC890" s="1"/>
    </row>
    <row r="891" spans="1:29" ht="15" customHeight="1" x14ac:dyDescent="0.3">
      <c r="A891" s="6" t="str">
        <f t="shared" si="101"/>
        <v/>
      </c>
      <c r="B891" s="166"/>
      <c r="C891" s="1" t="str">
        <f t="shared" si="102"/>
        <v/>
      </c>
      <c r="D891" s="1" t="str">
        <f t="shared" si="96"/>
        <v/>
      </c>
      <c r="E891" s="1"/>
      <c r="F891" s="1"/>
      <c r="G891" s="1" t="str">
        <f>IF(F891="","",IF(ISNA(VLOOKUP(F891,SKS_Data!A:B,2,FALSE))=TRUE,"Kode ikke fundet",VLOOKUP(F891,SKS_Data!A:B,2,FALSE)))</f>
        <v/>
      </c>
      <c r="H891" s="1"/>
      <c r="I891" s="1" t="str">
        <f>IF(H891="","",IF(ISNA(VLOOKUP(H891,SKS_Data!C:D,2,FALSE))=TRUE,"Udfyld manuelt ved flere koder (påvirker ikke optælling)",VLOOKUP(H891,SKS_Data!C:D,2,FALSE)))</f>
        <v/>
      </c>
      <c r="K891" s="1"/>
      <c r="L891" s="1"/>
      <c r="M891" s="1"/>
      <c r="N891" s="1" t="str">
        <f t="shared" si="97"/>
        <v/>
      </c>
      <c r="O891" s="44" t="str">
        <f t="shared" si="98"/>
        <v/>
      </c>
      <c r="P891" s="44" t="str">
        <f t="shared" si="99"/>
        <v/>
      </c>
      <c r="Q891" s="44" t="str">
        <f t="shared" si="100"/>
        <v/>
      </c>
      <c r="S891" s="1"/>
      <c r="T891" s="1"/>
      <c r="U891" s="1"/>
      <c r="V891" s="1"/>
      <c r="W891" s="1"/>
      <c r="X891" s="1"/>
      <c r="Y891" s="1"/>
      <c r="Z891" s="1"/>
      <c r="AA891" s="1"/>
      <c r="AB891" s="1"/>
      <c r="AC891" s="1"/>
    </row>
    <row r="892" spans="1:29" ht="15" customHeight="1" x14ac:dyDescent="0.3">
      <c r="A892" s="6" t="str">
        <f t="shared" si="101"/>
        <v/>
      </c>
      <c r="B892" s="166"/>
      <c r="C892" s="1" t="str">
        <f t="shared" si="102"/>
        <v/>
      </c>
      <c r="D892" s="1" t="str">
        <f t="shared" si="96"/>
        <v/>
      </c>
      <c r="E892" s="1"/>
      <c r="F892" s="1"/>
      <c r="G892" s="1" t="str">
        <f>IF(F892="","",IF(ISNA(VLOOKUP(F892,SKS_Data!A:B,2,FALSE))=TRUE,"Kode ikke fundet",VLOOKUP(F892,SKS_Data!A:B,2,FALSE)))</f>
        <v/>
      </c>
      <c r="H892" s="1"/>
      <c r="I892" s="1" t="str">
        <f>IF(H892="","",IF(ISNA(VLOOKUP(H892,SKS_Data!C:D,2,FALSE))=TRUE,"Udfyld manuelt ved flere koder (påvirker ikke optælling)",VLOOKUP(H892,SKS_Data!C:D,2,FALSE)))</f>
        <v/>
      </c>
      <c r="K892" s="1"/>
      <c r="L892" s="1"/>
      <c r="M892" s="1"/>
      <c r="N892" s="1" t="str">
        <f t="shared" si="97"/>
        <v/>
      </c>
      <c r="O892" s="44" t="str">
        <f t="shared" si="98"/>
        <v/>
      </c>
      <c r="P892" s="44" t="str">
        <f t="shared" si="99"/>
        <v/>
      </c>
      <c r="Q892" s="44" t="str">
        <f t="shared" si="100"/>
        <v/>
      </c>
      <c r="S892" s="1"/>
      <c r="T892" s="1"/>
      <c r="U892" s="1"/>
      <c r="V892" s="1"/>
      <c r="W892" s="1"/>
      <c r="X892" s="1"/>
      <c r="Y892" s="1"/>
      <c r="Z892" s="1"/>
      <c r="AA892" s="1"/>
      <c r="AB892" s="1"/>
      <c r="AC892" s="1"/>
    </row>
    <row r="893" spans="1:29" ht="15" customHeight="1" x14ac:dyDescent="0.3">
      <c r="A893" s="6" t="str">
        <f t="shared" si="101"/>
        <v/>
      </c>
      <c r="B893" s="166"/>
      <c r="C893" s="1" t="str">
        <f t="shared" si="102"/>
        <v/>
      </c>
      <c r="D893" s="1" t="str">
        <f t="shared" si="96"/>
        <v/>
      </c>
      <c r="E893" s="1"/>
      <c r="F893" s="1"/>
      <c r="G893" s="1" t="str">
        <f>IF(F893="","",IF(ISNA(VLOOKUP(F893,SKS_Data!A:B,2,FALSE))=TRUE,"Kode ikke fundet",VLOOKUP(F893,SKS_Data!A:B,2,FALSE)))</f>
        <v/>
      </c>
      <c r="H893" s="1"/>
      <c r="I893" s="1" t="str">
        <f>IF(H893="","",IF(ISNA(VLOOKUP(H893,SKS_Data!C:D,2,FALSE))=TRUE,"Udfyld manuelt ved flere koder (påvirker ikke optælling)",VLOOKUP(H893,SKS_Data!C:D,2,FALSE)))</f>
        <v/>
      </c>
      <c r="K893" s="1"/>
      <c r="L893" s="1"/>
      <c r="M893" s="1"/>
      <c r="N893" s="1" t="str">
        <f t="shared" si="97"/>
        <v/>
      </c>
      <c r="O893" s="44" t="str">
        <f t="shared" si="98"/>
        <v/>
      </c>
      <c r="P893" s="44" t="str">
        <f t="shared" si="99"/>
        <v/>
      </c>
      <c r="Q893" s="44" t="str">
        <f t="shared" si="100"/>
        <v/>
      </c>
      <c r="S893" s="1"/>
      <c r="T893" s="1"/>
      <c r="U893" s="1"/>
      <c r="V893" s="1"/>
      <c r="W893" s="1"/>
      <c r="X893" s="1"/>
      <c r="Y893" s="1"/>
      <c r="Z893" s="1"/>
      <c r="AA893" s="1"/>
      <c r="AB893" s="1"/>
      <c r="AC893" s="1"/>
    </row>
    <row r="894" spans="1:29" ht="15" customHeight="1" x14ac:dyDescent="0.3">
      <c r="A894" s="6" t="str">
        <f t="shared" si="101"/>
        <v/>
      </c>
      <c r="B894" s="166"/>
      <c r="C894" s="1" t="str">
        <f t="shared" si="102"/>
        <v/>
      </c>
      <c r="D894" s="1" t="str">
        <f t="shared" si="96"/>
        <v/>
      </c>
      <c r="E894" s="1"/>
      <c r="F894" s="1"/>
      <c r="G894" s="1" t="str">
        <f>IF(F894="","",IF(ISNA(VLOOKUP(F894,SKS_Data!A:B,2,FALSE))=TRUE,"Kode ikke fundet",VLOOKUP(F894,SKS_Data!A:B,2,FALSE)))</f>
        <v/>
      </c>
      <c r="H894" s="1"/>
      <c r="I894" s="1" t="str">
        <f>IF(H894="","",IF(ISNA(VLOOKUP(H894,SKS_Data!C:D,2,FALSE))=TRUE,"Udfyld manuelt ved flere koder (påvirker ikke optælling)",VLOOKUP(H894,SKS_Data!C:D,2,FALSE)))</f>
        <v/>
      </c>
      <c r="K894" s="1"/>
      <c r="L894" s="1"/>
      <c r="M894" s="1"/>
      <c r="N894" s="1" t="str">
        <f t="shared" si="97"/>
        <v/>
      </c>
      <c r="O894" s="44" t="str">
        <f t="shared" si="98"/>
        <v/>
      </c>
      <c r="P894" s="44" t="str">
        <f t="shared" si="99"/>
        <v/>
      </c>
      <c r="Q894" s="44" t="str">
        <f t="shared" si="100"/>
        <v/>
      </c>
      <c r="S894" s="1"/>
      <c r="T894" s="1"/>
      <c r="U894" s="1"/>
      <c r="V894" s="1"/>
      <c r="W894" s="1"/>
      <c r="X894" s="1"/>
      <c r="Y894" s="1"/>
      <c r="Z894" s="1"/>
      <c r="AA894" s="1"/>
      <c r="AB894" s="1"/>
      <c r="AC894" s="1"/>
    </row>
    <row r="895" spans="1:29" ht="15" customHeight="1" x14ac:dyDescent="0.3">
      <c r="A895" s="6" t="str">
        <f t="shared" si="101"/>
        <v/>
      </c>
      <c r="B895" s="166"/>
      <c r="C895" s="1" t="str">
        <f t="shared" si="102"/>
        <v/>
      </c>
      <c r="D895" s="1" t="str">
        <f t="shared" si="96"/>
        <v/>
      </c>
      <c r="E895" s="1"/>
      <c r="F895" s="1"/>
      <c r="G895" s="1" t="str">
        <f>IF(F895="","",IF(ISNA(VLOOKUP(F895,SKS_Data!A:B,2,FALSE))=TRUE,"Kode ikke fundet",VLOOKUP(F895,SKS_Data!A:B,2,FALSE)))</f>
        <v/>
      </c>
      <c r="H895" s="1"/>
      <c r="I895" s="1" t="str">
        <f>IF(H895="","",IF(ISNA(VLOOKUP(H895,SKS_Data!C:D,2,FALSE))=TRUE,"Udfyld manuelt ved flere koder (påvirker ikke optælling)",VLOOKUP(H895,SKS_Data!C:D,2,FALSE)))</f>
        <v/>
      </c>
      <c r="K895" s="1"/>
      <c r="L895" s="1"/>
      <c r="M895" s="1"/>
      <c r="N895" s="1" t="str">
        <f t="shared" si="97"/>
        <v/>
      </c>
      <c r="O895" s="44" t="str">
        <f t="shared" si="98"/>
        <v/>
      </c>
      <c r="P895" s="44" t="str">
        <f t="shared" si="99"/>
        <v/>
      </c>
      <c r="Q895" s="44" t="str">
        <f t="shared" si="100"/>
        <v/>
      </c>
      <c r="S895" s="1"/>
      <c r="T895" s="1"/>
      <c r="U895" s="1"/>
      <c r="V895" s="1"/>
      <c r="W895" s="1"/>
      <c r="X895" s="1"/>
      <c r="Y895" s="1"/>
      <c r="Z895" s="1"/>
      <c r="AA895" s="1"/>
      <c r="AB895" s="1"/>
      <c r="AC895" s="1"/>
    </row>
    <row r="896" spans="1:29" ht="15" customHeight="1" x14ac:dyDescent="0.3">
      <c r="A896" s="6" t="str">
        <f t="shared" si="101"/>
        <v/>
      </c>
      <c r="B896" s="166"/>
      <c r="C896" s="1" t="str">
        <f t="shared" si="102"/>
        <v/>
      </c>
      <c r="D896" s="1" t="str">
        <f t="shared" si="96"/>
        <v/>
      </c>
      <c r="E896" s="1"/>
      <c r="F896" s="1"/>
      <c r="G896" s="1" t="str">
        <f>IF(F896="","",IF(ISNA(VLOOKUP(F896,SKS_Data!A:B,2,FALSE))=TRUE,"Kode ikke fundet",VLOOKUP(F896,SKS_Data!A:B,2,FALSE)))</f>
        <v/>
      </c>
      <c r="H896" s="1"/>
      <c r="I896" s="1" t="str">
        <f>IF(H896="","",IF(ISNA(VLOOKUP(H896,SKS_Data!C:D,2,FALSE))=TRUE,"Udfyld manuelt ved flere koder (påvirker ikke optælling)",VLOOKUP(H896,SKS_Data!C:D,2,FALSE)))</f>
        <v/>
      </c>
      <c r="K896" s="1"/>
      <c r="L896" s="1"/>
      <c r="M896" s="1"/>
      <c r="N896" s="1" t="str">
        <f t="shared" si="97"/>
        <v/>
      </c>
      <c r="O896" s="44" t="str">
        <f t="shared" si="98"/>
        <v/>
      </c>
      <c r="P896" s="44" t="str">
        <f t="shared" si="99"/>
        <v/>
      </c>
      <c r="Q896" s="44" t="str">
        <f t="shared" si="100"/>
        <v/>
      </c>
      <c r="S896" s="1"/>
      <c r="T896" s="1"/>
      <c r="U896" s="1"/>
      <c r="V896" s="1"/>
      <c r="W896" s="1"/>
      <c r="X896" s="1"/>
      <c r="Y896" s="1"/>
      <c r="Z896" s="1"/>
      <c r="AA896" s="1"/>
      <c r="AB896" s="1"/>
      <c r="AC896" s="1"/>
    </row>
    <row r="897" spans="1:29" ht="15" customHeight="1" x14ac:dyDescent="0.3">
      <c r="A897" s="6" t="str">
        <f t="shared" si="101"/>
        <v/>
      </c>
      <c r="B897" s="166"/>
      <c r="C897" s="1" t="str">
        <f t="shared" si="102"/>
        <v/>
      </c>
      <c r="D897" s="1" t="str">
        <f t="shared" si="96"/>
        <v/>
      </c>
      <c r="E897" s="1"/>
      <c r="F897" s="1"/>
      <c r="G897" s="1" t="str">
        <f>IF(F897="","",IF(ISNA(VLOOKUP(F897,SKS_Data!A:B,2,FALSE))=TRUE,"Kode ikke fundet",VLOOKUP(F897,SKS_Data!A:B,2,FALSE)))</f>
        <v/>
      </c>
      <c r="H897" s="1"/>
      <c r="I897" s="1" t="str">
        <f>IF(H897="","",IF(ISNA(VLOOKUP(H897,SKS_Data!C:D,2,FALSE))=TRUE,"Udfyld manuelt ved flere koder (påvirker ikke optælling)",VLOOKUP(H897,SKS_Data!C:D,2,FALSE)))</f>
        <v/>
      </c>
      <c r="K897" s="1"/>
      <c r="L897" s="1"/>
      <c r="M897" s="1"/>
      <c r="N897" s="1" t="str">
        <f t="shared" si="97"/>
        <v/>
      </c>
      <c r="O897" s="44" t="str">
        <f t="shared" si="98"/>
        <v/>
      </c>
      <c r="P897" s="44" t="str">
        <f t="shared" si="99"/>
        <v/>
      </c>
      <c r="Q897" s="44" t="str">
        <f t="shared" si="100"/>
        <v/>
      </c>
      <c r="S897" s="1"/>
      <c r="T897" s="1"/>
      <c r="U897" s="1"/>
      <c r="V897" s="1"/>
      <c r="W897" s="1"/>
      <c r="X897" s="1"/>
      <c r="Y897" s="1"/>
      <c r="Z897" s="1"/>
      <c r="AA897" s="1"/>
      <c r="AB897" s="1"/>
      <c r="AC897" s="1"/>
    </row>
    <row r="898" spans="1:29" ht="15" customHeight="1" x14ac:dyDescent="0.3">
      <c r="A898" s="6" t="str">
        <f t="shared" si="101"/>
        <v/>
      </c>
      <c r="B898" s="166"/>
      <c r="C898" s="1" t="str">
        <f t="shared" si="102"/>
        <v/>
      </c>
      <c r="D898" s="1" t="str">
        <f t="shared" si="96"/>
        <v/>
      </c>
      <c r="E898" s="1"/>
      <c r="F898" s="1"/>
      <c r="G898" s="1" t="str">
        <f>IF(F898="","",IF(ISNA(VLOOKUP(F898,SKS_Data!A:B,2,FALSE))=TRUE,"Kode ikke fundet",VLOOKUP(F898,SKS_Data!A:B,2,FALSE)))</f>
        <v/>
      </c>
      <c r="H898" s="1"/>
      <c r="I898" s="1" t="str">
        <f>IF(H898="","",IF(ISNA(VLOOKUP(H898,SKS_Data!C:D,2,FALSE))=TRUE,"Udfyld manuelt ved flere koder (påvirker ikke optælling)",VLOOKUP(H898,SKS_Data!C:D,2,FALSE)))</f>
        <v/>
      </c>
      <c r="K898" s="1"/>
      <c r="L898" s="1"/>
      <c r="M898" s="1"/>
      <c r="N898" s="1" t="str">
        <f t="shared" si="97"/>
        <v/>
      </c>
      <c r="O898" s="44" t="str">
        <f t="shared" si="98"/>
        <v/>
      </c>
      <c r="P898" s="44" t="str">
        <f t="shared" si="99"/>
        <v/>
      </c>
      <c r="Q898" s="44" t="str">
        <f t="shared" si="100"/>
        <v/>
      </c>
      <c r="S898" s="1"/>
      <c r="T898" s="1"/>
      <c r="U898" s="1"/>
      <c r="V898" s="1"/>
      <c r="W898" s="1"/>
      <c r="X898" s="1"/>
      <c r="Y898" s="1"/>
      <c r="Z898" s="1"/>
      <c r="AA898" s="1"/>
      <c r="AB898" s="1"/>
      <c r="AC898" s="1"/>
    </row>
    <row r="899" spans="1:29" ht="15" customHeight="1" x14ac:dyDescent="0.3">
      <c r="A899" s="6" t="str">
        <f t="shared" si="101"/>
        <v/>
      </c>
      <c r="B899" s="166"/>
      <c r="C899" s="1" t="str">
        <f t="shared" si="102"/>
        <v/>
      </c>
      <c r="D899" s="1" t="str">
        <f t="shared" ref="D899:D962" si="103">IF(C899="","",D898)</f>
        <v/>
      </c>
      <c r="E899" s="1"/>
      <c r="F899" s="1"/>
      <c r="G899" s="1" t="str">
        <f>IF(F899="","",IF(ISNA(VLOOKUP(F899,SKS_Data!A:B,2,FALSE))=TRUE,"Kode ikke fundet",VLOOKUP(F899,SKS_Data!A:B,2,FALSE)))</f>
        <v/>
      </c>
      <c r="H899" s="1"/>
      <c r="I899" s="1" t="str">
        <f>IF(H899="","",IF(ISNA(VLOOKUP(H899,SKS_Data!C:D,2,FALSE))=TRUE,"Udfyld manuelt ved flere koder (påvirker ikke optælling)",VLOOKUP(H899,SKS_Data!C:D,2,FALSE)))</f>
        <v/>
      </c>
      <c r="K899" s="1"/>
      <c r="L899" s="1"/>
      <c r="M899" s="1"/>
      <c r="N899" s="1" t="str">
        <f t="shared" ref="N899:N962" si="104">IF(H899="","",IF(SUMPRODUCT(--(ISNUMBER(SEARCH(vo_niveau,H899))))&gt;0,"Væsentligt over niveau",IF(SUMPRODUCT(--(ISNUMBER(SEARCH(o_niveau,H899))))&gt;0,"Over niveau",IF(SUMPRODUCT(--(ISNUMBER(SEARCH(p_niveau,H899))))&gt;0,"På niveau","Ukendt"))))</f>
        <v/>
      </c>
      <c r="O899" s="44" t="str">
        <f t="shared" si="98"/>
        <v/>
      </c>
      <c r="P899" s="44" t="str">
        <f t="shared" si="99"/>
        <v/>
      </c>
      <c r="Q899" s="44" t="str">
        <f t="shared" si="100"/>
        <v/>
      </c>
      <c r="S899" s="1"/>
      <c r="T899" s="1"/>
      <c r="U899" s="1"/>
      <c r="V899" s="1"/>
      <c r="W899" s="1"/>
      <c r="X899" s="1"/>
      <c r="Y899" s="1"/>
      <c r="Z899" s="1"/>
      <c r="AA899" s="1"/>
      <c r="AB899" s="1"/>
      <c r="AC899" s="1"/>
    </row>
    <row r="900" spans="1:29" ht="15" customHeight="1" x14ac:dyDescent="0.3">
      <c r="A900" s="6" t="str">
        <f t="shared" si="101"/>
        <v/>
      </c>
      <c r="B900" s="166"/>
      <c r="C900" s="1" t="str">
        <f t="shared" si="102"/>
        <v/>
      </c>
      <c r="D900" s="1" t="str">
        <f t="shared" si="103"/>
        <v/>
      </c>
      <c r="E900" s="1"/>
      <c r="F900" s="1"/>
      <c r="G900" s="1" t="str">
        <f>IF(F900="","",IF(ISNA(VLOOKUP(F900,SKS_Data!A:B,2,FALSE))=TRUE,"Kode ikke fundet",VLOOKUP(F900,SKS_Data!A:B,2,FALSE)))</f>
        <v/>
      </c>
      <c r="H900" s="1"/>
      <c r="I900" s="1" t="str">
        <f>IF(H900="","",IF(ISNA(VLOOKUP(H900,SKS_Data!C:D,2,FALSE))=TRUE,"Udfyld manuelt ved flere koder (påvirker ikke optælling)",VLOOKUP(H900,SKS_Data!C:D,2,FALSE)))</f>
        <v/>
      </c>
      <c r="K900" s="1"/>
      <c r="L900" s="1"/>
      <c r="M900" s="1"/>
      <c r="N900" s="1" t="str">
        <f t="shared" si="104"/>
        <v/>
      </c>
      <c r="O900" s="44" t="str">
        <f t="shared" ref="O900:O963" si="105">IF($N900="","",IF(AND(OR($J900="Operatør",$J900="Supervisor"),$N900=O$1),IF(O899="",1,SUM(O899+1)),O899))</f>
        <v/>
      </c>
      <c r="P900" s="44" t="str">
        <f t="shared" ref="P900:P963" si="106">IF($N900="","",IF(AND(OR($J900="Operatør",$J900="Supervisor"),$N900=P$1),IF(P899="",1,SUM(P899+1)),P899))</f>
        <v/>
      </c>
      <c r="Q900" s="44" t="str">
        <f t="shared" ref="Q900:Q963" si="107">IF($N900="","",IF(AND(OR($J900="Operatør",$J900="Supervisor"),$N900=Q$1),IF(Q899="",1,SUM(Q899+1)),Q899))</f>
        <v/>
      </c>
      <c r="S900" s="1"/>
      <c r="T900" s="1"/>
      <c r="U900" s="1"/>
      <c r="V900" s="1"/>
      <c r="W900" s="1"/>
      <c r="X900" s="1"/>
      <c r="Y900" s="1"/>
      <c r="Z900" s="1"/>
      <c r="AA900" s="1"/>
      <c r="AB900" s="1"/>
      <c r="AC900" s="1"/>
    </row>
    <row r="901" spans="1:29" ht="15" customHeight="1" x14ac:dyDescent="0.3">
      <c r="A901" s="6" t="str">
        <f t="shared" si="101"/>
        <v/>
      </c>
      <c r="B901" s="166"/>
      <c r="C901" s="1" t="str">
        <f t="shared" si="102"/>
        <v/>
      </c>
      <c r="D901" s="1" t="str">
        <f t="shared" si="103"/>
        <v/>
      </c>
      <c r="E901" s="1"/>
      <c r="F901" s="1"/>
      <c r="G901" s="1" t="str">
        <f>IF(F901="","",IF(ISNA(VLOOKUP(F901,SKS_Data!A:B,2,FALSE))=TRUE,"Kode ikke fundet",VLOOKUP(F901,SKS_Data!A:B,2,FALSE)))</f>
        <v/>
      </c>
      <c r="H901" s="1"/>
      <c r="I901" s="1" t="str">
        <f>IF(H901="","",IF(ISNA(VLOOKUP(H901,SKS_Data!C:D,2,FALSE))=TRUE,"Udfyld manuelt ved flere koder (påvirker ikke optælling)",VLOOKUP(H901,SKS_Data!C:D,2,FALSE)))</f>
        <v/>
      </c>
      <c r="K901" s="1"/>
      <c r="L901" s="1"/>
      <c r="M901" s="1"/>
      <c r="N901" s="1" t="str">
        <f t="shared" si="104"/>
        <v/>
      </c>
      <c r="O901" s="44" t="str">
        <f t="shared" si="105"/>
        <v/>
      </c>
      <c r="P901" s="44" t="str">
        <f t="shared" si="106"/>
        <v/>
      </c>
      <c r="Q901" s="44" t="str">
        <f t="shared" si="107"/>
        <v/>
      </c>
      <c r="S901" s="1"/>
      <c r="T901" s="1"/>
      <c r="U901" s="1"/>
      <c r="V901" s="1"/>
      <c r="W901" s="1"/>
      <c r="X901" s="1"/>
      <c r="Y901" s="1"/>
      <c r="Z901" s="1"/>
      <c r="AA901" s="1"/>
      <c r="AB901" s="1"/>
      <c r="AC901" s="1"/>
    </row>
    <row r="902" spans="1:29" ht="15" customHeight="1" x14ac:dyDescent="0.3">
      <c r="A902" s="6" t="str">
        <f t="shared" si="101"/>
        <v/>
      </c>
      <c r="B902" s="166"/>
      <c r="C902" s="1" t="str">
        <f t="shared" si="102"/>
        <v/>
      </c>
      <c r="D902" s="1" t="str">
        <f t="shared" si="103"/>
        <v/>
      </c>
      <c r="E902" s="1"/>
      <c r="F902" s="1"/>
      <c r="G902" s="1" t="str">
        <f>IF(F902="","",IF(ISNA(VLOOKUP(F902,SKS_Data!A:B,2,FALSE))=TRUE,"Kode ikke fundet",VLOOKUP(F902,SKS_Data!A:B,2,FALSE)))</f>
        <v/>
      </c>
      <c r="H902" s="1"/>
      <c r="I902" s="1" t="str">
        <f>IF(H902="","",IF(ISNA(VLOOKUP(H902,SKS_Data!C:D,2,FALSE))=TRUE,"Udfyld manuelt ved flere koder (påvirker ikke optælling)",VLOOKUP(H902,SKS_Data!C:D,2,FALSE)))</f>
        <v/>
      </c>
      <c r="K902" s="1"/>
      <c r="L902" s="1"/>
      <c r="M902" s="1"/>
      <c r="N902" s="1" t="str">
        <f t="shared" si="104"/>
        <v/>
      </c>
      <c r="O902" s="44" t="str">
        <f t="shared" si="105"/>
        <v/>
      </c>
      <c r="P902" s="44" t="str">
        <f t="shared" si="106"/>
        <v/>
      </c>
      <c r="Q902" s="44" t="str">
        <f t="shared" si="107"/>
        <v/>
      </c>
      <c r="S902" s="1"/>
      <c r="T902" s="1"/>
      <c r="U902" s="1"/>
      <c r="V902" s="1"/>
      <c r="W902" s="1"/>
      <c r="X902" s="1"/>
      <c r="Y902" s="1"/>
      <c r="Z902" s="1"/>
      <c r="AA902" s="1"/>
      <c r="AB902" s="1"/>
      <c r="AC902" s="1"/>
    </row>
    <row r="903" spans="1:29" ht="15" customHeight="1" x14ac:dyDescent="0.3">
      <c r="A903" s="6" t="str">
        <f t="shared" si="101"/>
        <v/>
      </c>
      <c r="B903" s="166"/>
      <c r="C903" s="1" t="str">
        <f t="shared" si="102"/>
        <v/>
      </c>
      <c r="D903" s="1" t="str">
        <f t="shared" si="103"/>
        <v/>
      </c>
      <c r="E903" s="1"/>
      <c r="F903" s="1"/>
      <c r="G903" s="1" t="str">
        <f>IF(F903="","",IF(ISNA(VLOOKUP(F903,SKS_Data!A:B,2,FALSE))=TRUE,"Kode ikke fundet",VLOOKUP(F903,SKS_Data!A:B,2,FALSE)))</f>
        <v/>
      </c>
      <c r="H903" s="1"/>
      <c r="I903" s="1" t="str">
        <f>IF(H903="","",IF(ISNA(VLOOKUP(H903,SKS_Data!C:D,2,FALSE))=TRUE,"Udfyld manuelt ved flere koder (påvirker ikke optælling)",VLOOKUP(H903,SKS_Data!C:D,2,FALSE)))</f>
        <v/>
      </c>
      <c r="K903" s="1"/>
      <c r="L903" s="1"/>
      <c r="M903" s="1"/>
      <c r="N903" s="1" t="str">
        <f t="shared" si="104"/>
        <v/>
      </c>
      <c r="O903" s="44" t="str">
        <f t="shared" si="105"/>
        <v/>
      </c>
      <c r="P903" s="44" t="str">
        <f t="shared" si="106"/>
        <v/>
      </c>
      <c r="Q903" s="44" t="str">
        <f t="shared" si="107"/>
        <v/>
      </c>
      <c r="S903" s="1"/>
      <c r="T903" s="1"/>
      <c r="U903" s="1"/>
      <c r="V903" s="1"/>
      <c r="W903" s="1"/>
      <c r="X903" s="1"/>
      <c r="Y903" s="1"/>
      <c r="Z903" s="1"/>
      <c r="AA903" s="1"/>
      <c r="AB903" s="1"/>
      <c r="AC903" s="1"/>
    </row>
    <row r="904" spans="1:29" ht="15" customHeight="1" x14ac:dyDescent="0.3">
      <c r="A904" s="6" t="str">
        <f t="shared" ref="A904:A967" si="108">IF(B904="","",A903+1)</f>
        <v/>
      </c>
      <c r="B904" s="166"/>
      <c r="C904" s="1" t="str">
        <f t="shared" ref="C904:C967" si="109">IF(B904="","",C903)</f>
        <v/>
      </c>
      <c r="D904" s="1" t="str">
        <f t="shared" si="103"/>
        <v/>
      </c>
      <c r="E904" s="1"/>
      <c r="F904" s="1"/>
      <c r="G904" s="1" t="str">
        <f>IF(F904="","",IF(ISNA(VLOOKUP(F904,SKS_Data!A:B,2,FALSE))=TRUE,"Kode ikke fundet",VLOOKUP(F904,SKS_Data!A:B,2,FALSE)))</f>
        <v/>
      </c>
      <c r="H904" s="1"/>
      <c r="I904" s="1" t="str">
        <f>IF(H904="","",IF(ISNA(VLOOKUP(H904,SKS_Data!C:D,2,FALSE))=TRUE,"Udfyld manuelt ved flere koder (påvirker ikke optælling)",VLOOKUP(H904,SKS_Data!C:D,2,FALSE)))</f>
        <v/>
      </c>
      <c r="K904" s="1"/>
      <c r="L904" s="1"/>
      <c r="M904" s="1"/>
      <c r="N904" s="1" t="str">
        <f t="shared" si="104"/>
        <v/>
      </c>
      <c r="O904" s="44" t="str">
        <f t="shared" si="105"/>
        <v/>
      </c>
      <c r="P904" s="44" t="str">
        <f t="shared" si="106"/>
        <v/>
      </c>
      <c r="Q904" s="44" t="str">
        <f t="shared" si="107"/>
        <v/>
      </c>
      <c r="S904" s="1"/>
      <c r="T904" s="1"/>
      <c r="U904" s="1"/>
      <c r="V904" s="1"/>
      <c r="W904" s="1"/>
      <c r="X904" s="1"/>
      <c r="Y904" s="1"/>
      <c r="Z904" s="1"/>
      <c r="AA904" s="1"/>
      <c r="AB904" s="1"/>
      <c r="AC904" s="1"/>
    </row>
    <row r="905" spans="1:29" ht="15" customHeight="1" x14ac:dyDescent="0.3">
      <c r="A905" s="6" t="str">
        <f t="shared" si="108"/>
        <v/>
      </c>
      <c r="B905" s="166"/>
      <c r="C905" s="1" t="str">
        <f t="shared" si="109"/>
        <v/>
      </c>
      <c r="D905" s="1" t="str">
        <f t="shared" si="103"/>
        <v/>
      </c>
      <c r="E905" s="1"/>
      <c r="F905" s="1"/>
      <c r="G905" s="1" t="str">
        <f>IF(F905="","",IF(ISNA(VLOOKUP(F905,SKS_Data!A:B,2,FALSE))=TRUE,"Kode ikke fundet",VLOOKUP(F905,SKS_Data!A:B,2,FALSE)))</f>
        <v/>
      </c>
      <c r="H905" s="1"/>
      <c r="I905" s="1" t="str">
        <f>IF(H905="","",IF(ISNA(VLOOKUP(H905,SKS_Data!C:D,2,FALSE))=TRUE,"Udfyld manuelt ved flere koder (påvirker ikke optælling)",VLOOKUP(H905,SKS_Data!C:D,2,FALSE)))</f>
        <v/>
      </c>
      <c r="K905" s="1"/>
      <c r="L905" s="1"/>
      <c r="M905" s="1"/>
      <c r="N905" s="1" t="str">
        <f t="shared" si="104"/>
        <v/>
      </c>
      <c r="O905" s="44" t="str">
        <f t="shared" si="105"/>
        <v/>
      </c>
      <c r="P905" s="44" t="str">
        <f t="shared" si="106"/>
        <v/>
      </c>
      <c r="Q905" s="44" t="str">
        <f t="shared" si="107"/>
        <v/>
      </c>
      <c r="S905" s="1"/>
      <c r="T905" s="1"/>
      <c r="U905" s="1"/>
      <c r="V905" s="1"/>
      <c r="W905" s="1"/>
      <c r="X905" s="1"/>
      <c r="Y905" s="1"/>
      <c r="Z905" s="1"/>
      <c r="AA905" s="1"/>
      <c r="AB905" s="1"/>
      <c r="AC905" s="1"/>
    </row>
    <row r="906" spans="1:29" ht="15" customHeight="1" x14ac:dyDescent="0.3">
      <c r="A906" s="6" t="str">
        <f t="shared" si="108"/>
        <v/>
      </c>
      <c r="B906" s="166"/>
      <c r="C906" s="1" t="str">
        <f t="shared" si="109"/>
        <v/>
      </c>
      <c r="D906" s="1" t="str">
        <f t="shared" si="103"/>
        <v/>
      </c>
      <c r="E906" s="1"/>
      <c r="F906" s="1"/>
      <c r="G906" s="1" t="str">
        <f>IF(F906="","",IF(ISNA(VLOOKUP(F906,SKS_Data!A:B,2,FALSE))=TRUE,"Kode ikke fundet",VLOOKUP(F906,SKS_Data!A:B,2,FALSE)))</f>
        <v/>
      </c>
      <c r="H906" s="1"/>
      <c r="I906" s="1" t="str">
        <f>IF(H906="","",IF(ISNA(VLOOKUP(H906,SKS_Data!C:D,2,FALSE))=TRUE,"Udfyld manuelt ved flere koder (påvirker ikke optælling)",VLOOKUP(H906,SKS_Data!C:D,2,FALSE)))</f>
        <v/>
      </c>
      <c r="K906" s="1"/>
      <c r="L906" s="1"/>
      <c r="M906" s="1"/>
      <c r="N906" s="1" t="str">
        <f t="shared" si="104"/>
        <v/>
      </c>
      <c r="O906" s="44" t="str">
        <f t="shared" si="105"/>
        <v/>
      </c>
      <c r="P906" s="44" t="str">
        <f t="shared" si="106"/>
        <v/>
      </c>
      <c r="Q906" s="44" t="str">
        <f t="shared" si="107"/>
        <v/>
      </c>
      <c r="S906" s="1"/>
      <c r="T906" s="1"/>
      <c r="U906" s="1"/>
      <c r="V906" s="1"/>
      <c r="W906" s="1"/>
      <c r="X906" s="1"/>
      <c r="Y906" s="1"/>
      <c r="Z906" s="1"/>
      <c r="AA906" s="1"/>
      <c r="AB906" s="1"/>
      <c r="AC906" s="1"/>
    </row>
    <row r="907" spans="1:29" ht="15" customHeight="1" x14ac:dyDescent="0.3">
      <c r="A907" s="6" t="str">
        <f t="shared" si="108"/>
        <v/>
      </c>
      <c r="B907" s="166"/>
      <c r="C907" s="1" t="str">
        <f t="shared" si="109"/>
        <v/>
      </c>
      <c r="D907" s="1" t="str">
        <f t="shared" si="103"/>
        <v/>
      </c>
      <c r="E907" s="1"/>
      <c r="F907" s="1"/>
      <c r="G907" s="1" t="str">
        <f>IF(F907="","",IF(ISNA(VLOOKUP(F907,SKS_Data!A:B,2,FALSE))=TRUE,"Kode ikke fundet",VLOOKUP(F907,SKS_Data!A:B,2,FALSE)))</f>
        <v/>
      </c>
      <c r="H907" s="1"/>
      <c r="I907" s="1" t="str">
        <f>IF(H907="","",IF(ISNA(VLOOKUP(H907,SKS_Data!C:D,2,FALSE))=TRUE,"Udfyld manuelt ved flere koder (påvirker ikke optælling)",VLOOKUP(H907,SKS_Data!C:D,2,FALSE)))</f>
        <v/>
      </c>
      <c r="K907" s="1"/>
      <c r="L907" s="1"/>
      <c r="M907" s="1"/>
      <c r="N907" s="1" t="str">
        <f t="shared" si="104"/>
        <v/>
      </c>
      <c r="O907" s="44" t="str">
        <f t="shared" si="105"/>
        <v/>
      </c>
      <c r="P907" s="44" t="str">
        <f t="shared" si="106"/>
        <v/>
      </c>
      <c r="Q907" s="44" t="str">
        <f t="shared" si="107"/>
        <v/>
      </c>
      <c r="S907" s="1"/>
      <c r="T907" s="1"/>
      <c r="U907" s="1"/>
      <c r="V907" s="1"/>
      <c r="W907" s="1"/>
      <c r="X907" s="1"/>
      <c r="Y907" s="1"/>
      <c r="Z907" s="1"/>
      <c r="AA907" s="1"/>
      <c r="AB907" s="1"/>
      <c r="AC907" s="1"/>
    </row>
    <row r="908" spans="1:29" ht="15" customHeight="1" x14ac:dyDescent="0.3">
      <c r="A908" s="6" t="str">
        <f t="shared" si="108"/>
        <v/>
      </c>
      <c r="B908" s="166"/>
      <c r="C908" s="1" t="str">
        <f t="shared" si="109"/>
        <v/>
      </c>
      <c r="D908" s="1" t="str">
        <f t="shared" si="103"/>
        <v/>
      </c>
      <c r="E908" s="1"/>
      <c r="F908" s="1"/>
      <c r="G908" s="1" t="str">
        <f>IF(F908="","",IF(ISNA(VLOOKUP(F908,SKS_Data!A:B,2,FALSE))=TRUE,"Kode ikke fundet",VLOOKUP(F908,SKS_Data!A:B,2,FALSE)))</f>
        <v/>
      </c>
      <c r="H908" s="1"/>
      <c r="I908" s="1" t="str">
        <f>IF(H908="","",IF(ISNA(VLOOKUP(H908,SKS_Data!C:D,2,FALSE))=TRUE,"Udfyld manuelt ved flere koder (påvirker ikke optælling)",VLOOKUP(H908,SKS_Data!C:D,2,FALSE)))</f>
        <v/>
      </c>
      <c r="K908" s="1"/>
      <c r="L908" s="1"/>
      <c r="M908" s="1"/>
      <c r="N908" s="1" t="str">
        <f t="shared" si="104"/>
        <v/>
      </c>
      <c r="O908" s="44" t="str">
        <f t="shared" si="105"/>
        <v/>
      </c>
      <c r="P908" s="44" t="str">
        <f t="shared" si="106"/>
        <v/>
      </c>
      <c r="Q908" s="44" t="str">
        <f t="shared" si="107"/>
        <v/>
      </c>
      <c r="S908" s="1"/>
      <c r="T908" s="1"/>
      <c r="U908" s="1"/>
      <c r="V908" s="1"/>
      <c r="W908" s="1"/>
      <c r="X908" s="1"/>
      <c r="Y908" s="1"/>
      <c r="Z908" s="1"/>
      <c r="AA908" s="1"/>
      <c r="AB908" s="1"/>
      <c r="AC908" s="1"/>
    </row>
    <row r="909" spans="1:29" ht="15" customHeight="1" x14ac:dyDescent="0.3">
      <c r="A909" s="6" t="str">
        <f t="shared" si="108"/>
        <v/>
      </c>
      <c r="B909" s="166"/>
      <c r="C909" s="1" t="str">
        <f t="shared" si="109"/>
        <v/>
      </c>
      <c r="D909" s="1" t="str">
        <f t="shared" si="103"/>
        <v/>
      </c>
      <c r="E909" s="1"/>
      <c r="F909" s="1"/>
      <c r="G909" s="1" t="str">
        <f>IF(F909="","",IF(ISNA(VLOOKUP(F909,SKS_Data!A:B,2,FALSE))=TRUE,"Kode ikke fundet",VLOOKUP(F909,SKS_Data!A:B,2,FALSE)))</f>
        <v/>
      </c>
      <c r="H909" s="1"/>
      <c r="I909" s="1" t="str">
        <f>IF(H909="","",IF(ISNA(VLOOKUP(H909,SKS_Data!C:D,2,FALSE))=TRUE,"Udfyld manuelt ved flere koder (påvirker ikke optælling)",VLOOKUP(H909,SKS_Data!C:D,2,FALSE)))</f>
        <v/>
      </c>
      <c r="K909" s="1"/>
      <c r="L909" s="1"/>
      <c r="M909" s="1"/>
      <c r="N909" s="1" t="str">
        <f t="shared" si="104"/>
        <v/>
      </c>
      <c r="O909" s="44" t="str">
        <f t="shared" si="105"/>
        <v/>
      </c>
      <c r="P909" s="44" t="str">
        <f t="shared" si="106"/>
        <v/>
      </c>
      <c r="Q909" s="44" t="str">
        <f t="shared" si="107"/>
        <v/>
      </c>
      <c r="S909" s="1"/>
      <c r="T909" s="1"/>
      <c r="U909" s="1"/>
      <c r="V909" s="1"/>
      <c r="W909" s="1"/>
      <c r="X909" s="1"/>
      <c r="Y909" s="1"/>
      <c r="Z909" s="1"/>
      <c r="AA909" s="1"/>
      <c r="AB909" s="1"/>
      <c r="AC909" s="1"/>
    </row>
    <row r="910" spans="1:29" ht="15" customHeight="1" x14ac:dyDescent="0.3">
      <c r="A910" s="6" t="str">
        <f t="shared" si="108"/>
        <v/>
      </c>
      <c r="B910" s="166"/>
      <c r="C910" s="1" t="str">
        <f t="shared" si="109"/>
        <v/>
      </c>
      <c r="D910" s="1" t="str">
        <f t="shared" si="103"/>
        <v/>
      </c>
      <c r="E910" s="1"/>
      <c r="F910" s="1"/>
      <c r="G910" s="1" t="str">
        <f>IF(F910="","",IF(ISNA(VLOOKUP(F910,SKS_Data!A:B,2,FALSE))=TRUE,"Kode ikke fundet",VLOOKUP(F910,SKS_Data!A:B,2,FALSE)))</f>
        <v/>
      </c>
      <c r="H910" s="1"/>
      <c r="I910" s="1" t="str">
        <f>IF(H910="","",IF(ISNA(VLOOKUP(H910,SKS_Data!C:D,2,FALSE))=TRUE,"Udfyld manuelt ved flere koder (påvirker ikke optælling)",VLOOKUP(H910,SKS_Data!C:D,2,FALSE)))</f>
        <v/>
      </c>
      <c r="K910" s="1"/>
      <c r="L910" s="1"/>
      <c r="M910" s="1"/>
      <c r="N910" s="1" t="str">
        <f t="shared" si="104"/>
        <v/>
      </c>
      <c r="O910" s="44" t="str">
        <f t="shared" si="105"/>
        <v/>
      </c>
      <c r="P910" s="44" t="str">
        <f t="shared" si="106"/>
        <v/>
      </c>
      <c r="Q910" s="44" t="str">
        <f t="shared" si="107"/>
        <v/>
      </c>
      <c r="S910" s="1"/>
      <c r="T910" s="1"/>
      <c r="U910" s="1"/>
      <c r="V910" s="1"/>
      <c r="W910" s="1"/>
      <c r="X910" s="1"/>
      <c r="Y910" s="1"/>
      <c r="Z910" s="1"/>
      <c r="AA910" s="1"/>
      <c r="AB910" s="1"/>
      <c r="AC910" s="1"/>
    </row>
    <row r="911" spans="1:29" ht="15" customHeight="1" x14ac:dyDescent="0.3">
      <c r="A911" s="6" t="str">
        <f t="shared" si="108"/>
        <v/>
      </c>
      <c r="B911" s="166"/>
      <c r="C911" s="1" t="str">
        <f t="shared" si="109"/>
        <v/>
      </c>
      <c r="D911" s="1" t="str">
        <f t="shared" si="103"/>
        <v/>
      </c>
      <c r="E911" s="1"/>
      <c r="F911" s="1"/>
      <c r="G911" s="1" t="str">
        <f>IF(F911="","",IF(ISNA(VLOOKUP(F911,SKS_Data!A:B,2,FALSE))=TRUE,"Kode ikke fundet",VLOOKUP(F911,SKS_Data!A:B,2,FALSE)))</f>
        <v/>
      </c>
      <c r="H911" s="1"/>
      <c r="I911" s="1" t="str">
        <f>IF(H911="","",IF(ISNA(VLOOKUP(H911,SKS_Data!C:D,2,FALSE))=TRUE,"Udfyld manuelt ved flere koder (påvirker ikke optælling)",VLOOKUP(H911,SKS_Data!C:D,2,FALSE)))</f>
        <v/>
      </c>
      <c r="K911" s="1"/>
      <c r="L911" s="1"/>
      <c r="M911" s="1"/>
      <c r="N911" s="1" t="str">
        <f t="shared" si="104"/>
        <v/>
      </c>
      <c r="O911" s="44" t="str">
        <f t="shared" si="105"/>
        <v/>
      </c>
      <c r="P911" s="44" t="str">
        <f t="shared" si="106"/>
        <v/>
      </c>
      <c r="Q911" s="44" t="str">
        <f t="shared" si="107"/>
        <v/>
      </c>
      <c r="S911" s="1"/>
      <c r="T911" s="1"/>
      <c r="U911" s="1"/>
      <c r="V911" s="1"/>
      <c r="W911" s="1"/>
      <c r="X911" s="1"/>
      <c r="Y911" s="1"/>
      <c r="Z911" s="1"/>
      <c r="AA911" s="1"/>
      <c r="AB911" s="1"/>
      <c r="AC911" s="1"/>
    </row>
    <row r="912" spans="1:29" ht="15" customHeight="1" x14ac:dyDescent="0.3">
      <c r="A912" s="6" t="str">
        <f t="shared" si="108"/>
        <v/>
      </c>
      <c r="B912" s="166"/>
      <c r="C912" s="1" t="str">
        <f t="shared" si="109"/>
        <v/>
      </c>
      <c r="D912" s="1" t="str">
        <f t="shared" si="103"/>
        <v/>
      </c>
      <c r="E912" s="1"/>
      <c r="F912" s="1"/>
      <c r="G912" s="1" t="str">
        <f>IF(F912="","",IF(ISNA(VLOOKUP(F912,SKS_Data!A:B,2,FALSE))=TRUE,"Kode ikke fundet",VLOOKUP(F912,SKS_Data!A:B,2,FALSE)))</f>
        <v/>
      </c>
      <c r="H912" s="1"/>
      <c r="I912" s="1" t="str">
        <f>IF(H912="","",IF(ISNA(VLOOKUP(H912,SKS_Data!C:D,2,FALSE))=TRUE,"Udfyld manuelt ved flere koder (påvirker ikke optælling)",VLOOKUP(H912,SKS_Data!C:D,2,FALSE)))</f>
        <v/>
      </c>
      <c r="K912" s="1"/>
      <c r="L912" s="1"/>
      <c r="M912" s="1"/>
      <c r="N912" s="1" t="str">
        <f t="shared" si="104"/>
        <v/>
      </c>
      <c r="O912" s="44" t="str">
        <f t="shared" si="105"/>
        <v/>
      </c>
      <c r="P912" s="44" t="str">
        <f t="shared" si="106"/>
        <v/>
      </c>
      <c r="Q912" s="44" t="str">
        <f t="shared" si="107"/>
        <v/>
      </c>
      <c r="S912" s="1"/>
      <c r="T912" s="1"/>
      <c r="U912" s="1"/>
      <c r="V912" s="1"/>
      <c r="W912" s="1"/>
      <c r="X912" s="1"/>
      <c r="Y912" s="1"/>
      <c r="Z912" s="1"/>
      <c r="AA912" s="1"/>
      <c r="AB912" s="1"/>
      <c r="AC912" s="1"/>
    </row>
    <row r="913" spans="1:29" ht="15" customHeight="1" x14ac:dyDescent="0.3">
      <c r="A913" s="6" t="str">
        <f t="shared" si="108"/>
        <v/>
      </c>
      <c r="B913" s="166"/>
      <c r="C913" s="1" t="str">
        <f t="shared" si="109"/>
        <v/>
      </c>
      <c r="D913" s="1" t="str">
        <f t="shared" si="103"/>
        <v/>
      </c>
      <c r="E913" s="1"/>
      <c r="F913" s="1"/>
      <c r="G913" s="1" t="str">
        <f>IF(F913="","",IF(ISNA(VLOOKUP(F913,SKS_Data!A:B,2,FALSE))=TRUE,"Kode ikke fundet",VLOOKUP(F913,SKS_Data!A:B,2,FALSE)))</f>
        <v/>
      </c>
      <c r="H913" s="1"/>
      <c r="I913" s="1" t="str">
        <f>IF(H913="","",IF(ISNA(VLOOKUP(H913,SKS_Data!C:D,2,FALSE))=TRUE,"Udfyld manuelt ved flere koder (påvirker ikke optælling)",VLOOKUP(H913,SKS_Data!C:D,2,FALSE)))</f>
        <v/>
      </c>
      <c r="K913" s="1"/>
      <c r="L913" s="1"/>
      <c r="M913" s="1"/>
      <c r="N913" s="1" t="str">
        <f t="shared" si="104"/>
        <v/>
      </c>
      <c r="O913" s="44" t="str">
        <f t="shared" si="105"/>
        <v/>
      </c>
      <c r="P913" s="44" t="str">
        <f t="shared" si="106"/>
        <v/>
      </c>
      <c r="Q913" s="44" t="str">
        <f t="shared" si="107"/>
        <v/>
      </c>
      <c r="S913" s="1"/>
      <c r="T913" s="1"/>
      <c r="U913" s="1"/>
      <c r="V913" s="1"/>
      <c r="W913" s="1"/>
      <c r="X913" s="1"/>
      <c r="Y913" s="1"/>
      <c r="Z913" s="1"/>
      <c r="AA913" s="1"/>
      <c r="AB913" s="1"/>
      <c r="AC913" s="1"/>
    </row>
    <row r="914" spans="1:29" ht="15" customHeight="1" x14ac:dyDescent="0.3">
      <c r="A914" s="6" t="str">
        <f t="shared" si="108"/>
        <v/>
      </c>
      <c r="B914" s="166"/>
      <c r="C914" s="1" t="str">
        <f t="shared" si="109"/>
        <v/>
      </c>
      <c r="D914" s="1" t="str">
        <f t="shared" si="103"/>
        <v/>
      </c>
      <c r="E914" s="1"/>
      <c r="F914" s="1"/>
      <c r="G914" s="1" t="str">
        <f>IF(F914="","",IF(ISNA(VLOOKUP(F914,SKS_Data!A:B,2,FALSE))=TRUE,"Kode ikke fundet",VLOOKUP(F914,SKS_Data!A:B,2,FALSE)))</f>
        <v/>
      </c>
      <c r="H914" s="1"/>
      <c r="I914" s="1" t="str">
        <f>IF(H914="","",IF(ISNA(VLOOKUP(H914,SKS_Data!C:D,2,FALSE))=TRUE,"Udfyld manuelt ved flere koder (påvirker ikke optælling)",VLOOKUP(H914,SKS_Data!C:D,2,FALSE)))</f>
        <v/>
      </c>
      <c r="K914" s="1"/>
      <c r="L914" s="1"/>
      <c r="M914" s="1"/>
      <c r="N914" s="1" t="str">
        <f t="shared" si="104"/>
        <v/>
      </c>
      <c r="O914" s="44" t="str">
        <f t="shared" si="105"/>
        <v/>
      </c>
      <c r="P914" s="44" t="str">
        <f t="shared" si="106"/>
        <v/>
      </c>
      <c r="Q914" s="44" t="str">
        <f t="shared" si="107"/>
        <v/>
      </c>
      <c r="S914" s="1"/>
      <c r="T914" s="1"/>
      <c r="U914" s="1"/>
      <c r="V914" s="1"/>
      <c r="W914" s="1"/>
      <c r="X914" s="1"/>
      <c r="Y914" s="1"/>
      <c r="Z914" s="1"/>
      <c r="AA914" s="1"/>
      <c r="AB914" s="1"/>
      <c r="AC914" s="1"/>
    </row>
    <row r="915" spans="1:29" ht="15" customHeight="1" x14ac:dyDescent="0.3">
      <c r="A915" s="6" t="str">
        <f t="shared" si="108"/>
        <v/>
      </c>
      <c r="B915" s="166"/>
      <c r="C915" s="1" t="str">
        <f t="shared" si="109"/>
        <v/>
      </c>
      <c r="D915" s="1" t="str">
        <f t="shared" si="103"/>
        <v/>
      </c>
      <c r="E915" s="1"/>
      <c r="F915" s="1"/>
      <c r="G915" s="1" t="str">
        <f>IF(F915="","",IF(ISNA(VLOOKUP(F915,SKS_Data!A:B,2,FALSE))=TRUE,"Kode ikke fundet",VLOOKUP(F915,SKS_Data!A:B,2,FALSE)))</f>
        <v/>
      </c>
      <c r="H915" s="1"/>
      <c r="I915" s="1" t="str">
        <f>IF(H915="","",IF(ISNA(VLOOKUP(H915,SKS_Data!C:D,2,FALSE))=TRUE,"Udfyld manuelt ved flere koder (påvirker ikke optælling)",VLOOKUP(H915,SKS_Data!C:D,2,FALSE)))</f>
        <v/>
      </c>
      <c r="K915" s="1"/>
      <c r="L915" s="1"/>
      <c r="M915" s="1"/>
      <c r="N915" s="1" t="str">
        <f t="shared" si="104"/>
        <v/>
      </c>
      <c r="O915" s="44" t="str">
        <f t="shared" si="105"/>
        <v/>
      </c>
      <c r="P915" s="44" t="str">
        <f t="shared" si="106"/>
        <v/>
      </c>
      <c r="Q915" s="44" t="str">
        <f t="shared" si="107"/>
        <v/>
      </c>
      <c r="S915" s="1"/>
      <c r="T915" s="1"/>
      <c r="U915" s="1"/>
      <c r="V915" s="1"/>
      <c r="W915" s="1"/>
      <c r="X915" s="1"/>
      <c r="Y915" s="1"/>
      <c r="Z915" s="1"/>
      <c r="AA915" s="1"/>
      <c r="AB915" s="1"/>
      <c r="AC915" s="1"/>
    </row>
    <row r="916" spans="1:29" ht="15" customHeight="1" x14ac:dyDescent="0.3">
      <c r="A916" s="6" t="str">
        <f t="shared" si="108"/>
        <v/>
      </c>
      <c r="B916" s="166"/>
      <c r="C916" s="1" t="str">
        <f t="shared" si="109"/>
        <v/>
      </c>
      <c r="D916" s="1" t="str">
        <f t="shared" si="103"/>
        <v/>
      </c>
      <c r="E916" s="1"/>
      <c r="F916" s="1"/>
      <c r="G916" s="1" t="str">
        <f>IF(F916="","",IF(ISNA(VLOOKUP(F916,SKS_Data!A:B,2,FALSE))=TRUE,"Kode ikke fundet",VLOOKUP(F916,SKS_Data!A:B,2,FALSE)))</f>
        <v/>
      </c>
      <c r="H916" s="1"/>
      <c r="I916" s="1" t="str">
        <f>IF(H916="","",IF(ISNA(VLOOKUP(H916,SKS_Data!C:D,2,FALSE))=TRUE,"Udfyld manuelt ved flere koder (påvirker ikke optælling)",VLOOKUP(H916,SKS_Data!C:D,2,FALSE)))</f>
        <v/>
      </c>
      <c r="K916" s="1"/>
      <c r="L916" s="1"/>
      <c r="M916" s="1"/>
      <c r="N916" s="1" t="str">
        <f t="shared" si="104"/>
        <v/>
      </c>
      <c r="O916" s="44" t="str">
        <f t="shared" si="105"/>
        <v/>
      </c>
      <c r="P916" s="44" t="str">
        <f t="shared" si="106"/>
        <v/>
      </c>
      <c r="Q916" s="44" t="str">
        <f t="shared" si="107"/>
        <v/>
      </c>
      <c r="S916" s="1"/>
      <c r="T916" s="1"/>
      <c r="U916" s="1"/>
      <c r="V916" s="1"/>
      <c r="W916" s="1"/>
      <c r="X916" s="1"/>
      <c r="Y916" s="1"/>
      <c r="Z916" s="1"/>
      <c r="AA916" s="1"/>
      <c r="AB916" s="1"/>
      <c r="AC916" s="1"/>
    </row>
    <row r="917" spans="1:29" ht="15" customHeight="1" x14ac:dyDescent="0.3">
      <c r="A917" s="6" t="str">
        <f t="shared" si="108"/>
        <v/>
      </c>
      <c r="B917" s="166"/>
      <c r="C917" s="1" t="str">
        <f t="shared" si="109"/>
        <v/>
      </c>
      <c r="D917" s="1" t="str">
        <f t="shared" si="103"/>
        <v/>
      </c>
      <c r="E917" s="1"/>
      <c r="F917" s="1"/>
      <c r="G917" s="1" t="str">
        <f>IF(F917="","",IF(ISNA(VLOOKUP(F917,SKS_Data!A:B,2,FALSE))=TRUE,"Kode ikke fundet",VLOOKUP(F917,SKS_Data!A:B,2,FALSE)))</f>
        <v/>
      </c>
      <c r="H917" s="1"/>
      <c r="I917" s="1" t="str">
        <f>IF(H917="","",IF(ISNA(VLOOKUP(H917,SKS_Data!C:D,2,FALSE))=TRUE,"Udfyld manuelt ved flere koder (påvirker ikke optælling)",VLOOKUP(H917,SKS_Data!C:D,2,FALSE)))</f>
        <v/>
      </c>
      <c r="K917" s="1"/>
      <c r="L917" s="1"/>
      <c r="M917" s="1"/>
      <c r="N917" s="1" t="str">
        <f t="shared" si="104"/>
        <v/>
      </c>
      <c r="O917" s="44" t="str">
        <f t="shared" si="105"/>
        <v/>
      </c>
      <c r="P917" s="44" t="str">
        <f t="shared" si="106"/>
        <v/>
      </c>
      <c r="Q917" s="44" t="str">
        <f t="shared" si="107"/>
        <v/>
      </c>
      <c r="S917" s="1"/>
      <c r="T917" s="1"/>
      <c r="U917" s="1"/>
      <c r="V917" s="1"/>
      <c r="W917" s="1"/>
      <c r="X917" s="1"/>
      <c r="Y917" s="1"/>
      <c r="Z917" s="1"/>
      <c r="AA917" s="1"/>
      <c r="AB917" s="1"/>
      <c r="AC917" s="1"/>
    </row>
    <row r="918" spans="1:29" ht="15" customHeight="1" x14ac:dyDescent="0.3">
      <c r="A918" s="6" t="str">
        <f t="shared" si="108"/>
        <v/>
      </c>
      <c r="B918" s="166"/>
      <c r="C918" s="1" t="str">
        <f t="shared" si="109"/>
        <v/>
      </c>
      <c r="D918" s="1" t="str">
        <f t="shared" si="103"/>
        <v/>
      </c>
      <c r="E918" s="1"/>
      <c r="F918" s="1"/>
      <c r="G918" s="1" t="str">
        <f>IF(F918="","",IF(ISNA(VLOOKUP(F918,SKS_Data!A:B,2,FALSE))=TRUE,"Kode ikke fundet",VLOOKUP(F918,SKS_Data!A:B,2,FALSE)))</f>
        <v/>
      </c>
      <c r="H918" s="1"/>
      <c r="I918" s="1" t="str">
        <f>IF(H918="","",IF(ISNA(VLOOKUP(H918,SKS_Data!C:D,2,FALSE))=TRUE,"Udfyld manuelt ved flere koder (påvirker ikke optælling)",VLOOKUP(H918,SKS_Data!C:D,2,FALSE)))</f>
        <v/>
      </c>
      <c r="K918" s="1"/>
      <c r="L918" s="1"/>
      <c r="M918" s="1"/>
      <c r="N918" s="1" t="str">
        <f t="shared" si="104"/>
        <v/>
      </c>
      <c r="O918" s="44" t="str">
        <f t="shared" si="105"/>
        <v/>
      </c>
      <c r="P918" s="44" t="str">
        <f t="shared" si="106"/>
        <v/>
      </c>
      <c r="Q918" s="44" t="str">
        <f t="shared" si="107"/>
        <v/>
      </c>
      <c r="S918" s="1"/>
      <c r="T918" s="1"/>
      <c r="U918" s="1"/>
      <c r="V918" s="1"/>
      <c r="W918" s="1"/>
      <c r="X918" s="1"/>
      <c r="Y918" s="1"/>
      <c r="Z918" s="1"/>
      <c r="AA918" s="1"/>
      <c r="AB918" s="1"/>
      <c r="AC918" s="1"/>
    </row>
    <row r="919" spans="1:29" ht="15" customHeight="1" x14ac:dyDescent="0.3">
      <c r="A919" s="6" t="str">
        <f t="shared" si="108"/>
        <v/>
      </c>
      <c r="B919" s="166"/>
      <c r="C919" s="1" t="str">
        <f t="shared" si="109"/>
        <v/>
      </c>
      <c r="D919" s="1" t="str">
        <f t="shared" si="103"/>
        <v/>
      </c>
      <c r="E919" s="1"/>
      <c r="F919" s="1"/>
      <c r="G919" s="1" t="str">
        <f>IF(F919="","",IF(ISNA(VLOOKUP(F919,SKS_Data!A:B,2,FALSE))=TRUE,"Kode ikke fundet",VLOOKUP(F919,SKS_Data!A:B,2,FALSE)))</f>
        <v/>
      </c>
      <c r="H919" s="1"/>
      <c r="I919" s="1" t="str">
        <f>IF(H919="","",IF(ISNA(VLOOKUP(H919,SKS_Data!C:D,2,FALSE))=TRUE,"Udfyld manuelt ved flere koder (påvirker ikke optælling)",VLOOKUP(H919,SKS_Data!C:D,2,FALSE)))</f>
        <v/>
      </c>
      <c r="K919" s="1"/>
      <c r="L919" s="1"/>
      <c r="M919" s="1"/>
      <c r="N919" s="1" t="str">
        <f t="shared" si="104"/>
        <v/>
      </c>
      <c r="O919" s="44" t="str">
        <f t="shared" si="105"/>
        <v/>
      </c>
      <c r="P919" s="44" t="str">
        <f t="shared" si="106"/>
        <v/>
      </c>
      <c r="Q919" s="44" t="str">
        <f t="shared" si="107"/>
        <v/>
      </c>
      <c r="S919" s="1"/>
      <c r="T919" s="1"/>
      <c r="U919" s="1"/>
      <c r="V919" s="1"/>
      <c r="W919" s="1"/>
      <c r="X919" s="1"/>
      <c r="Y919" s="1"/>
      <c r="Z919" s="1"/>
      <c r="AA919" s="1"/>
      <c r="AB919" s="1"/>
      <c r="AC919" s="1"/>
    </row>
    <row r="920" spans="1:29" ht="15" customHeight="1" x14ac:dyDescent="0.3">
      <c r="A920" s="6" t="str">
        <f t="shared" si="108"/>
        <v/>
      </c>
      <c r="B920" s="166"/>
      <c r="C920" s="1" t="str">
        <f t="shared" si="109"/>
        <v/>
      </c>
      <c r="D920" s="1" t="str">
        <f t="shared" si="103"/>
        <v/>
      </c>
      <c r="E920" s="1"/>
      <c r="F920" s="1"/>
      <c r="G920" s="1" t="str">
        <f>IF(F920="","",IF(ISNA(VLOOKUP(F920,SKS_Data!A:B,2,FALSE))=TRUE,"Kode ikke fundet",VLOOKUP(F920,SKS_Data!A:B,2,FALSE)))</f>
        <v/>
      </c>
      <c r="H920" s="1"/>
      <c r="I920" s="1" t="str">
        <f>IF(H920="","",IF(ISNA(VLOOKUP(H920,SKS_Data!C:D,2,FALSE))=TRUE,"Udfyld manuelt ved flere koder (påvirker ikke optælling)",VLOOKUP(H920,SKS_Data!C:D,2,FALSE)))</f>
        <v/>
      </c>
      <c r="K920" s="1"/>
      <c r="L920" s="1"/>
      <c r="M920" s="1"/>
      <c r="N920" s="1" t="str">
        <f t="shared" si="104"/>
        <v/>
      </c>
      <c r="O920" s="44" t="str">
        <f t="shared" si="105"/>
        <v/>
      </c>
      <c r="P920" s="44" t="str">
        <f t="shared" si="106"/>
        <v/>
      </c>
      <c r="Q920" s="44" t="str">
        <f t="shared" si="107"/>
        <v/>
      </c>
      <c r="S920" s="1"/>
      <c r="T920" s="1"/>
      <c r="U920" s="1"/>
      <c r="V920" s="1"/>
      <c r="W920" s="1"/>
      <c r="X920" s="1"/>
      <c r="Y920" s="1"/>
      <c r="Z920" s="1"/>
      <c r="AA920" s="1"/>
      <c r="AB920" s="1"/>
      <c r="AC920" s="1"/>
    </row>
    <row r="921" spans="1:29" ht="15" customHeight="1" x14ac:dyDescent="0.3">
      <c r="A921" s="6" t="str">
        <f t="shared" si="108"/>
        <v/>
      </c>
      <c r="B921" s="166"/>
      <c r="C921" s="1" t="str">
        <f t="shared" si="109"/>
        <v/>
      </c>
      <c r="D921" s="1" t="str">
        <f t="shared" si="103"/>
        <v/>
      </c>
      <c r="E921" s="1"/>
      <c r="F921" s="1"/>
      <c r="G921" s="1" t="str">
        <f>IF(F921="","",IF(ISNA(VLOOKUP(F921,SKS_Data!A:B,2,FALSE))=TRUE,"Kode ikke fundet",VLOOKUP(F921,SKS_Data!A:B,2,FALSE)))</f>
        <v/>
      </c>
      <c r="H921" s="1"/>
      <c r="I921" s="1" t="str">
        <f>IF(H921="","",IF(ISNA(VLOOKUP(H921,SKS_Data!C:D,2,FALSE))=TRUE,"Udfyld manuelt ved flere koder (påvirker ikke optælling)",VLOOKUP(H921,SKS_Data!C:D,2,FALSE)))</f>
        <v/>
      </c>
      <c r="K921" s="1"/>
      <c r="L921" s="1"/>
      <c r="M921" s="1"/>
      <c r="N921" s="1" t="str">
        <f t="shared" si="104"/>
        <v/>
      </c>
      <c r="O921" s="44" t="str">
        <f t="shared" si="105"/>
        <v/>
      </c>
      <c r="P921" s="44" t="str">
        <f t="shared" si="106"/>
        <v/>
      </c>
      <c r="Q921" s="44" t="str">
        <f t="shared" si="107"/>
        <v/>
      </c>
      <c r="S921" s="1"/>
      <c r="T921" s="1"/>
      <c r="U921" s="1"/>
      <c r="V921" s="1"/>
      <c r="W921" s="1"/>
      <c r="X921" s="1"/>
      <c r="Y921" s="1"/>
      <c r="Z921" s="1"/>
      <c r="AA921" s="1"/>
      <c r="AB921" s="1"/>
      <c r="AC921" s="1"/>
    </row>
    <row r="922" spans="1:29" ht="15" customHeight="1" x14ac:dyDescent="0.3">
      <c r="A922" s="6" t="str">
        <f t="shared" si="108"/>
        <v/>
      </c>
      <c r="B922" s="166"/>
      <c r="C922" s="1" t="str">
        <f t="shared" si="109"/>
        <v/>
      </c>
      <c r="D922" s="1" t="str">
        <f t="shared" si="103"/>
        <v/>
      </c>
      <c r="E922" s="1"/>
      <c r="F922" s="1"/>
      <c r="G922" s="1" t="str">
        <f>IF(F922="","",IF(ISNA(VLOOKUP(F922,SKS_Data!A:B,2,FALSE))=TRUE,"Kode ikke fundet",VLOOKUP(F922,SKS_Data!A:B,2,FALSE)))</f>
        <v/>
      </c>
      <c r="H922" s="1"/>
      <c r="I922" s="1" t="str">
        <f>IF(H922="","",IF(ISNA(VLOOKUP(H922,SKS_Data!C:D,2,FALSE))=TRUE,"Udfyld manuelt ved flere koder (påvirker ikke optælling)",VLOOKUP(H922,SKS_Data!C:D,2,FALSE)))</f>
        <v/>
      </c>
      <c r="K922" s="1"/>
      <c r="L922" s="1"/>
      <c r="M922" s="1"/>
      <c r="N922" s="1" t="str">
        <f t="shared" si="104"/>
        <v/>
      </c>
      <c r="O922" s="44" t="str">
        <f t="shared" si="105"/>
        <v/>
      </c>
      <c r="P922" s="44" t="str">
        <f t="shared" si="106"/>
        <v/>
      </c>
      <c r="Q922" s="44" t="str">
        <f t="shared" si="107"/>
        <v/>
      </c>
      <c r="S922" s="1"/>
      <c r="T922" s="1"/>
      <c r="U922" s="1"/>
      <c r="V922" s="1"/>
      <c r="W922" s="1"/>
      <c r="X922" s="1"/>
      <c r="Y922" s="1"/>
      <c r="Z922" s="1"/>
      <c r="AA922" s="1"/>
      <c r="AB922" s="1"/>
      <c r="AC922" s="1"/>
    </row>
    <row r="923" spans="1:29" ht="15" customHeight="1" x14ac:dyDescent="0.3">
      <c r="A923" s="6" t="str">
        <f t="shared" si="108"/>
        <v/>
      </c>
      <c r="B923" s="166"/>
      <c r="C923" s="1" t="str">
        <f t="shared" si="109"/>
        <v/>
      </c>
      <c r="D923" s="1" t="str">
        <f t="shared" si="103"/>
        <v/>
      </c>
      <c r="E923" s="1"/>
      <c r="F923" s="1"/>
      <c r="G923" s="1" t="str">
        <f>IF(F923="","",IF(ISNA(VLOOKUP(F923,SKS_Data!A:B,2,FALSE))=TRUE,"Kode ikke fundet",VLOOKUP(F923,SKS_Data!A:B,2,FALSE)))</f>
        <v/>
      </c>
      <c r="H923" s="1"/>
      <c r="I923" s="1" t="str">
        <f>IF(H923="","",IF(ISNA(VLOOKUP(H923,SKS_Data!C:D,2,FALSE))=TRUE,"Udfyld manuelt ved flere koder (påvirker ikke optælling)",VLOOKUP(H923,SKS_Data!C:D,2,FALSE)))</f>
        <v/>
      </c>
      <c r="K923" s="1"/>
      <c r="L923" s="1"/>
      <c r="M923" s="1"/>
      <c r="N923" s="1" t="str">
        <f t="shared" si="104"/>
        <v/>
      </c>
      <c r="O923" s="44" t="str">
        <f t="shared" si="105"/>
        <v/>
      </c>
      <c r="P923" s="44" t="str">
        <f t="shared" si="106"/>
        <v/>
      </c>
      <c r="Q923" s="44" t="str">
        <f t="shared" si="107"/>
        <v/>
      </c>
      <c r="S923" s="1"/>
      <c r="T923" s="1"/>
      <c r="U923" s="1"/>
      <c r="V923" s="1"/>
      <c r="W923" s="1"/>
      <c r="X923" s="1"/>
      <c r="Y923" s="1"/>
      <c r="Z923" s="1"/>
      <c r="AA923" s="1"/>
      <c r="AB923" s="1"/>
      <c r="AC923" s="1"/>
    </row>
    <row r="924" spans="1:29" ht="15" customHeight="1" x14ac:dyDescent="0.3">
      <c r="A924" s="6" t="str">
        <f t="shared" si="108"/>
        <v/>
      </c>
      <c r="B924" s="166"/>
      <c r="C924" s="1" t="str">
        <f t="shared" si="109"/>
        <v/>
      </c>
      <c r="D924" s="1" t="str">
        <f t="shared" si="103"/>
        <v/>
      </c>
      <c r="E924" s="1"/>
      <c r="F924" s="1"/>
      <c r="G924" s="1" t="str">
        <f>IF(F924="","",IF(ISNA(VLOOKUP(F924,SKS_Data!A:B,2,FALSE))=TRUE,"Kode ikke fundet",VLOOKUP(F924,SKS_Data!A:B,2,FALSE)))</f>
        <v/>
      </c>
      <c r="H924" s="1"/>
      <c r="I924" s="1" t="str">
        <f>IF(H924="","",IF(ISNA(VLOOKUP(H924,SKS_Data!C:D,2,FALSE))=TRUE,"Udfyld manuelt ved flere koder (påvirker ikke optælling)",VLOOKUP(H924,SKS_Data!C:D,2,FALSE)))</f>
        <v/>
      </c>
      <c r="K924" s="1"/>
      <c r="L924" s="1"/>
      <c r="M924" s="1"/>
      <c r="N924" s="1" t="str">
        <f t="shared" si="104"/>
        <v/>
      </c>
      <c r="O924" s="44" t="str">
        <f t="shared" si="105"/>
        <v/>
      </c>
      <c r="P924" s="44" t="str">
        <f t="shared" si="106"/>
        <v/>
      </c>
      <c r="Q924" s="44" t="str">
        <f t="shared" si="107"/>
        <v/>
      </c>
      <c r="S924" s="1"/>
      <c r="T924" s="1"/>
      <c r="U924" s="1"/>
      <c r="V924" s="1"/>
      <c r="W924" s="1"/>
      <c r="X924" s="1"/>
      <c r="Y924" s="1"/>
      <c r="Z924" s="1"/>
      <c r="AA924" s="1"/>
      <c r="AB924" s="1"/>
      <c r="AC924" s="1"/>
    </row>
    <row r="925" spans="1:29" ht="15" customHeight="1" x14ac:dyDescent="0.3">
      <c r="A925" s="6" t="str">
        <f t="shared" si="108"/>
        <v/>
      </c>
      <c r="B925" s="166"/>
      <c r="C925" s="1" t="str">
        <f t="shared" si="109"/>
        <v/>
      </c>
      <c r="D925" s="1" t="str">
        <f t="shared" si="103"/>
        <v/>
      </c>
      <c r="E925" s="1"/>
      <c r="F925" s="1"/>
      <c r="G925" s="1" t="str">
        <f>IF(F925="","",IF(ISNA(VLOOKUP(F925,SKS_Data!A:B,2,FALSE))=TRUE,"Kode ikke fundet",VLOOKUP(F925,SKS_Data!A:B,2,FALSE)))</f>
        <v/>
      </c>
      <c r="H925" s="1"/>
      <c r="I925" s="1" t="str">
        <f>IF(H925="","",IF(ISNA(VLOOKUP(H925,SKS_Data!C:D,2,FALSE))=TRUE,"Udfyld manuelt ved flere koder (påvirker ikke optælling)",VLOOKUP(H925,SKS_Data!C:D,2,FALSE)))</f>
        <v/>
      </c>
      <c r="K925" s="1"/>
      <c r="L925" s="1"/>
      <c r="M925" s="1"/>
      <c r="N925" s="1" t="str">
        <f t="shared" si="104"/>
        <v/>
      </c>
      <c r="O925" s="44" t="str">
        <f t="shared" si="105"/>
        <v/>
      </c>
      <c r="P925" s="44" t="str">
        <f t="shared" si="106"/>
        <v/>
      </c>
      <c r="Q925" s="44" t="str">
        <f t="shared" si="107"/>
        <v/>
      </c>
      <c r="S925" s="1"/>
      <c r="T925" s="1"/>
      <c r="U925" s="1"/>
      <c r="V925" s="1"/>
      <c r="W925" s="1"/>
      <c r="X925" s="1"/>
      <c r="Y925" s="1"/>
      <c r="Z925" s="1"/>
      <c r="AA925" s="1"/>
      <c r="AB925" s="1"/>
      <c r="AC925" s="1"/>
    </row>
    <row r="926" spans="1:29" ht="15" customHeight="1" x14ac:dyDescent="0.3">
      <c r="A926" s="6" t="str">
        <f t="shared" si="108"/>
        <v/>
      </c>
      <c r="B926" s="166"/>
      <c r="C926" s="1" t="str">
        <f t="shared" si="109"/>
        <v/>
      </c>
      <c r="D926" s="1" t="str">
        <f t="shared" si="103"/>
        <v/>
      </c>
      <c r="E926" s="1"/>
      <c r="F926" s="1"/>
      <c r="G926" s="1" t="str">
        <f>IF(F926="","",IF(ISNA(VLOOKUP(F926,SKS_Data!A:B,2,FALSE))=TRUE,"Kode ikke fundet",VLOOKUP(F926,SKS_Data!A:B,2,FALSE)))</f>
        <v/>
      </c>
      <c r="H926" s="1"/>
      <c r="I926" s="1" t="str">
        <f>IF(H926="","",IF(ISNA(VLOOKUP(H926,SKS_Data!C:D,2,FALSE))=TRUE,"Udfyld manuelt ved flere koder (påvirker ikke optælling)",VLOOKUP(H926,SKS_Data!C:D,2,FALSE)))</f>
        <v/>
      </c>
      <c r="K926" s="1"/>
      <c r="L926" s="1"/>
      <c r="M926" s="1"/>
      <c r="N926" s="1" t="str">
        <f t="shared" si="104"/>
        <v/>
      </c>
      <c r="O926" s="44" t="str">
        <f t="shared" si="105"/>
        <v/>
      </c>
      <c r="P926" s="44" t="str">
        <f t="shared" si="106"/>
        <v/>
      </c>
      <c r="Q926" s="44" t="str">
        <f t="shared" si="107"/>
        <v/>
      </c>
      <c r="S926" s="1"/>
      <c r="T926" s="1"/>
      <c r="U926" s="1"/>
      <c r="V926" s="1"/>
      <c r="W926" s="1"/>
      <c r="X926" s="1"/>
      <c r="Y926" s="1"/>
      <c r="Z926" s="1"/>
      <c r="AA926" s="1"/>
      <c r="AB926" s="1"/>
      <c r="AC926" s="1"/>
    </row>
    <row r="927" spans="1:29" ht="15" customHeight="1" x14ac:dyDescent="0.3">
      <c r="A927" s="6" t="str">
        <f t="shared" si="108"/>
        <v/>
      </c>
      <c r="B927" s="166"/>
      <c r="C927" s="1" t="str">
        <f t="shared" si="109"/>
        <v/>
      </c>
      <c r="D927" s="1" t="str">
        <f t="shared" si="103"/>
        <v/>
      </c>
      <c r="E927" s="1"/>
      <c r="F927" s="1"/>
      <c r="G927" s="1" t="str">
        <f>IF(F927="","",IF(ISNA(VLOOKUP(F927,SKS_Data!A:B,2,FALSE))=TRUE,"Kode ikke fundet",VLOOKUP(F927,SKS_Data!A:B,2,FALSE)))</f>
        <v/>
      </c>
      <c r="H927" s="1"/>
      <c r="I927" s="1" t="str">
        <f>IF(H927="","",IF(ISNA(VLOOKUP(H927,SKS_Data!C:D,2,FALSE))=TRUE,"Udfyld manuelt ved flere koder (påvirker ikke optælling)",VLOOKUP(H927,SKS_Data!C:D,2,FALSE)))</f>
        <v/>
      </c>
      <c r="K927" s="1"/>
      <c r="L927" s="1"/>
      <c r="M927" s="1"/>
      <c r="N927" s="1" t="str">
        <f t="shared" si="104"/>
        <v/>
      </c>
      <c r="O927" s="44" t="str">
        <f t="shared" si="105"/>
        <v/>
      </c>
      <c r="P927" s="44" t="str">
        <f t="shared" si="106"/>
        <v/>
      </c>
      <c r="Q927" s="44" t="str">
        <f t="shared" si="107"/>
        <v/>
      </c>
      <c r="S927" s="1"/>
      <c r="T927" s="1"/>
      <c r="U927" s="1"/>
      <c r="V927" s="1"/>
      <c r="W927" s="1"/>
      <c r="X927" s="1"/>
      <c r="Y927" s="1"/>
      <c r="Z927" s="1"/>
      <c r="AA927" s="1"/>
      <c r="AB927" s="1"/>
      <c r="AC927" s="1"/>
    </row>
    <row r="928" spans="1:29" ht="15" customHeight="1" x14ac:dyDescent="0.3">
      <c r="A928" s="6" t="str">
        <f t="shared" si="108"/>
        <v/>
      </c>
      <c r="B928" s="166"/>
      <c r="C928" s="1" t="str">
        <f t="shared" si="109"/>
        <v/>
      </c>
      <c r="D928" s="1" t="str">
        <f t="shared" si="103"/>
        <v/>
      </c>
      <c r="E928" s="1"/>
      <c r="F928" s="1"/>
      <c r="G928" s="1" t="str">
        <f>IF(F928="","",IF(ISNA(VLOOKUP(F928,SKS_Data!A:B,2,FALSE))=TRUE,"Kode ikke fundet",VLOOKUP(F928,SKS_Data!A:B,2,FALSE)))</f>
        <v/>
      </c>
      <c r="H928" s="1"/>
      <c r="I928" s="1" t="str">
        <f>IF(H928="","",IF(ISNA(VLOOKUP(H928,SKS_Data!C:D,2,FALSE))=TRUE,"Udfyld manuelt ved flere koder (påvirker ikke optælling)",VLOOKUP(H928,SKS_Data!C:D,2,FALSE)))</f>
        <v/>
      </c>
      <c r="K928" s="1"/>
      <c r="L928" s="1"/>
      <c r="M928" s="1"/>
      <c r="N928" s="1" t="str">
        <f t="shared" si="104"/>
        <v/>
      </c>
      <c r="O928" s="44" t="str">
        <f t="shared" si="105"/>
        <v/>
      </c>
      <c r="P928" s="44" t="str">
        <f t="shared" si="106"/>
        <v/>
      </c>
      <c r="Q928" s="44" t="str">
        <f t="shared" si="107"/>
        <v/>
      </c>
      <c r="S928" s="1"/>
      <c r="T928" s="1"/>
      <c r="U928" s="1"/>
      <c r="V928" s="1"/>
      <c r="W928" s="1"/>
      <c r="X928" s="1"/>
      <c r="Y928" s="1"/>
      <c r="Z928" s="1"/>
      <c r="AA928" s="1"/>
      <c r="AB928" s="1"/>
      <c r="AC928" s="1"/>
    </row>
    <row r="929" spans="1:29" ht="15" customHeight="1" x14ac:dyDescent="0.3">
      <c r="A929" s="6" t="str">
        <f t="shared" si="108"/>
        <v/>
      </c>
      <c r="B929" s="166"/>
      <c r="C929" s="1" t="str">
        <f t="shared" si="109"/>
        <v/>
      </c>
      <c r="D929" s="1" t="str">
        <f t="shared" si="103"/>
        <v/>
      </c>
      <c r="E929" s="1"/>
      <c r="F929" s="1"/>
      <c r="G929" s="1" t="str">
        <f>IF(F929="","",IF(ISNA(VLOOKUP(F929,SKS_Data!A:B,2,FALSE))=TRUE,"Kode ikke fundet",VLOOKUP(F929,SKS_Data!A:B,2,FALSE)))</f>
        <v/>
      </c>
      <c r="H929" s="1"/>
      <c r="I929" s="1" t="str">
        <f>IF(H929="","",IF(ISNA(VLOOKUP(H929,SKS_Data!C:D,2,FALSE))=TRUE,"Udfyld manuelt ved flere koder (påvirker ikke optælling)",VLOOKUP(H929,SKS_Data!C:D,2,FALSE)))</f>
        <v/>
      </c>
      <c r="K929" s="1"/>
      <c r="L929" s="1"/>
      <c r="M929" s="1"/>
      <c r="N929" s="1" t="str">
        <f t="shared" si="104"/>
        <v/>
      </c>
      <c r="O929" s="44" t="str">
        <f t="shared" si="105"/>
        <v/>
      </c>
      <c r="P929" s="44" t="str">
        <f t="shared" si="106"/>
        <v/>
      </c>
      <c r="Q929" s="44" t="str">
        <f t="shared" si="107"/>
        <v/>
      </c>
      <c r="S929" s="1"/>
      <c r="T929" s="1"/>
      <c r="U929" s="1"/>
      <c r="V929" s="1"/>
      <c r="W929" s="1"/>
      <c r="X929" s="1"/>
      <c r="Y929" s="1"/>
      <c r="Z929" s="1"/>
      <c r="AA929" s="1"/>
      <c r="AB929" s="1"/>
      <c r="AC929" s="1"/>
    </row>
    <row r="930" spans="1:29" ht="15" customHeight="1" x14ac:dyDescent="0.3">
      <c r="A930" s="6" t="str">
        <f t="shared" si="108"/>
        <v/>
      </c>
      <c r="B930" s="166"/>
      <c r="C930" s="1" t="str">
        <f t="shared" si="109"/>
        <v/>
      </c>
      <c r="D930" s="1" t="str">
        <f t="shared" si="103"/>
        <v/>
      </c>
      <c r="E930" s="1"/>
      <c r="F930" s="1"/>
      <c r="G930" s="1" t="str">
        <f>IF(F930="","",IF(ISNA(VLOOKUP(F930,SKS_Data!A:B,2,FALSE))=TRUE,"Kode ikke fundet",VLOOKUP(F930,SKS_Data!A:B,2,FALSE)))</f>
        <v/>
      </c>
      <c r="H930" s="1"/>
      <c r="I930" s="1" t="str">
        <f>IF(H930="","",IF(ISNA(VLOOKUP(H930,SKS_Data!C:D,2,FALSE))=TRUE,"Udfyld manuelt ved flere koder (påvirker ikke optælling)",VLOOKUP(H930,SKS_Data!C:D,2,FALSE)))</f>
        <v/>
      </c>
      <c r="K930" s="1"/>
      <c r="L930" s="1"/>
      <c r="M930" s="1"/>
      <c r="N930" s="1" t="str">
        <f t="shared" si="104"/>
        <v/>
      </c>
      <c r="O930" s="44" t="str">
        <f t="shared" si="105"/>
        <v/>
      </c>
      <c r="P930" s="44" t="str">
        <f t="shared" si="106"/>
        <v/>
      </c>
      <c r="Q930" s="44" t="str">
        <f t="shared" si="107"/>
        <v/>
      </c>
      <c r="S930" s="1"/>
      <c r="T930" s="1"/>
      <c r="U930" s="1"/>
      <c r="V930" s="1"/>
      <c r="W930" s="1"/>
      <c r="X930" s="1"/>
      <c r="Y930" s="1"/>
      <c r="Z930" s="1"/>
      <c r="AA930" s="1"/>
      <c r="AB930" s="1"/>
      <c r="AC930" s="1"/>
    </row>
    <row r="931" spans="1:29" ht="15" customHeight="1" x14ac:dyDescent="0.3">
      <c r="A931" s="6" t="str">
        <f t="shared" si="108"/>
        <v/>
      </c>
      <c r="B931" s="166"/>
      <c r="C931" s="1" t="str">
        <f t="shared" si="109"/>
        <v/>
      </c>
      <c r="D931" s="1" t="str">
        <f t="shared" si="103"/>
        <v/>
      </c>
      <c r="E931" s="1"/>
      <c r="F931" s="1"/>
      <c r="G931" s="1" t="str">
        <f>IF(F931="","",IF(ISNA(VLOOKUP(F931,SKS_Data!A:B,2,FALSE))=TRUE,"Kode ikke fundet",VLOOKUP(F931,SKS_Data!A:B,2,FALSE)))</f>
        <v/>
      </c>
      <c r="H931" s="1"/>
      <c r="I931" s="1" t="str">
        <f>IF(H931="","",IF(ISNA(VLOOKUP(H931,SKS_Data!C:D,2,FALSE))=TRUE,"Udfyld manuelt ved flere koder (påvirker ikke optælling)",VLOOKUP(H931,SKS_Data!C:D,2,FALSE)))</f>
        <v/>
      </c>
      <c r="K931" s="1"/>
      <c r="L931" s="1"/>
      <c r="M931" s="1"/>
      <c r="N931" s="1" t="str">
        <f t="shared" si="104"/>
        <v/>
      </c>
      <c r="O931" s="44" t="str">
        <f t="shared" si="105"/>
        <v/>
      </c>
      <c r="P931" s="44" t="str">
        <f t="shared" si="106"/>
        <v/>
      </c>
      <c r="Q931" s="44" t="str">
        <f t="shared" si="107"/>
        <v/>
      </c>
      <c r="S931" s="1"/>
      <c r="T931" s="1"/>
      <c r="U931" s="1"/>
      <c r="V931" s="1"/>
      <c r="W931" s="1"/>
      <c r="X931" s="1"/>
      <c r="Y931" s="1"/>
      <c r="Z931" s="1"/>
      <c r="AA931" s="1"/>
      <c r="AB931" s="1"/>
      <c r="AC931" s="1"/>
    </row>
    <row r="932" spans="1:29" ht="15" customHeight="1" x14ac:dyDescent="0.3">
      <c r="A932" s="6" t="str">
        <f t="shared" si="108"/>
        <v/>
      </c>
      <c r="B932" s="166"/>
      <c r="C932" s="1" t="str">
        <f t="shared" si="109"/>
        <v/>
      </c>
      <c r="D932" s="1" t="str">
        <f t="shared" si="103"/>
        <v/>
      </c>
      <c r="E932" s="1"/>
      <c r="F932" s="1"/>
      <c r="G932" s="1" t="str">
        <f>IF(F932="","",IF(ISNA(VLOOKUP(F932,SKS_Data!A:B,2,FALSE))=TRUE,"Kode ikke fundet",VLOOKUP(F932,SKS_Data!A:B,2,FALSE)))</f>
        <v/>
      </c>
      <c r="H932" s="1"/>
      <c r="I932" s="1" t="str">
        <f>IF(H932="","",IF(ISNA(VLOOKUP(H932,SKS_Data!C:D,2,FALSE))=TRUE,"Udfyld manuelt ved flere koder (påvirker ikke optælling)",VLOOKUP(H932,SKS_Data!C:D,2,FALSE)))</f>
        <v/>
      </c>
      <c r="K932" s="1"/>
      <c r="L932" s="1"/>
      <c r="M932" s="1"/>
      <c r="N932" s="1" t="str">
        <f t="shared" si="104"/>
        <v/>
      </c>
      <c r="O932" s="44" t="str">
        <f t="shared" si="105"/>
        <v/>
      </c>
      <c r="P932" s="44" t="str">
        <f t="shared" si="106"/>
        <v/>
      </c>
      <c r="Q932" s="44" t="str">
        <f t="shared" si="107"/>
        <v/>
      </c>
      <c r="S932" s="1"/>
      <c r="T932" s="1"/>
      <c r="U932" s="1"/>
      <c r="V932" s="1"/>
      <c r="W932" s="1"/>
      <c r="X932" s="1"/>
      <c r="Y932" s="1"/>
      <c r="Z932" s="1"/>
      <c r="AA932" s="1"/>
      <c r="AB932" s="1"/>
      <c r="AC932" s="1"/>
    </row>
    <row r="933" spans="1:29" ht="15" customHeight="1" x14ac:dyDescent="0.3">
      <c r="A933" s="6" t="str">
        <f t="shared" si="108"/>
        <v/>
      </c>
      <c r="B933" s="166"/>
      <c r="C933" s="1" t="str">
        <f t="shared" si="109"/>
        <v/>
      </c>
      <c r="D933" s="1" t="str">
        <f t="shared" si="103"/>
        <v/>
      </c>
      <c r="E933" s="1"/>
      <c r="F933" s="1"/>
      <c r="G933" s="1" t="str">
        <f>IF(F933="","",IF(ISNA(VLOOKUP(F933,SKS_Data!A:B,2,FALSE))=TRUE,"Kode ikke fundet",VLOOKUP(F933,SKS_Data!A:B,2,FALSE)))</f>
        <v/>
      </c>
      <c r="H933" s="1"/>
      <c r="I933" s="1" t="str">
        <f>IF(H933="","",IF(ISNA(VLOOKUP(H933,SKS_Data!C:D,2,FALSE))=TRUE,"Udfyld manuelt ved flere koder (påvirker ikke optælling)",VLOOKUP(H933,SKS_Data!C:D,2,FALSE)))</f>
        <v/>
      </c>
      <c r="K933" s="1"/>
      <c r="L933" s="1"/>
      <c r="M933" s="1"/>
      <c r="N933" s="1" t="str">
        <f t="shared" si="104"/>
        <v/>
      </c>
      <c r="O933" s="44" t="str">
        <f t="shared" si="105"/>
        <v/>
      </c>
      <c r="P933" s="44" t="str">
        <f t="shared" si="106"/>
        <v/>
      </c>
      <c r="Q933" s="44" t="str">
        <f t="shared" si="107"/>
        <v/>
      </c>
      <c r="S933" s="1"/>
      <c r="T933" s="1"/>
      <c r="U933" s="1"/>
      <c r="V933" s="1"/>
      <c r="W933" s="1"/>
      <c r="X933" s="1"/>
      <c r="Y933" s="1"/>
      <c r="Z933" s="1"/>
      <c r="AA933" s="1"/>
      <c r="AB933" s="1"/>
      <c r="AC933" s="1"/>
    </row>
    <row r="934" spans="1:29" ht="15" customHeight="1" x14ac:dyDescent="0.3">
      <c r="A934" s="6" t="str">
        <f t="shared" si="108"/>
        <v/>
      </c>
      <c r="B934" s="166"/>
      <c r="C934" s="1" t="str">
        <f t="shared" si="109"/>
        <v/>
      </c>
      <c r="D934" s="1" t="str">
        <f t="shared" si="103"/>
        <v/>
      </c>
      <c r="E934" s="1"/>
      <c r="F934" s="1"/>
      <c r="G934" s="1" t="str">
        <f>IF(F934="","",IF(ISNA(VLOOKUP(F934,SKS_Data!A:B,2,FALSE))=TRUE,"Kode ikke fundet",VLOOKUP(F934,SKS_Data!A:B,2,FALSE)))</f>
        <v/>
      </c>
      <c r="H934" s="1"/>
      <c r="I934" s="1" t="str">
        <f>IF(H934="","",IF(ISNA(VLOOKUP(H934,SKS_Data!C:D,2,FALSE))=TRUE,"Udfyld manuelt ved flere koder (påvirker ikke optælling)",VLOOKUP(H934,SKS_Data!C:D,2,FALSE)))</f>
        <v/>
      </c>
      <c r="K934" s="1"/>
      <c r="L934" s="1"/>
      <c r="M934" s="1"/>
      <c r="N934" s="1" t="str">
        <f t="shared" si="104"/>
        <v/>
      </c>
      <c r="O934" s="44" t="str">
        <f t="shared" si="105"/>
        <v/>
      </c>
      <c r="P934" s="44" t="str">
        <f t="shared" si="106"/>
        <v/>
      </c>
      <c r="Q934" s="44" t="str">
        <f t="shared" si="107"/>
        <v/>
      </c>
      <c r="S934" s="1"/>
      <c r="T934" s="1"/>
      <c r="U934" s="1"/>
      <c r="V934" s="1"/>
      <c r="W934" s="1"/>
      <c r="X934" s="1"/>
      <c r="Y934" s="1"/>
      <c r="Z934" s="1"/>
      <c r="AA934" s="1"/>
      <c r="AB934" s="1"/>
      <c r="AC934" s="1"/>
    </row>
    <row r="935" spans="1:29" ht="15" customHeight="1" x14ac:dyDescent="0.3">
      <c r="A935" s="6" t="str">
        <f t="shared" si="108"/>
        <v/>
      </c>
      <c r="B935" s="166"/>
      <c r="C935" s="1" t="str">
        <f t="shared" si="109"/>
        <v/>
      </c>
      <c r="D935" s="1" t="str">
        <f t="shared" si="103"/>
        <v/>
      </c>
      <c r="E935" s="1"/>
      <c r="F935" s="1"/>
      <c r="G935" s="1" t="str">
        <f>IF(F935="","",IF(ISNA(VLOOKUP(F935,SKS_Data!A:B,2,FALSE))=TRUE,"Kode ikke fundet",VLOOKUP(F935,SKS_Data!A:B,2,FALSE)))</f>
        <v/>
      </c>
      <c r="H935" s="1"/>
      <c r="I935" s="1" t="str">
        <f>IF(H935="","",IF(ISNA(VLOOKUP(H935,SKS_Data!C:D,2,FALSE))=TRUE,"Udfyld manuelt ved flere koder (påvirker ikke optælling)",VLOOKUP(H935,SKS_Data!C:D,2,FALSE)))</f>
        <v/>
      </c>
      <c r="K935" s="1"/>
      <c r="L935" s="1"/>
      <c r="M935" s="1"/>
      <c r="N935" s="1" t="str">
        <f t="shared" si="104"/>
        <v/>
      </c>
      <c r="O935" s="44" t="str">
        <f t="shared" si="105"/>
        <v/>
      </c>
      <c r="P935" s="44" t="str">
        <f t="shared" si="106"/>
        <v/>
      </c>
      <c r="Q935" s="44" t="str">
        <f t="shared" si="107"/>
        <v/>
      </c>
      <c r="S935" s="1"/>
      <c r="T935" s="1"/>
      <c r="U935" s="1"/>
      <c r="V935" s="1"/>
      <c r="W935" s="1"/>
      <c r="X935" s="1"/>
      <c r="Y935" s="1"/>
      <c r="Z935" s="1"/>
      <c r="AA935" s="1"/>
      <c r="AB935" s="1"/>
      <c r="AC935" s="1"/>
    </row>
    <row r="936" spans="1:29" ht="15" customHeight="1" x14ac:dyDescent="0.3">
      <c r="A936" s="6" t="str">
        <f t="shared" si="108"/>
        <v/>
      </c>
      <c r="B936" s="166"/>
      <c r="C936" s="1" t="str">
        <f t="shared" si="109"/>
        <v/>
      </c>
      <c r="D936" s="1" t="str">
        <f t="shared" si="103"/>
        <v/>
      </c>
      <c r="E936" s="1"/>
      <c r="F936" s="1"/>
      <c r="G936" s="1" t="str">
        <f>IF(F936="","",IF(ISNA(VLOOKUP(F936,SKS_Data!A:B,2,FALSE))=TRUE,"Kode ikke fundet",VLOOKUP(F936,SKS_Data!A:B,2,FALSE)))</f>
        <v/>
      </c>
      <c r="H936" s="1"/>
      <c r="I936" s="1" t="str">
        <f>IF(H936="","",IF(ISNA(VLOOKUP(H936,SKS_Data!C:D,2,FALSE))=TRUE,"Udfyld manuelt ved flere koder (påvirker ikke optælling)",VLOOKUP(H936,SKS_Data!C:D,2,FALSE)))</f>
        <v/>
      </c>
      <c r="K936" s="1"/>
      <c r="L936" s="1"/>
      <c r="M936" s="1"/>
      <c r="N936" s="1" t="str">
        <f t="shared" si="104"/>
        <v/>
      </c>
      <c r="O936" s="44" t="str">
        <f t="shared" si="105"/>
        <v/>
      </c>
      <c r="P936" s="44" t="str">
        <f t="shared" si="106"/>
        <v/>
      </c>
      <c r="Q936" s="44" t="str">
        <f t="shared" si="107"/>
        <v/>
      </c>
      <c r="S936" s="1"/>
      <c r="T936" s="1"/>
      <c r="U936" s="1"/>
      <c r="V936" s="1"/>
      <c r="W936" s="1"/>
      <c r="X936" s="1"/>
      <c r="Y936" s="1"/>
      <c r="Z936" s="1"/>
      <c r="AA936" s="1"/>
      <c r="AB936" s="1"/>
      <c r="AC936" s="1"/>
    </row>
    <row r="937" spans="1:29" ht="15" customHeight="1" x14ac:dyDescent="0.3">
      <c r="A937" s="6" t="str">
        <f t="shared" si="108"/>
        <v/>
      </c>
      <c r="B937" s="166"/>
      <c r="C937" s="1" t="str">
        <f t="shared" si="109"/>
        <v/>
      </c>
      <c r="D937" s="1" t="str">
        <f t="shared" si="103"/>
        <v/>
      </c>
      <c r="E937" s="1"/>
      <c r="F937" s="1"/>
      <c r="G937" s="1" t="str">
        <f>IF(F937="","",IF(ISNA(VLOOKUP(F937,SKS_Data!A:B,2,FALSE))=TRUE,"Kode ikke fundet",VLOOKUP(F937,SKS_Data!A:B,2,FALSE)))</f>
        <v/>
      </c>
      <c r="H937" s="1"/>
      <c r="I937" s="1" t="str">
        <f>IF(H937="","",IF(ISNA(VLOOKUP(H937,SKS_Data!C:D,2,FALSE))=TRUE,"Udfyld manuelt ved flere koder (påvirker ikke optælling)",VLOOKUP(H937,SKS_Data!C:D,2,FALSE)))</f>
        <v/>
      </c>
      <c r="K937" s="1"/>
      <c r="L937" s="1"/>
      <c r="M937" s="1"/>
      <c r="N937" s="1" t="str">
        <f t="shared" si="104"/>
        <v/>
      </c>
      <c r="O937" s="44" t="str">
        <f t="shared" si="105"/>
        <v/>
      </c>
      <c r="P937" s="44" t="str">
        <f t="shared" si="106"/>
        <v/>
      </c>
      <c r="Q937" s="44" t="str">
        <f t="shared" si="107"/>
        <v/>
      </c>
      <c r="S937" s="1"/>
      <c r="T937" s="1"/>
      <c r="U937" s="1"/>
      <c r="V937" s="1"/>
      <c r="W937" s="1"/>
      <c r="X937" s="1"/>
      <c r="Y937" s="1"/>
      <c r="Z937" s="1"/>
      <c r="AA937" s="1"/>
      <c r="AB937" s="1"/>
      <c r="AC937" s="1"/>
    </row>
    <row r="938" spans="1:29" ht="15" customHeight="1" x14ac:dyDescent="0.3">
      <c r="A938" s="6" t="str">
        <f t="shared" si="108"/>
        <v/>
      </c>
      <c r="B938" s="166"/>
      <c r="C938" s="1" t="str">
        <f t="shared" si="109"/>
        <v/>
      </c>
      <c r="D938" s="1" t="str">
        <f t="shared" si="103"/>
        <v/>
      </c>
      <c r="E938" s="1"/>
      <c r="F938" s="1"/>
      <c r="G938" s="1" t="str">
        <f>IF(F938="","",IF(ISNA(VLOOKUP(F938,SKS_Data!A:B,2,FALSE))=TRUE,"Kode ikke fundet",VLOOKUP(F938,SKS_Data!A:B,2,FALSE)))</f>
        <v/>
      </c>
      <c r="H938" s="1"/>
      <c r="I938" s="1" t="str">
        <f>IF(H938="","",IF(ISNA(VLOOKUP(H938,SKS_Data!C:D,2,FALSE))=TRUE,"Udfyld manuelt ved flere koder (påvirker ikke optælling)",VLOOKUP(H938,SKS_Data!C:D,2,FALSE)))</f>
        <v/>
      </c>
      <c r="K938" s="1"/>
      <c r="L938" s="1"/>
      <c r="M938" s="1"/>
      <c r="N938" s="1" t="str">
        <f t="shared" si="104"/>
        <v/>
      </c>
      <c r="O938" s="44" t="str">
        <f t="shared" si="105"/>
        <v/>
      </c>
      <c r="P938" s="44" t="str">
        <f t="shared" si="106"/>
        <v/>
      </c>
      <c r="Q938" s="44" t="str">
        <f t="shared" si="107"/>
        <v/>
      </c>
      <c r="S938" s="1"/>
      <c r="T938" s="1"/>
      <c r="U938" s="1"/>
      <c r="V938" s="1"/>
      <c r="W938" s="1"/>
      <c r="X938" s="1"/>
      <c r="Y938" s="1"/>
      <c r="Z938" s="1"/>
      <c r="AA938" s="1"/>
      <c r="AB938" s="1"/>
      <c r="AC938" s="1"/>
    </row>
    <row r="939" spans="1:29" ht="15" customHeight="1" x14ac:dyDescent="0.3">
      <c r="A939" s="6" t="str">
        <f t="shared" si="108"/>
        <v/>
      </c>
      <c r="B939" s="166"/>
      <c r="C939" s="1" t="str">
        <f t="shared" si="109"/>
        <v/>
      </c>
      <c r="D939" s="1" t="str">
        <f t="shared" si="103"/>
        <v/>
      </c>
      <c r="E939" s="1"/>
      <c r="F939" s="1"/>
      <c r="G939" s="1" t="str">
        <f>IF(F939="","",IF(ISNA(VLOOKUP(F939,SKS_Data!A:B,2,FALSE))=TRUE,"Kode ikke fundet",VLOOKUP(F939,SKS_Data!A:B,2,FALSE)))</f>
        <v/>
      </c>
      <c r="H939" s="1"/>
      <c r="I939" s="1" t="str">
        <f>IF(H939="","",IF(ISNA(VLOOKUP(H939,SKS_Data!C:D,2,FALSE))=TRUE,"Udfyld manuelt ved flere koder (påvirker ikke optælling)",VLOOKUP(H939,SKS_Data!C:D,2,FALSE)))</f>
        <v/>
      </c>
      <c r="K939" s="1"/>
      <c r="L939" s="1"/>
      <c r="M939" s="1"/>
      <c r="N939" s="1" t="str">
        <f t="shared" si="104"/>
        <v/>
      </c>
      <c r="O939" s="44" t="str">
        <f t="shared" si="105"/>
        <v/>
      </c>
      <c r="P939" s="44" t="str">
        <f t="shared" si="106"/>
        <v/>
      </c>
      <c r="Q939" s="44" t="str">
        <f t="shared" si="107"/>
        <v/>
      </c>
      <c r="S939" s="1"/>
      <c r="T939" s="1"/>
      <c r="U939" s="1"/>
      <c r="V939" s="1"/>
      <c r="W939" s="1"/>
      <c r="X939" s="1"/>
      <c r="Y939" s="1"/>
      <c r="Z939" s="1"/>
      <c r="AA939" s="1"/>
      <c r="AB939" s="1"/>
      <c r="AC939" s="1"/>
    </row>
    <row r="940" spans="1:29" ht="15" customHeight="1" x14ac:dyDescent="0.3">
      <c r="A940" s="6" t="str">
        <f t="shared" si="108"/>
        <v/>
      </c>
      <c r="B940" s="166"/>
      <c r="C940" s="1" t="str">
        <f t="shared" si="109"/>
        <v/>
      </c>
      <c r="D940" s="1" t="str">
        <f t="shared" si="103"/>
        <v/>
      </c>
      <c r="E940" s="1"/>
      <c r="F940" s="1"/>
      <c r="G940" s="1" t="str">
        <f>IF(F940="","",IF(ISNA(VLOOKUP(F940,SKS_Data!A:B,2,FALSE))=TRUE,"Kode ikke fundet",VLOOKUP(F940,SKS_Data!A:B,2,FALSE)))</f>
        <v/>
      </c>
      <c r="H940" s="1"/>
      <c r="I940" s="1" t="str">
        <f>IF(H940="","",IF(ISNA(VLOOKUP(H940,SKS_Data!C:D,2,FALSE))=TRUE,"Udfyld manuelt ved flere koder (påvirker ikke optælling)",VLOOKUP(H940,SKS_Data!C:D,2,FALSE)))</f>
        <v/>
      </c>
      <c r="K940" s="1"/>
      <c r="L940" s="1"/>
      <c r="M940" s="1"/>
      <c r="N940" s="1" t="str">
        <f t="shared" si="104"/>
        <v/>
      </c>
      <c r="O940" s="44" t="str">
        <f t="shared" si="105"/>
        <v/>
      </c>
      <c r="P940" s="44" t="str">
        <f t="shared" si="106"/>
        <v/>
      </c>
      <c r="Q940" s="44" t="str">
        <f t="shared" si="107"/>
        <v/>
      </c>
      <c r="S940" s="1"/>
      <c r="T940" s="1"/>
      <c r="U940" s="1"/>
      <c r="V940" s="1"/>
      <c r="W940" s="1"/>
      <c r="X940" s="1"/>
      <c r="Y940" s="1"/>
      <c r="Z940" s="1"/>
      <c r="AA940" s="1"/>
      <c r="AB940" s="1"/>
      <c r="AC940" s="1"/>
    </row>
    <row r="941" spans="1:29" ht="15" customHeight="1" x14ac:dyDescent="0.3">
      <c r="A941" s="6" t="str">
        <f t="shared" si="108"/>
        <v/>
      </c>
      <c r="B941" s="166"/>
      <c r="C941" s="1" t="str">
        <f t="shared" si="109"/>
        <v/>
      </c>
      <c r="D941" s="1" t="str">
        <f t="shared" si="103"/>
        <v/>
      </c>
      <c r="E941" s="1"/>
      <c r="F941" s="1"/>
      <c r="G941" s="1" t="str">
        <f>IF(F941="","",IF(ISNA(VLOOKUP(F941,SKS_Data!A:B,2,FALSE))=TRUE,"Kode ikke fundet",VLOOKUP(F941,SKS_Data!A:B,2,FALSE)))</f>
        <v/>
      </c>
      <c r="H941" s="1"/>
      <c r="I941" s="1" t="str">
        <f>IF(H941="","",IF(ISNA(VLOOKUP(H941,SKS_Data!C:D,2,FALSE))=TRUE,"Udfyld manuelt ved flere koder (påvirker ikke optælling)",VLOOKUP(H941,SKS_Data!C:D,2,FALSE)))</f>
        <v/>
      </c>
      <c r="K941" s="1"/>
      <c r="L941" s="1"/>
      <c r="M941" s="1"/>
      <c r="N941" s="1" t="str">
        <f t="shared" si="104"/>
        <v/>
      </c>
      <c r="O941" s="44" t="str">
        <f t="shared" si="105"/>
        <v/>
      </c>
      <c r="P941" s="44" t="str">
        <f t="shared" si="106"/>
        <v/>
      </c>
      <c r="Q941" s="44" t="str">
        <f t="shared" si="107"/>
        <v/>
      </c>
      <c r="S941" s="1"/>
      <c r="T941" s="1"/>
      <c r="U941" s="1"/>
      <c r="V941" s="1"/>
      <c r="W941" s="1"/>
      <c r="X941" s="1"/>
      <c r="Y941" s="1"/>
      <c r="Z941" s="1"/>
      <c r="AA941" s="1"/>
      <c r="AB941" s="1"/>
      <c r="AC941" s="1"/>
    </row>
    <row r="942" spans="1:29" ht="15" customHeight="1" x14ac:dyDescent="0.3">
      <c r="A942" s="6" t="str">
        <f t="shared" si="108"/>
        <v/>
      </c>
      <c r="B942" s="166"/>
      <c r="C942" s="1" t="str">
        <f t="shared" si="109"/>
        <v/>
      </c>
      <c r="D942" s="1" t="str">
        <f t="shared" si="103"/>
        <v/>
      </c>
      <c r="E942" s="1"/>
      <c r="F942" s="1"/>
      <c r="G942" s="1" t="str">
        <f>IF(F942="","",IF(ISNA(VLOOKUP(F942,SKS_Data!A:B,2,FALSE))=TRUE,"Kode ikke fundet",VLOOKUP(F942,SKS_Data!A:B,2,FALSE)))</f>
        <v/>
      </c>
      <c r="H942" s="1"/>
      <c r="I942" s="1" t="str">
        <f>IF(H942="","",IF(ISNA(VLOOKUP(H942,SKS_Data!C:D,2,FALSE))=TRUE,"Udfyld manuelt ved flere koder (påvirker ikke optælling)",VLOOKUP(H942,SKS_Data!C:D,2,FALSE)))</f>
        <v/>
      </c>
      <c r="K942" s="1"/>
      <c r="L942" s="1"/>
      <c r="M942" s="1"/>
      <c r="N942" s="1" t="str">
        <f t="shared" si="104"/>
        <v/>
      </c>
      <c r="O942" s="44" t="str">
        <f t="shared" si="105"/>
        <v/>
      </c>
      <c r="P942" s="44" t="str">
        <f t="shared" si="106"/>
        <v/>
      </c>
      <c r="Q942" s="44" t="str">
        <f t="shared" si="107"/>
        <v/>
      </c>
      <c r="S942" s="1"/>
      <c r="T942" s="1"/>
      <c r="U942" s="1"/>
      <c r="V942" s="1"/>
      <c r="W942" s="1"/>
      <c r="X942" s="1"/>
      <c r="Y942" s="1"/>
      <c r="Z942" s="1"/>
      <c r="AA942" s="1"/>
      <c r="AB942" s="1"/>
      <c r="AC942" s="1"/>
    </row>
    <row r="943" spans="1:29" ht="15" customHeight="1" x14ac:dyDescent="0.3">
      <c r="A943" s="6" t="str">
        <f t="shared" si="108"/>
        <v/>
      </c>
      <c r="B943" s="166"/>
      <c r="C943" s="1" t="str">
        <f t="shared" si="109"/>
        <v/>
      </c>
      <c r="D943" s="1" t="str">
        <f t="shared" si="103"/>
        <v/>
      </c>
      <c r="E943" s="1"/>
      <c r="F943" s="1"/>
      <c r="G943" s="1" t="str">
        <f>IF(F943="","",IF(ISNA(VLOOKUP(F943,SKS_Data!A:B,2,FALSE))=TRUE,"Kode ikke fundet",VLOOKUP(F943,SKS_Data!A:B,2,FALSE)))</f>
        <v/>
      </c>
      <c r="H943" s="1"/>
      <c r="I943" s="1" t="str">
        <f>IF(H943="","",IF(ISNA(VLOOKUP(H943,SKS_Data!C:D,2,FALSE))=TRUE,"Udfyld manuelt ved flere koder (påvirker ikke optælling)",VLOOKUP(H943,SKS_Data!C:D,2,FALSE)))</f>
        <v/>
      </c>
      <c r="K943" s="1"/>
      <c r="L943" s="1"/>
      <c r="M943" s="1"/>
      <c r="N943" s="1" t="str">
        <f t="shared" si="104"/>
        <v/>
      </c>
      <c r="O943" s="44" t="str">
        <f t="shared" si="105"/>
        <v/>
      </c>
      <c r="P943" s="44" t="str">
        <f t="shared" si="106"/>
        <v/>
      </c>
      <c r="Q943" s="44" t="str">
        <f t="shared" si="107"/>
        <v/>
      </c>
      <c r="S943" s="1"/>
      <c r="T943" s="1"/>
      <c r="U943" s="1"/>
      <c r="V943" s="1"/>
      <c r="W943" s="1"/>
      <c r="X943" s="1"/>
      <c r="Y943" s="1"/>
      <c r="Z943" s="1"/>
      <c r="AA943" s="1"/>
      <c r="AB943" s="1"/>
      <c r="AC943" s="1"/>
    </row>
    <row r="944" spans="1:29" ht="15" customHeight="1" x14ac:dyDescent="0.3">
      <c r="A944" s="6" t="str">
        <f t="shared" si="108"/>
        <v/>
      </c>
      <c r="B944" s="166"/>
      <c r="C944" s="1" t="str">
        <f t="shared" si="109"/>
        <v/>
      </c>
      <c r="D944" s="1" t="str">
        <f t="shared" si="103"/>
        <v/>
      </c>
      <c r="E944" s="1"/>
      <c r="F944" s="1"/>
      <c r="G944" s="1" t="str">
        <f>IF(F944="","",IF(ISNA(VLOOKUP(F944,SKS_Data!A:B,2,FALSE))=TRUE,"Kode ikke fundet",VLOOKUP(F944,SKS_Data!A:B,2,FALSE)))</f>
        <v/>
      </c>
      <c r="H944" s="1"/>
      <c r="I944" s="1" t="str">
        <f>IF(H944="","",IF(ISNA(VLOOKUP(H944,SKS_Data!C:D,2,FALSE))=TRUE,"Udfyld manuelt ved flere koder (påvirker ikke optælling)",VLOOKUP(H944,SKS_Data!C:D,2,FALSE)))</f>
        <v/>
      </c>
      <c r="K944" s="1"/>
      <c r="L944" s="1"/>
      <c r="M944" s="1"/>
      <c r="N944" s="1" t="str">
        <f t="shared" si="104"/>
        <v/>
      </c>
      <c r="O944" s="44" t="str">
        <f t="shared" si="105"/>
        <v/>
      </c>
      <c r="P944" s="44" t="str">
        <f t="shared" si="106"/>
        <v/>
      </c>
      <c r="Q944" s="44" t="str">
        <f t="shared" si="107"/>
        <v/>
      </c>
      <c r="S944" s="1"/>
      <c r="T944" s="1"/>
      <c r="U944" s="1"/>
      <c r="V944" s="1"/>
      <c r="W944" s="1"/>
      <c r="X944" s="1"/>
      <c r="Y944" s="1"/>
      <c r="Z944" s="1"/>
      <c r="AA944" s="1"/>
      <c r="AB944" s="1"/>
      <c r="AC944" s="1"/>
    </row>
    <row r="945" spans="1:29" ht="15" customHeight="1" x14ac:dyDescent="0.3">
      <c r="A945" s="6" t="str">
        <f t="shared" si="108"/>
        <v/>
      </c>
      <c r="B945" s="166"/>
      <c r="C945" s="1" t="str">
        <f t="shared" si="109"/>
        <v/>
      </c>
      <c r="D945" s="1" t="str">
        <f t="shared" si="103"/>
        <v/>
      </c>
      <c r="E945" s="1"/>
      <c r="F945" s="1"/>
      <c r="G945" s="1" t="str">
        <f>IF(F945="","",IF(ISNA(VLOOKUP(F945,SKS_Data!A:B,2,FALSE))=TRUE,"Kode ikke fundet",VLOOKUP(F945,SKS_Data!A:B,2,FALSE)))</f>
        <v/>
      </c>
      <c r="H945" s="1"/>
      <c r="I945" s="1" t="str">
        <f>IF(H945="","",IF(ISNA(VLOOKUP(H945,SKS_Data!C:D,2,FALSE))=TRUE,"Udfyld manuelt ved flere koder (påvirker ikke optælling)",VLOOKUP(H945,SKS_Data!C:D,2,FALSE)))</f>
        <v/>
      </c>
      <c r="K945" s="1"/>
      <c r="L945" s="1"/>
      <c r="M945" s="1"/>
      <c r="N945" s="1" t="str">
        <f t="shared" si="104"/>
        <v/>
      </c>
      <c r="O945" s="44" t="str">
        <f t="shared" si="105"/>
        <v/>
      </c>
      <c r="P945" s="44" t="str">
        <f t="shared" si="106"/>
        <v/>
      </c>
      <c r="Q945" s="44" t="str">
        <f t="shared" si="107"/>
        <v/>
      </c>
      <c r="S945" s="1"/>
      <c r="T945" s="1"/>
      <c r="U945" s="1"/>
      <c r="V945" s="1"/>
      <c r="W945" s="1"/>
      <c r="X945" s="1"/>
      <c r="Y945" s="1"/>
      <c r="Z945" s="1"/>
      <c r="AA945" s="1"/>
      <c r="AB945" s="1"/>
      <c r="AC945" s="1"/>
    </row>
    <row r="946" spans="1:29" ht="15" customHeight="1" x14ac:dyDescent="0.3">
      <c r="A946" s="6" t="str">
        <f t="shared" si="108"/>
        <v/>
      </c>
      <c r="B946" s="166"/>
      <c r="C946" s="1" t="str">
        <f t="shared" si="109"/>
        <v/>
      </c>
      <c r="D946" s="1" t="str">
        <f t="shared" si="103"/>
        <v/>
      </c>
      <c r="E946" s="1"/>
      <c r="F946" s="1"/>
      <c r="G946" s="1" t="str">
        <f>IF(F946="","",IF(ISNA(VLOOKUP(F946,SKS_Data!A:B,2,FALSE))=TRUE,"Kode ikke fundet",VLOOKUP(F946,SKS_Data!A:B,2,FALSE)))</f>
        <v/>
      </c>
      <c r="H946" s="1"/>
      <c r="I946" s="1" t="str">
        <f>IF(H946="","",IF(ISNA(VLOOKUP(H946,SKS_Data!C:D,2,FALSE))=TRUE,"Udfyld manuelt ved flere koder (påvirker ikke optælling)",VLOOKUP(H946,SKS_Data!C:D,2,FALSE)))</f>
        <v/>
      </c>
      <c r="K946" s="1"/>
      <c r="L946" s="1"/>
      <c r="M946" s="1"/>
      <c r="N946" s="1" t="str">
        <f t="shared" si="104"/>
        <v/>
      </c>
      <c r="O946" s="44" t="str">
        <f t="shared" si="105"/>
        <v/>
      </c>
      <c r="P946" s="44" t="str">
        <f t="shared" si="106"/>
        <v/>
      </c>
      <c r="Q946" s="44" t="str">
        <f t="shared" si="107"/>
        <v/>
      </c>
      <c r="S946" s="1"/>
      <c r="T946" s="1"/>
      <c r="U946" s="1"/>
      <c r="V946" s="1"/>
      <c r="W946" s="1"/>
      <c r="X946" s="1"/>
      <c r="Y946" s="1"/>
      <c r="Z946" s="1"/>
      <c r="AA946" s="1"/>
      <c r="AB946" s="1"/>
      <c r="AC946" s="1"/>
    </row>
    <row r="947" spans="1:29" ht="15" customHeight="1" x14ac:dyDescent="0.3">
      <c r="A947" s="6" t="str">
        <f t="shared" si="108"/>
        <v/>
      </c>
      <c r="B947" s="166"/>
      <c r="C947" s="1" t="str">
        <f t="shared" si="109"/>
        <v/>
      </c>
      <c r="D947" s="1" t="str">
        <f t="shared" si="103"/>
        <v/>
      </c>
      <c r="E947" s="1"/>
      <c r="F947" s="1"/>
      <c r="G947" s="1" t="str">
        <f>IF(F947="","",IF(ISNA(VLOOKUP(F947,SKS_Data!A:B,2,FALSE))=TRUE,"Kode ikke fundet",VLOOKUP(F947,SKS_Data!A:B,2,FALSE)))</f>
        <v/>
      </c>
      <c r="H947" s="1"/>
      <c r="I947" s="1" t="str">
        <f>IF(H947="","",IF(ISNA(VLOOKUP(H947,SKS_Data!C:D,2,FALSE))=TRUE,"Udfyld manuelt ved flere koder (påvirker ikke optælling)",VLOOKUP(H947,SKS_Data!C:D,2,FALSE)))</f>
        <v/>
      </c>
      <c r="K947" s="1"/>
      <c r="L947" s="1"/>
      <c r="M947" s="1"/>
      <c r="N947" s="1" t="str">
        <f t="shared" si="104"/>
        <v/>
      </c>
      <c r="O947" s="44" t="str">
        <f t="shared" si="105"/>
        <v/>
      </c>
      <c r="P947" s="44" t="str">
        <f t="shared" si="106"/>
        <v/>
      </c>
      <c r="Q947" s="44" t="str">
        <f t="shared" si="107"/>
        <v/>
      </c>
      <c r="S947" s="1"/>
      <c r="T947" s="1"/>
      <c r="U947" s="1"/>
      <c r="V947" s="1"/>
      <c r="W947" s="1"/>
      <c r="X947" s="1"/>
      <c r="Y947" s="1"/>
      <c r="Z947" s="1"/>
      <c r="AA947" s="1"/>
      <c r="AB947" s="1"/>
      <c r="AC947" s="1"/>
    </row>
    <row r="948" spans="1:29" ht="15" customHeight="1" x14ac:dyDescent="0.3">
      <c r="A948" s="6" t="str">
        <f t="shared" si="108"/>
        <v/>
      </c>
      <c r="B948" s="166"/>
      <c r="C948" s="1" t="str">
        <f t="shared" si="109"/>
        <v/>
      </c>
      <c r="D948" s="1" t="str">
        <f t="shared" si="103"/>
        <v/>
      </c>
      <c r="E948" s="1"/>
      <c r="F948" s="1"/>
      <c r="G948" s="1" t="str">
        <f>IF(F948="","",IF(ISNA(VLOOKUP(F948,SKS_Data!A:B,2,FALSE))=TRUE,"Kode ikke fundet",VLOOKUP(F948,SKS_Data!A:B,2,FALSE)))</f>
        <v/>
      </c>
      <c r="H948" s="1"/>
      <c r="I948" s="1" t="str">
        <f>IF(H948="","",IF(ISNA(VLOOKUP(H948,SKS_Data!C:D,2,FALSE))=TRUE,"Udfyld manuelt ved flere koder (påvirker ikke optælling)",VLOOKUP(H948,SKS_Data!C:D,2,FALSE)))</f>
        <v/>
      </c>
      <c r="K948" s="1"/>
      <c r="L948" s="1"/>
      <c r="M948" s="1"/>
      <c r="N948" s="1" t="str">
        <f t="shared" si="104"/>
        <v/>
      </c>
      <c r="O948" s="44" t="str">
        <f t="shared" si="105"/>
        <v/>
      </c>
      <c r="P948" s="44" t="str">
        <f t="shared" si="106"/>
        <v/>
      </c>
      <c r="Q948" s="44" t="str">
        <f t="shared" si="107"/>
        <v/>
      </c>
      <c r="S948" s="1"/>
      <c r="T948" s="1"/>
      <c r="U948" s="1"/>
      <c r="V948" s="1"/>
      <c r="W948" s="1"/>
      <c r="X948" s="1"/>
      <c r="Y948" s="1"/>
      <c r="Z948" s="1"/>
      <c r="AA948" s="1"/>
      <c r="AB948" s="1"/>
      <c r="AC948" s="1"/>
    </row>
    <row r="949" spans="1:29" ht="15" customHeight="1" x14ac:dyDescent="0.3">
      <c r="A949" s="6" t="str">
        <f t="shared" si="108"/>
        <v/>
      </c>
      <c r="B949" s="166"/>
      <c r="C949" s="1" t="str">
        <f t="shared" si="109"/>
        <v/>
      </c>
      <c r="D949" s="1" t="str">
        <f t="shared" si="103"/>
        <v/>
      </c>
      <c r="E949" s="1"/>
      <c r="F949" s="1"/>
      <c r="G949" s="1" t="str">
        <f>IF(F949="","",IF(ISNA(VLOOKUP(F949,SKS_Data!A:B,2,FALSE))=TRUE,"Kode ikke fundet",VLOOKUP(F949,SKS_Data!A:B,2,FALSE)))</f>
        <v/>
      </c>
      <c r="H949" s="1"/>
      <c r="I949" s="1" t="str">
        <f>IF(H949="","",IF(ISNA(VLOOKUP(H949,SKS_Data!C:D,2,FALSE))=TRUE,"Udfyld manuelt ved flere koder (påvirker ikke optælling)",VLOOKUP(H949,SKS_Data!C:D,2,FALSE)))</f>
        <v/>
      </c>
      <c r="K949" s="1"/>
      <c r="L949" s="1"/>
      <c r="M949" s="1"/>
      <c r="N949" s="1" t="str">
        <f t="shared" si="104"/>
        <v/>
      </c>
      <c r="O949" s="44" t="str">
        <f t="shared" si="105"/>
        <v/>
      </c>
      <c r="P949" s="44" t="str">
        <f t="shared" si="106"/>
        <v/>
      </c>
      <c r="Q949" s="44" t="str">
        <f t="shared" si="107"/>
        <v/>
      </c>
      <c r="S949" s="1"/>
      <c r="T949" s="1"/>
      <c r="U949" s="1"/>
      <c r="V949" s="1"/>
      <c r="W949" s="1"/>
      <c r="X949" s="1"/>
      <c r="Y949" s="1"/>
      <c r="Z949" s="1"/>
      <c r="AA949" s="1"/>
      <c r="AB949" s="1"/>
      <c r="AC949" s="1"/>
    </row>
    <row r="950" spans="1:29" ht="15" customHeight="1" x14ac:dyDescent="0.3">
      <c r="A950" s="6" t="str">
        <f t="shared" si="108"/>
        <v/>
      </c>
      <c r="B950" s="166"/>
      <c r="C950" s="1" t="str">
        <f t="shared" si="109"/>
        <v/>
      </c>
      <c r="D950" s="1" t="str">
        <f t="shared" si="103"/>
        <v/>
      </c>
      <c r="E950" s="1"/>
      <c r="F950" s="1"/>
      <c r="G950" s="1" t="str">
        <f>IF(F950="","",IF(ISNA(VLOOKUP(F950,SKS_Data!A:B,2,FALSE))=TRUE,"Kode ikke fundet",VLOOKUP(F950,SKS_Data!A:B,2,FALSE)))</f>
        <v/>
      </c>
      <c r="H950" s="1"/>
      <c r="I950" s="1" t="str">
        <f>IF(H950="","",IF(ISNA(VLOOKUP(H950,SKS_Data!C:D,2,FALSE))=TRUE,"Udfyld manuelt ved flere koder (påvirker ikke optælling)",VLOOKUP(H950,SKS_Data!C:D,2,FALSE)))</f>
        <v/>
      </c>
      <c r="K950" s="1"/>
      <c r="L950" s="1"/>
      <c r="M950" s="1"/>
      <c r="N950" s="1" t="str">
        <f t="shared" si="104"/>
        <v/>
      </c>
      <c r="O950" s="44" t="str">
        <f t="shared" si="105"/>
        <v/>
      </c>
      <c r="P950" s="44" t="str">
        <f t="shared" si="106"/>
        <v/>
      </c>
      <c r="Q950" s="44" t="str">
        <f t="shared" si="107"/>
        <v/>
      </c>
      <c r="S950" s="1"/>
      <c r="T950" s="1"/>
      <c r="U950" s="1"/>
      <c r="V950" s="1"/>
      <c r="W950" s="1"/>
      <c r="X950" s="1"/>
      <c r="Y950" s="1"/>
      <c r="Z950" s="1"/>
      <c r="AA950" s="1"/>
      <c r="AB950" s="1"/>
      <c r="AC950" s="1"/>
    </row>
    <row r="951" spans="1:29" ht="15" customHeight="1" x14ac:dyDescent="0.3">
      <c r="A951" s="6" t="str">
        <f t="shared" si="108"/>
        <v/>
      </c>
      <c r="B951" s="166"/>
      <c r="C951" s="1" t="str">
        <f t="shared" si="109"/>
        <v/>
      </c>
      <c r="D951" s="1" t="str">
        <f t="shared" si="103"/>
        <v/>
      </c>
      <c r="E951" s="1"/>
      <c r="F951" s="1"/>
      <c r="G951" s="1" t="str">
        <f>IF(F951="","",IF(ISNA(VLOOKUP(F951,SKS_Data!A:B,2,FALSE))=TRUE,"Kode ikke fundet",VLOOKUP(F951,SKS_Data!A:B,2,FALSE)))</f>
        <v/>
      </c>
      <c r="H951" s="1"/>
      <c r="I951" s="1" t="str">
        <f>IF(H951="","",IF(ISNA(VLOOKUP(H951,SKS_Data!C:D,2,FALSE))=TRUE,"Udfyld manuelt ved flere koder (påvirker ikke optælling)",VLOOKUP(H951,SKS_Data!C:D,2,FALSE)))</f>
        <v/>
      </c>
      <c r="K951" s="1"/>
      <c r="L951" s="1"/>
      <c r="M951" s="1"/>
      <c r="N951" s="1" t="str">
        <f t="shared" si="104"/>
        <v/>
      </c>
      <c r="O951" s="44" t="str">
        <f t="shared" si="105"/>
        <v/>
      </c>
      <c r="P951" s="44" t="str">
        <f t="shared" si="106"/>
        <v/>
      </c>
      <c r="Q951" s="44" t="str">
        <f t="shared" si="107"/>
        <v/>
      </c>
      <c r="S951" s="1"/>
      <c r="T951" s="1"/>
      <c r="U951" s="1"/>
      <c r="V951" s="1"/>
      <c r="W951" s="1"/>
      <c r="X951" s="1"/>
      <c r="Y951" s="1"/>
      <c r="Z951" s="1"/>
      <c r="AA951" s="1"/>
      <c r="AB951" s="1"/>
      <c r="AC951" s="1"/>
    </row>
    <row r="952" spans="1:29" ht="15" customHeight="1" x14ac:dyDescent="0.3">
      <c r="A952" s="6" t="str">
        <f t="shared" si="108"/>
        <v/>
      </c>
      <c r="B952" s="166"/>
      <c r="C952" s="1" t="str">
        <f t="shared" si="109"/>
        <v/>
      </c>
      <c r="D952" s="1" t="str">
        <f t="shared" si="103"/>
        <v/>
      </c>
      <c r="E952" s="1"/>
      <c r="F952" s="1"/>
      <c r="G952" s="1" t="str">
        <f>IF(F952="","",IF(ISNA(VLOOKUP(F952,SKS_Data!A:B,2,FALSE))=TRUE,"Kode ikke fundet",VLOOKUP(F952,SKS_Data!A:B,2,FALSE)))</f>
        <v/>
      </c>
      <c r="H952" s="1"/>
      <c r="I952" s="1" t="str">
        <f>IF(H952="","",IF(ISNA(VLOOKUP(H952,SKS_Data!C:D,2,FALSE))=TRUE,"Udfyld manuelt ved flere koder (påvirker ikke optælling)",VLOOKUP(H952,SKS_Data!C:D,2,FALSE)))</f>
        <v/>
      </c>
      <c r="K952" s="1"/>
      <c r="L952" s="1"/>
      <c r="M952" s="1"/>
      <c r="N952" s="1" t="str">
        <f t="shared" si="104"/>
        <v/>
      </c>
      <c r="O952" s="44" t="str">
        <f t="shared" si="105"/>
        <v/>
      </c>
      <c r="P952" s="44" t="str">
        <f t="shared" si="106"/>
        <v/>
      </c>
      <c r="Q952" s="44" t="str">
        <f t="shared" si="107"/>
        <v/>
      </c>
      <c r="S952" s="1"/>
      <c r="T952" s="1"/>
      <c r="U952" s="1"/>
      <c r="V952" s="1"/>
      <c r="W952" s="1"/>
      <c r="X952" s="1"/>
      <c r="Y952" s="1"/>
      <c r="Z952" s="1"/>
      <c r="AA952" s="1"/>
      <c r="AB952" s="1"/>
      <c r="AC952" s="1"/>
    </row>
    <row r="953" spans="1:29" ht="15" customHeight="1" x14ac:dyDescent="0.3">
      <c r="A953" s="6" t="str">
        <f t="shared" si="108"/>
        <v/>
      </c>
      <c r="B953" s="166"/>
      <c r="C953" s="1" t="str">
        <f t="shared" si="109"/>
        <v/>
      </c>
      <c r="D953" s="1" t="str">
        <f t="shared" si="103"/>
        <v/>
      </c>
      <c r="E953" s="1"/>
      <c r="F953" s="1"/>
      <c r="G953" s="1" t="str">
        <f>IF(F953="","",IF(ISNA(VLOOKUP(F953,SKS_Data!A:B,2,FALSE))=TRUE,"Kode ikke fundet",VLOOKUP(F953,SKS_Data!A:B,2,FALSE)))</f>
        <v/>
      </c>
      <c r="H953" s="1"/>
      <c r="I953" s="1" t="str">
        <f>IF(H953="","",IF(ISNA(VLOOKUP(H953,SKS_Data!C:D,2,FALSE))=TRUE,"Udfyld manuelt ved flere koder (påvirker ikke optælling)",VLOOKUP(H953,SKS_Data!C:D,2,FALSE)))</f>
        <v/>
      </c>
      <c r="K953" s="1"/>
      <c r="L953" s="1"/>
      <c r="M953" s="1"/>
      <c r="N953" s="1" t="str">
        <f t="shared" si="104"/>
        <v/>
      </c>
      <c r="O953" s="44" t="str">
        <f t="shared" si="105"/>
        <v/>
      </c>
      <c r="P953" s="44" t="str">
        <f t="shared" si="106"/>
        <v/>
      </c>
      <c r="Q953" s="44" t="str">
        <f t="shared" si="107"/>
        <v/>
      </c>
      <c r="S953" s="1"/>
      <c r="T953" s="1"/>
      <c r="U953" s="1"/>
      <c r="V953" s="1"/>
      <c r="W953" s="1"/>
      <c r="X953" s="1"/>
      <c r="Y953" s="1"/>
      <c r="Z953" s="1"/>
      <c r="AA953" s="1"/>
      <c r="AB953" s="1"/>
      <c r="AC953" s="1"/>
    </row>
    <row r="954" spans="1:29" ht="15" customHeight="1" x14ac:dyDescent="0.3">
      <c r="A954" s="6" t="str">
        <f t="shared" si="108"/>
        <v/>
      </c>
      <c r="B954" s="166"/>
      <c r="C954" s="1" t="str">
        <f t="shared" si="109"/>
        <v/>
      </c>
      <c r="D954" s="1" t="str">
        <f t="shared" si="103"/>
        <v/>
      </c>
      <c r="E954" s="1"/>
      <c r="F954" s="1"/>
      <c r="G954" s="1" t="str">
        <f>IF(F954="","",IF(ISNA(VLOOKUP(F954,SKS_Data!A:B,2,FALSE))=TRUE,"Kode ikke fundet",VLOOKUP(F954,SKS_Data!A:B,2,FALSE)))</f>
        <v/>
      </c>
      <c r="H954" s="1"/>
      <c r="I954" s="1" t="str">
        <f>IF(H954="","",IF(ISNA(VLOOKUP(H954,SKS_Data!C:D,2,FALSE))=TRUE,"Udfyld manuelt ved flere koder (påvirker ikke optælling)",VLOOKUP(H954,SKS_Data!C:D,2,FALSE)))</f>
        <v/>
      </c>
      <c r="K954" s="1"/>
      <c r="L954" s="1"/>
      <c r="M954" s="1"/>
      <c r="N954" s="1" t="str">
        <f t="shared" si="104"/>
        <v/>
      </c>
      <c r="O954" s="44" t="str">
        <f t="shared" si="105"/>
        <v/>
      </c>
      <c r="P954" s="44" t="str">
        <f t="shared" si="106"/>
        <v/>
      </c>
      <c r="Q954" s="44" t="str">
        <f t="shared" si="107"/>
        <v/>
      </c>
      <c r="S954" s="1"/>
      <c r="T954" s="1"/>
      <c r="U954" s="1"/>
      <c r="V954" s="1"/>
      <c r="W954" s="1"/>
      <c r="X954" s="1"/>
      <c r="Y954" s="1"/>
      <c r="Z954" s="1"/>
      <c r="AA954" s="1"/>
      <c r="AB954" s="1"/>
      <c r="AC954" s="1"/>
    </row>
    <row r="955" spans="1:29" ht="15" customHeight="1" x14ac:dyDescent="0.3">
      <c r="A955" s="6" t="str">
        <f t="shared" si="108"/>
        <v/>
      </c>
      <c r="B955" s="166"/>
      <c r="C955" s="1" t="str">
        <f t="shared" si="109"/>
        <v/>
      </c>
      <c r="D955" s="1" t="str">
        <f t="shared" si="103"/>
        <v/>
      </c>
      <c r="E955" s="1"/>
      <c r="F955" s="1"/>
      <c r="G955" s="1" t="str">
        <f>IF(F955="","",IF(ISNA(VLOOKUP(F955,SKS_Data!A:B,2,FALSE))=TRUE,"Kode ikke fundet",VLOOKUP(F955,SKS_Data!A:B,2,FALSE)))</f>
        <v/>
      </c>
      <c r="H955" s="1"/>
      <c r="I955" s="1" t="str">
        <f>IF(H955="","",IF(ISNA(VLOOKUP(H955,SKS_Data!C:D,2,FALSE))=TRUE,"Udfyld manuelt ved flere koder (påvirker ikke optælling)",VLOOKUP(H955,SKS_Data!C:D,2,FALSE)))</f>
        <v/>
      </c>
      <c r="K955" s="1"/>
      <c r="L955" s="1"/>
      <c r="M955" s="1"/>
      <c r="N955" s="1" t="str">
        <f t="shared" si="104"/>
        <v/>
      </c>
      <c r="O955" s="44" t="str">
        <f t="shared" si="105"/>
        <v/>
      </c>
      <c r="P955" s="44" t="str">
        <f t="shared" si="106"/>
        <v/>
      </c>
      <c r="Q955" s="44" t="str">
        <f t="shared" si="107"/>
        <v/>
      </c>
      <c r="S955" s="1"/>
      <c r="T955" s="1"/>
      <c r="U955" s="1"/>
      <c r="V955" s="1"/>
      <c r="W955" s="1"/>
      <c r="X955" s="1"/>
      <c r="Y955" s="1"/>
      <c r="Z955" s="1"/>
      <c r="AA955" s="1"/>
      <c r="AB955" s="1"/>
      <c r="AC955" s="1"/>
    </row>
    <row r="956" spans="1:29" ht="15" customHeight="1" x14ac:dyDescent="0.3">
      <c r="A956" s="6" t="str">
        <f t="shared" si="108"/>
        <v/>
      </c>
      <c r="B956" s="166"/>
      <c r="C956" s="1" t="str">
        <f t="shared" si="109"/>
        <v/>
      </c>
      <c r="D956" s="1" t="str">
        <f t="shared" si="103"/>
        <v/>
      </c>
      <c r="E956" s="1"/>
      <c r="F956" s="1"/>
      <c r="G956" s="1" t="str">
        <f>IF(F956="","",IF(ISNA(VLOOKUP(F956,SKS_Data!A:B,2,FALSE))=TRUE,"Kode ikke fundet",VLOOKUP(F956,SKS_Data!A:B,2,FALSE)))</f>
        <v/>
      </c>
      <c r="H956" s="1"/>
      <c r="I956" s="1" t="str">
        <f>IF(H956="","",IF(ISNA(VLOOKUP(H956,SKS_Data!C:D,2,FALSE))=TRUE,"Udfyld manuelt ved flere koder (påvirker ikke optælling)",VLOOKUP(H956,SKS_Data!C:D,2,FALSE)))</f>
        <v/>
      </c>
      <c r="K956" s="1"/>
      <c r="L956" s="1"/>
      <c r="M956" s="1"/>
      <c r="N956" s="1" t="str">
        <f t="shared" si="104"/>
        <v/>
      </c>
      <c r="O956" s="44" t="str">
        <f t="shared" si="105"/>
        <v/>
      </c>
      <c r="P956" s="44" t="str">
        <f t="shared" si="106"/>
        <v/>
      </c>
      <c r="Q956" s="44" t="str">
        <f t="shared" si="107"/>
        <v/>
      </c>
      <c r="S956" s="1"/>
      <c r="T956" s="1"/>
      <c r="U956" s="1"/>
      <c r="V956" s="1"/>
      <c r="W956" s="1"/>
      <c r="X956" s="1"/>
      <c r="Y956" s="1"/>
      <c r="Z956" s="1"/>
      <c r="AA956" s="1"/>
      <c r="AB956" s="1"/>
      <c r="AC956" s="1"/>
    </row>
    <row r="957" spans="1:29" ht="15" customHeight="1" x14ac:dyDescent="0.3">
      <c r="A957" s="6" t="str">
        <f t="shared" si="108"/>
        <v/>
      </c>
      <c r="B957" s="166"/>
      <c r="C957" s="1" t="str">
        <f t="shared" si="109"/>
        <v/>
      </c>
      <c r="D957" s="1" t="str">
        <f t="shared" si="103"/>
        <v/>
      </c>
      <c r="E957" s="1"/>
      <c r="F957" s="1"/>
      <c r="G957" s="1" t="str">
        <f>IF(F957="","",IF(ISNA(VLOOKUP(F957,SKS_Data!A:B,2,FALSE))=TRUE,"Kode ikke fundet",VLOOKUP(F957,SKS_Data!A:B,2,FALSE)))</f>
        <v/>
      </c>
      <c r="H957" s="1"/>
      <c r="I957" s="1" t="str">
        <f>IF(H957="","",IF(ISNA(VLOOKUP(H957,SKS_Data!C:D,2,FALSE))=TRUE,"Udfyld manuelt ved flere koder (påvirker ikke optælling)",VLOOKUP(H957,SKS_Data!C:D,2,FALSE)))</f>
        <v/>
      </c>
      <c r="K957" s="1"/>
      <c r="L957" s="1"/>
      <c r="M957" s="1"/>
      <c r="N957" s="1" t="str">
        <f t="shared" si="104"/>
        <v/>
      </c>
      <c r="O957" s="44" t="str">
        <f t="shared" si="105"/>
        <v/>
      </c>
      <c r="P957" s="44" t="str">
        <f t="shared" si="106"/>
        <v/>
      </c>
      <c r="Q957" s="44" t="str">
        <f t="shared" si="107"/>
        <v/>
      </c>
      <c r="S957" s="1"/>
      <c r="T957" s="1"/>
      <c r="U957" s="1"/>
      <c r="V957" s="1"/>
      <c r="W957" s="1"/>
      <c r="X957" s="1"/>
      <c r="Y957" s="1"/>
      <c r="Z957" s="1"/>
      <c r="AA957" s="1"/>
      <c r="AB957" s="1"/>
      <c r="AC957" s="1"/>
    </row>
    <row r="958" spans="1:29" ht="15" customHeight="1" x14ac:dyDescent="0.3">
      <c r="A958" s="6" t="str">
        <f t="shared" si="108"/>
        <v/>
      </c>
      <c r="B958" s="166"/>
      <c r="C958" s="1" t="str">
        <f t="shared" si="109"/>
        <v/>
      </c>
      <c r="D958" s="1" t="str">
        <f t="shared" si="103"/>
        <v/>
      </c>
      <c r="E958" s="1"/>
      <c r="F958" s="1"/>
      <c r="G958" s="1" t="str">
        <f>IF(F958="","",IF(ISNA(VLOOKUP(F958,SKS_Data!A:B,2,FALSE))=TRUE,"Kode ikke fundet",VLOOKUP(F958,SKS_Data!A:B,2,FALSE)))</f>
        <v/>
      </c>
      <c r="H958" s="1"/>
      <c r="I958" s="1" t="str">
        <f>IF(H958="","",IF(ISNA(VLOOKUP(H958,SKS_Data!C:D,2,FALSE))=TRUE,"Udfyld manuelt ved flere koder (påvirker ikke optælling)",VLOOKUP(H958,SKS_Data!C:D,2,FALSE)))</f>
        <v/>
      </c>
      <c r="K958" s="1"/>
      <c r="L958" s="1"/>
      <c r="M958" s="1"/>
      <c r="N958" s="1" t="str">
        <f t="shared" si="104"/>
        <v/>
      </c>
      <c r="O958" s="44" t="str">
        <f t="shared" si="105"/>
        <v/>
      </c>
      <c r="P958" s="44" t="str">
        <f t="shared" si="106"/>
        <v/>
      </c>
      <c r="Q958" s="44" t="str">
        <f t="shared" si="107"/>
        <v/>
      </c>
      <c r="S958" s="1"/>
      <c r="T958" s="1"/>
      <c r="U958" s="1"/>
      <c r="V958" s="1"/>
      <c r="W958" s="1"/>
      <c r="X958" s="1"/>
      <c r="Y958" s="1"/>
      <c r="Z958" s="1"/>
      <c r="AA958" s="1"/>
      <c r="AB958" s="1"/>
      <c r="AC958" s="1"/>
    </row>
    <row r="959" spans="1:29" ht="15" customHeight="1" x14ac:dyDescent="0.3">
      <c r="A959" s="6" t="str">
        <f t="shared" si="108"/>
        <v/>
      </c>
      <c r="B959" s="166"/>
      <c r="C959" s="1" t="str">
        <f t="shared" si="109"/>
        <v/>
      </c>
      <c r="D959" s="1" t="str">
        <f t="shared" si="103"/>
        <v/>
      </c>
      <c r="E959" s="1"/>
      <c r="F959" s="1"/>
      <c r="G959" s="1" t="str">
        <f>IF(F959="","",IF(ISNA(VLOOKUP(F959,SKS_Data!A:B,2,FALSE))=TRUE,"Kode ikke fundet",VLOOKUP(F959,SKS_Data!A:B,2,FALSE)))</f>
        <v/>
      </c>
      <c r="H959" s="1"/>
      <c r="I959" s="1" t="str">
        <f>IF(H959="","",IF(ISNA(VLOOKUP(H959,SKS_Data!C:D,2,FALSE))=TRUE,"Udfyld manuelt ved flere koder (påvirker ikke optælling)",VLOOKUP(H959,SKS_Data!C:D,2,FALSE)))</f>
        <v/>
      </c>
      <c r="K959" s="1"/>
      <c r="L959" s="1"/>
      <c r="M959" s="1"/>
      <c r="N959" s="1" t="str">
        <f t="shared" si="104"/>
        <v/>
      </c>
      <c r="O959" s="44" t="str">
        <f t="shared" si="105"/>
        <v/>
      </c>
      <c r="P959" s="44" t="str">
        <f t="shared" si="106"/>
        <v/>
      </c>
      <c r="Q959" s="44" t="str">
        <f t="shared" si="107"/>
        <v/>
      </c>
      <c r="S959" s="1"/>
      <c r="T959" s="1"/>
      <c r="U959" s="1"/>
      <c r="V959" s="1"/>
      <c r="W959" s="1"/>
      <c r="X959" s="1"/>
      <c r="Y959" s="1"/>
      <c r="Z959" s="1"/>
      <c r="AA959" s="1"/>
      <c r="AB959" s="1"/>
      <c r="AC959" s="1"/>
    </row>
    <row r="960" spans="1:29" ht="15" customHeight="1" x14ac:dyDescent="0.3">
      <c r="A960" s="6" t="str">
        <f t="shared" si="108"/>
        <v/>
      </c>
      <c r="B960" s="166"/>
      <c r="C960" s="1" t="str">
        <f t="shared" si="109"/>
        <v/>
      </c>
      <c r="D960" s="1" t="str">
        <f t="shared" si="103"/>
        <v/>
      </c>
      <c r="E960" s="1"/>
      <c r="F960" s="1"/>
      <c r="G960" s="1" t="str">
        <f>IF(F960="","",IF(ISNA(VLOOKUP(F960,SKS_Data!A:B,2,FALSE))=TRUE,"Kode ikke fundet",VLOOKUP(F960,SKS_Data!A:B,2,FALSE)))</f>
        <v/>
      </c>
      <c r="H960" s="1"/>
      <c r="I960" s="1" t="str">
        <f>IF(H960="","",IF(ISNA(VLOOKUP(H960,SKS_Data!C:D,2,FALSE))=TRUE,"Udfyld manuelt ved flere koder (påvirker ikke optælling)",VLOOKUP(H960,SKS_Data!C:D,2,FALSE)))</f>
        <v/>
      </c>
      <c r="K960" s="1"/>
      <c r="L960" s="1"/>
      <c r="M960" s="1"/>
      <c r="N960" s="1" t="str">
        <f t="shared" si="104"/>
        <v/>
      </c>
      <c r="O960" s="44" t="str">
        <f t="shared" si="105"/>
        <v/>
      </c>
      <c r="P960" s="44" t="str">
        <f t="shared" si="106"/>
        <v/>
      </c>
      <c r="Q960" s="44" t="str">
        <f t="shared" si="107"/>
        <v/>
      </c>
      <c r="S960" s="1"/>
      <c r="T960" s="1"/>
      <c r="U960" s="1"/>
      <c r="V960" s="1"/>
      <c r="W960" s="1"/>
      <c r="X960" s="1"/>
      <c r="Y960" s="1"/>
      <c r="Z960" s="1"/>
      <c r="AA960" s="1"/>
      <c r="AB960" s="1"/>
      <c r="AC960" s="1"/>
    </row>
    <row r="961" spans="1:29" ht="15" customHeight="1" x14ac:dyDescent="0.3">
      <c r="A961" s="6" t="str">
        <f t="shared" si="108"/>
        <v/>
      </c>
      <c r="B961" s="166"/>
      <c r="C961" s="1" t="str">
        <f t="shared" si="109"/>
        <v/>
      </c>
      <c r="D961" s="1" t="str">
        <f t="shared" si="103"/>
        <v/>
      </c>
      <c r="E961" s="1"/>
      <c r="F961" s="1"/>
      <c r="G961" s="1" t="str">
        <f>IF(F961="","",IF(ISNA(VLOOKUP(F961,SKS_Data!A:B,2,FALSE))=TRUE,"Kode ikke fundet",VLOOKUP(F961,SKS_Data!A:B,2,FALSE)))</f>
        <v/>
      </c>
      <c r="H961" s="1"/>
      <c r="I961" s="1" t="str">
        <f>IF(H961="","",IF(ISNA(VLOOKUP(H961,SKS_Data!C:D,2,FALSE))=TRUE,"Udfyld manuelt ved flere koder (påvirker ikke optælling)",VLOOKUP(H961,SKS_Data!C:D,2,FALSE)))</f>
        <v/>
      </c>
      <c r="K961" s="1"/>
      <c r="L961" s="1"/>
      <c r="M961" s="1"/>
      <c r="N961" s="1" t="str">
        <f t="shared" si="104"/>
        <v/>
      </c>
      <c r="O961" s="44" t="str">
        <f t="shared" si="105"/>
        <v/>
      </c>
      <c r="P961" s="44" t="str">
        <f t="shared" si="106"/>
        <v/>
      </c>
      <c r="Q961" s="44" t="str">
        <f t="shared" si="107"/>
        <v/>
      </c>
      <c r="S961" s="1"/>
      <c r="T961" s="1"/>
      <c r="U961" s="1"/>
      <c r="V961" s="1"/>
      <c r="W961" s="1"/>
      <c r="X961" s="1"/>
      <c r="Y961" s="1"/>
      <c r="Z961" s="1"/>
      <c r="AA961" s="1"/>
      <c r="AB961" s="1"/>
      <c r="AC961" s="1"/>
    </row>
    <row r="962" spans="1:29" ht="15" customHeight="1" x14ac:dyDescent="0.3">
      <c r="A962" s="6" t="str">
        <f t="shared" si="108"/>
        <v/>
      </c>
      <c r="B962" s="166"/>
      <c r="C962" s="1" t="str">
        <f t="shared" si="109"/>
        <v/>
      </c>
      <c r="D962" s="1" t="str">
        <f t="shared" si="103"/>
        <v/>
      </c>
      <c r="E962" s="1"/>
      <c r="F962" s="1"/>
      <c r="G962" s="1" t="str">
        <f>IF(F962="","",IF(ISNA(VLOOKUP(F962,SKS_Data!A:B,2,FALSE))=TRUE,"Kode ikke fundet",VLOOKUP(F962,SKS_Data!A:B,2,FALSE)))</f>
        <v/>
      </c>
      <c r="H962" s="1"/>
      <c r="I962" s="1" t="str">
        <f>IF(H962="","",IF(ISNA(VLOOKUP(H962,SKS_Data!C:D,2,FALSE))=TRUE,"Udfyld manuelt ved flere koder (påvirker ikke optælling)",VLOOKUP(H962,SKS_Data!C:D,2,FALSE)))</f>
        <v/>
      </c>
      <c r="K962" s="1"/>
      <c r="L962" s="1"/>
      <c r="M962" s="1"/>
      <c r="N962" s="1" t="str">
        <f t="shared" si="104"/>
        <v/>
      </c>
      <c r="O962" s="44" t="str">
        <f t="shared" si="105"/>
        <v/>
      </c>
      <c r="P962" s="44" t="str">
        <f t="shared" si="106"/>
        <v/>
      </c>
      <c r="Q962" s="44" t="str">
        <f t="shared" si="107"/>
        <v/>
      </c>
      <c r="S962" s="1"/>
      <c r="T962" s="1"/>
      <c r="U962" s="1"/>
      <c r="V962" s="1"/>
      <c r="W962" s="1"/>
      <c r="X962" s="1"/>
      <c r="Y962" s="1"/>
      <c r="Z962" s="1"/>
      <c r="AA962" s="1"/>
      <c r="AB962" s="1"/>
      <c r="AC962" s="1"/>
    </row>
    <row r="963" spans="1:29" ht="15" customHeight="1" x14ac:dyDescent="0.3">
      <c r="A963" s="6" t="str">
        <f t="shared" si="108"/>
        <v/>
      </c>
      <c r="B963" s="166"/>
      <c r="C963" s="1" t="str">
        <f t="shared" si="109"/>
        <v/>
      </c>
      <c r="D963" s="1" t="str">
        <f t="shared" ref="D963:D1000" si="110">IF(C963="","",D962)</f>
        <v/>
      </c>
      <c r="E963" s="1"/>
      <c r="F963" s="1"/>
      <c r="G963" s="1" t="str">
        <f>IF(F963="","",IF(ISNA(VLOOKUP(F963,SKS_Data!A:B,2,FALSE))=TRUE,"Kode ikke fundet",VLOOKUP(F963,SKS_Data!A:B,2,FALSE)))</f>
        <v/>
      </c>
      <c r="H963" s="1"/>
      <c r="I963" s="1" t="str">
        <f>IF(H963="","",IF(ISNA(VLOOKUP(H963,SKS_Data!C:D,2,FALSE))=TRUE,"Udfyld manuelt ved flere koder (påvirker ikke optælling)",VLOOKUP(H963,SKS_Data!C:D,2,FALSE)))</f>
        <v/>
      </c>
      <c r="K963" s="1"/>
      <c r="L963" s="1"/>
      <c r="M963" s="1"/>
      <c r="N963" s="1" t="str">
        <f t="shared" ref="N963:N1000" si="111">IF(H963="","",IF(SUMPRODUCT(--(ISNUMBER(SEARCH(vo_niveau,H963))))&gt;0,"Væsentligt over niveau",IF(SUMPRODUCT(--(ISNUMBER(SEARCH(o_niveau,H963))))&gt;0,"Over niveau",IF(SUMPRODUCT(--(ISNUMBER(SEARCH(p_niveau,H963))))&gt;0,"På niveau","Ukendt"))))</f>
        <v/>
      </c>
      <c r="O963" s="44" t="str">
        <f t="shared" si="105"/>
        <v/>
      </c>
      <c r="P963" s="44" t="str">
        <f t="shared" si="106"/>
        <v/>
      </c>
      <c r="Q963" s="44" t="str">
        <f t="shared" si="107"/>
        <v/>
      </c>
      <c r="S963" s="1"/>
      <c r="T963" s="1"/>
      <c r="U963" s="1"/>
      <c r="V963" s="1"/>
      <c r="W963" s="1"/>
      <c r="X963" s="1"/>
      <c r="Y963" s="1"/>
      <c r="Z963" s="1"/>
      <c r="AA963" s="1"/>
      <c r="AB963" s="1"/>
      <c r="AC963" s="1"/>
    </row>
    <row r="964" spans="1:29" ht="15" customHeight="1" x14ac:dyDescent="0.3">
      <c r="A964" s="6" t="str">
        <f t="shared" si="108"/>
        <v/>
      </c>
      <c r="B964" s="166"/>
      <c r="C964" s="1" t="str">
        <f t="shared" si="109"/>
        <v/>
      </c>
      <c r="D964" s="1" t="str">
        <f t="shared" si="110"/>
        <v/>
      </c>
      <c r="E964" s="1"/>
      <c r="F964" s="1"/>
      <c r="G964" s="1" t="str">
        <f>IF(F964="","",IF(ISNA(VLOOKUP(F964,SKS_Data!A:B,2,FALSE))=TRUE,"Kode ikke fundet",VLOOKUP(F964,SKS_Data!A:B,2,FALSE)))</f>
        <v/>
      </c>
      <c r="H964" s="1"/>
      <c r="I964" s="1" t="str">
        <f>IF(H964="","",IF(ISNA(VLOOKUP(H964,SKS_Data!C:D,2,FALSE))=TRUE,"Udfyld manuelt ved flere koder (påvirker ikke optælling)",VLOOKUP(H964,SKS_Data!C:D,2,FALSE)))</f>
        <v/>
      </c>
      <c r="K964" s="1"/>
      <c r="L964" s="1"/>
      <c r="M964" s="1"/>
      <c r="N964" s="1" t="str">
        <f t="shared" si="111"/>
        <v/>
      </c>
      <c r="O964" s="44" t="str">
        <f t="shared" ref="O964:O1000" si="112">IF($N964="","",IF(AND(OR($J964="Operatør",$J964="Supervisor"),$N964=O$1),IF(O963="",1,SUM(O963+1)),O963))</f>
        <v/>
      </c>
      <c r="P964" s="44" t="str">
        <f t="shared" ref="P964:P1000" si="113">IF($N964="","",IF(AND(OR($J964="Operatør",$J964="Supervisor"),$N964=P$1),IF(P963="",1,SUM(P963+1)),P963))</f>
        <v/>
      </c>
      <c r="Q964" s="44" t="str">
        <f t="shared" ref="Q964:Q1000" si="114">IF($N964="","",IF(AND(OR($J964="Operatør",$J964="Supervisor"),$N964=Q$1),IF(Q963="",1,SUM(Q963+1)),Q963))</f>
        <v/>
      </c>
      <c r="S964" s="1"/>
      <c r="T964" s="1"/>
      <c r="U964" s="1"/>
      <c r="V964" s="1"/>
      <c r="W964" s="1"/>
      <c r="X964" s="1"/>
      <c r="Y964" s="1"/>
      <c r="Z964" s="1"/>
      <c r="AA964" s="1"/>
      <c r="AB964" s="1"/>
      <c r="AC964" s="1"/>
    </row>
    <row r="965" spans="1:29" ht="15" customHeight="1" x14ac:dyDescent="0.3">
      <c r="A965" s="6" t="str">
        <f t="shared" si="108"/>
        <v/>
      </c>
      <c r="B965" s="166"/>
      <c r="C965" s="1" t="str">
        <f t="shared" si="109"/>
        <v/>
      </c>
      <c r="D965" s="1" t="str">
        <f t="shared" si="110"/>
        <v/>
      </c>
      <c r="E965" s="1"/>
      <c r="F965" s="1"/>
      <c r="G965" s="1" t="str">
        <f>IF(F965="","",IF(ISNA(VLOOKUP(F965,SKS_Data!A:B,2,FALSE))=TRUE,"Kode ikke fundet",VLOOKUP(F965,SKS_Data!A:B,2,FALSE)))</f>
        <v/>
      </c>
      <c r="H965" s="1"/>
      <c r="I965" s="1" t="str">
        <f>IF(H965="","",IF(ISNA(VLOOKUP(H965,SKS_Data!C:D,2,FALSE))=TRUE,"Udfyld manuelt ved flere koder (påvirker ikke optælling)",VLOOKUP(H965,SKS_Data!C:D,2,FALSE)))</f>
        <v/>
      </c>
      <c r="K965" s="1"/>
      <c r="L965" s="1"/>
      <c r="M965" s="1"/>
      <c r="N965" s="1" t="str">
        <f t="shared" si="111"/>
        <v/>
      </c>
      <c r="O965" s="44" t="str">
        <f t="shared" si="112"/>
        <v/>
      </c>
      <c r="P965" s="44" t="str">
        <f t="shared" si="113"/>
        <v/>
      </c>
      <c r="Q965" s="44" t="str">
        <f t="shared" si="114"/>
        <v/>
      </c>
      <c r="S965" s="1"/>
      <c r="T965" s="1"/>
      <c r="U965" s="1"/>
      <c r="V965" s="1"/>
      <c r="W965" s="1"/>
      <c r="X965" s="1"/>
      <c r="Y965" s="1"/>
      <c r="Z965" s="1"/>
      <c r="AA965" s="1"/>
      <c r="AB965" s="1"/>
      <c r="AC965" s="1"/>
    </row>
    <row r="966" spans="1:29" ht="15" customHeight="1" x14ac:dyDescent="0.3">
      <c r="A966" s="6" t="str">
        <f t="shared" si="108"/>
        <v/>
      </c>
      <c r="B966" s="166"/>
      <c r="C966" s="1" t="str">
        <f t="shared" si="109"/>
        <v/>
      </c>
      <c r="D966" s="1" t="str">
        <f t="shared" si="110"/>
        <v/>
      </c>
      <c r="E966" s="1"/>
      <c r="F966" s="1"/>
      <c r="G966" s="1" t="str">
        <f>IF(F966="","",IF(ISNA(VLOOKUP(F966,SKS_Data!A:B,2,FALSE))=TRUE,"Kode ikke fundet",VLOOKUP(F966,SKS_Data!A:B,2,FALSE)))</f>
        <v/>
      </c>
      <c r="H966" s="1"/>
      <c r="I966" s="1" t="str">
        <f>IF(H966="","",IF(ISNA(VLOOKUP(H966,SKS_Data!C:D,2,FALSE))=TRUE,"Udfyld manuelt ved flere koder (påvirker ikke optælling)",VLOOKUP(H966,SKS_Data!C:D,2,FALSE)))</f>
        <v/>
      </c>
      <c r="K966" s="1"/>
      <c r="L966" s="1"/>
      <c r="M966" s="1"/>
      <c r="N966" s="1" t="str">
        <f t="shared" si="111"/>
        <v/>
      </c>
      <c r="O966" s="44" t="str">
        <f t="shared" si="112"/>
        <v/>
      </c>
      <c r="P966" s="44" t="str">
        <f t="shared" si="113"/>
        <v/>
      </c>
      <c r="Q966" s="44" t="str">
        <f t="shared" si="114"/>
        <v/>
      </c>
      <c r="S966" s="1"/>
      <c r="T966" s="1"/>
      <c r="U966" s="1"/>
      <c r="V966" s="1"/>
      <c r="W966" s="1"/>
      <c r="X966" s="1"/>
      <c r="Y966" s="1"/>
      <c r="Z966" s="1"/>
      <c r="AA966" s="1"/>
      <c r="AB966" s="1"/>
      <c r="AC966" s="1"/>
    </row>
    <row r="967" spans="1:29" ht="15" customHeight="1" x14ac:dyDescent="0.3">
      <c r="A967" s="6" t="str">
        <f t="shared" si="108"/>
        <v/>
      </c>
      <c r="B967" s="166"/>
      <c r="C967" s="1" t="str">
        <f t="shared" si="109"/>
        <v/>
      </c>
      <c r="D967" s="1" t="str">
        <f t="shared" si="110"/>
        <v/>
      </c>
      <c r="E967" s="1"/>
      <c r="F967" s="1"/>
      <c r="G967" s="1" t="str">
        <f>IF(F967="","",IF(ISNA(VLOOKUP(F967,SKS_Data!A:B,2,FALSE))=TRUE,"Kode ikke fundet",VLOOKUP(F967,SKS_Data!A:B,2,FALSE)))</f>
        <v/>
      </c>
      <c r="H967" s="1"/>
      <c r="I967" s="1" t="str">
        <f>IF(H967="","",IF(ISNA(VLOOKUP(H967,SKS_Data!C:D,2,FALSE))=TRUE,"Udfyld manuelt ved flere koder (påvirker ikke optælling)",VLOOKUP(H967,SKS_Data!C:D,2,FALSE)))</f>
        <v/>
      </c>
      <c r="K967" s="1"/>
      <c r="L967" s="1"/>
      <c r="M967" s="1"/>
      <c r="N967" s="1" t="str">
        <f t="shared" si="111"/>
        <v/>
      </c>
      <c r="O967" s="44" t="str">
        <f t="shared" si="112"/>
        <v/>
      </c>
      <c r="P967" s="44" t="str">
        <f t="shared" si="113"/>
        <v/>
      </c>
      <c r="Q967" s="44" t="str">
        <f t="shared" si="114"/>
        <v/>
      </c>
      <c r="S967" s="1"/>
      <c r="T967" s="1"/>
      <c r="U967" s="1"/>
      <c r="V967" s="1"/>
      <c r="W967" s="1"/>
      <c r="X967" s="1"/>
      <c r="Y967" s="1"/>
      <c r="Z967" s="1"/>
      <c r="AA967" s="1"/>
      <c r="AB967" s="1"/>
      <c r="AC967" s="1"/>
    </row>
    <row r="968" spans="1:29" ht="15" customHeight="1" x14ac:dyDescent="0.3">
      <c r="A968" s="6" t="str">
        <f t="shared" ref="A968:A1031" si="115">IF(B968="","",A967+1)</f>
        <v/>
      </c>
      <c r="B968" s="166"/>
      <c r="C968" s="1" t="str">
        <f t="shared" ref="C968:C1031" si="116">IF(B968="","",C967)</f>
        <v/>
      </c>
      <c r="D968" s="1" t="str">
        <f t="shared" si="110"/>
        <v/>
      </c>
      <c r="E968" s="1"/>
      <c r="F968" s="1"/>
      <c r="G968" s="1" t="str">
        <f>IF(F968="","",IF(ISNA(VLOOKUP(F968,SKS_Data!A:B,2,FALSE))=TRUE,"Kode ikke fundet",VLOOKUP(F968,SKS_Data!A:B,2,FALSE)))</f>
        <v/>
      </c>
      <c r="H968" s="1"/>
      <c r="I968" s="1" t="str">
        <f>IF(H968="","",IF(ISNA(VLOOKUP(H968,SKS_Data!C:D,2,FALSE))=TRUE,"Udfyld manuelt ved flere koder (påvirker ikke optælling)",VLOOKUP(H968,SKS_Data!C:D,2,FALSE)))</f>
        <v/>
      </c>
      <c r="K968" s="1"/>
      <c r="L968" s="1"/>
      <c r="M968" s="1"/>
      <c r="N968" s="1" t="str">
        <f t="shared" si="111"/>
        <v/>
      </c>
      <c r="O968" s="44" t="str">
        <f t="shared" si="112"/>
        <v/>
      </c>
      <c r="P968" s="44" t="str">
        <f t="shared" si="113"/>
        <v/>
      </c>
      <c r="Q968" s="44" t="str">
        <f t="shared" si="114"/>
        <v/>
      </c>
      <c r="S968" s="1"/>
      <c r="T968" s="1"/>
      <c r="U968" s="1"/>
      <c r="V968" s="1"/>
      <c r="W968" s="1"/>
      <c r="X968" s="1"/>
      <c r="Y968" s="1"/>
      <c r="Z968" s="1"/>
      <c r="AA968" s="1"/>
      <c r="AB968" s="1"/>
      <c r="AC968" s="1"/>
    </row>
    <row r="969" spans="1:29" ht="15" customHeight="1" x14ac:dyDescent="0.3">
      <c r="A969" s="6" t="str">
        <f t="shared" si="115"/>
        <v/>
      </c>
      <c r="B969" s="166"/>
      <c r="C969" s="1" t="str">
        <f t="shared" si="116"/>
        <v/>
      </c>
      <c r="D969" s="1" t="str">
        <f t="shared" si="110"/>
        <v/>
      </c>
      <c r="E969" s="1"/>
      <c r="F969" s="1"/>
      <c r="G969" s="1" t="str">
        <f>IF(F969="","",IF(ISNA(VLOOKUP(F969,SKS_Data!A:B,2,FALSE))=TRUE,"Kode ikke fundet",VLOOKUP(F969,SKS_Data!A:B,2,FALSE)))</f>
        <v/>
      </c>
      <c r="H969" s="1"/>
      <c r="I969" s="1" t="str">
        <f>IF(H969="","",IF(ISNA(VLOOKUP(H969,SKS_Data!C:D,2,FALSE))=TRUE,"Udfyld manuelt ved flere koder (påvirker ikke optælling)",VLOOKUP(H969,SKS_Data!C:D,2,FALSE)))</f>
        <v/>
      </c>
      <c r="K969" s="1"/>
      <c r="L969" s="1"/>
      <c r="M969" s="1"/>
      <c r="N969" s="1" t="str">
        <f t="shared" si="111"/>
        <v/>
      </c>
      <c r="O969" s="44" t="str">
        <f t="shared" si="112"/>
        <v/>
      </c>
      <c r="P969" s="44" t="str">
        <f t="shared" si="113"/>
        <v/>
      </c>
      <c r="Q969" s="44" t="str">
        <f t="shared" si="114"/>
        <v/>
      </c>
      <c r="S969" s="1"/>
      <c r="T969" s="1"/>
      <c r="U969" s="1"/>
      <c r="V969" s="1"/>
      <c r="W969" s="1"/>
      <c r="X969" s="1"/>
      <c r="Y969" s="1"/>
      <c r="Z969" s="1"/>
      <c r="AA969" s="1"/>
      <c r="AB969" s="1"/>
      <c r="AC969" s="1"/>
    </row>
    <row r="970" spans="1:29" ht="15" customHeight="1" x14ac:dyDescent="0.3">
      <c r="A970" s="6" t="str">
        <f t="shared" si="115"/>
        <v/>
      </c>
      <c r="B970" s="166"/>
      <c r="C970" s="1" t="str">
        <f t="shared" si="116"/>
        <v/>
      </c>
      <c r="D970" s="1" t="str">
        <f t="shared" si="110"/>
        <v/>
      </c>
      <c r="E970" s="1"/>
      <c r="F970" s="1"/>
      <c r="G970" s="1" t="str">
        <f>IF(F970="","",IF(ISNA(VLOOKUP(F970,SKS_Data!A:B,2,FALSE))=TRUE,"Kode ikke fundet",VLOOKUP(F970,SKS_Data!A:B,2,FALSE)))</f>
        <v/>
      </c>
      <c r="H970" s="1"/>
      <c r="I970" s="1" t="str">
        <f>IF(H970="","",IF(ISNA(VLOOKUP(H970,SKS_Data!C:D,2,FALSE))=TRUE,"Udfyld manuelt ved flere koder (påvirker ikke optælling)",VLOOKUP(H970,SKS_Data!C:D,2,FALSE)))</f>
        <v/>
      </c>
      <c r="K970" s="1"/>
      <c r="L970" s="1"/>
      <c r="M970" s="1"/>
      <c r="N970" s="1" t="str">
        <f t="shared" si="111"/>
        <v/>
      </c>
      <c r="O970" s="44" t="str">
        <f t="shared" si="112"/>
        <v/>
      </c>
      <c r="P970" s="44" t="str">
        <f t="shared" si="113"/>
        <v/>
      </c>
      <c r="Q970" s="44" t="str">
        <f t="shared" si="114"/>
        <v/>
      </c>
      <c r="S970" s="1"/>
      <c r="T970" s="1"/>
      <c r="U970" s="1"/>
      <c r="V970" s="1"/>
      <c r="W970" s="1"/>
      <c r="X970" s="1"/>
      <c r="Y970" s="1"/>
      <c r="Z970" s="1"/>
      <c r="AA970" s="1"/>
      <c r="AB970" s="1"/>
      <c r="AC970" s="1"/>
    </row>
    <row r="971" spans="1:29" ht="15" customHeight="1" x14ac:dyDescent="0.3">
      <c r="A971" s="6" t="str">
        <f t="shared" si="115"/>
        <v/>
      </c>
      <c r="B971" s="166"/>
      <c r="C971" s="1" t="str">
        <f t="shared" si="116"/>
        <v/>
      </c>
      <c r="D971" s="1" t="str">
        <f t="shared" si="110"/>
        <v/>
      </c>
      <c r="E971" s="1"/>
      <c r="F971" s="1"/>
      <c r="G971" s="1" t="str">
        <f>IF(F971="","",IF(ISNA(VLOOKUP(F971,SKS_Data!A:B,2,FALSE))=TRUE,"Kode ikke fundet",VLOOKUP(F971,SKS_Data!A:B,2,FALSE)))</f>
        <v/>
      </c>
      <c r="H971" s="1"/>
      <c r="I971" s="1" t="str">
        <f>IF(H971="","",IF(ISNA(VLOOKUP(H971,SKS_Data!C:D,2,FALSE))=TRUE,"Udfyld manuelt ved flere koder (påvirker ikke optælling)",VLOOKUP(H971,SKS_Data!C:D,2,FALSE)))</f>
        <v/>
      </c>
      <c r="K971" s="1"/>
      <c r="L971" s="1"/>
      <c r="M971" s="1"/>
      <c r="N971" s="1" t="str">
        <f t="shared" si="111"/>
        <v/>
      </c>
      <c r="O971" s="44" t="str">
        <f t="shared" si="112"/>
        <v/>
      </c>
      <c r="P971" s="44" t="str">
        <f t="shared" si="113"/>
        <v/>
      </c>
      <c r="Q971" s="44" t="str">
        <f t="shared" si="114"/>
        <v/>
      </c>
      <c r="S971" s="1"/>
      <c r="T971" s="1"/>
      <c r="U971" s="1"/>
      <c r="V971" s="1"/>
      <c r="W971" s="1"/>
      <c r="X971" s="1"/>
      <c r="Y971" s="1"/>
      <c r="Z971" s="1"/>
      <c r="AA971" s="1"/>
      <c r="AB971" s="1"/>
      <c r="AC971" s="1"/>
    </row>
    <row r="972" spans="1:29" ht="15" customHeight="1" x14ac:dyDescent="0.3">
      <c r="A972" s="6" t="str">
        <f t="shared" si="115"/>
        <v/>
      </c>
      <c r="B972" s="166"/>
      <c r="C972" s="1" t="str">
        <f t="shared" si="116"/>
        <v/>
      </c>
      <c r="D972" s="1" t="str">
        <f t="shared" si="110"/>
        <v/>
      </c>
      <c r="E972" s="1"/>
      <c r="F972" s="1"/>
      <c r="G972" s="1" t="str">
        <f>IF(F972="","",IF(ISNA(VLOOKUP(F972,SKS_Data!A:B,2,FALSE))=TRUE,"Kode ikke fundet",VLOOKUP(F972,SKS_Data!A:B,2,FALSE)))</f>
        <v/>
      </c>
      <c r="H972" s="1"/>
      <c r="I972" s="1" t="str">
        <f>IF(H972="","",IF(ISNA(VLOOKUP(H972,SKS_Data!C:D,2,FALSE))=TRUE,"Udfyld manuelt ved flere koder (påvirker ikke optælling)",VLOOKUP(H972,SKS_Data!C:D,2,FALSE)))</f>
        <v/>
      </c>
      <c r="K972" s="1"/>
      <c r="L972" s="1"/>
      <c r="M972" s="1"/>
      <c r="N972" s="1" t="str">
        <f t="shared" si="111"/>
        <v/>
      </c>
      <c r="O972" s="44" t="str">
        <f t="shared" si="112"/>
        <v/>
      </c>
      <c r="P972" s="44" t="str">
        <f t="shared" si="113"/>
        <v/>
      </c>
      <c r="Q972" s="44" t="str">
        <f t="shared" si="114"/>
        <v/>
      </c>
      <c r="S972" s="1"/>
      <c r="T972" s="1"/>
      <c r="U972" s="1"/>
      <c r="V972" s="1"/>
      <c r="W972" s="1"/>
      <c r="X972" s="1"/>
      <c r="Y972" s="1"/>
      <c r="Z972" s="1"/>
      <c r="AA972" s="1"/>
      <c r="AB972" s="1"/>
      <c r="AC972" s="1"/>
    </row>
    <row r="973" spans="1:29" ht="15" customHeight="1" x14ac:dyDescent="0.3">
      <c r="A973" s="6" t="str">
        <f t="shared" si="115"/>
        <v/>
      </c>
      <c r="B973" s="166"/>
      <c r="C973" s="1" t="str">
        <f t="shared" si="116"/>
        <v/>
      </c>
      <c r="D973" s="1" t="str">
        <f t="shared" si="110"/>
        <v/>
      </c>
      <c r="E973" s="1"/>
      <c r="F973" s="1"/>
      <c r="G973" s="1" t="str">
        <f>IF(F973="","",IF(ISNA(VLOOKUP(F973,SKS_Data!A:B,2,FALSE))=TRUE,"Kode ikke fundet",VLOOKUP(F973,SKS_Data!A:B,2,FALSE)))</f>
        <v/>
      </c>
      <c r="H973" s="1"/>
      <c r="I973" s="1" t="str">
        <f>IF(H973="","",IF(ISNA(VLOOKUP(H973,SKS_Data!C:D,2,FALSE))=TRUE,"Udfyld manuelt ved flere koder (påvirker ikke optælling)",VLOOKUP(H973,SKS_Data!C:D,2,FALSE)))</f>
        <v/>
      </c>
      <c r="K973" s="1"/>
      <c r="L973" s="1"/>
      <c r="M973" s="1"/>
      <c r="N973" s="1" t="str">
        <f t="shared" si="111"/>
        <v/>
      </c>
      <c r="O973" s="44" t="str">
        <f t="shared" si="112"/>
        <v/>
      </c>
      <c r="P973" s="44" t="str">
        <f t="shared" si="113"/>
        <v/>
      </c>
      <c r="Q973" s="44" t="str">
        <f t="shared" si="114"/>
        <v/>
      </c>
      <c r="S973" s="1"/>
      <c r="T973" s="1"/>
      <c r="U973" s="1"/>
      <c r="V973" s="1"/>
      <c r="W973" s="1"/>
      <c r="X973" s="1"/>
      <c r="Y973" s="1"/>
      <c r="Z973" s="1"/>
      <c r="AA973" s="1"/>
      <c r="AB973" s="1"/>
      <c r="AC973" s="1"/>
    </row>
    <row r="974" spans="1:29" ht="15" customHeight="1" x14ac:dyDescent="0.3">
      <c r="A974" s="6" t="str">
        <f t="shared" si="115"/>
        <v/>
      </c>
      <c r="B974" s="166"/>
      <c r="C974" s="1" t="str">
        <f t="shared" si="116"/>
        <v/>
      </c>
      <c r="D974" s="1" t="str">
        <f t="shared" si="110"/>
        <v/>
      </c>
      <c r="E974" s="1"/>
      <c r="F974" s="1"/>
      <c r="G974" s="1" t="str">
        <f>IF(F974="","",IF(ISNA(VLOOKUP(F974,SKS_Data!A:B,2,FALSE))=TRUE,"Kode ikke fundet",VLOOKUP(F974,SKS_Data!A:B,2,FALSE)))</f>
        <v/>
      </c>
      <c r="H974" s="1"/>
      <c r="I974" s="1" t="str">
        <f>IF(H974="","",IF(ISNA(VLOOKUP(H974,SKS_Data!C:D,2,FALSE))=TRUE,"Udfyld manuelt ved flere koder (påvirker ikke optælling)",VLOOKUP(H974,SKS_Data!C:D,2,FALSE)))</f>
        <v/>
      </c>
      <c r="K974" s="1"/>
      <c r="L974" s="1"/>
      <c r="M974" s="1"/>
      <c r="N974" s="1" t="str">
        <f t="shared" si="111"/>
        <v/>
      </c>
      <c r="O974" s="44" t="str">
        <f t="shared" si="112"/>
        <v/>
      </c>
      <c r="P974" s="44" t="str">
        <f t="shared" si="113"/>
        <v/>
      </c>
      <c r="Q974" s="44" t="str">
        <f t="shared" si="114"/>
        <v/>
      </c>
      <c r="S974" s="1"/>
      <c r="T974" s="1"/>
      <c r="U974" s="1"/>
      <c r="V974" s="1"/>
      <c r="W974" s="1"/>
      <c r="X974" s="1"/>
      <c r="Y974" s="1"/>
      <c r="Z974" s="1"/>
      <c r="AA974" s="1"/>
      <c r="AB974" s="1"/>
      <c r="AC974" s="1"/>
    </row>
    <row r="975" spans="1:29" ht="15" customHeight="1" x14ac:dyDescent="0.3">
      <c r="A975" s="6" t="str">
        <f t="shared" si="115"/>
        <v/>
      </c>
      <c r="B975" s="166"/>
      <c r="C975" s="1" t="str">
        <f t="shared" si="116"/>
        <v/>
      </c>
      <c r="D975" s="1" t="str">
        <f t="shared" si="110"/>
        <v/>
      </c>
      <c r="E975" s="1"/>
      <c r="F975" s="1"/>
      <c r="G975" s="1" t="str">
        <f>IF(F975="","",IF(ISNA(VLOOKUP(F975,SKS_Data!A:B,2,FALSE))=TRUE,"Kode ikke fundet",VLOOKUP(F975,SKS_Data!A:B,2,FALSE)))</f>
        <v/>
      </c>
      <c r="H975" s="1"/>
      <c r="I975" s="1" t="str">
        <f>IF(H975="","",IF(ISNA(VLOOKUP(H975,SKS_Data!C:D,2,FALSE))=TRUE,"Udfyld manuelt ved flere koder (påvirker ikke optælling)",VLOOKUP(H975,SKS_Data!C:D,2,FALSE)))</f>
        <v/>
      </c>
      <c r="K975" s="1"/>
      <c r="L975" s="1"/>
      <c r="M975" s="1"/>
      <c r="N975" s="1" t="str">
        <f t="shared" si="111"/>
        <v/>
      </c>
      <c r="O975" s="44" t="str">
        <f t="shared" si="112"/>
        <v/>
      </c>
      <c r="P975" s="44" t="str">
        <f t="shared" si="113"/>
        <v/>
      </c>
      <c r="Q975" s="44" t="str">
        <f t="shared" si="114"/>
        <v/>
      </c>
      <c r="S975" s="1"/>
      <c r="T975" s="1"/>
      <c r="U975" s="1"/>
      <c r="V975" s="1"/>
      <c r="W975" s="1"/>
      <c r="X975" s="1"/>
      <c r="Y975" s="1"/>
      <c r="Z975" s="1"/>
      <c r="AA975" s="1"/>
      <c r="AB975" s="1"/>
      <c r="AC975" s="1"/>
    </row>
    <row r="976" spans="1:29" ht="15" customHeight="1" x14ac:dyDescent="0.3">
      <c r="A976" s="6" t="str">
        <f t="shared" si="115"/>
        <v/>
      </c>
      <c r="B976" s="166"/>
      <c r="C976" s="1" t="str">
        <f t="shared" si="116"/>
        <v/>
      </c>
      <c r="D976" s="1" t="str">
        <f t="shared" si="110"/>
        <v/>
      </c>
      <c r="E976" s="1"/>
      <c r="F976" s="1"/>
      <c r="G976" s="1" t="str">
        <f>IF(F976="","",IF(ISNA(VLOOKUP(F976,SKS_Data!A:B,2,FALSE))=TRUE,"Kode ikke fundet",VLOOKUP(F976,SKS_Data!A:B,2,FALSE)))</f>
        <v/>
      </c>
      <c r="H976" s="1"/>
      <c r="I976" s="1" t="str">
        <f>IF(H976="","",IF(ISNA(VLOOKUP(H976,SKS_Data!C:D,2,FALSE))=TRUE,"Udfyld manuelt ved flere koder (påvirker ikke optælling)",VLOOKUP(H976,SKS_Data!C:D,2,FALSE)))</f>
        <v/>
      </c>
      <c r="K976" s="1"/>
      <c r="L976" s="1"/>
      <c r="M976" s="1"/>
      <c r="N976" s="1" t="str">
        <f t="shared" si="111"/>
        <v/>
      </c>
      <c r="O976" s="44" t="str">
        <f t="shared" si="112"/>
        <v/>
      </c>
      <c r="P976" s="44" t="str">
        <f t="shared" si="113"/>
        <v/>
      </c>
      <c r="Q976" s="44" t="str">
        <f t="shared" si="114"/>
        <v/>
      </c>
      <c r="S976" s="1"/>
      <c r="T976" s="1"/>
      <c r="U976" s="1"/>
      <c r="V976" s="1"/>
      <c r="W976" s="1"/>
      <c r="X976" s="1"/>
      <c r="Y976" s="1"/>
      <c r="Z976" s="1"/>
      <c r="AA976" s="1"/>
      <c r="AB976" s="1"/>
      <c r="AC976" s="1"/>
    </row>
    <row r="977" spans="1:29" ht="15" customHeight="1" x14ac:dyDescent="0.3">
      <c r="A977" s="6" t="str">
        <f t="shared" si="115"/>
        <v/>
      </c>
      <c r="B977" s="166"/>
      <c r="C977" s="1" t="str">
        <f t="shared" si="116"/>
        <v/>
      </c>
      <c r="D977" s="1" t="str">
        <f t="shared" si="110"/>
        <v/>
      </c>
      <c r="E977" s="1"/>
      <c r="F977" s="1"/>
      <c r="G977" s="1" t="str">
        <f>IF(F977="","",IF(ISNA(VLOOKUP(F977,SKS_Data!A:B,2,FALSE))=TRUE,"Kode ikke fundet",VLOOKUP(F977,SKS_Data!A:B,2,FALSE)))</f>
        <v/>
      </c>
      <c r="H977" s="1"/>
      <c r="I977" s="1" t="str">
        <f>IF(H977="","",IF(ISNA(VLOOKUP(H977,SKS_Data!C:D,2,FALSE))=TRUE,"Udfyld manuelt ved flere koder (påvirker ikke optælling)",VLOOKUP(H977,SKS_Data!C:D,2,FALSE)))</f>
        <v/>
      </c>
      <c r="K977" s="1"/>
      <c r="L977" s="1"/>
      <c r="M977" s="1"/>
      <c r="N977" s="1" t="str">
        <f t="shared" si="111"/>
        <v/>
      </c>
      <c r="O977" s="44" t="str">
        <f t="shared" si="112"/>
        <v/>
      </c>
      <c r="P977" s="44" t="str">
        <f t="shared" si="113"/>
        <v/>
      </c>
      <c r="Q977" s="44" t="str">
        <f t="shared" si="114"/>
        <v/>
      </c>
      <c r="S977" s="1"/>
      <c r="T977" s="1"/>
      <c r="U977" s="1"/>
      <c r="V977" s="1"/>
      <c r="W977" s="1"/>
      <c r="X977" s="1"/>
      <c r="Y977" s="1"/>
      <c r="Z977" s="1"/>
      <c r="AA977" s="1"/>
      <c r="AB977" s="1"/>
      <c r="AC977" s="1"/>
    </row>
    <row r="978" spans="1:29" ht="15" customHeight="1" x14ac:dyDescent="0.3">
      <c r="A978" s="6" t="str">
        <f t="shared" si="115"/>
        <v/>
      </c>
      <c r="B978" s="166"/>
      <c r="C978" s="1" t="str">
        <f t="shared" si="116"/>
        <v/>
      </c>
      <c r="D978" s="1" t="str">
        <f t="shared" si="110"/>
        <v/>
      </c>
      <c r="E978" s="1"/>
      <c r="F978" s="1"/>
      <c r="G978" s="1" t="str">
        <f>IF(F978="","",IF(ISNA(VLOOKUP(F978,SKS_Data!A:B,2,FALSE))=TRUE,"Kode ikke fundet",VLOOKUP(F978,SKS_Data!A:B,2,FALSE)))</f>
        <v/>
      </c>
      <c r="H978" s="1"/>
      <c r="I978" s="1" t="str">
        <f>IF(H978="","",IF(ISNA(VLOOKUP(H978,SKS_Data!C:D,2,FALSE))=TRUE,"Udfyld manuelt ved flere koder (påvirker ikke optælling)",VLOOKUP(H978,SKS_Data!C:D,2,FALSE)))</f>
        <v/>
      </c>
      <c r="K978" s="1"/>
      <c r="L978" s="1"/>
      <c r="M978" s="1"/>
      <c r="N978" s="1" t="str">
        <f t="shared" si="111"/>
        <v/>
      </c>
      <c r="O978" s="44" t="str">
        <f t="shared" si="112"/>
        <v/>
      </c>
      <c r="P978" s="44" t="str">
        <f t="shared" si="113"/>
        <v/>
      </c>
      <c r="Q978" s="44" t="str">
        <f t="shared" si="114"/>
        <v/>
      </c>
      <c r="S978" s="1"/>
      <c r="T978" s="1"/>
      <c r="U978" s="1"/>
      <c r="V978" s="1"/>
      <c r="W978" s="1"/>
      <c r="X978" s="1"/>
      <c r="Y978" s="1"/>
      <c r="Z978" s="1"/>
      <c r="AA978" s="1"/>
      <c r="AB978" s="1"/>
      <c r="AC978" s="1"/>
    </row>
    <row r="979" spans="1:29" ht="15" customHeight="1" x14ac:dyDescent="0.3">
      <c r="A979" s="6" t="str">
        <f t="shared" si="115"/>
        <v/>
      </c>
      <c r="B979" s="166"/>
      <c r="C979" s="1" t="str">
        <f t="shared" si="116"/>
        <v/>
      </c>
      <c r="D979" s="1" t="str">
        <f t="shared" si="110"/>
        <v/>
      </c>
      <c r="E979" s="1"/>
      <c r="F979" s="1"/>
      <c r="G979" s="1" t="str">
        <f>IF(F979="","",IF(ISNA(VLOOKUP(F979,SKS_Data!A:B,2,FALSE))=TRUE,"Kode ikke fundet",VLOOKUP(F979,SKS_Data!A:B,2,FALSE)))</f>
        <v/>
      </c>
      <c r="H979" s="1"/>
      <c r="I979" s="1" t="str">
        <f>IF(H979="","",IF(ISNA(VLOOKUP(H979,SKS_Data!C:D,2,FALSE))=TRUE,"Udfyld manuelt ved flere koder (påvirker ikke optælling)",VLOOKUP(H979,SKS_Data!C:D,2,FALSE)))</f>
        <v/>
      </c>
      <c r="K979" s="1"/>
      <c r="L979" s="1"/>
      <c r="M979" s="1"/>
      <c r="N979" s="1" t="str">
        <f t="shared" si="111"/>
        <v/>
      </c>
      <c r="O979" s="44" t="str">
        <f t="shared" si="112"/>
        <v/>
      </c>
      <c r="P979" s="44" t="str">
        <f t="shared" si="113"/>
        <v/>
      </c>
      <c r="Q979" s="44" t="str">
        <f t="shared" si="114"/>
        <v/>
      </c>
      <c r="S979" s="1"/>
      <c r="T979" s="1"/>
      <c r="U979" s="1"/>
      <c r="V979" s="1"/>
      <c r="W979" s="1"/>
      <c r="X979" s="1"/>
      <c r="Y979" s="1"/>
      <c r="Z979" s="1"/>
      <c r="AA979" s="1"/>
      <c r="AB979" s="1"/>
      <c r="AC979" s="1"/>
    </row>
    <row r="980" spans="1:29" ht="15" customHeight="1" x14ac:dyDescent="0.3">
      <c r="A980" s="6" t="str">
        <f t="shared" si="115"/>
        <v/>
      </c>
      <c r="B980" s="166"/>
      <c r="C980" s="1" t="str">
        <f t="shared" si="116"/>
        <v/>
      </c>
      <c r="D980" s="1" t="str">
        <f t="shared" si="110"/>
        <v/>
      </c>
      <c r="E980" s="1"/>
      <c r="F980" s="1"/>
      <c r="G980" s="1" t="str">
        <f>IF(F980="","",IF(ISNA(VLOOKUP(F980,SKS_Data!A:B,2,FALSE))=TRUE,"Kode ikke fundet",VLOOKUP(F980,SKS_Data!A:B,2,FALSE)))</f>
        <v/>
      </c>
      <c r="H980" s="1"/>
      <c r="I980" s="1" t="str">
        <f>IF(H980="","",IF(ISNA(VLOOKUP(H980,SKS_Data!C:D,2,FALSE))=TRUE,"Udfyld manuelt ved flere koder (påvirker ikke optælling)",VLOOKUP(H980,SKS_Data!C:D,2,FALSE)))</f>
        <v/>
      </c>
      <c r="K980" s="1"/>
      <c r="L980" s="1"/>
      <c r="M980" s="1"/>
      <c r="N980" s="1" t="str">
        <f t="shared" si="111"/>
        <v/>
      </c>
      <c r="O980" s="44" t="str">
        <f t="shared" si="112"/>
        <v/>
      </c>
      <c r="P980" s="44" t="str">
        <f t="shared" si="113"/>
        <v/>
      </c>
      <c r="Q980" s="44" t="str">
        <f t="shared" si="114"/>
        <v/>
      </c>
      <c r="S980" s="1"/>
      <c r="T980" s="1"/>
      <c r="U980" s="1"/>
      <c r="V980" s="1"/>
      <c r="W980" s="1"/>
      <c r="X980" s="1"/>
      <c r="Y980" s="1"/>
      <c r="Z980" s="1"/>
      <c r="AA980" s="1"/>
      <c r="AB980" s="1"/>
      <c r="AC980" s="1"/>
    </row>
    <row r="981" spans="1:29" ht="15" customHeight="1" x14ac:dyDescent="0.3">
      <c r="A981" s="6" t="str">
        <f t="shared" si="115"/>
        <v/>
      </c>
      <c r="B981" s="166"/>
      <c r="C981" s="1" t="str">
        <f t="shared" si="116"/>
        <v/>
      </c>
      <c r="D981" s="1" t="str">
        <f t="shared" si="110"/>
        <v/>
      </c>
      <c r="E981" s="1"/>
      <c r="F981" s="1"/>
      <c r="G981" s="1" t="str">
        <f>IF(F981="","",IF(ISNA(VLOOKUP(F981,SKS_Data!A:B,2,FALSE))=TRUE,"Kode ikke fundet",VLOOKUP(F981,SKS_Data!A:B,2,FALSE)))</f>
        <v/>
      </c>
      <c r="H981" s="1"/>
      <c r="I981" s="1" t="str">
        <f>IF(H981="","",IF(ISNA(VLOOKUP(H981,SKS_Data!C:D,2,FALSE))=TRUE,"Udfyld manuelt ved flere koder (påvirker ikke optælling)",VLOOKUP(H981,SKS_Data!C:D,2,FALSE)))</f>
        <v/>
      </c>
      <c r="K981" s="1"/>
      <c r="L981" s="1"/>
      <c r="M981" s="1"/>
      <c r="N981" s="1" t="str">
        <f t="shared" si="111"/>
        <v/>
      </c>
      <c r="O981" s="44" t="str">
        <f t="shared" si="112"/>
        <v/>
      </c>
      <c r="P981" s="44" t="str">
        <f t="shared" si="113"/>
        <v/>
      </c>
      <c r="Q981" s="44" t="str">
        <f t="shared" si="114"/>
        <v/>
      </c>
      <c r="S981" s="1"/>
      <c r="T981" s="1"/>
      <c r="U981" s="1"/>
      <c r="V981" s="1"/>
      <c r="W981" s="1"/>
      <c r="X981" s="1"/>
      <c r="Y981" s="1"/>
      <c r="Z981" s="1"/>
      <c r="AA981" s="1"/>
      <c r="AB981" s="1"/>
      <c r="AC981" s="1"/>
    </row>
    <row r="982" spans="1:29" ht="15" customHeight="1" x14ac:dyDescent="0.3">
      <c r="A982" s="6" t="str">
        <f t="shared" si="115"/>
        <v/>
      </c>
      <c r="B982" s="166"/>
      <c r="C982" s="1" t="str">
        <f t="shared" si="116"/>
        <v/>
      </c>
      <c r="D982" s="1" t="str">
        <f t="shared" si="110"/>
        <v/>
      </c>
      <c r="E982" s="1"/>
      <c r="F982" s="1"/>
      <c r="G982" s="1" t="str">
        <f>IF(F982="","",IF(ISNA(VLOOKUP(F982,SKS_Data!A:B,2,FALSE))=TRUE,"Kode ikke fundet",VLOOKUP(F982,SKS_Data!A:B,2,FALSE)))</f>
        <v/>
      </c>
      <c r="H982" s="1"/>
      <c r="I982" s="1" t="str">
        <f>IF(H982="","",IF(ISNA(VLOOKUP(H982,SKS_Data!C:D,2,FALSE))=TRUE,"Udfyld manuelt ved flere koder (påvirker ikke optælling)",VLOOKUP(H982,SKS_Data!C:D,2,FALSE)))</f>
        <v/>
      </c>
      <c r="K982" s="1"/>
      <c r="L982" s="1"/>
      <c r="M982" s="1"/>
      <c r="N982" s="1" t="str">
        <f t="shared" si="111"/>
        <v/>
      </c>
      <c r="O982" s="44" t="str">
        <f t="shared" si="112"/>
        <v/>
      </c>
      <c r="P982" s="44" t="str">
        <f t="shared" si="113"/>
        <v/>
      </c>
      <c r="Q982" s="44" t="str">
        <f t="shared" si="114"/>
        <v/>
      </c>
      <c r="S982" s="1"/>
      <c r="T982" s="1"/>
      <c r="U982" s="1"/>
      <c r="V982" s="1"/>
      <c r="W982" s="1"/>
      <c r="X982" s="1"/>
      <c r="Y982" s="1"/>
      <c r="Z982" s="1"/>
      <c r="AA982" s="1"/>
      <c r="AB982" s="1"/>
      <c r="AC982" s="1"/>
    </row>
    <row r="983" spans="1:29" ht="15" customHeight="1" x14ac:dyDescent="0.3">
      <c r="A983" s="6" t="str">
        <f t="shared" si="115"/>
        <v/>
      </c>
      <c r="B983" s="166"/>
      <c r="C983" s="1" t="str">
        <f t="shared" si="116"/>
        <v/>
      </c>
      <c r="D983" s="1" t="str">
        <f t="shared" si="110"/>
        <v/>
      </c>
      <c r="E983" s="1"/>
      <c r="F983" s="1"/>
      <c r="G983" s="1" t="str">
        <f>IF(F983="","",IF(ISNA(VLOOKUP(F983,SKS_Data!A:B,2,FALSE))=TRUE,"Kode ikke fundet",VLOOKUP(F983,SKS_Data!A:B,2,FALSE)))</f>
        <v/>
      </c>
      <c r="H983" s="1"/>
      <c r="I983" s="1" t="str">
        <f>IF(H983="","",IF(ISNA(VLOOKUP(H983,SKS_Data!C:D,2,FALSE))=TRUE,"Udfyld manuelt ved flere koder (påvirker ikke optælling)",VLOOKUP(H983,SKS_Data!C:D,2,FALSE)))</f>
        <v/>
      </c>
      <c r="K983" s="1"/>
      <c r="L983" s="1"/>
      <c r="M983" s="1"/>
      <c r="N983" s="1" t="str">
        <f t="shared" si="111"/>
        <v/>
      </c>
      <c r="O983" s="44" t="str">
        <f t="shared" si="112"/>
        <v/>
      </c>
      <c r="P983" s="44" t="str">
        <f t="shared" si="113"/>
        <v/>
      </c>
      <c r="Q983" s="44" t="str">
        <f t="shared" si="114"/>
        <v/>
      </c>
      <c r="S983" s="1"/>
      <c r="T983" s="1"/>
      <c r="U983" s="1"/>
      <c r="V983" s="1"/>
      <c r="W983" s="1"/>
      <c r="X983" s="1"/>
      <c r="Y983" s="1"/>
      <c r="Z983" s="1"/>
      <c r="AA983" s="1"/>
      <c r="AB983" s="1"/>
      <c r="AC983" s="1"/>
    </row>
    <row r="984" spans="1:29" ht="15" customHeight="1" x14ac:dyDescent="0.3">
      <c r="A984" s="6" t="str">
        <f t="shared" si="115"/>
        <v/>
      </c>
      <c r="B984" s="166"/>
      <c r="C984" s="1" t="str">
        <f t="shared" si="116"/>
        <v/>
      </c>
      <c r="D984" s="1" t="str">
        <f t="shared" si="110"/>
        <v/>
      </c>
      <c r="E984" s="1"/>
      <c r="F984" s="1"/>
      <c r="G984" s="1" t="str">
        <f>IF(F984="","",IF(ISNA(VLOOKUP(F984,SKS_Data!A:B,2,FALSE))=TRUE,"Kode ikke fundet",VLOOKUP(F984,SKS_Data!A:B,2,FALSE)))</f>
        <v/>
      </c>
      <c r="H984" s="1"/>
      <c r="I984" s="1" t="str">
        <f>IF(H984="","",IF(ISNA(VLOOKUP(H984,SKS_Data!C:D,2,FALSE))=TRUE,"Udfyld manuelt ved flere koder (påvirker ikke optælling)",VLOOKUP(H984,SKS_Data!C:D,2,FALSE)))</f>
        <v/>
      </c>
      <c r="K984" s="1"/>
      <c r="L984" s="1"/>
      <c r="M984" s="1"/>
      <c r="N984" s="1" t="str">
        <f t="shared" si="111"/>
        <v/>
      </c>
      <c r="O984" s="44" t="str">
        <f t="shared" si="112"/>
        <v/>
      </c>
      <c r="P984" s="44" t="str">
        <f t="shared" si="113"/>
        <v/>
      </c>
      <c r="Q984" s="44" t="str">
        <f t="shared" si="114"/>
        <v/>
      </c>
      <c r="S984" s="1"/>
      <c r="T984" s="1"/>
      <c r="U984" s="1"/>
      <c r="V984" s="1"/>
      <c r="W984" s="1"/>
      <c r="X984" s="1"/>
      <c r="Y984" s="1"/>
      <c r="Z984" s="1"/>
      <c r="AA984" s="1"/>
      <c r="AB984" s="1"/>
      <c r="AC984" s="1"/>
    </row>
    <row r="985" spans="1:29" ht="15" customHeight="1" x14ac:dyDescent="0.3">
      <c r="A985" s="6" t="str">
        <f t="shared" si="115"/>
        <v/>
      </c>
      <c r="B985" s="166"/>
      <c r="C985" s="1" t="str">
        <f t="shared" si="116"/>
        <v/>
      </c>
      <c r="D985" s="1" t="str">
        <f t="shared" si="110"/>
        <v/>
      </c>
      <c r="E985" s="1"/>
      <c r="F985" s="1"/>
      <c r="G985" s="1" t="str">
        <f>IF(F985="","",IF(ISNA(VLOOKUP(F985,SKS_Data!A:B,2,FALSE))=TRUE,"Kode ikke fundet",VLOOKUP(F985,SKS_Data!A:B,2,FALSE)))</f>
        <v/>
      </c>
      <c r="H985" s="1"/>
      <c r="I985" s="1" t="str">
        <f>IF(H985="","",IF(ISNA(VLOOKUP(H985,SKS_Data!C:D,2,FALSE))=TRUE,"Udfyld manuelt ved flere koder (påvirker ikke optælling)",VLOOKUP(H985,SKS_Data!C:D,2,FALSE)))</f>
        <v/>
      </c>
      <c r="K985" s="1"/>
      <c r="L985" s="1"/>
      <c r="M985" s="1"/>
      <c r="N985" s="1" t="str">
        <f t="shared" si="111"/>
        <v/>
      </c>
      <c r="O985" s="44" t="str">
        <f t="shared" si="112"/>
        <v/>
      </c>
      <c r="P985" s="44" t="str">
        <f t="shared" si="113"/>
        <v/>
      </c>
      <c r="Q985" s="44" t="str">
        <f t="shared" si="114"/>
        <v/>
      </c>
      <c r="S985" s="1"/>
      <c r="T985" s="1"/>
      <c r="U985" s="1"/>
      <c r="V985" s="1"/>
      <c r="W985" s="1"/>
      <c r="X985" s="1"/>
      <c r="Y985" s="1"/>
      <c r="Z985" s="1"/>
      <c r="AA985" s="1"/>
      <c r="AB985" s="1"/>
      <c r="AC985" s="1"/>
    </row>
    <row r="986" spans="1:29" ht="15" customHeight="1" x14ac:dyDescent="0.3">
      <c r="A986" s="6" t="str">
        <f t="shared" si="115"/>
        <v/>
      </c>
      <c r="B986" s="166"/>
      <c r="C986" s="1" t="str">
        <f t="shared" si="116"/>
        <v/>
      </c>
      <c r="D986" s="1" t="str">
        <f t="shared" si="110"/>
        <v/>
      </c>
      <c r="E986" s="1"/>
      <c r="F986" s="1"/>
      <c r="G986" s="1" t="str">
        <f>IF(F986="","",IF(ISNA(VLOOKUP(F986,SKS_Data!A:B,2,FALSE))=TRUE,"Kode ikke fundet",VLOOKUP(F986,SKS_Data!A:B,2,FALSE)))</f>
        <v/>
      </c>
      <c r="H986" s="1"/>
      <c r="I986" s="1" t="str">
        <f>IF(H986="","",IF(ISNA(VLOOKUP(H986,SKS_Data!C:D,2,FALSE))=TRUE,"Udfyld manuelt ved flere koder (påvirker ikke optælling)",VLOOKUP(H986,SKS_Data!C:D,2,FALSE)))</f>
        <v/>
      </c>
      <c r="K986" s="1"/>
      <c r="L986" s="1"/>
      <c r="M986" s="1"/>
      <c r="N986" s="1" t="str">
        <f t="shared" si="111"/>
        <v/>
      </c>
      <c r="O986" s="44" t="str">
        <f t="shared" si="112"/>
        <v/>
      </c>
      <c r="P986" s="44" t="str">
        <f t="shared" si="113"/>
        <v/>
      </c>
      <c r="Q986" s="44" t="str">
        <f t="shared" si="114"/>
        <v/>
      </c>
      <c r="S986" s="1"/>
      <c r="T986" s="1"/>
      <c r="U986" s="1"/>
      <c r="V986" s="1"/>
      <c r="W986" s="1"/>
      <c r="X986" s="1"/>
      <c r="Y986" s="1"/>
      <c r="Z986" s="1"/>
      <c r="AA986" s="1"/>
      <c r="AB986" s="1"/>
      <c r="AC986" s="1"/>
    </row>
    <row r="987" spans="1:29" ht="15" customHeight="1" x14ac:dyDescent="0.3">
      <c r="A987" s="6" t="str">
        <f t="shared" si="115"/>
        <v/>
      </c>
      <c r="B987" s="166"/>
      <c r="C987" s="1" t="str">
        <f t="shared" si="116"/>
        <v/>
      </c>
      <c r="D987" s="1" t="str">
        <f t="shared" si="110"/>
        <v/>
      </c>
      <c r="E987" s="1"/>
      <c r="F987" s="1"/>
      <c r="G987" s="1" t="str">
        <f>IF(F987="","",IF(ISNA(VLOOKUP(F987,SKS_Data!A:B,2,FALSE))=TRUE,"Kode ikke fundet",VLOOKUP(F987,SKS_Data!A:B,2,FALSE)))</f>
        <v/>
      </c>
      <c r="H987" s="1"/>
      <c r="I987" s="1" t="str">
        <f>IF(H987="","",IF(ISNA(VLOOKUP(H987,SKS_Data!C:D,2,FALSE))=TRUE,"Udfyld manuelt ved flere koder (påvirker ikke optælling)",VLOOKUP(H987,SKS_Data!C:D,2,FALSE)))</f>
        <v/>
      </c>
      <c r="K987" s="1"/>
      <c r="L987" s="1"/>
      <c r="M987" s="1"/>
      <c r="N987" s="1" t="str">
        <f t="shared" si="111"/>
        <v/>
      </c>
      <c r="O987" s="44" t="str">
        <f t="shared" si="112"/>
        <v/>
      </c>
      <c r="P987" s="44" t="str">
        <f t="shared" si="113"/>
        <v/>
      </c>
      <c r="Q987" s="44" t="str">
        <f t="shared" si="114"/>
        <v/>
      </c>
      <c r="S987" s="1"/>
      <c r="T987" s="1"/>
      <c r="U987" s="1"/>
      <c r="V987" s="1"/>
      <c r="W987" s="1"/>
      <c r="X987" s="1"/>
      <c r="Y987" s="1"/>
      <c r="Z987" s="1"/>
      <c r="AA987" s="1"/>
      <c r="AB987" s="1"/>
      <c r="AC987" s="1"/>
    </row>
    <row r="988" spans="1:29" ht="15" customHeight="1" x14ac:dyDescent="0.3">
      <c r="A988" s="6" t="str">
        <f t="shared" si="115"/>
        <v/>
      </c>
      <c r="B988" s="166"/>
      <c r="C988" s="1" t="str">
        <f t="shared" si="116"/>
        <v/>
      </c>
      <c r="D988" s="1" t="str">
        <f t="shared" si="110"/>
        <v/>
      </c>
      <c r="E988" s="1"/>
      <c r="F988" s="1"/>
      <c r="G988" s="1" t="str">
        <f>IF(F988="","",IF(ISNA(VLOOKUP(F988,SKS_Data!A:B,2,FALSE))=TRUE,"Kode ikke fundet",VLOOKUP(F988,SKS_Data!A:B,2,FALSE)))</f>
        <v/>
      </c>
      <c r="H988" s="1"/>
      <c r="I988" s="1" t="str">
        <f>IF(H988="","",IF(ISNA(VLOOKUP(H988,SKS_Data!C:D,2,FALSE))=TRUE,"Udfyld manuelt ved flere koder (påvirker ikke optælling)",VLOOKUP(H988,SKS_Data!C:D,2,FALSE)))</f>
        <v/>
      </c>
      <c r="K988" s="1"/>
      <c r="L988" s="1"/>
      <c r="M988" s="1"/>
      <c r="N988" s="1" t="str">
        <f t="shared" si="111"/>
        <v/>
      </c>
      <c r="O988" s="44" t="str">
        <f t="shared" si="112"/>
        <v/>
      </c>
      <c r="P988" s="44" t="str">
        <f t="shared" si="113"/>
        <v/>
      </c>
      <c r="Q988" s="44" t="str">
        <f t="shared" si="114"/>
        <v/>
      </c>
      <c r="S988" s="1"/>
      <c r="T988" s="1"/>
      <c r="U988" s="1"/>
      <c r="V988" s="1"/>
      <c r="W988" s="1"/>
      <c r="X988" s="1"/>
      <c r="Y988" s="1"/>
      <c r="Z988" s="1"/>
      <c r="AA988" s="1"/>
      <c r="AB988" s="1"/>
      <c r="AC988" s="1"/>
    </row>
    <row r="989" spans="1:29" ht="15" customHeight="1" x14ac:dyDescent="0.3">
      <c r="A989" s="6" t="str">
        <f t="shared" si="115"/>
        <v/>
      </c>
      <c r="B989" s="166"/>
      <c r="C989" s="1" t="str">
        <f t="shared" si="116"/>
        <v/>
      </c>
      <c r="D989" s="1" t="str">
        <f t="shared" si="110"/>
        <v/>
      </c>
      <c r="E989" s="1"/>
      <c r="F989" s="1"/>
      <c r="G989" s="1" t="str">
        <f>IF(F989="","",IF(ISNA(VLOOKUP(F989,SKS_Data!A:B,2,FALSE))=TRUE,"Kode ikke fundet",VLOOKUP(F989,SKS_Data!A:B,2,FALSE)))</f>
        <v/>
      </c>
      <c r="H989" s="1"/>
      <c r="I989" s="1" t="str">
        <f>IF(H989="","",IF(ISNA(VLOOKUP(H989,SKS_Data!C:D,2,FALSE))=TRUE,"Udfyld manuelt ved flere koder (påvirker ikke optælling)",VLOOKUP(H989,SKS_Data!C:D,2,FALSE)))</f>
        <v/>
      </c>
      <c r="K989" s="1"/>
      <c r="L989" s="1"/>
      <c r="M989" s="1"/>
      <c r="N989" s="1" t="str">
        <f t="shared" si="111"/>
        <v/>
      </c>
      <c r="O989" s="44" t="str">
        <f t="shared" si="112"/>
        <v/>
      </c>
      <c r="P989" s="44" t="str">
        <f t="shared" si="113"/>
        <v/>
      </c>
      <c r="Q989" s="44" t="str">
        <f t="shared" si="114"/>
        <v/>
      </c>
      <c r="S989" s="1"/>
      <c r="T989" s="1"/>
      <c r="U989" s="1"/>
      <c r="V989" s="1"/>
      <c r="W989" s="1"/>
      <c r="X989" s="1"/>
      <c r="Y989" s="1"/>
      <c r="Z989" s="1"/>
      <c r="AA989" s="1"/>
      <c r="AB989" s="1"/>
      <c r="AC989" s="1"/>
    </row>
    <row r="990" spans="1:29" ht="15" customHeight="1" x14ac:dyDescent="0.3">
      <c r="A990" s="6" t="str">
        <f t="shared" si="115"/>
        <v/>
      </c>
      <c r="B990" s="166"/>
      <c r="C990" s="1" t="str">
        <f t="shared" si="116"/>
        <v/>
      </c>
      <c r="D990" s="1" t="str">
        <f t="shared" si="110"/>
        <v/>
      </c>
      <c r="E990" s="1"/>
      <c r="F990" s="1"/>
      <c r="G990" s="1" t="str">
        <f>IF(F990="","",IF(ISNA(VLOOKUP(F990,SKS_Data!A:B,2,FALSE))=TRUE,"Kode ikke fundet",VLOOKUP(F990,SKS_Data!A:B,2,FALSE)))</f>
        <v/>
      </c>
      <c r="H990" s="1"/>
      <c r="I990" s="1" t="str">
        <f>IF(H990="","",IF(ISNA(VLOOKUP(H990,SKS_Data!C:D,2,FALSE))=TRUE,"Udfyld manuelt ved flere koder (påvirker ikke optælling)",VLOOKUP(H990,SKS_Data!C:D,2,FALSE)))</f>
        <v/>
      </c>
      <c r="K990" s="1"/>
      <c r="L990" s="1"/>
      <c r="M990" s="1"/>
      <c r="N990" s="1" t="str">
        <f t="shared" si="111"/>
        <v/>
      </c>
      <c r="O990" s="44" t="str">
        <f t="shared" si="112"/>
        <v/>
      </c>
      <c r="P990" s="44" t="str">
        <f t="shared" si="113"/>
        <v/>
      </c>
      <c r="Q990" s="44" t="str">
        <f t="shared" si="114"/>
        <v/>
      </c>
      <c r="S990" s="1"/>
      <c r="T990" s="1"/>
      <c r="U990" s="1"/>
      <c r="V990" s="1"/>
      <c r="W990" s="1"/>
      <c r="X990" s="1"/>
      <c r="Y990" s="1"/>
      <c r="Z990" s="1"/>
      <c r="AA990" s="1"/>
      <c r="AB990" s="1"/>
      <c r="AC990" s="1"/>
    </row>
    <row r="991" spans="1:29" ht="15" customHeight="1" x14ac:dyDescent="0.3">
      <c r="A991" s="6" t="str">
        <f t="shared" si="115"/>
        <v/>
      </c>
      <c r="B991" s="166"/>
      <c r="C991" s="1" t="str">
        <f t="shared" si="116"/>
        <v/>
      </c>
      <c r="D991" s="1" t="str">
        <f t="shared" si="110"/>
        <v/>
      </c>
      <c r="E991" s="1"/>
      <c r="F991" s="1"/>
      <c r="G991" s="1" t="str">
        <f>IF(F991="","",IF(ISNA(VLOOKUP(F991,SKS_Data!A:B,2,FALSE))=TRUE,"Kode ikke fundet",VLOOKUP(F991,SKS_Data!A:B,2,FALSE)))</f>
        <v/>
      </c>
      <c r="H991" s="1"/>
      <c r="I991" s="1" t="str">
        <f>IF(H991="","",IF(ISNA(VLOOKUP(H991,SKS_Data!C:D,2,FALSE))=TRUE,"Udfyld manuelt ved flere koder (påvirker ikke optælling)",VLOOKUP(H991,SKS_Data!C:D,2,FALSE)))</f>
        <v/>
      </c>
      <c r="K991" s="1"/>
      <c r="L991" s="1"/>
      <c r="M991" s="1"/>
      <c r="N991" s="1" t="str">
        <f t="shared" si="111"/>
        <v/>
      </c>
      <c r="O991" s="44" t="str">
        <f t="shared" si="112"/>
        <v/>
      </c>
      <c r="P991" s="44" t="str">
        <f t="shared" si="113"/>
        <v/>
      </c>
      <c r="Q991" s="44" t="str">
        <f t="shared" si="114"/>
        <v/>
      </c>
      <c r="S991" s="1"/>
      <c r="T991" s="1"/>
      <c r="U991" s="1"/>
      <c r="V991" s="1"/>
      <c r="W991" s="1"/>
      <c r="X991" s="1"/>
      <c r="Y991" s="1"/>
      <c r="Z991" s="1"/>
      <c r="AA991" s="1"/>
      <c r="AB991" s="1"/>
      <c r="AC991" s="1"/>
    </row>
    <row r="992" spans="1:29" ht="15" customHeight="1" x14ac:dyDescent="0.3">
      <c r="A992" s="6" t="str">
        <f t="shared" si="115"/>
        <v/>
      </c>
      <c r="B992" s="166"/>
      <c r="C992" s="1" t="str">
        <f t="shared" si="116"/>
        <v/>
      </c>
      <c r="D992" s="1" t="str">
        <f t="shared" si="110"/>
        <v/>
      </c>
      <c r="E992" s="1"/>
      <c r="F992" s="1"/>
      <c r="G992" s="1" t="str">
        <f>IF(F992="","",IF(ISNA(VLOOKUP(F992,SKS_Data!A:B,2,FALSE))=TRUE,"Kode ikke fundet",VLOOKUP(F992,SKS_Data!A:B,2,FALSE)))</f>
        <v/>
      </c>
      <c r="H992" s="1"/>
      <c r="I992" s="1" t="str">
        <f>IF(H992="","",IF(ISNA(VLOOKUP(H992,SKS_Data!C:D,2,FALSE))=TRUE,"Udfyld manuelt ved flere koder (påvirker ikke optælling)",VLOOKUP(H992,SKS_Data!C:D,2,FALSE)))</f>
        <v/>
      </c>
      <c r="K992" s="1"/>
      <c r="L992" s="1"/>
      <c r="M992" s="1"/>
      <c r="N992" s="1" t="str">
        <f t="shared" si="111"/>
        <v/>
      </c>
      <c r="O992" s="44" t="str">
        <f t="shared" si="112"/>
        <v/>
      </c>
      <c r="P992" s="44" t="str">
        <f t="shared" si="113"/>
        <v/>
      </c>
      <c r="Q992" s="44" t="str">
        <f t="shared" si="114"/>
        <v/>
      </c>
      <c r="S992" s="1"/>
      <c r="T992" s="1"/>
      <c r="U992" s="1"/>
      <c r="V992" s="1"/>
      <c r="W992" s="1"/>
      <c r="X992" s="1"/>
      <c r="Y992" s="1"/>
      <c r="Z992" s="1"/>
      <c r="AA992" s="1"/>
      <c r="AB992" s="1"/>
      <c r="AC992" s="1"/>
    </row>
    <row r="993" spans="1:29" ht="15" customHeight="1" x14ac:dyDescent="0.3">
      <c r="A993" s="6" t="str">
        <f t="shared" si="115"/>
        <v/>
      </c>
      <c r="B993" s="166"/>
      <c r="C993" s="1" t="str">
        <f t="shared" si="116"/>
        <v/>
      </c>
      <c r="D993" s="1" t="str">
        <f t="shared" si="110"/>
        <v/>
      </c>
      <c r="E993" s="1"/>
      <c r="F993" s="1"/>
      <c r="G993" s="1" t="str">
        <f>IF(F993="","",IF(ISNA(VLOOKUP(F993,SKS_Data!A:B,2,FALSE))=TRUE,"Kode ikke fundet",VLOOKUP(F993,SKS_Data!A:B,2,FALSE)))</f>
        <v/>
      </c>
      <c r="H993" s="1"/>
      <c r="I993" s="1" t="str">
        <f>IF(H993="","",IF(ISNA(VLOOKUP(H993,SKS_Data!C:D,2,FALSE))=TRUE,"Udfyld manuelt ved flere koder (påvirker ikke optælling)",VLOOKUP(H993,SKS_Data!C:D,2,FALSE)))</f>
        <v/>
      </c>
      <c r="K993" s="1"/>
      <c r="L993" s="1"/>
      <c r="M993" s="1"/>
      <c r="N993" s="1" t="str">
        <f t="shared" si="111"/>
        <v/>
      </c>
      <c r="O993" s="44" t="str">
        <f t="shared" si="112"/>
        <v/>
      </c>
      <c r="P993" s="44" t="str">
        <f t="shared" si="113"/>
        <v/>
      </c>
      <c r="Q993" s="44" t="str">
        <f t="shared" si="114"/>
        <v/>
      </c>
      <c r="S993" s="1"/>
      <c r="T993" s="1"/>
      <c r="U993" s="1"/>
      <c r="V993" s="1"/>
      <c r="W993" s="1"/>
      <c r="X993" s="1"/>
      <c r="Y993" s="1"/>
      <c r="Z993" s="1"/>
      <c r="AA993" s="1"/>
      <c r="AB993" s="1"/>
      <c r="AC993" s="1"/>
    </row>
    <row r="994" spans="1:29" ht="15" customHeight="1" x14ac:dyDescent="0.3">
      <c r="A994" s="6" t="str">
        <f t="shared" si="115"/>
        <v/>
      </c>
      <c r="B994" s="166"/>
      <c r="C994" s="1" t="str">
        <f t="shared" si="116"/>
        <v/>
      </c>
      <c r="D994" s="1" t="str">
        <f t="shared" si="110"/>
        <v/>
      </c>
      <c r="E994" s="1"/>
      <c r="F994" s="1"/>
      <c r="G994" s="1" t="str">
        <f>IF(F994="","",IF(ISNA(VLOOKUP(F994,SKS_Data!A:B,2,FALSE))=TRUE,"Kode ikke fundet",VLOOKUP(F994,SKS_Data!A:B,2,FALSE)))</f>
        <v/>
      </c>
      <c r="H994" s="1"/>
      <c r="I994" s="1" t="str">
        <f>IF(H994="","",IF(ISNA(VLOOKUP(H994,SKS_Data!C:D,2,FALSE))=TRUE,"Udfyld manuelt ved flere koder (påvirker ikke optælling)",VLOOKUP(H994,SKS_Data!C:D,2,FALSE)))</f>
        <v/>
      </c>
      <c r="K994" s="1"/>
      <c r="L994" s="1"/>
      <c r="M994" s="1"/>
      <c r="N994" s="1" t="str">
        <f t="shared" si="111"/>
        <v/>
      </c>
      <c r="O994" s="44" t="str">
        <f t="shared" si="112"/>
        <v/>
      </c>
      <c r="P994" s="44" t="str">
        <f t="shared" si="113"/>
        <v/>
      </c>
      <c r="Q994" s="44" t="str">
        <f t="shared" si="114"/>
        <v/>
      </c>
      <c r="S994" s="1"/>
      <c r="T994" s="1"/>
      <c r="U994" s="1"/>
      <c r="V994" s="1"/>
      <c r="W994" s="1"/>
      <c r="X994" s="1"/>
      <c r="Y994" s="1"/>
      <c r="Z994" s="1"/>
      <c r="AA994" s="1"/>
      <c r="AB994" s="1"/>
      <c r="AC994" s="1"/>
    </row>
    <row r="995" spans="1:29" ht="15" customHeight="1" x14ac:dyDescent="0.3">
      <c r="A995" s="6" t="str">
        <f t="shared" si="115"/>
        <v/>
      </c>
      <c r="B995" s="166"/>
      <c r="C995" s="1" t="str">
        <f t="shared" si="116"/>
        <v/>
      </c>
      <c r="D995" s="1" t="str">
        <f t="shared" si="110"/>
        <v/>
      </c>
      <c r="E995" s="1"/>
      <c r="F995" s="1"/>
      <c r="G995" s="1" t="str">
        <f>IF(F995="","",IF(ISNA(VLOOKUP(F995,SKS_Data!A:B,2,FALSE))=TRUE,"Kode ikke fundet",VLOOKUP(F995,SKS_Data!A:B,2,FALSE)))</f>
        <v/>
      </c>
      <c r="H995" s="1"/>
      <c r="I995" s="1" t="str">
        <f>IF(H995="","",IF(ISNA(VLOOKUP(H995,SKS_Data!C:D,2,FALSE))=TRUE,"Udfyld manuelt ved flere koder (påvirker ikke optælling)",VLOOKUP(H995,SKS_Data!C:D,2,FALSE)))</f>
        <v/>
      </c>
      <c r="K995" s="1"/>
      <c r="L995" s="1"/>
      <c r="M995" s="1"/>
      <c r="N995" s="1" t="str">
        <f t="shared" si="111"/>
        <v/>
      </c>
      <c r="O995" s="44" t="str">
        <f t="shared" si="112"/>
        <v/>
      </c>
      <c r="P995" s="44" t="str">
        <f t="shared" si="113"/>
        <v/>
      </c>
      <c r="Q995" s="44" t="str">
        <f t="shared" si="114"/>
        <v/>
      </c>
      <c r="S995" s="1"/>
      <c r="T995" s="1"/>
      <c r="U995" s="1"/>
      <c r="V995" s="1"/>
      <c r="W995" s="1"/>
      <c r="X995" s="1"/>
      <c r="Y995" s="1"/>
      <c r="Z995" s="1"/>
      <c r="AA995" s="1"/>
      <c r="AB995" s="1"/>
      <c r="AC995" s="1"/>
    </row>
    <row r="996" spans="1:29" ht="15" customHeight="1" x14ac:dyDescent="0.3">
      <c r="A996" s="6" t="str">
        <f t="shared" si="115"/>
        <v/>
      </c>
      <c r="B996" s="166"/>
      <c r="C996" s="1" t="str">
        <f t="shared" si="116"/>
        <v/>
      </c>
      <c r="D996" s="1" t="str">
        <f t="shared" si="110"/>
        <v/>
      </c>
      <c r="E996" s="1"/>
      <c r="F996" s="1"/>
      <c r="G996" s="1" t="str">
        <f>IF(F996="","",IF(ISNA(VLOOKUP(F996,SKS_Data!A:B,2,FALSE))=TRUE,"Kode ikke fundet",VLOOKUP(F996,SKS_Data!A:B,2,FALSE)))</f>
        <v/>
      </c>
      <c r="H996" s="1"/>
      <c r="I996" s="1" t="str">
        <f>IF(H996="","",IF(ISNA(VLOOKUP(H996,SKS_Data!C:D,2,FALSE))=TRUE,"Udfyld manuelt ved flere koder (påvirker ikke optælling)",VLOOKUP(H996,SKS_Data!C:D,2,FALSE)))</f>
        <v/>
      </c>
      <c r="K996" s="1"/>
      <c r="L996" s="1"/>
      <c r="M996" s="1"/>
      <c r="N996" s="1" t="str">
        <f t="shared" si="111"/>
        <v/>
      </c>
      <c r="O996" s="44" t="str">
        <f t="shared" si="112"/>
        <v/>
      </c>
      <c r="P996" s="44" t="str">
        <f t="shared" si="113"/>
        <v/>
      </c>
      <c r="Q996" s="44" t="str">
        <f t="shared" si="114"/>
        <v/>
      </c>
      <c r="S996" s="1"/>
      <c r="T996" s="1"/>
      <c r="U996" s="1"/>
      <c r="V996" s="1"/>
      <c r="W996" s="1"/>
      <c r="X996" s="1"/>
      <c r="Y996" s="1"/>
      <c r="Z996" s="1"/>
      <c r="AA996" s="1"/>
      <c r="AB996" s="1"/>
      <c r="AC996" s="1"/>
    </row>
    <row r="997" spans="1:29" ht="15" customHeight="1" x14ac:dyDescent="0.3">
      <c r="A997" s="6" t="str">
        <f t="shared" si="115"/>
        <v/>
      </c>
      <c r="B997" s="166"/>
      <c r="C997" s="1" t="str">
        <f t="shared" si="116"/>
        <v/>
      </c>
      <c r="D997" s="1" t="str">
        <f t="shared" si="110"/>
        <v/>
      </c>
      <c r="E997" s="1"/>
      <c r="F997" s="1"/>
      <c r="G997" s="1" t="str">
        <f>IF(F997="","",IF(ISNA(VLOOKUP(F997,SKS_Data!A:B,2,FALSE))=TRUE,"Kode ikke fundet",VLOOKUP(F997,SKS_Data!A:B,2,FALSE)))</f>
        <v/>
      </c>
      <c r="H997" s="1"/>
      <c r="I997" s="1" t="str">
        <f>IF(H997="","",IF(ISNA(VLOOKUP(H997,SKS_Data!C:D,2,FALSE))=TRUE,"Udfyld manuelt ved flere koder (påvirker ikke optælling)",VLOOKUP(H997,SKS_Data!C:D,2,FALSE)))</f>
        <v/>
      </c>
      <c r="K997" s="1"/>
      <c r="L997" s="1"/>
      <c r="M997" s="1"/>
      <c r="N997" s="1" t="str">
        <f t="shared" si="111"/>
        <v/>
      </c>
      <c r="O997" s="44" t="str">
        <f t="shared" si="112"/>
        <v/>
      </c>
      <c r="P997" s="44" t="str">
        <f t="shared" si="113"/>
        <v/>
      </c>
      <c r="Q997" s="44" t="str">
        <f t="shared" si="114"/>
        <v/>
      </c>
      <c r="S997" s="1"/>
      <c r="T997" s="1"/>
      <c r="U997" s="1"/>
      <c r="V997" s="1"/>
      <c r="W997" s="1"/>
      <c r="X997" s="1"/>
      <c r="Y997" s="1"/>
      <c r="Z997" s="1"/>
      <c r="AA997" s="1"/>
      <c r="AB997" s="1"/>
      <c r="AC997" s="1"/>
    </row>
    <row r="998" spans="1:29" ht="15" customHeight="1" x14ac:dyDescent="0.3">
      <c r="A998" s="6" t="str">
        <f t="shared" si="115"/>
        <v/>
      </c>
      <c r="B998" s="166"/>
      <c r="C998" s="1" t="str">
        <f t="shared" si="116"/>
        <v/>
      </c>
      <c r="D998" s="1" t="str">
        <f t="shared" si="110"/>
        <v/>
      </c>
      <c r="E998" s="1"/>
      <c r="F998" s="1"/>
      <c r="G998" s="1" t="str">
        <f>IF(F998="","",IF(ISNA(VLOOKUP(F998,SKS_Data!A:B,2,FALSE))=TRUE,"Kode ikke fundet",VLOOKUP(F998,SKS_Data!A:B,2,FALSE)))</f>
        <v/>
      </c>
      <c r="H998" s="1"/>
      <c r="I998" s="1" t="str">
        <f>IF(H998="","",IF(ISNA(VLOOKUP(H998,SKS_Data!C:D,2,FALSE))=TRUE,"Udfyld manuelt ved flere koder (påvirker ikke optælling)",VLOOKUP(H998,SKS_Data!C:D,2,FALSE)))</f>
        <v/>
      </c>
      <c r="K998" s="1"/>
      <c r="L998" s="1"/>
      <c r="M998" s="1"/>
      <c r="N998" s="1" t="str">
        <f t="shared" si="111"/>
        <v/>
      </c>
      <c r="O998" s="44" t="str">
        <f t="shared" si="112"/>
        <v/>
      </c>
      <c r="P998" s="44" t="str">
        <f t="shared" si="113"/>
        <v/>
      </c>
      <c r="Q998" s="44" t="str">
        <f t="shared" si="114"/>
        <v/>
      </c>
      <c r="S998" s="1"/>
      <c r="T998" s="1"/>
      <c r="U998" s="1"/>
      <c r="V998" s="1"/>
      <c r="W998" s="1"/>
      <c r="X998" s="1"/>
      <c r="Y998" s="1"/>
      <c r="Z998" s="1"/>
      <c r="AA998" s="1"/>
      <c r="AB998" s="1"/>
      <c r="AC998" s="1"/>
    </row>
    <row r="999" spans="1:29" ht="15" customHeight="1" x14ac:dyDescent="0.3">
      <c r="A999" s="6" t="str">
        <f t="shared" si="115"/>
        <v/>
      </c>
      <c r="B999" s="166"/>
      <c r="C999" s="1" t="str">
        <f t="shared" si="116"/>
        <v/>
      </c>
      <c r="D999" s="1" t="str">
        <f t="shared" si="110"/>
        <v/>
      </c>
      <c r="E999" s="1"/>
      <c r="F999" s="1"/>
      <c r="G999" s="1" t="str">
        <f>IF(F999="","",IF(ISNA(VLOOKUP(F999,SKS_Data!A:B,2,FALSE))=TRUE,"Kode ikke fundet",VLOOKUP(F999,SKS_Data!A:B,2,FALSE)))</f>
        <v/>
      </c>
      <c r="H999" s="1"/>
      <c r="I999" s="1" t="str">
        <f>IF(H999="","",IF(ISNA(VLOOKUP(H999,SKS_Data!C:D,2,FALSE))=TRUE,"Udfyld manuelt ved flere koder (påvirker ikke optælling)",VLOOKUP(H999,SKS_Data!C:D,2,FALSE)))</f>
        <v/>
      </c>
      <c r="K999" s="1"/>
      <c r="L999" s="1"/>
      <c r="M999" s="1"/>
      <c r="N999" s="1" t="str">
        <f t="shared" si="111"/>
        <v/>
      </c>
      <c r="O999" s="44" t="str">
        <f t="shared" si="112"/>
        <v/>
      </c>
      <c r="P999" s="44" t="str">
        <f t="shared" si="113"/>
        <v/>
      </c>
      <c r="Q999" s="44" t="str">
        <f t="shared" si="114"/>
        <v/>
      </c>
      <c r="S999" s="1"/>
      <c r="T999" s="1"/>
      <c r="U999" s="1"/>
      <c r="V999" s="1"/>
      <c r="W999" s="1"/>
      <c r="X999" s="1"/>
      <c r="Y999" s="1"/>
      <c r="Z999" s="1"/>
      <c r="AA999" s="1"/>
      <c r="AB999" s="1"/>
      <c r="AC999" s="1"/>
    </row>
    <row r="1000" spans="1:29" ht="15" customHeight="1" x14ac:dyDescent="0.3">
      <c r="A1000" s="6" t="str">
        <f t="shared" si="115"/>
        <v/>
      </c>
      <c r="B1000" s="166"/>
      <c r="C1000" s="1" t="str">
        <f t="shared" si="116"/>
        <v/>
      </c>
      <c r="D1000" s="1" t="str">
        <f t="shared" si="110"/>
        <v/>
      </c>
      <c r="E1000" s="1"/>
      <c r="F1000" s="1"/>
      <c r="G1000" s="1" t="str">
        <f>IF(F1000="","",IF(ISNA(VLOOKUP(F1000,SKS_Data!A:B,2,FALSE))=TRUE,"Kode ikke fundet",VLOOKUP(F1000,SKS_Data!A:B,2,FALSE)))</f>
        <v/>
      </c>
      <c r="H1000" s="1"/>
      <c r="I1000" s="1" t="str">
        <f>IF(H1000="","",IF(ISNA(VLOOKUP(H1000,SKS_Data!C:D,2,FALSE))=TRUE,"Udfyld manuelt ved flere koder (påvirker ikke optælling)",VLOOKUP(H1000,SKS_Data!C:D,2,FALSE)))</f>
        <v/>
      </c>
      <c r="K1000" s="1"/>
      <c r="L1000" s="1"/>
      <c r="M1000" s="1"/>
      <c r="N1000" s="1" t="str">
        <f t="shared" si="111"/>
        <v/>
      </c>
      <c r="O1000" s="44" t="str">
        <f t="shared" si="112"/>
        <v/>
      </c>
      <c r="P1000" s="44" t="str">
        <f t="shared" si="113"/>
        <v/>
      </c>
      <c r="Q1000" s="44" t="str">
        <f t="shared" si="114"/>
        <v/>
      </c>
      <c r="S1000" s="1"/>
      <c r="T1000" s="1"/>
      <c r="U1000" s="1"/>
      <c r="V1000" s="1"/>
      <c r="W1000" s="1"/>
      <c r="X1000" s="1"/>
      <c r="Y1000" s="1"/>
      <c r="Z1000" s="1"/>
      <c r="AA1000" s="1"/>
      <c r="AB1000" s="1"/>
      <c r="AC1000" s="1"/>
    </row>
  </sheetData>
  <conditionalFormatting sqref="N1:N1048576">
    <cfRule type="cellIs" dxfId="3" priority="7" operator="equal">
      <formula>"Ukendt"</formula>
    </cfRule>
    <cfRule type="cellIs" dxfId="2" priority="8" operator="equal">
      <formula>"Væsentligt over niveau"</formula>
    </cfRule>
    <cfRule type="cellIs" dxfId="1" priority="9" operator="equal">
      <formula>"Over niveau"</formula>
    </cfRule>
    <cfRule type="cellIs" dxfId="0" priority="10" operator="equal">
      <formula>"På niveau"</formula>
    </cfRule>
  </conditionalFormatting>
  <dataValidations count="12">
    <dataValidation allowBlank="1" showInputMessage="1" showErrorMessage="1" promptTitle="Automatisk" prompt="Udfyldes ved indastning af Dato" sqref="A2" xr:uid="{3D0B8F3D-B87B-4C1D-9FEF-CCB65A974D34}"/>
    <dataValidation allowBlank="1" showInputMessage="1" showErrorMessage="1" promptTitle="Automatisk" prompt="Udfyldes automatisk ved indastning af Diagnosekode. (Kan kun læse én kode)._x000a_IKKE påkrævet." sqref="G2" xr:uid="{0E663150-6057-4B34-A8AB-11C946C332A3}"/>
    <dataValidation allowBlank="1" showInputMessage="1" showErrorMessage="1" promptTitle="Initialer" prompt="IKKE påkrævet. Bruges til notering af evt. anden operatør, assistent el. supervisor." sqref="L2" xr:uid="{C46D108F-57AF-4781-B450-9B07EAA793F7}"/>
    <dataValidation allowBlank="1" showInputMessage="1" showErrorMessage="1" promptTitle="Noter" prompt="IKKE påkrævet." sqref="M2" xr:uid="{AE7D74B2-DC9F-49DE-9100-E90DC8981F02}"/>
    <dataValidation allowBlank="1" showInputMessage="1" showErrorMessage="1" promptTitle="Automatisk" prompt="Udfyldes automatisk med højeste niveau ud fra OP Koder + HU liste." sqref="N2" xr:uid="{FE3B1E5A-FB49-419B-9C10-616200C8696B}"/>
    <dataValidation allowBlank="1" showInputMessage="1" showErrorMessage="1" promptTitle="Automatisk" prompt="Udfyldes automatisk med samlet antal procedurer (NB: ikke koder) pr. niveau. Bruges til oversigtsgraf." sqref="O2:Q2" xr:uid="{A18CDD4F-5905-4FC2-B01A-B19E7F3CA2B5}"/>
    <dataValidation allowBlank="1" showInputMessage="1" showErrorMessage="1" promptTitle="Påkrævet" prompt="Udfyldes som DD/MM/ÅÅÅÅ. Ctrl+; = Dags dato" sqref="B2" xr:uid="{A0F32D48-5BA6-48EA-A928-856B4205D6A8}"/>
    <dataValidation allowBlank="1" showInputMessage="1" showErrorMessage="1" promptTitle="Ikke påkrævet" prompt="Brugbart til senere søgning / statistik." sqref="F2" xr:uid="{513CEE44-46D0-4E19-9882-45E578C65E99}"/>
    <dataValidation allowBlank="1" showInputMessage="1" showErrorMessage="1" promptTitle="Påkrævet" prompt="Indast koder adskilt af mellemrum samt evt. andet tegn, f.eks. &quot;+&quot;._x000a_&quot;KQCE10 + KQBE10&quot;" sqref="H2" xr:uid="{70926B16-A893-4E99-AB80-34993C941C97}"/>
    <dataValidation allowBlank="1" showInputMessage="1" showErrorMessage="1" promptTitle="Ikke påkrævet" prompt="Udfyld manuelt første gang og ved ændring. Herefter automatisk ved tastning af Dato." sqref="C2:D2" xr:uid="{63231846-5B0A-404E-A29D-52D6C730FBAB}"/>
    <dataValidation allowBlank="1" showInputMessage="1" showErrorMessage="1" promptTitle="Ikke påkrævet" prompt="Obs. lovgivning, dataopbevaring. Evt. fødselsdato." sqref="E2" xr:uid="{9D9DB1F0-5228-4636-A782-10911E2E82EB}"/>
    <dataValidation allowBlank="1" showErrorMessage="1" promptTitle="Påkrævet" prompt="Udfyldes som DD/MM/ÅÅÅÅ. Ctrl+; = Dags dato" sqref="B3:B101" xr:uid="{87308488-C460-430C-B754-CEDA5EDCBC71}"/>
  </dataValidations>
  <pageMargins left="0.7" right="0.7" top="0.75" bottom="0.75"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NB: Feltet genkender kun rollerne &quot;Assistent&quot;, &quot;Operatør&quot; og &quot;Supervisor&quot;." promptTitle="Påkrævet" prompt="Vælg fra rullemenu (Alt+pil-ned). Enten &quot;Assistent&quot;, &quot;Operatør&quot; el. &quot;Supervisor&quot;" xr:uid="{C08E9A5F-D267-42EC-8ACB-5E1DAEC12282}">
          <x14:formula1>
            <xm:f>SKS_Data!$F$2:$F$4</xm:f>
          </x14:formula1>
          <xm:sqref>J2</xm:sqref>
        </x14:dataValidation>
        <x14:dataValidation type="list" errorStyle="warning" allowBlank="1" showInputMessage="1" showErrorMessage="1" errorTitle="Input" error="NB: Feltet genkender kun &quot;JA&quot; og &quot;NEJ&quot;." promptTitle="Påkrævet" prompt="Vælg svar fra rullemenu (Alt+pil-ned). Enten &quot;JA&quot; el. &quot;NEJ&quot;." xr:uid="{5FFF837D-52E2-4341-BC93-0A1F1635F845}">
          <x14:formula1>
            <xm:f>SKS_Data!$G$2:$G$3</xm:f>
          </x14:formula1>
          <xm:sqref>K2</xm:sqref>
        </x14:dataValidation>
        <x14:dataValidation type="list" allowBlank="1" showInputMessage="1" showErrorMessage="1" xr:uid="{783CB593-4CC9-4D6C-8D1F-FFDFC0A0FFC6}">
          <x14:formula1>
            <xm:f>SKS_Data!$F$2:$F$4</xm:f>
          </x14:formula1>
          <xm:sqref>J3:J1048576</xm:sqref>
        </x14:dataValidation>
        <x14:dataValidation type="list" allowBlank="1" showInputMessage="1" showErrorMessage="1" xr:uid="{6F7DD48A-6E04-4D1B-9839-CA9F3A0229DE}">
          <x14:formula1>
            <xm:f>SKS_Data!$G$2:$G$3</xm:f>
          </x14:formula1>
          <xm:sqref>K3:K1048576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C7F70-68CF-452B-B5C9-82591D02895E}">
  <sheetPr>
    <pageSetUpPr fitToPage="1"/>
  </sheetPr>
  <dimension ref="A1:J29"/>
  <sheetViews>
    <sheetView zoomScaleNormal="100" workbookViewId="0">
      <selection activeCell="B3" sqref="B3"/>
    </sheetView>
  </sheetViews>
  <sheetFormatPr defaultRowHeight="12.45" x14ac:dyDescent="0.3"/>
  <cols>
    <col min="1" max="1" width="16.69140625" style="49" customWidth="1"/>
    <col min="2" max="2" width="70.69140625" style="49" customWidth="1"/>
    <col min="3" max="3" width="23.69140625" style="50" customWidth="1"/>
    <col min="4" max="5" width="23.69140625" style="49" customWidth="1"/>
    <col min="6" max="16384" width="9.23046875" style="49"/>
  </cols>
  <sheetData>
    <row r="1" spans="1:10" ht="17.600000000000001" x14ac:dyDescent="0.4">
      <c r="A1" s="175" t="s">
        <v>62024</v>
      </c>
      <c r="B1" s="176"/>
      <c r="C1" s="177"/>
      <c r="D1" s="178"/>
      <c r="E1" s="179"/>
    </row>
    <row r="2" spans="1:10" x14ac:dyDescent="0.3">
      <c r="A2" s="81" t="s">
        <v>10</v>
      </c>
      <c r="B2" s="157"/>
      <c r="C2" s="80" t="s">
        <v>11</v>
      </c>
      <c r="D2" s="180"/>
      <c r="E2" s="181"/>
    </row>
    <row r="3" spans="1:10" ht="12.9" thickBot="1" x14ac:dyDescent="0.35">
      <c r="A3" s="79" t="s">
        <v>14</v>
      </c>
      <c r="B3" s="158"/>
      <c r="C3" s="78" t="s">
        <v>15</v>
      </c>
      <c r="D3" s="182"/>
      <c r="E3" s="183"/>
    </row>
    <row r="4" spans="1:10" ht="12.9" thickBot="1" x14ac:dyDescent="0.35">
      <c r="A4" s="168"/>
      <c r="B4" s="169"/>
      <c r="C4" s="169"/>
      <c r="D4" s="169"/>
      <c r="E4" s="170"/>
    </row>
    <row r="5" spans="1:10" s="77" customFormat="1" ht="18" customHeight="1" thickBot="1" x14ac:dyDescent="0.35">
      <c r="A5" s="184" t="s">
        <v>62023</v>
      </c>
      <c r="B5" s="185"/>
      <c r="C5" s="185"/>
      <c r="D5" s="185"/>
      <c r="E5" s="186"/>
    </row>
    <row r="6" spans="1:10" ht="12.9" thickBot="1" x14ac:dyDescent="0.35">
      <c r="A6" s="76" t="s">
        <v>18</v>
      </c>
      <c r="B6" s="76" t="s">
        <v>19</v>
      </c>
      <c r="C6" s="76" t="s">
        <v>20</v>
      </c>
      <c r="D6" s="76" t="s">
        <v>8</v>
      </c>
      <c r="E6" s="76" t="s">
        <v>62022</v>
      </c>
    </row>
    <row r="7" spans="1:10" ht="16" customHeight="1" x14ac:dyDescent="0.3">
      <c r="A7" s="65" t="s">
        <v>22</v>
      </c>
      <c r="B7" s="65" t="s">
        <v>42477</v>
      </c>
      <c r="C7" s="133">
        <f>IF($A7="","",SUMPRODUCT(--(Operationer!$K$1:$K$10003="NEJ"),--(Operationer!$J$1:$J$10003="Operatør"),(LEN(Operationer!$H$1:$H$10003)-LEN(SUBSTITUTE(Operationer!$H$1:$H$10003,$A7,"")))/LEN($A7)))</f>
        <v>0</v>
      </c>
      <c r="D7" s="134">
        <f>IF($A7="","",SUMPRODUCT(--(Operationer!$K$1:$K$10003="JA"),--(Operationer!$J$1:$J$10003="Operatør"),(LEN(Operationer!$H$1:$H$10003)-LEN(SUBSTITUTE(Operationer!$H$1:$H$10003,$A7,"")))/LEN($A7)))</f>
        <v>0</v>
      </c>
      <c r="E7" s="135">
        <f>IF($A7="","",SUMPRODUCT(--(Operationer!$J$1:$J$10003="Supervisor"),(LEN(Operationer!$H$1:$H$10003)-LEN(SUBSTITUTE(Operationer!$H$1:$H$10003,$A7,"")))/LEN($A7)))</f>
        <v>0</v>
      </c>
    </row>
    <row r="8" spans="1:10" ht="16" customHeight="1" thickBot="1" x14ac:dyDescent="0.35">
      <c r="A8" s="75" t="s">
        <v>27</v>
      </c>
      <c r="B8" s="74" t="s">
        <v>42488</v>
      </c>
      <c r="C8" s="136">
        <f>IF($A8="","",SUMPRODUCT(--(Operationer!$K$1:$K$10003="NEJ"),--(Operationer!$J$1:$J$10003="Operatør"),(LEN(Operationer!$H$1:$H$10003)-LEN(SUBSTITUTE(Operationer!$H$1:$H$10003,$A8,"")))/LEN($A8)))</f>
        <v>0</v>
      </c>
      <c r="D8" s="137">
        <f>IF($A8="","",SUMPRODUCT(--(Operationer!$K$1:$K$10003="JA"),--(Operationer!$J$1:$J$10003="Operatør"),(LEN(Operationer!$H$1:$H$10003)-LEN(SUBSTITUTE(Operationer!$H$1:$H$10003,$A8,"")))/LEN($A8)))</f>
        <v>0</v>
      </c>
      <c r="E8" s="138">
        <f>IF($A8="","",SUMPRODUCT(--(Operationer!$J$1:$J$10003="Supervisor"),(LEN(Operationer!$H$1:$H$10003)-LEN(SUBSTITUTE(Operationer!$H$1:$H$10003,$A8,"")))/LEN($A8)))</f>
        <v>0</v>
      </c>
      <c r="J8" s="50"/>
    </row>
    <row r="9" spans="1:10" ht="16" customHeight="1" x14ac:dyDescent="0.3">
      <c r="A9" s="65" t="s">
        <v>32</v>
      </c>
      <c r="B9" s="65" t="s">
        <v>33</v>
      </c>
      <c r="C9" s="133">
        <f>IF($A9="","",SUMPRODUCT(--(Operationer!$K$1:$K$10003="NEJ"),--(Operationer!$J$1:$J$10003="Operatør"),(LEN(Operationer!$H$1:$H$10003)-LEN(SUBSTITUTE(Operationer!$H$1:$H$10003,$A9,"")))/LEN($A9)))</f>
        <v>0</v>
      </c>
      <c r="D9" s="134">
        <f>IF($A9="","",SUMPRODUCT(--(Operationer!$K$1:$K$10003="JA"),--(Operationer!$J$1:$J$10003="Operatør"),(LEN(Operationer!$H$1:$H$10003)-LEN(SUBSTITUTE(Operationer!$H$1:$H$10003,$A9,"")))/LEN($A9)))</f>
        <v>0</v>
      </c>
      <c r="E9" s="135">
        <f>IF($A9="","",SUMPRODUCT(--(Operationer!$J$1:$J$10003="Supervisor"),(LEN(Operationer!$H$1:$H$10003)-LEN(SUBSTITUTE(Operationer!$H$1:$H$10003,$A9,"")))/LEN($A9)))</f>
        <v>0</v>
      </c>
    </row>
    <row r="10" spans="1:10" ht="16" customHeight="1" thickBot="1" x14ac:dyDescent="0.35">
      <c r="A10" s="73" t="s">
        <v>38</v>
      </c>
      <c r="B10" s="73" t="s">
        <v>39</v>
      </c>
      <c r="C10" s="136">
        <f>IF($A10="","",SUMPRODUCT(--(Operationer!$K$1:$K$10003="NEJ"),--(Operationer!$J$1:$J$10003="Operatør"),(LEN(Operationer!$H$1:$H$10003)-LEN(SUBSTITUTE(Operationer!$H$1:$H$10003,$A10,"")))/LEN($A10)))</f>
        <v>0</v>
      </c>
      <c r="D10" s="137">
        <f>IF($A10="","",SUMPRODUCT(--(Operationer!$K$1:$K$10003="JA"),--(Operationer!$J$1:$J$10003="Operatør"),(LEN(Operationer!$H$1:$H$10003)-LEN(SUBSTITUTE(Operationer!$H$1:$H$10003,$A10,"")))/LEN($A10)))</f>
        <v>0</v>
      </c>
      <c r="E10" s="138">
        <f>IF($A10="","",SUMPRODUCT(--(Operationer!$J$1:$J$10003="Supervisor"),(LEN(Operationer!$H$1:$H$10003)-LEN(SUBSTITUTE(Operationer!$H$1:$H$10003,$A10,"")))/LEN($A10)))</f>
        <v>0</v>
      </c>
    </row>
    <row r="11" spans="1:10" ht="16" customHeight="1" thickBot="1" x14ac:dyDescent="0.35">
      <c r="A11" s="72" t="s">
        <v>43492</v>
      </c>
      <c r="B11" s="72" t="s">
        <v>43493</v>
      </c>
      <c r="C11" s="139">
        <f>IF($A11="","",SUMPRODUCT(--(Operationer!$K$1:$K$10003="NEJ"),--(Operationer!$J$1:$J$10003="Operatør"),(LEN(Operationer!$H$1:$H$10003)-LEN(SUBSTITUTE(Operationer!$H$1:$H$10003,$A11,"")))/LEN($A11)))</f>
        <v>0</v>
      </c>
      <c r="D11" s="140">
        <f>IF($A11="","",SUMPRODUCT(--(Operationer!$K$1:$K$10003="JA"),--(Operationer!$J$1:$J$10003="Operatør"),(LEN(Operationer!$H$1:$H$10003)-LEN(SUBSTITUTE(Operationer!$H$1:$H$10003,$A11,"")))/LEN($A11)))</f>
        <v>0</v>
      </c>
      <c r="E11" s="141">
        <f>IF($A11="","",SUMPRODUCT(--(Operationer!$J$1:$J$10003="Supervisor"),(LEN(Operationer!$H$1:$H$10003)-LEN(SUBSTITUTE(Operationer!$H$1:$H$10003,$A11,"")))/LEN($A11)))</f>
        <v>0</v>
      </c>
    </row>
    <row r="12" spans="1:10" ht="16" customHeight="1" thickBot="1" x14ac:dyDescent="0.35">
      <c r="A12" s="72" t="s">
        <v>44</v>
      </c>
      <c r="B12" s="72" t="s">
        <v>43789</v>
      </c>
      <c r="C12" s="139">
        <f>IF($A12="","",SUMPRODUCT(--(Operationer!$K$1:$K$10003="NEJ"),--(Operationer!$J$1:$J$10003="Operatør"),(LEN(Operationer!$H$1:$H$10003)-LEN(SUBSTITUTE(Operationer!$H$1:$H$10003,$A12,"")))/LEN($A12)))</f>
        <v>0</v>
      </c>
      <c r="D12" s="140">
        <f>IF($A12="","",SUMPRODUCT(--(Operationer!$K$1:$K$10003="JA"),--(Operationer!$J$1:$J$10003="Operatør"),(LEN(Operationer!$H$1:$H$10003)-LEN(SUBSTITUTE(Operationer!$H$1:$H$10003,$A12,"")))/LEN($A12)))</f>
        <v>0</v>
      </c>
      <c r="E12" s="141">
        <f>IF($A12="","",SUMPRODUCT(--(Operationer!$J$1:$J$10003="Supervisor"),(LEN(Operationer!$H$1:$H$10003)-LEN(SUBSTITUTE(Operationer!$H$1:$H$10003,$A12,"")))/LEN($A12)))</f>
        <v>0</v>
      </c>
    </row>
    <row r="13" spans="1:10" ht="48" customHeight="1" thickBot="1" x14ac:dyDescent="0.35">
      <c r="A13" s="71" t="s">
        <v>48</v>
      </c>
      <c r="B13" s="72" t="s">
        <v>62021</v>
      </c>
      <c r="C13" s="139">
        <f>IF($A13="","",(SUMPRODUCT(--(Operationer!$K$1:$K$10003="NEJ"),--(Operationer!$J$1:$J$10003="Operatør"),(LEN(Operationer!$H$1:$H$10003)-LEN(SUBSTITUTE(Operationer!$H$1:$H$10003,$A13,"")))/LEN($A13)))-SUM(Over!C34:C35))</f>
        <v>0</v>
      </c>
      <c r="D13" s="140">
        <f>IF($A13="","",(SUMPRODUCT(--(Operationer!$K$1:$K$10003="JA"),--(Operationer!$J$1:$J$10003="Operatør"),(LEN(Operationer!$H$1:$H$10003)-LEN(SUBSTITUTE(Operationer!$H$1:$H$10003,$A13,"")))/LEN($A13)))-SUM(Over!D34:D35))</f>
        <v>0</v>
      </c>
      <c r="E13" s="141">
        <f>IF($A13="","",(SUMPRODUCT(--(Operationer!$J$1:$J$10003="Supervisor"),(LEN(Operationer!$H$1:$H$10003)-LEN(SUBSTITUTE(Operationer!$H$1:$H$10003,$A13,"")))/LEN($A13)))-SUM(Over!E34:E35))</f>
        <v>0</v>
      </c>
      <c r="J13" s="56"/>
    </row>
    <row r="14" spans="1:10" ht="16" customHeight="1" thickBot="1" x14ac:dyDescent="0.35">
      <c r="A14" s="60" t="s">
        <v>52</v>
      </c>
      <c r="B14" s="60" t="s">
        <v>53</v>
      </c>
      <c r="C14" s="139">
        <f>IF($A14="","",SUMPRODUCT(--(Operationer!$K$1:$K$10003="NEJ"),--(Operationer!$J$1:$J$10003="Operatør"),(LEN(Operationer!$H$1:$H$10003)-LEN(SUBSTITUTE(Operationer!$H$1:$H$10003,$A14,"")))/LEN($A14)))</f>
        <v>0</v>
      </c>
      <c r="D14" s="140">
        <f>IF($A14="","",SUMPRODUCT(--(Operationer!$K$1:$K$10003="JA"),--(Operationer!$J$1:$J$10003="Operatør"),(LEN(Operationer!$H$1:$H$10003)-LEN(SUBSTITUTE(Operationer!$H$1:$H$10003,$A14,"")))/LEN($A14)))</f>
        <v>0</v>
      </c>
      <c r="E14" s="141">
        <f>IF($A14="","",SUMPRODUCT(--(Operationer!$J$1:$J$10003="Supervisor"),(LEN(Operationer!$H$1:$H$10003)-LEN(SUBSTITUTE(Operationer!$H$1:$H$10003,$A14,"")))/LEN($A14)))</f>
        <v>0</v>
      </c>
    </row>
    <row r="15" spans="1:10" ht="48" customHeight="1" thickBot="1" x14ac:dyDescent="0.35">
      <c r="A15" s="71" t="s">
        <v>59384</v>
      </c>
      <c r="B15" s="70" t="s">
        <v>62020</v>
      </c>
      <c r="C15" s="139">
        <f>IF($A15="","",SUMPRODUCT(--(Operationer!$K$1:$K$10003="NEJ"),--(Operationer!$J$1:$J$10003="Operatør"),(LEN(Operationer!$H$1:$H$10003)-LEN(SUBSTITUTE(Operationer!$H$1:$H$10003,$A15,"")))/LEN($A15)))</f>
        <v>0</v>
      </c>
      <c r="D15" s="140">
        <f>IF($A15="","",SUMPRODUCT(--(Operationer!$K$1:$K$10003="JA"),--(Operationer!$J$1:$J$10003="Operatør"),(LEN(Operationer!$H$1:$H$10003)-LEN(SUBSTITUTE(Operationer!$H$1:$H$10003,$A15,"")))/LEN($A15)))</f>
        <v>0</v>
      </c>
      <c r="E15" s="141">
        <f>IF($A15="","",SUMPRODUCT(--(Operationer!$J$1:$J$10003="Supervisor"),(LEN(Operationer!$H$1:$H$10003)-LEN(SUBSTITUTE(Operationer!$H$1:$H$10003,$A15,"")))/LEN($A15)))</f>
        <v>0</v>
      </c>
    </row>
    <row r="16" spans="1:10" ht="16" customHeight="1" x14ac:dyDescent="0.3">
      <c r="A16" s="65" t="s">
        <v>56</v>
      </c>
      <c r="B16" s="64" t="s">
        <v>57</v>
      </c>
      <c r="C16" s="133">
        <f>IF($A16="","",SUMPRODUCT(--(Operationer!$K$1:$K$10003="NEJ"),--(Operationer!$J$1:$J$10003="Operatør"),(LEN(Operationer!$H$1:$H$10003)-LEN(SUBSTITUTE(Operationer!$H$1:$H$10003,$A16,"")))/LEN($A16)))</f>
        <v>0</v>
      </c>
      <c r="D16" s="134">
        <f>IF($A16="","",SUMPRODUCT(--(Operationer!$K$1:$K$10003="JA"),--(Operationer!$J$1:$J$10003="Operatør"),(LEN(Operationer!$H$1:$H$10003)-LEN(SUBSTITUTE(Operationer!$H$1:$H$10003,$A16,"")))/LEN($A16)))</f>
        <v>0</v>
      </c>
      <c r="E16" s="135">
        <f>IF($A16="","",SUMPRODUCT(--(Operationer!$J$1:$J$10003="Supervisor"),(LEN(Operationer!$H$1:$H$10003)-LEN(SUBSTITUTE(Operationer!$H$1:$H$10003,$A16,"")))/LEN($A16)))</f>
        <v>0</v>
      </c>
    </row>
    <row r="17" spans="1:6" ht="16" customHeight="1" thickBot="1" x14ac:dyDescent="0.35">
      <c r="A17" s="66" t="s">
        <v>60</v>
      </c>
      <c r="B17" s="69" t="s">
        <v>61</v>
      </c>
      <c r="C17" s="136">
        <f>IF($A17="","",SUMPRODUCT(--(Operationer!$K$1:$K$10003="NEJ"),--(Operationer!$J$1:$J$10003="Operatør"),(LEN(Operationer!$H$1:$H$10003)-LEN(SUBSTITUTE(Operationer!$H$1:$H$10003,$A17,"")))/LEN($A17)))</f>
        <v>0</v>
      </c>
      <c r="D17" s="137">
        <f>IF($A17="","",SUMPRODUCT(--(Operationer!$K$1:$K$10003="JA"),--(Operationer!$J$1:$J$10003="Operatør"),(LEN(Operationer!$H$1:$H$10003)-LEN(SUBSTITUTE(Operationer!$H$1:$H$10003,$A17,"")))/LEN($A17)))</f>
        <v>0</v>
      </c>
      <c r="E17" s="138">
        <f>IF($A17="","",SUMPRODUCT(--(Operationer!$J$1:$J$10003="Supervisor"),(LEN(Operationer!$H$1:$H$10003)-LEN(SUBSTITUTE(Operationer!$H$1:$H$10003,$A17,"")))/LEN($A17)))</f>
        <v>0</v>
      </c>
    </row>
    <row r="18" spans="1:6" ht="16" customHeight="1" x14ac:dyDescent="0.3">
      <c r="A18" s="65" t="s">
        <v>64</v>
      </c>
      <c r="B18" s="64" t="s">
        <v>65</v>
      </c>
      <c r="C18" s="133">
        <f>IF($A18="","",SUMPRODUCT(--(Operationer!$K$1:$K$10003="NEJ"),--(Operationer!$J$1:$J$10003="Operatør"),(LEN(Operationer!$H$1:$H$10003)-LEN(SUBSTITUTE(Operationer!$H$1:$H$10003,$A18,"")))/LEN($A18)))</f>
        <v>0</v>
      </c>
      <c r="D18" s="134">
        <f>IF($A18="","",SUMPRODUCT(--(Operationer!$K$1:$K$10003="JA"),--(Operationer!$J$1:$J$10003="Operatør"),(LEN(Operationer!$H$1:$H$10003)-LEN(SUBSTITUTE(Operationer!$H$1:$H$10003,$A18,"")))/LEN($A18)))</f>
        <v>0</v>
      </c>
      <c r="E18" s="135">
        <f>IF($A18="","",SUMPRODUCT(--(Operationer!$J$1:$J$10003="Supervisor"),(LEN(Operationer!$H$1:$H$10003)-LEN(SUBSTITUTE(Operationer!$H$1:$H$10003,$A18,"")))/LEN($A18)))</f>
        <v>0</v>
      </c>
    </row>
    <row r="19" spans="1:6" ht="16" customHeight="1" thickBot="1" x14ac:dyDescent="0.35">
      <c r="A19" s="66" t="s">
        <v>69</v>
      </c>
      <c r="B19" s="69" t="s">
        <v>70</v>
      </c>
      <c r="C19" s="136">
        <f>IF($A19="","",SUMPRODUCT(--(Operationer!$K$1:$K$10003="NEJ"),--(Operationer!$J$1:$J$10003="Operatør"),(LEN(Operationer!$H$1:$H$10003)-LEN(SUBSTITUTE(Operationer!$H$1:$H$10003,$A19,"")))/LEN($A19)))</f>
        <v>0</v>
      </c>
      <c r="D19" s="137">
        <f>IF($A19="","",SUMPRODUCT(--(Operationer!$K$1:$K$10003="JA"),--(Operationer!$J$1:$J$10003="Operatør"),(LEN(Operationer!$H$1:$H$10003)-LEN(SUBSTITUTE(Operationer!$H$1:$H$10003,$A19,"")))/LEN($A19)))</f>
        <v>0</v>
      </c>
      <c r="E19" s="138">
        <f>IF($A19="","",SUMPRODUCT(--(Operationer!$J$1:$J$10003="Supervisor"),(LEN(Operationer!$H$1:$H$10003)-LEN(SUBSTITUTE(Operationer!$H$1:$H$10003,$A19,"")))/LEN($A19)))</f>
        <v>0</v>
      </c>
    </row>
    <row r="20" spans="1:6" ht="16" customHeight="1" x14ac:dyDescent="0.3">
      <c r="A20" s="68" t="s">
        <v>74</v>
      </c>
      <c r="B20" s="65" t="s">
        <v>75</v>
      </c>
      <c r="C20" s="133">
        <f>IF($A20="","",SUMPRODUCT(--(Operationer!$K$1:$K$10003="NEJ"),--(Operationer!$J$1:$J$10003="Operatør"),(LEN(Operationer!$H$1:$H$10003)-LEN(SUBSTITUTE(Operationer!$H$1:$H$10003,$A20,"")))/LEN($A20)))</f>
        <v>78</v>
      </c>
      <c r="D20" s="134">
        <f>IF($A20="","",SUMPRODUCT(--(Operationer!$K$1:$K$10003="JA"),--(Operationer!$J$1:$J$10003="Operatør"),(LEN(Operationer!$H$1:$H$10003)-LEN(SUBSTITUTE(Operationer!$H$1:$H$10003,$A20,"")))/LEN($A20)))</f>
        <v>10</v>
      </c>
      <c r="E20" s="135">
        <f>IF($A20="","",SUMPRODUCT(--(Operationer!$J$1:$J$10003="Supervisor"),(LEN(Operationer!$H$1:$H$10003)-LEN(SUBSTITUTE(Operationer!$H$1:$H$10003,$A20,"")))/LEN($A20)))</f>
        <v>0</v>
      </c>
    </row>
    <row r="21" spans="1:6" ht="16" customHeight="1" thickBot="1" x14ac:dyDescent="0.35">
      <c r="A21" s="67" t="s">
        <v>79</v>
      </c>
      <c r="B21" s="66" t="s">
        <v>80</v>
      </c>
      <c r="C21" s="136">
        <f>IF($A21="","",SUMPRODUCT(--(Operationer!$K$1:$K$10003="NEJ"),--(Operationer!$J$1:$J$10003="Operatør"),(LEN(Operationer!$H$1:$H$10003)-LEN(SUBSTITUTE(Operationer!$H$1:$H$10003,$A21,"")))/LEN($A21)))</f>
        <v>0</v>
      </c>
      <c r="D21" s="137">
        <f>IF($A21="","",SUMPRODUCT(--(Operationer!$K$1:$K$10003="JA"),--(Operationer!$J$1:$J$10003="Operatør"),(LEN(Operationer!$H$1:$H$10003)-LEN(SUBSTITUTE(Operationer!$H$1:$H$10003,$A21,"")))/LEN($A21)))</f>
        <v>0</v>
      </c>
      <c r="E21" s="138">
        <f>IF($A21="","",SUMPRODUCT(--(Operationer!$J$1:$J$10003="Supervisor"),(LEN(Operationer!$H$1:$H$10003)-LEN(SUBSTITUTE(Operationer!$H$1:$H$10003,$A21,"")))/LEN($A21)))</f>
        <v>0</v>
      </c>
    </row>
    <row r="22" spans="1:6" ht="16" customHeight="1" x14ac:dyDescent="0.3">
      <c r="A22" s="65" t="s">
        <v>85</v>
      </c>
      <c r="B22" s="64" t="s">
        <v>86</v>
      </c>
      <c r="C22" s="133">
        <f>IF($A22="","",SUMPRODUCT(--(Operationer!$K$1:$K$10003="NEJ"),--(Operationer!$J$1:$J$10003="Operatør"),(LEN(Operationer!$H$1:$H$10003)-LEN(SUBSTITUTE(Operationer!$H$1:$H$10003,$A22,"")))/LEN($A22)))</f>
        <v>0</v>
      </c>
      <c r="D22" s="134">
        <f>IF($A22="","",SUMPRODUCT(--(Operationer!$K$1:$K$10003="JA"),--(Operationer!$J$1:$J$10003="Operatør"),(LEN(Operationer!$H$1:$H$10003)-LEN(SUBSTITUTE(Operationer!$H$1:$H$10003,$A22,"")))/LEN($A22)))</f>
        <v>0</v>
      </c>
      <c r="E22" s="135">
        <f>IF($A22="","",SUMPRODUCT(--(Operationer!$J$1:$J$10003="Supervisor"),(LEN(Operationer!$H$1:$H$10003)-LEN(SUBSTITUTE(Operationer!$H$1:$H$10003,$A22,"")))/LEN($A22)))</f>
        <v>0</v>
      </c>
    </row>
    <row r="23" spans="1:6" ht="16" customHeight="1" thickBot="1" x14ac:dyDescent="0.35">
      <c r="A23" s="63" t="s">
        <v>90</v>
      </c>
      <c r="B23" s="62" t="s">
        <v>91</v>
      </c>
      <c r="C23" s="136">
        <f>IF($A23="","",SUMPRODUCT(--(Operationer!$K$1:$K$10003="NEJ"),--(Operationer!$J$1:$J$10003="Operatør"),(LEN(Operationer!$H$1:$H$10003)-LEN(SUBSTITUTE(Operationer!$H$1:$H$10003,$A23,"")))/LEN($A23)))</f>
        <v>0</v>
      </c>
      <c r="D23" s="137">
        <f>IF($A23="","",SUMPRODUCT(--(Operationer!$K$1:$K$10003="JA"),--(Operationer!$J$1:$J$10003="Operatør"),(LEN(Operationer!$H$1:$H$10003)-LEN(SUBSTITUTE(Operationer!$H$1:$H$10003,$A23,"")))/LEN($A23)))</f>
        <v>0</v>
      </c>
      <c r="E23" s="138">
        <f>IF($A23="","",SUMPRODUCT(--(Operationer!$J$1:$J$10003="Supervisor"),(LEN(Operationer!$H$1:$H$10003)-LEN(SUBSTITUTE(Operationer!$H$1:$H$10003,$A23,"")))/LEN($A23)))</f>
        <v>0</v>
      </c>
    </row>
    <row r="24" spans="1:6" ht="48" customHeight="1" thickBot="1" x14ac:dyDescent="0.35">
      <c r="A24" s="61"/>
      <c r="B24" s="60"/>
      <c r="C24" s="126" t="str">
        <f>IF($A24="","",SUMPRODUCT(--(Operationer!$K$1:$K$10003="NEJ"),--(Operationer!$J$1:$J$10003="Operatør"),(LEN(Operationer!$H$1:$H$10003)-LEN(SUBSTITUTE(Operationer!$H$1:$H$10003,$A24,"")))/LEN($A24)))</f>
        <v/>
      </c>
      <c r="D24" s="126" t="str">
        <f>IF($A24="","",SUMPRODUCT(--(Operationer!$K$1:$K$10003="JA"),--(Operationer!$J$1:$J$10003="Operatør"),(LEN(Operationer!$H$1:$H$10003)-LEN(SUBSTITUTE(Operationer!$H$1:$H$10003,$A24,"")))/LEN($A24)))</f>
        <v/>
      </c>
      <c r="E24" s="127" t="str">
        <f>IF($A24="","",SUMPRODUCT(--(Operationer!$J$1:$J$10003="Supervisor"),(LEN(Operationer!$H$1:$H$10003)-LEN(SUBSTITUTE(Operationer!$H$1:$H$10003,$A24,"")))/LEN($A24)))</f>
        <v/>
      </c>
    </row>
    <row r="25" spans="1:6" ht="12.9" thickBot="1" x14ac:dyDescent="0.35">
      <c r="A25" s="59"/>
      <c r="B25" s="58" t="s">
        <v>62019</v>
      </c>
      <c r="C25" s="125">
        <f>SUM(C7:C24)</f>
        <v>78</v>
      </c>
      <c r="D25" s="125">
        <f t="shared" ref="D25:E25" si="0">SUM(D7:D24)</f>
        <v>10</v>
      </c>
      <c r="E25" s="125">
        <f t="shared" si="0"/>
        <v>0</v>
      </c>
    </row>
    <row r="26" spans="1:6" ht="12.75" customHeight="1" thickBot="1" x14ac:dyDescent="0.35">
      <c r="A26" s="168"/>
      <c r="B26" s="169"/>
      <c r="C26" s="169"/>
      <c r="D26" s="169"/>
      <c r="E26" s="170"/>
    </row>
    <row r="27" spans="1:6" ht="15.75" customHeight="1" thickBot="1" x14ac:dyDescent="0.35">
      <c r="A27" s="187" t="s">
        <v>62018</v>
      </c>
      <c r="B27" s="188"/>
      <c r="C27" s="188"/>
      <c r="D27" s="188"/>
      <c r="E27" s="189"/>
      <c r="F27" s="56"/>
    </row>
    <row r="28" spans="1:6" ht="48" customHeight="1" thickBot="1" x14ac:dyDescent="0.35">
      <c r="A28" s="55"/>
      <c r="B28" s="54"/>
      <c r="C28" s="54"/>
      <c r="D28" s="171"/>
      <c r="E28" s="172"/>
    </row>
    <row r="29" spans="1:6" ht="12.9" thickBot="1" x14ac:dyDescent="0.35">
      <c r="A29" s="53" t="s">
        <v>1</v>
      </c>
      <c r="B29" s="52" t="s">
        <v>62017</v>
      </c>
      <c r="C29" s="51" t="s">
        <v>1</v>
      </c>
      <c r="D29" s="173" t="s">
        <v>62016</v>
      </c>
      <c r="E29" s="174"/>
    </row>
  </sheetData>
  <mergeCells count="10">
    <mergeCell ref="A26:E26"/>
    <mergeCell ref="D28:E28"/>
    <mergeCell ref="D29:E29"/>
    <mergeCell ref="A1:B1"/>
    <mergeCell ref="C1:E1"/>
    <mergeCell ref="D2:E2"/>
    <mergeCell ref="D3:E3"/>
    <mergeCell ref="A5:E5"/>
    <mergeCell ref="A4:E4"/>
    <mergeCell ref="A27:E27"/>
  </mergeCells>
  <pageMargins left="0.75" right="0.75" top="1" bottom="1" header="0" footer="0"/>
  <pageSetup paperSize="9" scale="79" orientation="landscape" r:id="rId1"/>
  <headerFooter alignWithMargins="0"/>
  <ignoredErrors>
    <ignoredError sqref="C13:E1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505CB-5220-4EBD-9299-4753D111431F}">
  <sheetPr>
    <pageSetUpPr fitToPage="1"/>
  </sheetPr>
  <dimension ref="A1:F46"/>
  <sheetViews>
    <sheetView zoomScaleNormal="100" workbookViewId="0">
      <selection activeCell="D2" sqref="D2:E2"/>
    </sheetView>
  </sheetViews>
  <sheetFormatPr defaultRowHeight="12.45" x14ac:dyDescent="0.3"/>
  <cols>
    <col min="1" max="1" width="16.69140625" style="49" customWidth="1"/>
    <col min="2" max="2" width="70.69140625" style="49" customWidth="1"/>
    <col min="3" max="5" width="23.69140625" style="49" customWidth="1"/>
    <col min="6" max="16384" width="9.23046875" style="49"/>
  </cols>
  <sheetData>
    <row r="1" spans="1:6" ht="17.600000000000001" x14ac:dyDescent="0.4">
      <c r="A1" s="175" t="s">
        <v>62024</v>
      </c>
      <c r="B1" s="176"/>
      <c r="C1" s="177"/>
      <c r="D1" s="178"/>
      <c r="E1" s="179"/>
    </row>
    <row r="2" spans="1:6" ht="12.75" customHeight="1" x14ac:dyDescent="0.3">
      <c r="A2" s="81" t="s">
        <v>10</v>
      </c>
      <c r="B2" s="159" t="str">
        <f>IF(ISBLANK(På!B2),"",På!B2)</f>
        <v/>
      </c>
      <c r="C2" s="80" t="s">
        <v>11</v>
      </c>
      <c r="D2" s="190" t="str">
        <f>IF(ISBLANK(På!D2),"",På!D2)</f>
        <v/>
      </c>
      <c r="E2" s="191"/>
    </row>
    <row r="3" spans="1:6" ht="12.75" customHeight="1" thickBot="1" x14ac:dyDescent="0.35">
      <c r="A3" s="79" t="s">
        <v>14</v>
      </c>
      <c r="B3" s="159" t="str">
        <f>IF(ISBLANK(På!B3),"",På!B3)</f>
        <v/>
      </c>
      <c r="C3" s="78" t="s">
        <v>15</v>
      </c>
      <c r="D3" s="190" t="str">
        <f>IF(ISBLANK(På!D3),"",På!D3)</f>
        <v/>
      </c>
      <c r="E3" s="191"/>
    </row>
    <row r="4" spans="1:6" ht="12.9" thickBot="1" x14ac:dyDescent="0.35">
      <c r="A4" s="168"/>
      <c r="B4" s="169"/>
      <c r="C4" s="169"/>
      <c r="D4" s="169"/>
      <c r="E4" s="170"/>
    </row>
    <row r="5" spans="1:6" ht="18.45" thickBot="1" x14ac:dyDescent="0.35">
      <c r="A5" s="192" t="s">
        <v>62046</v>
      </c>
      <c r="B5" s="193"/>
      <c r="C5" s="193"/>
      <c r="D5" s="193"/>
      <c r="E5" s="194"/>
    </row>
    <row r="6" spans="1:6" ht="12.9" thickBot="1" x14ac:dyDescent="0.35">
      <c r="A6" s="76" t="s">
        <v>18</v>
      </c>
      <c r="B6" s="76" t="s">
        <v>19</v>
      </c>
      <c r="C6" s="76" t="s">
        <v>20</v>
      </c>
      <c r="D6" s="76" t="s">
        <v>8</v>
      </c>
      <c r="E6" s="76" t="s">
        <v>62022</v>
      </c>
      <c r="F6" s="56"/>
    </row>
    <row r="7" spans="1:6" ht="16" customHeight="1" thickBot="1" x14ac:dyDescent="0.35">
      <c r="A7" s="61" t="s">
        <v>23</v>
      </c>
      <c r="B7" s="70" t="s">
        <v>59593</v>
      </c>
      <c r="C7" s="144">
        <f>IF($A7="","",SUMPRODUCT(--(Operationer!$K$1:$K$10003="NEJ"),--(Operationer!$J$1:$J$10003="Operatør"),(LEN(Operationer!$H$1:$H$10003)-LEN(SUBSTITUTE(Operationer!$H$1:$H$10003,$A7,"")))/LEN($A7)))</f>
        <v>0</v>
      </c>
      <c r="D7" s="145">
        <f>IF($A7="","",SUMPRODUCT(--(Operationer!$K$1:$K$10003="JA"),--(Operationer!$J$1:$J$10003="Operatør"),(LEN(Operationer!$H$1:$H$10003)-LEN(SUBSTITUTE(Operationer!$H$1:$H$10003,$A7,"")))/LEN($A7)))</f>
        <v>0</v>
      </c>
      <c r="E7" s="146">
        <f>IF($A7="","",SUMPRODUCT(--(Operationer!$J$1:$J$10003="Supervisor"),(LEN(Operationer!$H$1:$H$10003)-LEN(SUBSTITUTE(Operationer!$H$1:$H$10003,$A7,"")))/LEN($A7)))</f>
        <v>0</v>
      </c>
      <c r="F7" s="56"/>
    </row>
    <row r="8" spans="1:6" ht="16" customHeight="1" thickBot="1" x14ac:dyDescent="0.35">
      <c r="A8" s="61" t="s">
        <v>28</v>
      </c>
      <c r="B8" s="100" t="s">
        <v>62045</v>
      </c>
      <c r="C8" s="144">
        <f>IF($A8="","",SUMPRODUCT(--(Operationer!$K$1:$K$10003="NEJ"),--(Operationer!$J$1:$J$10003="Operatør"),(LEN(Operationer!$H$1:$H$10003)-LEN(SUBSTITUTE(Operationer!$H$1:$H$10003,$A8,"")))/LEN($A8)))</f>
        <v>0</v>
      </c>
      <c r="D8" s="145">
        <f>IF($A8="","",SUMPRODUCT(--(Operationer!$K$1:$K$10003="JA"),--(Operationer!$J$1:$J$10003="Operatør"),(LEN(Operationer!$H$1:$H$10003)-LEN(SUBSTITUTE(Operationer!$H$1:$H$10003,$A8,"")))/LEN($A8)))</f>
        <v>0</v>
      </c>
      <c r="E8" s="146">
        <f>IF($A8="","",SUMPRODUCT(--(Operationer!$J$1:$J$10003="Supervisor"),(LEN(Operationer!$H$1:$H$10003)-LEN(SUBSTITUTE(Operationer!$H$1:$H$10003,$A8,"")))/LEN($A8)))</f>
        <v>0</v>
      </c>
      <c r="F8" s="56"/>
    </row>
    <row r="9" spans="1:6" ht="48" customHeight="1" thickBot="1" x14ac:dyDescent="0.35">
      <c r="A9" s="71" t="s">
        <v>34</v>
      </c>
      <c r="B9" s="70" t="s">
        <v>62044</v>
      </c>
      <c r="C9" s="144">
        <f>IF($A9="","",SUMPRODUCT(--(Operationer!$K$1:$K$10003="NEJ"),--(Operationer!$J$1:$J$10003="Operatør"),(LEN(Operationer!$H$1:$H$10003)-LEN(SUBSTITUTE(Operationer!$H$1:$H$10003,$A9,"")))/LEN($A9)))</f>
        <v>0</v>
      </c>
      <c r="D9" s="145">
        <f>IF($A9="","",SUMPRODUCT(--(Operationer!$K$1:$K$10003="JA"),--(Operationer!$J$1:$J$10003="Operatør"),(LEN(Operationer!$H$1:$H$10003)-LEN(SUBSTITUTE(Operationer!$H$1:$H$10003,$A9,"")))/LEN($A9)))</f>
        <v>0</v>
      </c>
      <c r="E9" s="146">
        <f>IF($A9="","",SUMPRODUCT(--(Operationer!$J$1:$J$10003="Supervisor"),(LEN(Operationer!$H$1:$H$10003)-LEN(SUBSTITUTE(Operationer!$H$1:$H$10003,$A9,"")))/LEN($A9)))</f>
        <v>0</v>
      </c>
      <c r="F9" s="56"/>
    </row>
    <row r="10" spans="1:6" ht="16" customHeight="1" thickBot="1" x14ac:dyDescent="0.35">
      <c r="A10" s="61" t="s">
        <v>59163</v>
      </c>
      <c r="B10" s="100" t="s">
        <v>59164</v>
      </c>
      <c r="C10" s="144">
        <f>IF($A10="","",SUMPRODUCT(--(Operationer!$K$1:$K$10003="NEJ"),--(Operationer!$J$1:$J$10003="Operatør"),(LEN(Operationer!$H$1:$H$10003)-LEN(SUBSTITUTE(Operationer!$H$1:$H$10003,$A10,"")))/LEN($A10)))</f>
        <v>0</v>
      </c>
      <c r="D10" s="145">
        <f>IF($A10="","",SUMPRODUCT(--(Operationer!$K$1:$K$10003="JA"),--(Operationer!$J$1:$J$10003="Operatør"),(LEN(Operationer!$H$1:$H$10003)-LEN(SUBSTITUTE(Operationer!$H$1:$H$10003,$A10,"")))/LEN($A10)))</f>
        <v>0</v>
      </c>
      <c r="E10" s="146">
        <f>IF($A10="","",SUMPRODUCT(--(Operationer!$J$1:$J$10003="Supervisor"),(LEN(Operationer!$H$1:$H$10003)-LEN(SUBSTITUTE(Operationer!$H$1:$H$10003,$A10,"")))/LEN($A10)))</f>
        <v>0</v>
      </c>
      <c r="F10" s="56"/>
    </row>
    <row r="11" spans="1:6" ht="16" customHeight="1" x14ac:dyDescent="0.3">
      <c r="A11" s="65" t="s">
        <v>40</v>
      </c>
      <c r="B11" s="99" t="s">
        <v>59171</v>
      </c>
      <c r="C11" s="147">
        <f>IF($A11="","",SUMPRODUCT(--(Operationer!$K$1:$K$10003="NEJ"),--(Operationer!$J$1:$J$10003="Operatør"),(LEN(Operationer!$H$1:$H$10003)-LEN(SUBSTITUTE(Operationer!$H$1:$H$10003,$A11,"")))/LEN($A11)))</f>
        <v>0</v>
      </c>
      <c r="D11" s="148">
        <f>IF($A11="","",SUMPRODUCT(--(Operationer!$K$1:$K$10003="JA"),--(Operationer!$J$1:$J$10003="Operatør"),(LEN(Operationer!$H$1:$H$10003)-LEN(SUBSTITUTE(Operationer!$H$1:$H$10003,$A11,"")))/LEN($A11)))</f>
        <v>0</v>
      </c>
      <c r="E11" s="149">
        <f>IF($A11="","",SUMPRODUCT(--(Operationer!$J$1:$J$10003="Supervisor"),(LEN(Operationer!$H$1:$H$10003)-LEN(SUBSTITUTE(Operationer!$H$1:$H$10003,$A11,"")))/LEN($A11)))</f>
        <v>0</v>
      </c>
      <c r="F11" s="56"/>
    </row>
    <row r="12" spans="1:6" ht="16" customHeight="1" thickBot="1" x14ac:dyDescent="0.35">
      <c r="A12" s="86" t="s">
        <v>59172</v>
      </c>
      <c r="B12" s="98" t="s">
        <v>59173</v>
      </c>
      <c r="C12" s="150">
        <f>IF($A12="","",SUMPRODUCT(--(Operationer!$K$1:$K$10003="NEJ"),--(Operationer!$J$1:$J$10003="Operatør"),(LEN(Operationer!$H$1:$H$10003)-LEN(SUBSTITUTE(Operationer!$H$1:$H$10003,$A12,"")))/LEN($A12)))</f>
        <v>0</v>
      </c>
      <c r="D12" s="151">
        <f>IF($A12="","",SUMPRODUCT(--(Operationer!$K$1:$K$10003="JA"),--(Operationer!$J$1:$J$10003="Operatør"),(LEN(Operationer!$H$1:$H$10003)-LEN(SUBSTITUTE(Operationer!$H$1:$H$10003,$A12,"")))/LEN($A12)))</f>
        <v>0</v>
      </c>
      <c r="E12" s="152">
        <f>IF($A12="","",SUMPRODUCT(--(Operationer!$J$1:$J$10003="Supervisor"),(LEN(Operationer!$H$1:$H$10003)-LEN(SUBSTITUTE(Operationer!$H$1:$H$10003,$A12,"")))/LEN($A12)))</f>
        <v>0</v>
      </c>
      <c r="F12" s="56"/>
    </row>
    <row r="13" spans="1:6" ht="16" customHeight="1" thickBot="1" x14ac:dyDescent="0.35">
      <c r="A13" s="71" t="s">
        <v>59196</v>
      </c>
      <c r="B13" s="72" t="s">
        <v>59197</v>
      </c>
      <c r="C13" s="144">
        <f>IF($A13="","",SUMPRODUCT(--(Operationer!$K$1:$K$10003="NEJ"),--(Operationer!$J$1:$J$10003="Operatør"),(LEN(Operationer!$H$1:$H$10003)-LEN(SUBSTITUTE(Operationer!$H$1:$H$10003,$A13,"")))/LEN($A13)))</f>
        <v>5</v>
      </c>
      <c r="D13" s="145">
        <f>IF($A13="","",SUMPRODUCT(--(Operationer!$K$1:$K$10003="JA"),--(Operationer!$J$1:$J$10003="Operatør"),(LEN(Operationer!$H$1:$H$10003)-LEN(SUBSTITUTE(Operationer!$H$1:$H$10003,$A13,"")))/LEN($A13)))</f>
        <v>4</v>
      </c>
      <c r="E13" s="146">
        <f>IF($A13="","",SUMPRODUCT(--(Operationer!$J$1:$J$10003="Supervisor"),(LEN(Operationer!$H$1:$H$10003)-LEN(SUBSTITUTE(Operationer!$H$1:$H$10003,$A13,"")))/LEN($A13)))</f>
        <v>0</v>
      </c>
      <c r="F13" s="56"/>
    </row>
    <row r="14" spans="1:6" ht="16" customHeight="1" x14ac:dyDescent="0.3">
      <c r="A14" s="65" t="s">
        <v>121</v>
      </c>
      <c r="B14" s="65" t="s">
        <v>122</v>
      </c>
      <c r="C14" s="147">
        <f>IF($A14="","",SUMPRODUCT(--(Operationer!$K$1:$K$10003="NEJ"),--(Operationer!$J$1:$J$10003="Operatør"),(LEN(Operationer!$H$1:$H$10003)-LEN(SUBSTITUTE(Operationer!$H$1:$H$10003,$A14,"")))/LEN($A14)))</f>
        <v>5</v>
      </c>
      <c r="D14" s="148">
        <f>IF($A14="","",SUMPRODUCT(--(Operationer!$K$1:$K$10003="JA"),--(Operationer!$J$1:$J$10003="Operatør"),(LEN(Operationer!$H$1:$H$10003)-LEN(SUBSTITUTE(Operationer!$H$1:$H$10003,$A14,"")))/LEN($A14)))</f>
        <v>4</v>
      </c>
      <c r="E14" s="149">
        <f>IF($A14="","",SUMPRODUCT(--(Operationer!$J$1:$J$10003="Supervisor"),(LEN(Operationer!$H$1:$H$10003)-LEN(SUBSTITUTE(Operationer!$H$1:$H$10003,$A14,"")))/LEN($A14)))</f>
        <v>0</v>
      </c>
      <c r="F14" s="56"/>
    </row>
    <row r="15" spans="1:6" ht="16" customHeight="1" x14ac:dyDescent="0.3">
      <c r="A15" s="84" t="s">
        <v>59198</v>
      </c>
      <c r="B15" s="84" t="s">
        <v>59199</v>
      </c>
      <c r="C15" s="153">
        <f>IF($A15="","",SUMPRODUCT(--(Operationer!$K$1:$K$10003="NEJ"),--(Operationer!$J$1:$J$10003="Operatør"),(LEN(Operationer!$H$1:$H$10003)-LEN(SUBSTITUTE(Operationer!$H$1:$H$10003,$A15,"")))/LEN($A15)))</f>
        <v>0</v>
      </c>
      <c r="D15" s="131">
        <f>IF($A15="","",SUMPRODUCT(--(Operationer!$K$1:$K$10003="JA"),--(Operationer!$J$1:$J$10003="Operatør"),(LEN(Operationer!$H$1:$H$10003)-LEN(SUBSTITUTE(Operationer!$H$1:$H$10003,$A15,"")))/LEN($A15)))</f>
        <v>0</v>
      </c>
      <c r="E15" s="132">
        <f>IF($A15="","",SUMPRODUCT(--(Operationer!$J$1:$J$10003="Supervisor"),(LEN(Operationer!$H$1:$H$10003)-LEN(SUBSTITUTE(Operationer!$H$1:$H$10003,$A15,"")))/LEN($A15)))</f>
        <v>0</v>
      </c>
      <c r="F15" s="56"/>
    </row>
    <row r="16" spans="1:6" ht="16" customHeight="1" thickBot="1" x14ac:dyDescent="0.45">
      <c r="A16" s="97" t="s">
        <v>59200</v>
      </c>
      <c r="B16" s="96" t="s">
        <v>59201</v>
      </c>
      <c r="C16" s="150">
        <f>IF($A16="","",SUMPRODUCT(--(Operationer!$K$1:$K$10003="NEJ"),--(Operationer!$J$1:$J$10003="Operatør"),(LEN(Operationer!$H$1:$H$10003)-LEN(SUBSTITUTE(Operationer!$H$1:$H$10003,$A16,"")))/LEN($A16)))</f>
        <v>0</v>
      </c>
      <c r="D16" s="151">
        <f>IF($A16="","",SUMPRODUCT(--(Operationer!$K$1:$K$10003="JA"),--(Operationer!$J$1:$J$10003="Operatør"),(LEN(Operationer!$H$1:$H$10003)-LEN(SUBSTITUTE(Operationer!$H$1:$H$10003,$A16,"")))/LEN($A16)))</f>
        <v>0</v>
      </c>
      <c r="E16" s="152">
        <f>IF($A16="","",SUMPRODUCT(--(Operationer!$J$1:$J$10003="Supervisor"),(LEN(Operationer!$H$1:$H$10003)-LEN(SUBSTITUTE(Operationer!$H$1:$H$10003,$A16,"")))/LEN($A16)))</f>
        <v>0</v>
      </c>
      <c r="F16" s="56"/>
    </row>
    <row r="17" spans="1:6" ht="16" customHeight="1" x14ac:dyDescent="0.3">
      <c r="A17" s="65" t="s">
        <v>42</v>
      </c>
      <c r="B17" s="65" t="s">
        <v>46732</v>
      </c>
      <c r="C17" s="147">
        <f>IF($A17="","",SUMPRODUCT(--(Operationer!$K$1:$K$10003="NEJ"),--(Operationer!$J$1:$J$10003="Operatør"),(LEN(Operationer!$H$1:$H$10003)-LEN(SUBSTITUTE(Operationer!$H$1:$H$10003,$A17,"")))/LEN($A17)))</f>
        <v>0</v>
      </c>
      <c r="D17" s="148">
        <f>IF($A17="","",SUMPRODUCT(--(Operationer!$K$1:$K$10003="JA"),--(Operationer!$J$1:$J$10003="Operatør"),(LEN(Operationer!$H$1:$H$10003)-LEN(SUBSTITUTE(Operationer!$H$1:$H$10003,$A17,"")))/LEN($A17)))</f>
        <v>0</v>
      </c>
      <c r="E17" s="149">
        <f>IF($A17="","",SUMPRODUCT(--(Operationer!$J$1:$J$10003="Supervisor"),(LEN(Operationer!$H$1:$H$10003)-LEN(SUBSTITUTE(Operationer!$H$1:$H$10003,$A17,"")))/LEN($A17)))</f>
        <v>0</v>
      </c>
      <c r="F17" s="56"/>
    </row>
    <row r="18" spans="1:6" ht="16" customHeight="1" x14ac:dyDescent="0.3">
      <c r="A18" s="84" t="s">
        <v>45</v>
      </c>
      <c r="B18" s="84" t="s">
        <v>46</v>
      </c>
      <c r="C18" s="153">
        <f>IF($A18="","",SUMPRODUCT(--(Operationer!$K$1:$K$10003="NEJ"),--(Operationer!$J$1:$J$10003="Operatør"),(LEN(Operationer!$H$1:$H$10003)-LEN(SUBSTITUTE(Operationer!$H$1:$H$10003,$A18,"")))/LEN($A18)))</f>
        <v>0</v>
      </c>
      <c r="D18" s="131">
        <f>IF($A18="","",SUMPRODUCT(--(Operationer!$K$1:$K$10003="JA"),--(Operationer!$J$1:$J$10003="Operatør"),(LEN(Operationer!$H$1:$H$10003)-LEN(SUBSTITUTE(Operationer!$H$1:$H$10003,$A18,"")))/LEN($A18)))</f>
        <v>0</v>
      </c>
      <c r="E18" s="132">
        <f>IF($A18="","",SUMPRODUCT(--(Operationer!$J$1:$J$10003="Supervisor"),(LEN(Operationer!$H$1:$H$10003)-LEN(SUBSTITUTE(Operationer!$H$1:$H$10003,$A18,"")))/LEN($A18)))</f>
        <v>0</v>
      </c>
      <c r="F18" s="56"/>
    </row>
    <row r="19" spans="1:6" ht="16" customHeight="1" x14ac:dyDescent="0.3">
      <c r="A19" s="84" t="s">
        <v>49</v>
      </c>
      <c r="B19" s="84" t="s">
        <v>50</v>
      </c>
      <c r="C19" s="153">
        <f>IF($A19="","",SUMPRODUCT(--(Operationer!$K$1:$K$10003="NEJ"),--(Operationer!$J$1:$J$10003="Operatør"),(LEN(Operationer!$H$1:$H$10003)-LEN(SUBSTITUTE(Operationer!$H$1:$H$10003,$A19,"")))/LEN($A19)))</f>
        <v>0</v>
      </c>
      <c r="D19" s="131">
        <f>IF($A19="","",SUMPRODUCT(--(Operationer!$K$1:$K$10003="JA"),--(Operationer!$J$1:$J$10003="Operatør"),(LEN(Operationer!$H$1:$H$10003)-LEN(SUBSTITUTE(Operationer!$H$1:$H$10003,$A19,"")))/LEN($A19)))</f>
        <v>0</v>
      </c>
      <c r="E19" s="132">
        <f>IF($A19="","",SUMPRODUCT(--(Operationer!$J$1:$J$10003="Supervisor"),(LEN(Operationer!$H$1:$H$10003)-LEN(SUBSTITUTE(Operationer!$H$1:$H$10003,$A19,"")))/LEN($A19)))</f>
        <v>0</v>
      </c>
      <c r="F19" s="56"/>
    </row>
    <row r="20" spans="1:6" ht="16" customHeight="1" thickBot="1" x14ac:dyDescent="0.35">
      <c r="A20" s="82" t="s">
        <v>58</v>
      </c>
      <c r="B20" s="75" t="s">
        <v>46753</v>
      </c>
      <c r="C20" s="150">
        <f>IF($A20="","",SUMPRODUCT(--(Operationer!$K$1:$K$10003="NEJ"),--(Operationer!$J$1:$J$10003="Operatør"),(LEN(Operationer!$H$1:$H$10003)-LEN(SUBSTITUTE(Operationer!$H$1:$H$10003,$A20,"")))/LEN($A20)))</f>
        <v>0</v>
      </c>
      <c r="D20" s="151">
        <f>IF($A20="","",SUMPRODUCT(--(Operationer!$K$1:$K$10003="JA"),--(Operationer!$J$1:$J$10003="Operatør"),(LEN(Operationer!$H$1:$H$10003)-LEN(SUBSTITUTE(Operationer!$H$1:$H$10003,$A20,"")))/LEN($A20)))</f>
        <v>0</v>
      </c>
      <c r="E20" s="152">
        <f>IF($A20="","",SUMPRODUCT(--(Operationer!$J$1:$J$10003="Supervisor"),(LEN(Operationer!$H$1:$H$10003)-LEN(SUBSTITUTE(Operationer!$H$1:$H$10003,$A20,"")))/LEN($A20)))</f>
        <v>0</v>
      </c>
      <c r="F20" s="56"/>
    </row>
    <row r="21" spans="1:6" ht="16" customHeight="1" x14ac:dyDescent="0.3">
      <c r="A21" s="65" t="s">
        <v>66</v>
      </c>
      <c r="B21" s="65" t="s">
        <v>67</v>
      </c>
      <c r="C21" s="147">
        <f>IF($A21="","",SUMPRODUCT(--(Operationer!$K$1:$K$10003="NEJ"),--(Operationer!$J$1:$J$10003="Operatør"),(LEN(Operationer!$H$1:$H$10003)-LEN(SUBSTITUTE(Operationer!$H$1:$H$10003,$A21,"")))/LEN($A21)))</f>
        <v>0</v>
      </c>
      <c r="D21" s="148">
        <f>IF($A21="","",SUMPRODUCT(--(Operationer!$K$1:$K$10003="JA"),--(Operationer!$J$1:$J$10003="Operatør"),(LEN(Operationer!$H$1:$H$10003)-LEN(SUBSTITUTE(Operationer!$H$1:$H$10003,$A21,"")))/LEN($A21)))</f>
        <v>0</v>
      </c>
      <c r="E21" s="149">
        <f>IF($A21="","",SUMPRODUCT(--(Operationer!$J$1:$J$10003="Supervisor"),(LEN(Operationer!$H$1:$H$10003)-LEN(SUBSTITUTE(Operationer!$H$1:$H$10003,$A21,"")))/LEN($A21)))</f>
        <v>0</v>
      </c>
      <c r="F21" s="56"/>
    </row>
    <row r="22" spans="1:6" ht="16" customHeight="1" x14ac:dyDescent="0.3">
      <c r="A22" s="84" t="s">
        <v>71</v>
      </c>
      <c r="B22" s="84" t="s">
        <v>72</v>
      </c>
      <c r="C22" s="153">
        <f>IF($A22="","",SUMPRODUCT(--(Operationer!$K$1:$K$10003="NEJ"),--(Operationer!$J$1:$J$10003="Operatør"),(LEN(Operationer!$H$1:$H$10003)-LEN(SUBSTITUTE(Operationer!$H$1:$H$10003,$A22,"")))/LEN($A22)))</f>
        <v>0</v>
      </c>
      <c r="D22" s="131">
        <f>IF($A22="","",SUMPRODUCT(--(Operationer!$K$1:$K$10003="JA"),--(Operationer!$J$1:$J$10003="Operatør"),(LEN(Operationer!$H$1:$H$10003)-LEN(SUBSTITUTE(Operationer!$H$1:$H$10003,$A22,"")))/LEN($A22)))</f>
        <v>0</v>
      </c>
      <c r="E22" s="132">
        <f>IF($A22="","",SUMPRODUCT(--(Operationer!$J$1:$J$10003="Supervisor"),(LEN(Operationer!$H$1:$H$10003)-LEN(SUBSTITUTE(Operationer!$H$1:$H$10003,$A22,"")))/LEN($A22)))</f>
        <v>0</v>
      </c>
      <c r="F22" s="56"/>
    </row>
    <row r="23" spans="1:6" ht="16" customHeight="1" thickBot="1" x14ac:dyDescent="0.35">
      <c r="A23" s="73" t="s">
        <v>76</v>
      </c>
      <c r="B23" s="95" t="s">
        <v>77</v>
      </c>
      <c r="C23" s="150">
        <f>IF($A23="","",SUMPRODUCT(--(Operationer!$K$1:$K$10003="NEJ"),--(Operationer!$J$1:$J$10003="Operatør"),(LEN(Operationer!$H$1:$H$10003)-LEN(SUBSTITUTE(Operationer!$H$1:$H$10003,$A23,"")))/LEN($A23)))</f>
        <v>0</v>
      </c>
      <c r="D23" s="151">
        <f>IF($A23="","",SUMPRODUCT(--(Operationer!$K$1:$K$10003="JA"),--(Operationer!$J$1:$J$10003="Operatør"),(LEN(Operationer!$H$1:$H$10003)-LEN(SUBSTITUTE(Operationer!$H$1:$H$10003,$A23,"")))/LEN($A23)))</f>
        <v>0</v>
      </c>
      <c r="E23" s="152">
        <f>IF($A23="","",SUMPRODUCT(--(Operationer!$J$1:$J$10003="Supervisor"),(LEN(Operationer!$H$1:$H$10003)-LEN(SUBSTITUTE(Operationer!$H$1:$H$10003,$A23,"")))/LEN($A23)))</f>
        <v>0</v>
      </c>
      <c r="F23" s="56"/>
    </row>
    <row r="24" spans="1:6" ht="16" customHeight="1" x14ac:dyDescent="0.3">
      <c r="A24" s="65" t="s">
        <v>81</v>
      </c>
      <c r="B24" s="65" t="s">
        <v>82</v>
      </c>
      <c r="C24" s="147">
        <f>IF($A24="","",SUMPRODUCT(--(Operationer!$K$1:$K$10003="NEJ"),--(Operationer!$J$1:$J$10003="Operatør"),(LEN(Operationer!$H$1:$H$10003)-LEN(SUBSTITUTE(Operationer!$H$1:$H$10003,$A24,"")))/LEN($A24)))</f>
        <v>0</v>
      </c>
      <c r="D24" s="148">
        <f>IF($A24="","",SUMPRODUCT(--(Operationer!$K$1:$K$10003="JA"),--(Operationer!$J$1:$J$10003="Operatør"),(LEN(Operationer!$H$1:$H$10003)-LEN(SUBSTITUTE(Operationer!$H$1:$H$10003,$A24,"")))/LEN($A24)))</f>
        <v>0</v>
      </c>
      <c r="E24" s="149">
        <f>IF($A24="","",SUMPRODUCT(--(Operationer!$J$1:$J$10003="Supervisor"),(LEN(Operationer!$H$1:$H$10003)-LEN(SUBSTITUTE(Operationer!$H$1:$H$10003,$A24,"")))/LEN($A24)))</f>
        <v>0</v>
      </c>
      <c r="F24" s="56"/>
    </row>
    <row r="25" spans="1:6" ht="16" customHeight="1" x14ac:dyDescent="0.3">
      <c r="A25" s="84" t="s">
        <v>87</v>
      </c>
      <c r="B25" s="84" t="s">
        <v>88</v>
      </c>
      <c r="C25" s="153">
        <f>IF($A25="","",SUMPRODUCT(--(Operationer!$K$1:$K$10003="NEJ"),--(Operationer!$J$1:$J$10003="Operatør"),(LEN(Operationer!$H$1:$H$10003)-LEN(SUBSTITUTE(Operationer!$H$1:$H$10003,$A25,"")))/LEN($A25)))</f>
        <v>0</v>
      </c>
      <c r="D25" s="131">
        <f>IF($A25="","",SUMPRODUCT(--(Operationer!$K$1:$K$10003="JA"),--(Operationer!$J$1:$J$10003="Operatør"),(LEN(Operationer!$H$1:$H$10003)-LEN(SUBSTITUTE(Operationer!$H$1:$H$10003,$A25,"")))/LEN($A25)))</f>
        <v>0</v>
      </c>
      <c r="E25" s="132">
        <f>IF($A25="","",SUMPRODUCT(--(Operationer!$J$1:$J$10003="Supervisor"),(LEN(Operationer!$H$1:$H$10003)-LEN(SUBSTITUTE(Operationer!$H$1:$H$10003,$A25,"")))/LEN($A25)))</f>
        <v>0</v>
      </c>
      <c r="F25" s="56"/>
    </row>
    <row r="26" spans="1:6" ht="16" customHeight="1" thickBot="1" x14ac:dyDescent="0.35">
      <c r="A26" s="82" t="s">
        <v>92</v>
      </c>
      <c r="B26" s="75" t="s">
        <v>93</v>
      </c>
      <c r="C26" s="150">
        <f>IF($A26="","",SUMPRODUCT(--(Operationer!$K$1:$K$10003="NEJ"),--(Operationer!$J$1:$J$10003="Operatør"),(LEN(Operationer!$H$1:$H$10003)-LEN(SUBSTITUTE(Operationer!$H$1:$H$10003,$A26,"")))/LEN($A26)))</f>
        <v>0</v>
      </c>
      <c r="D26" s="151">
        <f>IF($A26="","",SUMPRODUCT(--(Operationer!$K$1:$K$10003="JA"),--(Operationer!$J$1:$J$10003="Operatør"),(LEN(Operationer!$H$1:$H$10003)-LEN(SUBSTITUTE(Operationer!$H$1:$H$10003,$A26,"")))/LEN($A26)))</f>
        <v>0</v>
      </c>
      <c r="E26" s="152">
        <f>IF($A26="","",SUMPRODUCT(--(Operationer!$J$1:$J$10003="Supervisor"),(LEN(Operationer!$H$1:$H$10003)-LEN(SUBSTITUTE(Operationer!$H$1:$H$10003,$A26,"")))/LEN($A26)))</f>
        <v>0</v>
      </c>
      <c r="F26" s="56"/>
    </row>
    <row r="27" spans="1:6" ht="16" customHeight="1" thickBot="1" x14ac:dyDescent="0.35">
      <c r="A27" s="72" t="s">
        <v>95</v>
      </c>
      <c r="B27" s="94" t="s">
        <v>59404</v>
      </c>
      <c r="C27" s="144">
        <f>IF($A27="","",SUMPRODUCT(--(Operationer!$K$1:$K$10003="NEJ"),--(Operationer!$J$1:$J$10003="Operatør"),(LEN(Operationer!$H$1:$H$10003)-LEN(SUBSTITUTE(Operationer!$H$1:$H$10003,$A27,"")))/LEN($A27)))</f>
        <v>0</v>
      </c>
      <c r="D27" s="145">
        <f>IF($A27="","",SUMPRODUCT(--(Operationer!$K$1:$K$10003="JA"),--(Operationer!$J$1:$J$10003="Operatør"),(LEN(Operationer!$H$1:$H$10003)-LEN(SUBSTITUTE(Operationer!$H$1:$H$10003,$A27,"")))/LEN($A27)))</f>
        <v>0</v>
      </c>
      <c r="E27" s="146">
        <f>IF($A27="","",SUMPRODUCT(--(Operationer!$J$1:$J$10003="Supervisor"),(LEN(Operationer!$H$1:$H$10003)-LEN(SUBSTITUTE(Operationer!$H$1:$H$10003,$A27,"")))/LEN($A27)))</f>
        <v>0</v>
      </c>
      <c r="F27" s="56"/>
    </row>
    <row r="28" spans="1:6" ht="16" customHeight="1" x14ac:dyDescent="0.3">
      <c r="A28" s="65" t="s">
        <v>102</v>
      </c>
      <c r="B28" s="65" t="s">
        <v>59534</v>
      </c>
      <c r="C28" s="147">
        <f>IF($A28="","",SUMPRODUCT(--(Operationer!$K$1:$K$10003="NEJ"),--(Operationer!$J$1:$J$10003="Operatør"),(LEN(Operationer!$H$1:$H$10003)-LEN(SUBSTITUTE(Operationer!$H$1:$H$10003,$A28,"")))/LEN($A28)))</f>
        <v>0</v>
      </c>
      <c r="D28" s="148">
        <f>IF($A28="","",SUMPRODUCT(--(Operationer!$K$1:$K$10003="JA"),--(Operationer!$J$1:$J$10003="Operatør"),(LEN(Operationer!$H$1:$H$10003)-LEN(SUBSTITUTE(Operationer!$H$1:$H$10003,$A28,"")))/LEN($A28)))</f>
        <v>0</v>
      </c>
      <c r="E28" s="149">
        <f>IF($A28="","",SUMPRODUCT(--(Operationer!$J$1:$J$10003="Supervisor"),(LEN(Operationer!$H$1:$H$10003)-LEN(SUBSTITUTE(Operationer!$H$1:$H$10003,$A28,"")))/LEN($A28)))</f>
        <v>0</v>
      </c>
      <c r="F28" s="56"/>
    </row>
    <row r="29" spans="1:6" ht="16" customHeight="1" thickBot="1" x14ac:dyDescent="0.35">
      <c r="A29" s="86" t="s">
        <v>98</v>
      </c>
      <c r="B29" s="73" t="s">
        <v>59564</v>
      </c>
      <c r="C29" s="150">
        <f>IF($A29="","",SUMPRODUCT(--(Operationer!$K$1:$K$10003="NEJ"),--(Operationer!$J$1:$J$10003="Operatør"),(LEN(Operationer!$H$1:$H$10003)-LEN(SUBSTITUTE(Operationer!$H$1:$H$10003,$A29,"")))/LEN($A29)))</f>
        <v>0</v>
      </c>
      <c r="D29" s="151">
        <f>IF($A29="","",SUMPRODUCT(--(Operationer!$K$1:$K$10003="JA"),--(Operationer!$J$1:$J$10003="Operatør"),(LEN(Operationer!$H$1:$H$10003)-LEN(SUBSTITUTE(Operationer!$H$1:$H$10003,$A29,"")))/LEN($A29)))</f>
        <v>0</v>
      </c>
      <c r="E29" s="152">
        <f>IF($A29="","",SUMPRODUCT(--(Operationer!$J$1:$J$10003="Supervisor"),(LEN(Operationer!$H$1:$H$10003)-LEN(SUBSTITUTE(Operationer!$H$1:$H$10003,$A29,"")))/LEN($A29)))</f>
        <v>0</v>
      </c>
      <c r="F29" s="56"/>
    </row>
    <row r="30" spans="1:6" ht="16" customHeight="1" x14ac:dyDescent="0.3">
      <c r="A30" s="65" t="s">
        <v>100</v>
      </c>
      <c r="B30" s="65" t="s">
        <v>59663</v>
      </c>
      <c r="C30" s="147">
        <f>IF($A30="","",SUMPRODUCT(--(Operationer!$K$1:$K$10003="NEJ"),--(Operationer!$J$1:$J$10003="Operatør"),(LEN(Operationer!$H$1:$H$10003)-LEN(SUBSTITUTE(Operationer!$H$1:$H$10003,$A30,"")))/LEN($A30)))</f>
        <v>0</v>
      </c>
      <c r="D30" s="148">
        <f>IF($A30="","",SUMPRODUCT(--(Operationer!$K$1:$K$10003="JA"),--(Operationer!$J$1:$J$10003="Operatør"),(LEN(Operationer!$H$1:$H$10003)-LEN(SUBSTITUTE(Operationer!$H$1:$H$10003,$A30,"")))/LEN($A30)))</f>
        <v>0</v>
      </c>
      <c r="E30" s="149">
        <f>IF($A30="","",SUMPRODUCT(--(Operationer!$J$1:$J$10003="Supervisor"),(LEN(Operationer!$H$1:$H$10003)-LEN(SUBSTITUTE(Operationer!$H$1:$H$10003,$A30,"")))/LEN($A30)))</f>
        <v>0</v>
      </c>
      <c r="F30" s="56"/>
    </row>
    <row r="31" spans="1:6" ht="16" customHeight="1" thickBot="1" x14ac:dyDescent="0.35">
      <c r="A31" s="82" t="s">
        <v>59681</v>
      </c>
      <c r="B31" s="75" t="s">
        <v>59682</v>
      </c>
      <c r="C31" s="150">
        <f>IF($A31="","",SUMPRODUCT(--(Operationer!$K$1:$K$10003="NEJ"),--(Operationer!$J$1:$J$10003="Operatør"),(LEN(Operationer!$H$1:$H$10003)-LEN(SUBSTITUTE(Operationer!$H$1:$H$10003,$A31,"")))/LEN($A31)))</f>
        <v>0</v>
      </c>
      <c r="D31" s="151">
        <f>IF($A31="","",SUMPRODUCT(--(Operationer!$K$1:$K$10003="JA"),--(Operationer!$J$1:$J$10003="Operatør"),(LEN(Operationer!$H$1:$H$10003)-LEN(SUBSTITUTE(Operationer!$H$1:$H$10003,$A31,"")))/LEN($A31)))</f>
        <v>0</v>
      </c>
      <c r="E31" s="152">
        <f>IF($A31="","",SUMPRODUCT(--(Operationer!$J$1:$J$10003="Supervisor"),(LEN(Operationer!$H$1:$H$10003)-LEN(SUBSTITUTE(Operationer!$H$1:$H$10003,$A31,"")))/LEN($A31)))</f>
        <v>0</v>
      </c>
      <c r="F31" s="56"/>
    </row>
    <row r="32" spans="1:6" ht="16" customHeight="1" x14ac:dyDescent="0.3">
      <c r="A32" s="65" t="s">
        <v>104</v>
      </c>
      <c r="B32" s="65" t="s">
        <v>59800</v>
      </c>
      <c r="C32" s="147">
        <f>IF($A32="","",SUMPRODUCT(--(Operationer!$K$1:$K$10003="NEJ"),--(Operationer!$J$1:$J$10003="Operatør"),(LEN(Operationer!$H$1:$H$10003)-LEN(SUBSTITUTE(Operationer!$H$1:$H$10003,$A32,"")))/LEN($A32)))</f>
        <v>0</v>
      </c>
      <c r="D32" s="148">
        <f>IF($A32="","",SUMPRODUCT(--(Operationer!$K$1:$K$10003="JA"),--(Operationer!$J$1:$J$10003="Operatør"),(LEN(Operationer!$H$1:$H$10003)-LEN(SUBSTITUTE(Operationer!$H$1:$H$10003,$A32,"")))/LEN($A32)))</f>
        <v>0</v>
      </c>
      <c r="E32" s="149">
        <f>IF($A32="","",SUMPRODUCT(--(Operationer!$J$1:$J$10003="Supervisor"),(LEN(Operationer!$H$1:$H$10003)-LEN(SUBSTITUTE(Operationer!$H$1:$H$10003,$A32,"")))/LEN($A32)))</f>
        <v>0</v>
      </c>
      <c r="F32" s="56"/>
    </row>
    <row r="33" spans="1:6" ht="16" customHeight="1" thickBot="1" x14ac:dyDescent="0.35">
      <c r="A33" s="82" t="s">
        <v>106</v>
      </c>
      <c r="B33" s="63" t="s">
        <v>59782</v>
      </c>
      <c r="C33" s="150">
        <f>IF($A33="","",SUMPRODUCT(--(Operationer!$K$1:$K$10003="NEJ"),--(Operationer!$J$1:$J$10003="Operatør"),(LEN(Operationer!$H$1:$H$10003)-LEN(SUBSTITUTE(Operationer!$H$1:$H$10003,$A33,"")))/LEN($A33)))</f>
        <v>0</v>
      </c>
      <c r="D33" s="151">
        <f>IF($A33="","",SUMPRODUCT(--(Operationer!$K$1:$K$10003="JA"),--(Operationer!$J$1:$J$10003="Operatør"),(LEN(Operationer!$H$1:$H$10003)-LEN(SUBSTITUTE(Operationer!$H$1:$H$10003,$A33,"")))/LEN($A33)))</f>
        <v>0</v>
      </c>
      <c r="E33" s="152">
        <f>IF($A33="","",SUMPRODUCT(--(Operationer!$J$1:$J$10003="Supervisor"),(LEN(Operationer!$H$1:$H$10003)-LEN(SUBSTITUTE(Operationer!$H$1:$H$10003,$A33,"")))/LEN($A33)))</f>
        <v>0</v>
      </c>
      <c r="F33" s="56"/>
    </row>
    <row r="34" spans="1:6" ht="16" customHeight="1" x14ac:dyDescent="0.3">
      <c r="A34" s="65" t="s">
        <v>61826</v>
      </c>
      <c r="B34" s="93" t="s">
        <v>62043</v>
      </c>
      <c r="C34" s="147">
        <f>IF($A34="","",SUMPRODUCT(--(Operationer!$K$1:$K$10003="NEJ"),--(Operationer!$J$1:$J$10003="Operatør"),(LEN(Operationer!$H$1:$H$10003)-LEN(SUBSTITUTE(Operationer!$H$1:$H$10003,$A34,"")))/LEN($A34)))</f>
        <v>0</v>
      </c>
      <c r="D34" s="148">
        <f>IF($A34="","",SUMPRODUCT(--(Operationer!$K$1:$K$10003="JA"),--(Operationer!$J$1:$J$10003="Operatør"),(LEN(Operationer!$H$1:$H$10003)-LEN(SUBSTITUTE(Operationer!$H$1:$H$10003,$A34,"")))/LEN($A34)))</f>
        <v>0</v>
      </c>
      <c r="E34" s="149">
        <f>IF($A34="","",SUMPRODUCT(--(Operationer!$J$1:$J$10003="Supervisor"),(LEN(Operationer!$H$1:$H$10003)-LEN(SUBSTITUTE(Operationer!$H$1:$H$10003,$A34,"")))/LEN($A34)))</f>
        <v>0</v>
      </c>
      <c r="F34" s="56"/>
    </row>
    <row r="35" spans="1:6" ht="16" customHeight="1" thickBot="1" x14ac:dyDescent="0.35">
      <c r="A35" s="82" t="s">
        <v>61828</v>
      </c>
      <c r="B35" s="92" t="s">
        <v>62042</v>
      </c>
      <c r="C35" s="150">
        <f>IF($A35="","",SUMPRODUCT(--(Operationer!$K$1:$K$10003="NEJ"),--(Operationer!$J$1:$J$10003="Operatør"),(LEN(Operationer!$H$1:$H$10003)-LEN(SUBSTITUTE(Operationer!$H$1:$H$10003,$A35,"")))/LEN($A35)))</f>
        <v>0</v>
      </c>
      <c r="D35" s="151">
        <f>IF($A35="","",SUMPRODUCT(--(Operationer!$K$1:$K$10003="JA"),--(Operationer!$J$1:$J$10003="Operatør"),(LEN(Operationer!$H$1:$H$10003)-LEN(SUBSTITUTE(Operationer!$H$1:$H$10003,$A35,"")))/LEN($A35)))</f>
        <v>0</v>
      </c>
      <c r="E35" s="152">
        <f>IF($A35="","",SUMPRODUCT(--(Operationer!$J$1:$J$10003="Supervisor"),(LEN(Operationer!$H$1:$H$10003)-LEN(SUBSTITUTE(Operationer!$H$1:$H$10003,$A35,"")))/LEN($A35)))</f>
        <v>0</v>
      </c>
      <c r="F35" s="56"/>
    </row>
    <row r="36" spans="1:6" ht="48" customHeight="1" thickBot="1" x14ac:dyDescent="0.35">
      <c r="A36" s="60"/>
      <c r="B36" s="60"/>
      <c r="C36" s="130" t="str">
        <f>IF($A36="","",SUMPRODUCT(--(Operationer!$K$1:$K$10003="NEJ"),--(Operationer!$J$1:$J$10003="Operatør"),(LEN(Operationer!$H$1:$H$10003)-LEN(SUBSTITUTE(Operationer!$H$1:$H$10003,$A36,"")))/LEN($A36)))</f>
        <v/>
      </c>
      <c r="D36" s="142" t="str">
        <f>IF($A36="","",SUMPRODUCT(--(Operationer!$K$1:$K$10003="JA"),--(Operationer!$J$1:$J$10003="Operatør"),(LEN(Operationer!$H$1:$H$10003)-LEN(SUBSTITUTE(Operationer!$H$1:$H$10003,$A36,"")))/LEN($A36)))</f>
        <v/>
      </c>
      <c r="E36" s="143" t="str">
        <f>IF($A36="","",SUMPRODUCT(--(Operationer!$J$1:$J$10003="Supervisor"),(LEN(Operationer!$H$1:$H$10003)-LEN(SUBSTITUTE(Operationer!$H$1:$H$10003,$A36,"")))/LEN($A36)))</f>
        <v/>
      </c>
      <c r="F36" s="56"/>
    </row>
    <row r="37" spans="1:6" ht="12.9" thickBot="1" x14ac:dyDescent="0.35">
      <c r="A37" s="59"/>
      <c r="B37" s="58" t="s">
        <v>62019</v>
      </c>
      <c r="C37" s="129">
        <f>SUM(C7:C36)</f>
        <v>10</v>
      </c>
      <c r="D37" s="129">
        <f t="shared" ref="D37:E37" si="0">SUM(D7:D36)</f>
        <v>8</v>
      </c>
      <c r="E37" s="129">
        <f t="shared" si="0"/>
        <v>0</v>
      </c>
      <c r="F37" s="56"/>
    </row>
    <row r="38" spans="1:6" ht="12.9" thickBot="1" x14ac:dyDescent="0.35">
      <c r="A38" s="168"/>
      <c r="B38" s="169"/>
      <c r="C38" s="169"/>
      <c r="D38" s="169"/>
      <c r="E38" s="170"/>
      <c r="F38" s="56"/>
    </row>
    <row r="39" spans="1:6" ht="12.9" thickBot="1" x14ac:dyDescent="0.35">
      <c r="A39" s="187" t="s">
        <v>62018</v>
      </c>
      <c r="B39" s="188"/>
      <c r="C39" s="188"/>
      <c r="D39" s="188"/>
      <c r="E39" s="189"/>
      <c r="F39" s="56"/>
    </row>
    <row r="40" spans="1:6" ht="48" customHeight="1" thickBot="1" x14ac:dyDescent="0.35">
      <c r="A40" s="55"/>
      <c r="B40" s="54"/>
      <c r="C40" s="54"/>
      <c r="D40" s="171"/>
      <c r="E40" s="172"/>
    </row>
    <row r="41" spans="1:6" ht="12.9" thickBot="1" x14ac:dyDescent="0.35">
      <c r="A41" s="91" t="s">
        <v>1</v>
      </c>
      <c r="B41" s="52" t="s">
        <v>62017</v>
      </c>
      <c r="C41" s="90" t="s">
        <v>1</v>
      </c>
      <c r="D41" s="173" t="s">
        <v>62016</v>
      </c>
      <c r="E41" s="174"/>
    </row>
    <row r="42" spans="1:6" x14ac:dyDescent="0.3">
      <c r="A42" s="56"/>
      <c r="B42" s="56"/>
      <c r="C42" s="56"/>
      <c r="D42" s="56"/>
      <c r="E42" s="56"/>
    </row>
    <row r="43" spans="1:6" x14ac:dyDescent="0.3">
      <c r="A43" s="56"/>
      <c r="B43" s="56"/>
      <c r="C43" s="56"/>
      <c r="D43" s="56"/>
      <c r="E43" s="56"/>
    </row>
    <row r="44" spans="1:6" x14ac:dyDescent="0.3">
      <c r="A44" s="56"/>
      <c r="B44" s="56"/>
      <c r="C44" s="56"/>
      <c r="D44" s="56"/>
      <c r="E44" s="56"/>
    </row>
    <row r="45" spans="1:6" x14ac:dyDescent="0.3">
      <c r="A45" s="56"/>
      <c r="B45" s="56"/>
      <c r="C45" s="56"/>
      <c r="D45" s="56"/>
      <c r="E45" s="56"/>
    </row>
    <row r="46" spans="1:6" x14ac:dyDescent="0.3">
      <c r="A46" s="56"/>
      <c r="B46" s="56"/>
      <c r="C46" s="56"/>
      <c r="D46" s="56"/>
      <c r="E46" s="56"/>
    </row>
  </sheetData>
  <mergeCells count="10">
    <mergeCell ref="A1:B1"/>
    <mergeCell ref="C1:E1"/>
    <mergeCell ref="D41:E41"/>
    <mergeCell ref="D2:E2"/>
    <mergeCell ref="D3:E3"/>
    <mergeCell ref="A4:E4"/>
    <mergeCell ref="A5:E5"/>
    <mergeCell ref="A38:E38"/>
    <mergeCell ref="D40:E40"/>
    <mergeCell ref="A39:E39"/>
  </mergeCells>
  <dataValidations count="1">
    <dataValidation allowBlank="1" showInputMessage="1" showErrorMessage="1" promptTitle="Automatisk" prompt="Udfyldes automatisk fra fanen &quot;På&quot;." sqref="D3:E3 B3 D2:E2 B2" xr:uid="{039F27B1-E590-4598-8A84-B14E70A13DFE}"/>
  </dataValidations>
  <pageMargins left="0.75" right="0.75" top="1" bottom="1" header="0" footer="0"/>
  <pageSetup paperSize="9" scale="6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A6B62-8BC8-4EB0-9BF3-74551D15F3BD}">
  <sheetPr>
    <pageSetUpPr fitToPage="1"/>
  </sheetPr>
  <dimension ref="A1:E43"/>
  <sheetViews>
    <sheetView zoomScaleNormal="100" workbookViewId="0">
      <selection activeCell="E12" sqref="E12"/>
    </sheetView>
  </sheetViews>
  <sheetFormatPr defaultRowHeight="12.45" x14ac:dyDescent="0.3"/>
  <cols>
    <col min="1" max="1" width="16.69140625" style="49" customWidth="1"/>
    <col min="2" max="2" width="70.69140625" style="49" customWidth="1"/>
    <col min="3" max="5" width="23.69140625" style="49" customWidth="1"/>
    <col min="6" max="6" width="19.69140625" style="49" customWidth="1"/>
    <col min="7" max="16384" width="9.23046875" style="49"/>
  </cols>
  <sheetData>
    <row r="1" spans="1:5" ht="17.600000000000001" x14ac:dyDescent="0.4">
      <c r="A1" s="175" t="s">
        <v>62024</v>
      </c>
      <c r="B1" s="176"/>
      <c r="C1" s="195"/>
      <c r="D1" s="196"/>
      <c r="E1" s="197"/>
    </row>
    <row r="2" spans="1:5" x14ac:dyDescent="0.3">
      <c r="A2" s="89" t="s">
        <v>10</v>
      </c>
      <c r="B2" s="159" t="str">
        <f>IF(ISBLANK(På!B2),"",På!B2)</f>
        <v/>
      </c>
      <c r="C2" s="88" t="s">
        <v>11</v>
      </c>
      <c r="D2" s="190" t="str">
        <f>IF(ISBLANK(På!D2),"",På!D2)</f>
        <v/>
      </c>
      <c r="E2" s="191"/>
    </row>
    <row r="3" spans="1:5" ht="12.9" thickBot="1" x14ac:dyDescent="0.35">
      <c r="A3" s="79" t="s">
        <v>14</v>
      </c>
      <c r="B3" s="159" t="str">
        <f>IF(ISBLANK(På!B3),"",På!B3)</f>
        <v/>
      </c>
      <c r="C3" s="78" t="s">
        <v>15</v>
      </c>
      <c r="D3" s="190" t="str">
        <f>IF(ISBLANK(På!D3),"",På!D3)</f>
        <v/>
      </c>
      <c r="E3" s="191"/>
    </row>
    <row r="4" spans="1:5" ht="12.9" thickBot="1" x14ac:dyDescent="0.35">
      <c r="A4" s="168"/>
      <c r="B4" s="169"/>
      <c r="C4" s="169"/>
      <c r="D4" s="169"/>
      <c r="E4" s="170"/>
    </row>
    <row r="5" spans="1:5" ht="18.45" thickBot="1" x14ac:dyDescent="0.35">
      <c r="A5" s="192" t="s">
        <v>62041</v>
      </c>
      <c r="B5" s="193"/>
      <c r="C5" s="193"/>
      <c r="D5" s="193"/>
      <c r="E5" s="194"/>
    </row>
    <row r="6" spans="1:5" ht="12.9" thickBot="1" x14ac:dyDescent="0.35">
      <c r="A6" s="87" t="s">
        <v>18</v>
      </c>
      <c r="B6" s="87" t="s">
        <v>19</v>
      </c>
      <c r="C6" s="87" t="s">
        <v>20</v>
      </c>
      <c r="D6" s="87" t="s">
        <v>8</v>
      </c>
      <c r="E6" s="87" t="s">
        <v>62022</v>
      </c>
    </row>
    <row r="7" spans="1:5" ht="64" customHeight="1" thickBot="1" x14ac:dyDescent="0.35">
      <c r="A7" s="71" t="s">
        <v>24</v>
      </c>
      <c r="B7" s="70" t="s">
        <v>62040</v>
      </c>
      <c r="C7" s="144">
        <f>IF($A7="","",SUMPRODUCT(--(Operationer!$K$1:$K$10003="NEJ"),--(Operationer!$J$1:$J$10003="Operatør"),(LEN(Operationer!$H$1:$H$10003)-LEN(SUBSTITUTE(Operationer!$H$1:$H$10003,$A7,"")))/LEN($A7)))</f>
        <v>0</v>
      </c>
      <c r="D7" s="145">
        <f>IF($A7="","",SUMPRODUCT(--(Operationer!$K$1:$K$10003="JA"),--(Operationer!$J$1:$J$10003="Operatør"),(LEN(Operationer!$H$1:$H$10003)-LEN(SUBSTITUTE(Operationer!$H$1:$H$10003,$A7,"")))/LEN($A7)))</f>
        <v>0</v>
      </c>
      <c r="E7" s="146">
        <f>IF($A7="","",SUMPRODUCT(--(Operationer!$J$1:$J$10003="Supervisor"),(LEN(Operationer!$H$1:$H$10003)-LEN(SUBSTITUTE(Operationer!$H$1:$H$10003,$A7,"")))/LEN($A7)))</f>
        <v>0</v>
      </c>
    </row>
    <row r="8" spans="1:5" ht="16" customHeight="1" x14ac:dyDescent="0.3">
      <c r="A8" s="68" t="s">
        <v>29</v>
      </c>
      <c r="B8" s="65" t="s">
        <v>30</v>
      </c>
      <c r="C8" s="147">
        <f>IF($A8="","",SUMPRODUCT(--(Operationer!$K$1:$K$10003="NEJ"),--(Operationer!$J$1:$J$10003="Operatør"),(LEN(Operationer!$H$1:$H$10003)-LEN(SUBSTITUTE(Operationer!$H$1:$H$10003,$A8,"")))/LEN($A8)))</f>
        <v>1</v>
      </c>
      <c r="D8" s="148">
        <f>IF($A8="","",SUMPRODUCT(--(Operationer!$K$1:$K$10003="JA"),--(Operationer!$J$1:$J$10003="Operatør"),(LEN(Operationer!$H$1:$H$10003)-LEN(SUBSTITUTE(Operationer!$H$1:$H$10003,$A8,"")))/LEN($A8)))</f>
        <v>2</v>
      </c>
      <c r="E8" s="149">
        <f>IF($A8="","",SUMPRODUCT(--(Operationer!$J$1:$J$10003="Supervisor"),(LEN(Operationer!$H$1:$H$10003)-LEN(SUBSTITUTE(Operationer!$H$1:$H$10003,$A8,"")))/LEN($A8)))</f>
        <v>0</v>
      </c>
    </row>
    <row r="9" spans="1:5" ht="16" customHeight="1" thickBot="1" x14ac:dyDescent="0.35">
      <c r="A9" s="82" t="s">
        <v>35</v>
      </c>
      <c r="B9" s="75" t="s">
        <v>36</v>
      </c>
      <c r="C9" s="154">
        <f>IF($A9="","",SUMPRODUCT(--(Operationer!$K$1:$K$10003="NEJ"),--(Operationer!$J$1:$J$10003="Operatør"),(LEN(Operationer!$H$1:$H$10003)-LEN(SUBSTITUTE(Operationer!$H$1:$H$10003,$A9,"")))/LEN($A9)))</f>
        <v>0</v>
      </c>
      <c r="D9" s="151">
        <f>IF($A9="","",SUMPRODUCT(--(Operationer!$K$1:$K$10003="JA"),--(Operationer!$J$1:$J$10003="Operatør"),(LEN(Operationer!$H$1:$H$10003)-LEN(SUBSTITUTE(Operationer!$H$1:$H$10003,$A9,"")))/LEN($A9)))</f>
        <v>0</v>
      </c>
      <c r="E9" s="152">
        <f>IF($A9="","",SUMPRODUCT(--(Operationer!$J$1:$J$10003="Supervisor"),(LEN(Operationer!$H$1:$H$10003)-LEN(SUBSTITUTE(Operationer!$H$1:$H$10003,$A9,"")))/LEN($A9)))</f>
        <v>0</v>
      </c>
    </row>
    <row r="10" spans="1:5" ht="16" customHeight="1" x14ac:dyDescent="0.3">
      <c r="A10" s="68" t="s">
        <v>41</v>
      </c>
      <c r="B10" s="65" t="s">
        <v>62039</v>
      </c>
      <c r="C10" s="147">
        <f>IF($A10="","",SUMPRODUCT(--(Operationer!$K$1:$K$10003="NEJ"),--(Operationer!$J$1:$J$10003="Operatør"),(LEN(Operationer!$H$1:$H$10003)-LEN(SUBSTITUTE(Operationer!$H$1:$H$10003,$A10,"")))/LEN($A10)))</f>
        <v>0</v>
      </c>
      <c r="D10" s="148">
        <f>IF($A10="","",SUMPRODUCT(--(Operationer!$K$1:$K$10003="JA"),--(Operationer!$J$1:$J$10003="Operatør"),(LEN(Operationer!$H$1:$H$10003)-LEN(SUBSTITUTE(Operationer!$H$1:$H$10003,$A10,"")))/LEN($A10)))</f>
        <v>0</v>
      </c>
      <c r="E10" s="149">
        <f>IF($A10="","",SUMPRODUCT(--(Operationer!$J$1:$J$10003="Supervisor"),(LEN(Operationer!$H$1:$H$10003)-LEN(SUBSTITUTE(Operationer!$H$1:$H$10003,$A10,"")))/LEN($A10)))</f>
        <v>0</v>
      </c>
    </row>
    <row r="11" spans="1:5" ht="16" customHeight="1" thickBot="1" x14ac:dyDescent="0.35">
      <c r="A11" s="82" t="s">
        <v>62</v>
      </c>
      <c r="B11" s="75" t="s">
        <v>62038</v>
      </c>
      <c r="C11" s="154">
        <f>IF($A11="","",SUMPRODUCT(--(Operationer!$K$1:$K$10003="NEJ"),--(Operationer!$J$1:$J$10003="Operatør"),(LEN(Operationer!$H$1:$H$10003)-LEN(SUBSTITUTE(Operationer!$H$1:$H$10003,$A11,"")))/LEN($A11)))</f>
        <v>0</v>
      </c>
      <c r="D11" s="151">
        <f>IF($A11="","",SUMPRODUCT(--(Operationer!$K$1:$K$10003="JA"),--(Operationer!$J$1:$J$10003="Operatør"),(LEN(Operationer!$H$1:$H$10003)-LEN(SUBSTITUTE(Operationer!$H$1:$H$10003,$A11,"")))/LEN($A11)))</f>
        <v>0</v>
      </c>
      <c r="E11" s="152">
        <f>IF($A11="","",SUMPRODUCT(--(Operationer!$J$1:$J$10003="Supervisor"),(LEN(Operationer!$H$1:$H$10003)-LEN(SUBSTITUTE(Operationer!$H$1:$H$10003,$A11,"")))/LEN($A11)))</f>
        <v>0</v>
      </c>
    </row>
    <row r="12" spans="1:5" ht="16" customHeight="1" x14ac:dyDescent="0.3">
      <c r="A12" s="68" t="s">
        <v>43</v>
      </c>
      <c r="B12" s="65" t="s">
        <v>62037</v>
      </c>
      <c r="C12" s="147">
        <f>IF($A12="","",SUMPRODUCT(--(Operationer!$K$1:$K$10003="NEJ"),--(Operationer!$J$1:$J$10003="Operatør"),(LEN(Operationer!$H$1:$H$10003)-LEN(SUBSTITUTE(Operationer!$H$1:$H$10003,$A12,"")))/LEN($A12)))</f>
        <v>0</v>
      </c>
      <c r="D12" s="148">
        <f>IF($A12="","",SUMPRODUCT(--(Operationer!$K$1:$K$10003="JA"),--(Operationer!$J$1:$J$10003="Operatør"),(LEN(Operationer!$H$1:$H$10003)-LEN(SUBSTITUTE(Operationer!$H$1:$H$10003,$A12,"")))/LEN($A12)))</f>
        <v>0</v>
      </c>
      <c r="E12" s="149">
        <f>IF($A12="","",SUMPRODUCT(--(Operationer!$J$1:$J$10003="Supervisor"),(LEN(Operationer!$H$1:$H$10003)-LEN(SUBSTITUTE(Operationer!$H$1:$H$10003,$A12,"")))/LEN($A12)))</f>
        <v>0</v>
      </c>
    </row>
    <row r="13" spans="1:5" ht="16" customHeight="1" thickBot="1" x14ac:dyDescent="0.35">
      <c r="A13" s="82" t="s">
        <v>47</v>
      </c>
      <c r="B13" s="75" t="s">
        <v>62036</v>
      </c>
      <c r="C13" s="154">
        <f>IF($A13="","",SUMPRODUCT(--(Operationer!$K$1:$K$10003="NEJ"),--(Operationer!$J$1:$J$10003="Operatør"),(LEN(Operationer!$H$1:$H$10003)-LEN(SUBSTITUTE(Operationer!$H$1:$H$10003,$A13,"")))/LEN($A13)))</f>
        <v>0</v>
      </c>
      <c r="D13" s="151">
        <f>IF($A13="","",SUMPRODUCT(--(Operationer!$K$1:$K$10003="JA"),--(Operationer!$J$1:$J$10003="Operatør"),(LEN(Operationer!$H$1:$H$10003)-LEN(SUBSTITUTE(Operationer!$H$1:$H$10003,$A13,"")))/LEN($A13)))</f>
        <v>0</v>
      </c>
      <c r="E13" s="152">
        <f>IF($A13="","",SUMPRODUCT(--(Operationer!$J$1:$J$10003="Supervisor"),(LEN(Operationer!$H$1:$H$10003)-LEN(SUBSTITUTE(Operationer!$H$1:$H$10003,$A13,"")))/LEN($A13)))</f>
        <v>0</v>
      </c>
    </row>
    <row r="14" spans="1:5" ht="16" customHeight="1" x14ac:dyDescent="0.3">
      <c r="A14" s="68" t="s">
        <v>51</v>
      </c>
      <c r="B14" s="65" t="s">
        <v>46739</v>
      </c>
      <c r="C14" s="147">
        <f>IF($A14="","",SUMPRODUCT(--(Operationer!$K$1:$K$10003="NEJ"),--(Operationer!$J$1:$J$10003="Operatør"),(LEN(Operationer!$H$1:$H$10003)-LEN(SUBSTITUTE(Operationer!$H$1:$H$10003,$A14,"")))/LEN($A14)))</f>
        <v>0</v>
      </c>
      <c r="D14" s="148">
        <f>IF($A14="","",SUMPRODUCT(--(Operationer!$K$1:$K$10003="JA"),--(Operationer!$J$1:$J$10003="Operatør"),(LEN(Operationer!$H$1:$H$10003)-LEN(SUBSTITUTE(Operationer!$H$1:$H$10003,$A14,"")))/LEN($A14)))</f>
        <v>0</v>
      </c>
      <c r="E14" s="149">
        <f>IF($A14="","",SUMPRODUCT(--(Operationer!$J$1:$J$10003="Supervisor"),(LEN(Operationer!$H$1:$H$10003)-LEN(SUBSTITUTE(Operationer!$H$1:$H$10003,$A14,"")))/LEN($A14)))</f>
        <v>0</v>
      </c>
    </row>
    <row r="15" spans="1:5" ht="16" customHeight="1" x14ac:dyDescent="0.3">
      <c r="A15" s="85" t="s">
        <v>55</v>
      </c>
      <c r="B15" s="84" t="s">
        <v>62035</v>
      </c>
      <c r="C15" s="155">
        <f>IF($A15="","",SUMPRODUCT(--(Operationer!$K$1:$K$10003="NEJ"),--(Operationer!$J$1:$J$10003="Operatør"),(LEN(Operationer!$H$1:$H$10003)-LEN(SUBSTITUTE(Operationer!$H$1:$H$10003,$A15,"")))/LEN($A15)))</f>
        <v>0</v>
      </c>
      <c r="D15" s="131">
        <f>IF($A15="","",SUMPRODUCT(--(Operationer!$K$1:$K$10003="JA"),--(Operationer!$J$1:$J$10003="Operatør"),(LEN(Operationer!$H$1:$H$10003)-LEN(SUBSTITUTE(Operationer!$H$1:$H$10003,$A15,"")))/LEN($A15)))</f>
        <v>0</v>
      </c>
      <c r="E15" s="132">
        <f>IF($A15="","",SUMPRODUCT(--(Operationer!$J$1:$J$10003="Supervisor"),(LEN(Operationer!$H$1:$H$10003)-LEN(SUBSTITUTE(Operationer!$H$1:$H$10003,$A15,"")))/LEN($A15)))</f>
        <v>0</v>
      </c>
    </row>
    <row r="16" spans="1:5" ht="16" customHeight="1" thickBot="1" x14ac:dyDescent="0.35">
      <c r="A16" s="82" t="s">
        <v>59</v>
      </c>
      <c r="B16" s="75" t="s">
        <v>62034</v>
      </c>
      <c r="C16" s="154">
        <f>IF($A16="","",SUMPRODUCT(--(Operationer!$K$1:$K$10003="NEJ"),--(Operationer!$J$1:$J$10003="Operatør"),(LEN(Operationer!$H$1:$H$10003)-LEN(SUBSTITUTE(Operationer!$H$1:$H$10003,$A16,"")))/LEN($A16)))</f>
        <v>0</v>
      </c>
      <c r="D16" s="151">
        <f>IF($A16="","",SUMPRODUCT(--(Operationer!$K$1:$K$10003="JA"),--(Operationer!$J$1:$J$10003="Operatør"),(LEN(Operationer!$H$1:$H$10003)-LEN(SUBSTITUTE(Operationer!$H$1:$H$10003,$A16,"")))/LEN($A16)))</f>
        <v>0</v>
      </c>
      <c r="E16" s="152">
        <f>IF($A16="","",SUMPRODUCT(--(Operationer!$J$1:$J$10003="Supervisor"),(LEN(Operationer!$H$1:$H$10003)-LEN(SUBSTITUTE(Operationer!$H$1:$H$10003,$A16,"")))/LEN($A16)))</f>
        <v>0</v>
      </c>
    </row>
    <row r="17" spans="1:5" ht="48" customHeight="1" thickBot="1" x14ac:dyDescent="0.35">
      <c r="A17" s="86" t="s">
        <v>63</v>
      </c>
      <c r="B17" s="73" t="s">
        <v>62033</v>
      </c>
      <c r="C17" s="144">
        <f>IF($A17="","",SUMPRODUCT(--(Operationer!$K$1:$K$10003="NEJ"),--(Operationer!$J$1:$J$10003="Operatør"),(LEN(Operationer!$H$1:$H$10003)-LEN(SUBSTITUTE(Operationer!$H$1:$H$10003,$A17,"")))/LEN($A17)))</f>
        <v>0</v>
      </c>
      <c r="D17" s="145">
        <f>IF($A17="","",SUMPRODUCT(--(Operationer!$K$1:$K$10003="JA"),--(Operationer!$J$1:$J$10003="Operatør"),(LEN(Operationer!$H$1:$H$10003)-LEN(SUBSTITUTE(Operationer!$H$1:$H$10003,$A17,"")))/LEN($A17)))</f>
        <v>0</v>
      </c>
      <c r="E17" s="146">
        <f>IF($A17="","",SUMPRODUCT(--(Operationer!$J$1:$J$10003="Supervisor"),(LEN(Operationer!$H$1:$H$10003)-LEN(SUBSTITUTE(Operationer!$H$1:$H$10003,$A17,"")))/LEN($A17)))</f>
        <v>0</v>
      </c>
    </row>
    <row r="18" spans="1:5" ht="16" customHeight="1" thickBot="1" x14ac:dyDescent="0.35">
      <c r="A18" s="60" t="s">
        <v>68</v>
      </c>
      <c r="B18" s="60" t="s">
        <v>46758</v>
      </c>
      <c r="C18" s="144">
        <f>IF($A18="","",SUMPRODUCT(--(Operationer!$K$1:$K$10003="NEJ"),--(Operationer!$J$1:$J$10003="Operatør"),(LEN(Operationer!$H$1:$H$10003)-LEN(SUBSTITUTE(Operationer!$H$1:$H$10003,$A18,"")))/LEN($A18)))</f>
        <v>0</v>
      </c>
      <c r="D18" s="145">
        <f>IF($A18="","",SUMPRODUCT(--(Operationer!$K$1:$K$10003="JA"),--(Operationer!$J$1:$J$10003="Operatør"),(LEN(Operationer!$H$1:$H$10003)-LEN(SUBSTITUTE(Operationer!$H$1:$H$10003,$A18,"")))/LEN($A18)))</f>
        <v>0</v>
      </c>
      <c r="E18" s="146">
        <f>IF($A18="","",SUMPRODUCT(--(Operationer!$J$1:$J$10003="Supervisor"),(LEN(Operationer!$H$1:$H$10003)-LEN(SUBSTITUTE(Operationer!$H$1:$H$10003,$A18,"")))/LEN($A18)))</f>
        <v>0</v>
      </c>
    </row>
    <row r="19" spans="1:5" ht="16" customHeight="1" x14ac:dyDescent="0.3">
      <c r="A19" s="68" t="s">
        <v>73</v>
      </c>
      <c r="B19" s="65" t="s">
        <v>46869</v>
      </c>
      <c r="C19" s="147">
        <f>IF($A19="","",SUMPRODUCT(--(Operationer!$K$1:$K$10003="NEJ"),--(Operationer!$J$1:$J$10003="Operatør"),(LEN(Operationer!$H$1:$H$10003)-LEN(SUBSTITUTE(Operationer!$H$1:$H$10003,$A19,"")))/LEN($A19)))</f>
        <v>0</v>
      </c>
      <c r="D19" s="148">
        <f>IF($A19="","",SUMPRODUCT(--(Operationer!$K$1:$K$10003="JA"),--(Operationer!$J$1:$J$10003="Operatør"),(LEN(Operationer!$H$1:$H$10003)-LEN(SUBSTITUTE(Operationer!$H$1:$H$10003,$A19,"")))/LEN($A19)))</f>
        <v>0</v>
      </c>
      <c r="E19" s="149">
        <f>IF($A19="","",SUMPRODUCT(--(Operationer!$J$1:$J$10003="Supervisor"),(LEN(Operationer!$H$1:$H$10003)-LEN(SUBSTITUTE(Operationer!$H$1:$H$10003,$A19,"")))/LEN($A19)))</f>
        <v>0</v>
      </c>
    </row>
    <row r="20" spans="1:5" ht="16" customHeight="1" x14ac:dyDescent="0.3">
      <c r="A20" s="85" t="s">
        <v>78</v>
      </c>
      <c r="B20" s="84" t="s">
        <v>59582</v>
      </c>
      <c r="C20" s="155">
        <f>IF($A20="","",SUMPRODUCT(--(Operationer!$K$1:$K$10003="NEJ"),--(Operationer!$J$1:$J$10003="Operatør"),(LEN(Operationer!$H$1:$H$10003)-LEN(SUBSTITUTE(Operationer!$H$1:$H$10003,$A20,"")))/LEN($A20)))</f>
        <v>0</v>
      </c>
      <c r="D20" s="131">
        <f>IF($A20="","",SUMPRODUCT(--(Operationer!$K$1:$K$10003="JA"),--(Operationer!$J$1:$J$10003="Operatør"),(LEN(Operationer!$H$1:$H$10003)-LEN(SUBSTITUTE(Operationer!$H$1:$H$10003,$A20,"")))/LEN($A20)))</f>
        <v>0</v>
      </c>
      <c r="E20" s="132">
        <f>IF($A20="","",SUMPRODUCT(--(Operationer!$J$1:$J$10003="Supervisor"),(LEN(Operationer!$H$1:$H$10003)-LEN(SUBSTITUTE(Operationer!$H$1:$H$10003,$A20,"")))/LEN($A20)))</f>
        <v>0</v>
      </c>
    </row>
    <row r="21" spans="1:5" ht="16" customHeight="1" thickBot="1" x14ac:dyDescent="0.35">
      <c r="A21" s="82" t="s">
        <v>83</v>
      </c>
      <c r="B21" s="75" t="s">
        <v>84</v>
      </c>
      <c r="C21" s="154">
        <f>IF($A21="","",SUMPRODUCT(--(Operationer!$K$1:$K$10003="NEJ"),--(Operationer!$J$1:$J$10003="Operatør"),(LEN(Operationer!$H$1:$H$10003)-LEN(SUBSTITUTE(Operationer!$H$1:$H$10003,$A21,"")))/LEN($A21)))</f>
        <v>0</v>
      </c>
      <c r="D21" s="151">
        <f>IF($A21="","",SUMPRODUCT(--(Operationer!$K$1:$K$10003="JA"),--(Operationer!$J$1:$J$10003="Operatør"),(LEN(Operationer!$H$1:$H$10003)-LEN(SUBSTITUTE(Operationer!$H$1:$H$10003,$A21,"")))/LEN($A21)))</f>
        <v>0</v>
      </c>
      <c r="E21" s="152">
        <f>IF($A21="","",SUMPRODUCT(--(Operationer!$J$1:$J$10003="Supervisor"),(LEN(Operationer!$H$1:$H$10003)-LEN(SUBSTITUTE(Operationer!$H$1:$H$10003,$A21,"")))/LEN($A21)))</f>
        <v>0</v>
      </c>
    </row>
    <row r="22" spans="1:5" ht="16" customHeight="1" x14ac:dyDescent="0.3">
      <c r="A22" s="68" t="s">
        <v>89</v>
      </c>
      <c r="B22" s="65" t="s">
        <v>62032</v>
      </c>
      <c r="C22" s="147">
        <f>IF($A22="","",SUMPRODUCT(--(Operationer!$K$1:$K$10003="NEJ"),--(Operationer!$J$1:$J$10003="Operatør"),(LEN(Operationer!$H$1:$H$10003)-LEN(SUBSTITUTE(Operationer!$H$1:$H$10003,$A22,"")))/LEN($A22)))</f>
        <v>0</v>
      </c>
      <c r="D22" s="148">
        <f>IF($A22="","",SUMPRODUCT(--(Operationer!$K$1:$K$10003="JA"),--(Operationer!$J$1:$J$10003="Operatør"),(LEN(Operationer!$H$1:$H$10003)-LEN(SUBSTITUTE(Operationer!$H$1:$H$10003,$A22,"")))/LEN($A22)))</f>
        <v>0</v>
      </c>
      <c r="E22" s="149">
        <f>IF($A22="","",SUMPRODUCT(--(Operationer!$J$1:$J$10003="Supervisor"),(LEN(Operationer!$H$1:$H$10003)-LEN(SUBSTITUTE(Operationer!$H$1:$H$10003,$A22,"")))/LEN($A22)))</f>
        <v>0</v>
      </c>
    </row>
    <row r="23" spans="1:5" ht="16" customHeight="1" thickBot="1" x14ac:dyDescent="0.35">
      <c r="A23" s="82" t="s">
        <v>94</v>
      </c>
      <c r="B23" s="75" t="s">
        <v>46765</v>
      </c>
      <c r="C23" s="154">
        <f>IF($A23="","",SUMPRODUCT(--(Operationer!$K$1:$K$10003="NEJ"),--(Operationer!$J$1:$J$10003="Operatør"),(LEN(Operationer!$H$1:$H$10003)-LEN(SUBSTITUTE(Operationer!$H$1:$H$10003,$A23,"")))/LEN($A23)))</f>
        <v>0</v>
      </c>
      <c r="D23" s="151">
        <f>IF($A23="","",SUMPRODUCT(--(Operationer!$K$1:$K$10003="JA"),--(Operationer!$J$1:$J$10003="Operatør"),(LEN(Operationer!$H$1:$H$10003)-LEN(SUBSTITUTE(Operationer!$H$1:$H$10003,$A23,"")))/LEN($A23)))</f>
        <v>0</v>
      </c>
      <c r="E23" s="152">
        <f>IF($A23="","",SUMPRODUCT(--(Operationer!$J$1:$J$10003="Supervisor"),(LEN(Operationer!$H$1:$H$10003)-LEN(SUBSTITUTE(Operationer!$H$1:$H$10003,$A23,"")))/LEN($A23)))</f>
        <v>0</v>
      </c>
    </row>
    <row r="24" spans="1:5" ht="16" customHeight="1" thickBot="1" x14ac:dyDescent="0.35">
      <c r="A24" s="73" t="s">
        <v>96</v>
      </c>
      <c r="B24" s="73" t="s">
        <v>59608</v>
      </c>
      <c r="C24" s="144">
        <f>IF($A24="","",SUMPRODUCT(--(Operationer!$K$1:$K$10003="NEJ"),--(Operationer!$J$1:$J$10003="Operatør"),(LEN(Operationer!$H$1:$H$10003)-LEN(SUBSTITUTE(Operationer!$H$1:$H$10003,$A24,"")))/LEN($A24)))</f>
        <v>0</v>
      </c>
      <c r="D24" s="145">
        <f>IF($A24="","",SUMPRODUCT(--(Operationer!$K$1:$K$10003="JA"),--(Operationer!$J$1:$J$10003="Operatør"),(LEN(Operationer!$H$1:$H$10003)-LEN(SUBSTITUTE(Operationer!$H$1:$H$10003,$A24,"")))/LEN($A24)))</f>
        <v>0</v>
      </c>
      <c r="E24" s="146">
        <f>IF($A24="","",SUMPRODUCT(--(Operationer!$J$1:$J$10003="Supervisor"),(LEN(Operationer!$H$1:$H$10003)-LEN(SUBSTITUTE(Operationer!$H$1:$H$10003,$A24,"")))/LEN($A24)))</f>
        <v>0</v>
      </c>
    </row>
    <row r="25" spans="1:5" ht="32.15" customHeight="1" thickBot="1" x14ac:dyDescent="0.35">
      <c r="A25" s="71" t="s">
        <v>97</v>
      </c>
      <c r="B25" s="72" t="s">
        <v>62031</v>
      </c>
      <c r="C25" s="144">
        <f>IF($A25="","",SUMPRODUCT(--(Operationer!$K$1:$K$10003="NEJ"),--(Operationer!$J$1:$J$10003="Operatør"),(LEN(Operationer!$H$1:$H$10003)-LEN(SUBSTITUTE(Operationer!$H$1:$H$10003,$A25,"")))/LEN($A25)))</f>
        <v>0</v>
      </c>
      <c r="D25" s="145">
        <f>IF($A25="","",SUMPRODUCT(--(Operationer!$K$1:$K$10003="JA"),--(Operationer!$J$1:$J$10003="Operatør"),(LEN(Operationer!$H$1:$H$10003)-LEN(SUBSTITUTE(Operationer!$H$1:$H$10003,$A25,"")))/LEN($A25)))</f>
        <v>0</v>
      </c>
      <c r="E25" s="146">
        <f>IF($A25="","",SUMPRODUCT(--(Operationer!$J$1:$J$10003="Supervisor"),(LEN(Operationer!$H$1:$H$10003)-LEN(SUBSTITUTE(Operationer!$H$1:$H$10003,$A25,"")))/LEN($A25)))</f>
        <v>0</v>
      </c>
    </row>
    <row r="26" spans="1:5" ht="32.15" customHeight="1" thickBot="1" x14ac:dyDescent="0.35">
      <c r="A26" s="71" t="s">
        <v>99</v>
      </c>
      <c r="B26" s="72" t="s">
        <v>62030</v>
      </c>
      <c r="C26" s="144">
        <f>IF($A26="","",SUMPRODUCT(--(Operationer!$K$1:$K$10003="NEJ"),--(Operationer!$J$1:$J$10003="Operatør"),(LEN(Operationer!$H$1:$H$10003)-LEN(SUBSTITUTE(Operationer!$H$1:$H$10003,$A26,"")))/LEN($A26)))</f>
        <v>0</v>
      </c>
      <c r="D26" s="145">
        <f>IF($A26="","",SUMPRODUCT(--(Operationer!$K$1:$K$10003="JA"),--(Operationer!$J$1:$J$10003="Operatør"),(LEN(Operationer!$H$1:$H$10003)-LEN(SUBSTITUTE(Operationer!$H$1:$H$10003,$A26,"")))/LEN($A26)))</f>
        <v>0</v>
      </c>
      <c r="E26" s="146">
        <f>IF($A26="","",SUMPRODUCT(--(Operationer!$J$1:$J$10003="Supervisor"),(LEN(Operationer!$H$1:$H$10003)-LEN(SUBSTITUTE(Operationer!$H$1:$H$10003,$A26,"")))/LEN($A26)))</f>
        <v>0</v>
      </c>
    </row>
    <row r="27" spans="1:5" ht="16" customHeight="1" thickBot="1" x14ac:dyDescent="0.35">
      <c r="A27" s="60" t="s">
        <v>101</v>
      </c>
      <c r="B27" s="60" t="s">
        <v>62029</v>
      </c>
      <c r="C27" s="144">
        <f>IF($A27="","",SUMPRODUCT(--(Operationer!$K$1:$K$10003="NEJ"),--(Operationer!$J$1:$J$10003="Operatør"),(LEN(Operationer!$H$1:$H$10003)-LEN(SUBSTITUTE(Operationer!$H$1:$H$10003,$A27,"")))/LEN($A27)))</f>
        <v>0</v>
      </c>
      <c r="D27" s="145">
        <f>IF($A27="","",SUMPRODUCT(--(Operationer!$K$1:$K$10003="JA"),--(Operationer!$J$1:$J$10003="Operatør"),(LEN(Operationer!$H$1:$H$10003)-LEN(SUBSTITUTE(Operationer!$H$1:$H$10003,$A27,"")))/LEN($A27)))</f>
        <v>0</v>
      </c>
      <c r="E27" s="146">
        <f>IF($A27="","",SUMPRODUCT(--(Operationer!$J$1:$J$10003="Supervisor"),(LEN(Operationer!$H$1:$H$10003)-LEN(SUBSTITUTE(Operationer!$H$1:$H$10003,$A27,"")))/LEN($A27)))</f>
        <v>0</v>
      </c>
    </row>
    <row r="28" spans="1:5" ht="16" customHeight="1" x14ac:dyDescent="0.3">
      <c r="A28" s="68" t="s">
        <v>103</v>
      </c>
      <c r="B28" s="65" t="s">
        <v>59581</v>
      </c>
      <c r="C28" s="147">
        <f>IF($A28="","",SUMPRODUCT(--(Operationer!$K$1:$K$10003="NEJ"),--(Operationer!$J$1:$J$10003="Operatør"),(LEN(Operationer!$H$1:$H$10003)-LEN(SUBSTITUTE(Operationer!$H$1:$H$10003,$A28,"")))/LEN($A28)))</f>
        <v>0</v>
      </c>
      <c r="D28" s="148">
        <f>IF($A28="","",SUMPRODUCT(--(Operationer!$K$1:$K$10003="JA"),--(Operationer!$J$1:$J$10003="Operatør"),(LEN(Operationer!$H$1:$H$10003)-LEN(SUBSTITUTE(Operationer!$H$1:$H$10003,$A28,"")))/LEN($A28)))</f>
        <v>0</v>
      </c>
      <c r="E28" s="149">
        <f>IF($A28="","",SUMPRODUCT(--(Operationer!$J$1:$J$10003="Supervisor"),(LEN(Operationer!$H$1:$H$10003)-LEN(SUBSTITUTE(Operationer!$H$1:$H$10003,$A28,"")))/LEN($A28)))</f>
        <v>0</v>
      </c>
    </row>
    <row r="29" spans="1:5" ht="16" customHeight="1" thickBot="1" x14ac:dyDescent="0.35">
      <c r="A29" s="86" t="s">
        <v>105</v>
      </c>
      <c r="B29" s="73" t="s">
        <v>59817</v>
      </c>
      <c r="C29" s="154">
        <f>IF($A29="","",SUMPRODUCT(--(Operationer!$K$1:$K$10003="NEJ"),--(Operationer!$J$1:$J$10003="Operatør"),(LEN(Operationer!$H$1:$H$10003)-LEN(SUBSTITUTE(Operationer!$H$1:$H$10003,$A29,"")))/LEN($A29)))</f>
        <v>0</v>
      </c>
      <c r="D29" s="151">
        <f>IF($A29="","",SUMPRODUCT(--(Operationer!$K$1:$K$10003="JA"),--(Operationer!$J$1:$J$10003="Operatør"),(LEN(Operationer!$H$1:$H$10003)-LEN(SUBSTITUTE(Operationer!$H$1:$H$10003,$A29,"")))/LEN($A29)))</f>
        <v>0</v>
      </c>
      <c r="E29" s="152">
        <f>IF($A29="","",SUMPRODUCT(--(Operationer!$J$1:$J$10003="Supervisor"),(LEN(Operationer!$H$1:$H$10003)-LEN(SUBSTITUTE(Operationer!$H$1:$H$10003,$A29,"")))/LEN($A29)))</f>
        <v>0</v>
      </c>
    </row>
    <row r="30" spans="1:5" ht="16" customHeight="1" x14ac:dyDescent="0.3">
      <c r="A30" s="68" t="s">
        <v>46742</v>
      </c>
      <c r="B30" s="65" t="s">
        <v>62028</v>
      </c>
      <c r="C30" s="147">
        <f>IF($A30="","",SUMPRODUCT(--(Operationer!$K$1:$K$10003="NEJ"),--(Operationer!$J$1:$J$10003="Operatør"),(LEN(Operationer!$H$1:$H$10003)-LEN(SUBSTITUTE(Operationer!$H$1:$H$10003,$A30,"")))/LEN($A30)))</f>
        <v>0</v>
      </c>
      <c r="D30" s="148">
        <f>IF($A30="","",SUMPRODUCT(--(Operationer!$K$1:$K$10003="JA"),--(Operationer!$J$1:$J$10003="Operatør"),(LEN(Operationer!$H$1:$H$10003)-LEN(SUBSTITUTE(Operationer!$H$1:$H$10003,$A30,"")))/LEN($A30)))</f>
        <v>0</v>
      </c>
      <c r="E30" s="149">
        <f>IF($A30="","",SUMPRODUCT(--(Operationer!$J$1:$J$10003="Supervisor"),(LEN(Operationer!$H$1:$H$10003)-LEN(SUBSTITUTE(Operationer!$H$1:$H$10003,$A30,"")))/LEN($A30)))</f>
        <v>0</v>
      </c>
    </row>
    <row r="31" spans="1:5" ht="16" customHeight="1" x14ac:dyDescent="0.3">
      <c r="A31" s="85" t="s">
        <v>46767</v>
      </c>
      <c r="B31" s="84" t="s">
        <v>62027</v>
      </c>
      <c r="C31" s="155">
        <f>IF($A31="","",SUMPRODUCT(--(Operationer!$K$1:$K$10003="NEJ"),--(Operationer!$J$1:$J$10003="Operatør"),(LEN(Operationer!$H$1:$H$10003)-LEN(SUBSTITUTE(Operationer!$H$1:$H$10003,$A31,"")))/LEN($A31)))</f>
        <v>0</v>
      </c>
      <c r="D31" s="131">
        <f>IF($A31="","",SUMPRODUCT(--(Operationer!$K$1:$K$10003="JA"),--(Operationer!$J$1:$J$10003="Operatør"),(LEN(Operationer!$H$1:$H$10003)-LEN(SUBSTITUTE(Operationer!$H$1:$H$10003,$A31,"")))/LEN($A31)))</f>
        <v>0</v>
      </c>
      <c r="E31" s="132">
        <f>IF($A31="","",SUMPRODUCT(--(Operationer!$J$1:$J$10003="Supervisor"),(LEN(Operationer!$H$1:$H$10003)-LEN(SUBSTITUTE(Operationer!$H$1:$H$10003,$A31,"")))/LEN($A31)))</f>
        <v>0</v>
      </c>
    </row>
    <row r="32" spans="1:5" ht="16" customHeight="1" x14ac:dyDescent="0.3">
      <c r="A32" s="85" t="s">
        <v>54</v>
      </c>
      <c r="B32" s="84" t="s">
        <v>62026</v>
      </c>
      <c r="C32" s="155">
        <f>IF($A32="","",SUMPRODUCT(--(Operationer!$K$1:$K$10003="NEJ"),--(Operationer!$J$1:$J$10003="Operatør"),(LEN(Operationer!$H$1:$H$10003)-LEN(SUBSTITUTE(Operationer!$H$1:$H$10003,$A32,"")))/LEN($A32)))</f>
        <v>0</v>
      </c>
      <c r="D32" s="131">
        <f>IF($A32="","",SUMPRODUCT(--(Operationer!$K$1:$K$10003="JA"),--(Operationer!$J$1:$J$10003="Operatør"),(LEN(Operationer!$H$1:$H$10003)-LEN(SUBSTITUTE(Operationer!$H$1:$H$10003,$A32,"")))/LEN($A32)))</f>
        <v>0</v>
      </c>
      <c r="E32" s="132">
        <f>IF($A32="","",SUMPRODUCT(--(Operationer!$J$1:$J$10003="Supervisor"),(LEN(Operationer!$H$1:$H$10003)-LEN(SUBSTITUTE(Operationer!$H$1:$H$10003,$A32,"")))/LEN($A32)))</f>
        <v>0</v>
      </c>
    </row>
    <row r="33" spans="1:5" ht="16" customHeight="1" x14ac:dyDescent="0.3">
      <c r="A33" s="85" t="s">
        <v>46740</v>
      </c>
      <c r="B33" s="84" t="s">
        <v>46741</v>
      </c>
      <c r="C33" s="155">
        <f>IF($A33="","",SUMPRODUCT(--(Operationer!$K$1:$K$10003="NEJ"),--(Operationer!$J$1:$J$10003="Operatør"),(LEN(Operationer!$H$1:$H$10003)-LEN(SUBSTITUTE(Operationer!$H$1:$H$10003,$A33,"")))/LEN($A33)))</f>
        <v>0</v>
      </c>
      <c r="D33" s="131">
        <f>IF($A33="","",SUMPRODUCT(--(Operationer!$K$1:$K$10003="JA"),--(Operationer!$J$1:$J$10003="Operatør"),(LEN(Operationer!$H$1:$H$10003)-LEN(SUBSTITUTE(Operationer!$H$1:$H$10003,$A33,"")))/LEN($A33)))</f>
        <v>0</v>
      </c>
      <c r="E33" s="132">
        <f>IF($A33="","",SUMPRODUCT(--(Operationer!$J$1:$J$10003="Supervisor"),(LEN(Operationer!$H$1:$H$10003)-LEN(SUBSTITUTE(Operationer!$H$1:$H$10003,$A33,"")))/LEN($A33)))</f>
        <v>0</v>
      </c>
    </row>
    <row r="34" spans="1:5" ht="16" customHeight="1" thickBot="1" x14ac:dyDescent="0.35">
      <c r="A34" s="82" t="s">
        <v>46769</v>
      </c>
      <c r="B34" s="75" t="s">
        <v>62025</v>
      </c>
      <c r="C34" s="154">
        <f>IF($A34="","",SUMPRODUCT(--(Operationer!$K$1:$K$10003="NEJ"),--(Operationer!$J$1:$J$10003="Operatør"),(LEN(Operationer!$H$1:$H$10003)-LEN(SUBSTITUTE(Operationer!$H$1:$H$10003,$A34,"")))/LEN($A34)))</f>
        <v>0</v>
      </c>
      <c r="D34" s="151">
        <f>IF($A34="","",SUMPRODUCT(--(Operationer!$K$1:$K$10003="JA"),--(Operationer!$J$1:$J$10003="Operatør"),(LEN(Operationer!$H$1:$H$10003)-LEN(SUBSTITUTE(Operationer!$H$1:$H$10003,$A34,"")))/LEN($A34)))</f>
        <v>0</v>
      </c>
      <c r="E34" s="152">
        <f>IF($A34="","",SUMPRODUCT(--(Operationer!$J$1:$J$10003="Supervisor"),(LEN(Operationer!$H$1:$H$10003)-LEN(SUBSTITUTE(Operationer!$H$1:$H$10003,$A34,"")))/LEN($A34)))</f>
        <v>0</v>
      </c>
    </row>
    <row r="35" spans="1:5" ht="48" customHeight="1" thickBot="1" x14ac:dyDescent="0.35">
      <c r="A35" s="60"/>
      <c r="B35" s="60"/>
      <c r="C35" s="130" t="str">
        <f>IF($A35="","",SUMPRODUCT(--(Operationer!$K$1:$K$10003="NEJ"),--(Operationer!$J$1:$J$10003="Operatør"),(LEN(Operationer!$H$1:$H$10003)-LEN(SUBSTITUTE(Operationer!$H$1:$H$10003,$A35,"")))/LEN($A35)))</f>
        <v/>
      </c>
      <c r="D35" s="142" t="str">
        <f>IF($A35="","",SUMPRODUCT(--(Operationer!$K$1:$K$10003="JA"),--(Operationer!$J$1:$J$10003="Operatør"),(LEN(Operationer!$H$1:$H$10003)-LEN(SUBSTITUTE(Operationer!$H$1:$H$10003,$A35,"")))/LEN($A35)))</f>
        <v/>
      </c>
      <c r="E35" s="143" t="str">
        <f>IF($A35="","",SUMPRODUCT(--(Operationer!$J$1:$J$10003="Supervisor"),(LEN(Operationer!$H$1:$H$10003)-LEN(SUBSTITUTE(Operationer!$H$1:$H$10003,$A35,"")))/LEN($A35)))</f>
        <v/>
      </c>
    </row>
    <row r="36" spans="1:5" ht="12.9" thickBot="1" x14ac:dyDescent="0.35">
      <c r="A36" s="59"/>
      <c r="B36" s="58" t="s">
        <v>62019</v>
      </c>
      <c r="C36" s="129">
        <f>SUM(C7:C35)</f>
        <v>1</v>
      </c>
      <c r="D36" s="129">
        <f t="shared" ref="D36:E36" si="0">SUM(D7:D35)</f>
        <v>2</v>
      </c>
      <c r="E36" s="129">
        <f t="shared" si="0"/>
        <v>0</v>
      </c>
    </row>
    <row r="37" spans="1:5" ht="12.9" thickBot="1" x14ac:dyDescent="0.35">
      <c r="A37" s="168"/>
      <c r="B37" s="169"/>
      <c r="C37" s="169"/>
      <c r="D37" s="169"/>
      <c r="E37" s="170"/>
    </row>
    <row r="38" spans="1:5" ht="12.9" thickBot="1" x14ac:dyDescent="0.35">
      <c r="A38" s="187" t="s">
        <v>62018</v>
      </c>
      <c r="B38" s="188"/>
      <c r="C38" s="188"/>
      <c r="D38" s="188"/>
      <c r="E38" s="189"/>
    </row>
    <row r="39" spans="1:5" ht="48" customHeight="1" thickBot="1" x14ac:dyDescent="0.35">
      <c r="A39" s="55"/>
      <c r="B39" s="54"/>
      <c r="C39" s="54"/>
      <c r="D39" s="171"/>
      <c r="E39" s="172"/>
    </row>
    <row r="40" spans="1:5" ht="12.9" thickBot="1" x14ac:dyDescent="0.35">
      <c r="A40" s="53" t="s">
        <v>1</v>
      </c>
      <c r="B40" s="52" t="s">
        <v>62017</v>
      </c>
      <c r="C40" s="51" t="s">
        <v>1</v>
      </c>
      <c r="D40" s="173" t="s">
        <v>62016</v>
      </c>
      <c r="E40" s="174"/>
    </row>
    <row r="41" spans="1:5" x14ac:dyDescent="0.3">
      <c r="A41" s="56"/>
      <c r="B41" s="56"/>
      <c r="C41" s="56"/>
      <c r="D41" s="56"/>
      <c r="E41" s="56"/>
    </row>
    <row r="42" spans="1:5" x14ac:dyDescent="0.3">
      <c r="A42" s="56"/>
      <c r="B42" s="56"/>
      <c r="C42" s="56"/>
      <c r="D42" s="56"/>
    </row>
    <row r="43" spans="1:5" x14ac:dyDescent="0.3">
      <c r="A43" s="56"/>
      <c r="B43" s="56"/>
      <c r="C43" s="56"/>
      <c r="D43" s="56"/>
    </row>
  </sheetData>
  <mergeCells count="10">
    <mergeCell ref="A38:E38"/>
    <mergeCell ref="D39:E39"/>
    <mergeCell ref="D40:E40"/>
    <mergeCell ref="A37:E37"/>
    <mergeCell ref="C1:E1"/>
    <mergeCell ref="A1:B1"/>
    <mergeCell ref="D2:E2"/>
    <mergeCell ref="D3:E3"/>
    <mergeCell ref="A4:E4"/>
    <mergeCell ref="A5:E5"/>
  </mergeCells>
  <dataValidations count="1">
    <dataValidation allowBlank="1" showInputMessage="1" showErrorMessage="1" promptTitle="Automatisk" prompt="Udfyldes automatisk fra fanen &quot;På&quot;." sqref="B2:B3 D2:E2 D3:E3" xr:uid="{07821A38-905F-44E0-8C24-4DD4BE22FF86}"/>
  </dataValidations>
  <pageMargins left="0.75" right="0.75" top="1" bottom="1" header="0" footer="0"/>
  <pageSetup paperSize="9" scale="5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BBEB-E2A5-4B51-A13C-B018FD087F5D}">
  <dimension ref="A1:N22"/>
  <sheetViews>
    <sheetView zoomScaleNormal="100" workbookViewId="0">
      <selection activeCell="D3" sqref="D3"/>
    </sheetView>
  </sheetViews>
  <sheetFormatPr defaultRowHeight="12.45" x14ac:dyDescent="0.3"/>
  <cols>
    <col min="1" max="4" width="23.69140625" style="49" customWidth="1"/>
    <col min="5" max="16384" width="9.23046875" style="49"/>
  </cols>
  <sheetData>
    <row r="1" spans="1:4" ht="17.600000000000001" x14ac:dyDescent="0.4">
      <c r="A1" s="175" t="s">
        <v>62047</v>
      </c>
      <c r="B1" s="176"/>
      <c r="C1" s="176"/>
      <c r="D1" s="203"/>
    </row>
    <row r="2" spans="1:4" x14ac:dyDescent="0.3">
      <c r="A2" s="114" t="s">
        <v>12</v>
      </c>
      <c r="B2" s="83"/>
      <c r="C2" s="113" t="s">
        <v>13</v>
      </c>
      <c r="D2" s="112"/>
    </row>
    <row r="3" spans="1:4" ht="12.9" thickBot="1" x14ac:dyDescent="0.35">
      <c r="A3" s="111" t="s">
        <v>16</v>
      </c>
      <c r="B3" s="57"/>
      <c r="C3" s="110" t="s">
        <v>17</v>
      </c>
      <c r="D3" s="109"/>
    </row>
    <row r="4" spans="1:4" ht="12.9" thickBot="1" x14ac:dyDescent="0.35">
      <c r="A4" s="204"/>
      <c r="B4" s="205"/>
      <c r="C4" s="205"/>
      <c r="D4" s="206"/>
    </row>
    <row r="5" spans="1:4" x14ac:dyDescent="0.3">
      <c r="A5" s="108"/>
      <c r="B5" s="107" t="s">
        <v>20</v>
      </c>
      <c r="C5" s="107" t="s">
        <v>8</v>
      </c>
      <c r="D5" s="106" t="s">
        <v>21</v>
      </c>
    </row>
    <row r="6" spans="1:4" x14ac:dyDescent="0.3">
      <c r="A6" s="105" t="s">
        <v>26</v>
      </c>
      <c r="B6" s="128">
        <f>På!C25</f>
        <v>78</v>
      </c>
      <c r="C6" s="128">
        <f>På!D25</f>
        <v>10</v>
      </c>
      <c r="D6" s="160">
        <f>På!E25</f>
        <v>0</v>
      </c>
    </row>
    <row r="7" spans="1:4" x14ac:dyDescent="0.3">
      <c r="A7" s="105" t="s">
        <v>31</v>
      </c>
      <c r="B7" s="128">
        <f>Over!C37</f>
        <v>10</v>
      </c>
      <c r="C7" s="128">
        <f>Over!D37</f>
        <v>8</v>
      </c>
      <c r="D7" s="160">
        <f>Over!E37</f>
        <v>0</v>
      </c>
    </row>
    <row r="8" spans="1:4" ht="12.9" thickBot="1" x14ac:dyDescent="0.35">
      <c r="A8" s="104" t="s">
        <v>37</v>
      </c>
      <c r="B8" s="161">
        <f>'Væsentligt Over'!C36</f>
        <v>1</v>
      </c>
      <c r="C8" s="161">
        <f>'Væsentligt Over'!D36</f>
        <v>2</v>
      </c>
      <c r="D8" s="162">
        <f>'Væsentligt Over'!E36</f>
        <v>0</v>
      </c>
    </row>
    <row r="9" spans="1:4" ht="12.9" thickBot="1" x14ac:dyDescent="0.35">
      <c r="A9" s="204"/>
      <c r="B9" s="204"/>
      <c r="C9" s="204"/>
      <c r="D9" s="204"/>
    </row>
    <row r="10" spans="1:4" x14ac:dyDescent="0.3">
      <c r="A10" s="187" t="s">
        <v>62018</v>
      </c>
      <c r="B10" s="188"/>
      <c r="C10" s="188"/>
      <c r="D10" s="189"/>
    </row>
    <row r="11" spans="1:4" ht="48" customHeight="1" thickBot="1" x14ac:dyDescent="0.35">
      <c r="A11" s="103"/>
      <c r="B11" s="207"/>
      <c r="C11" s="208"/>
      <c r="D11" s="209"/>
    </row>
    <row r="12" spans="1:4" ht="12.9" thickBot="1" x14ac:dyDescent="0.35">
      <c r="A12" s="102" t="s">
        <v>1</v>
      </c>
      <c r="B12" s="202" t="s">
        <v>62017</v>
      </c>
      <c r="C12" s="200"/>
      <c r="D12" s="201"/>
    </row>
    <row r="13" spans="1:4" ht="48" customHeight="1" thickBot="1" x14ac:dyDescent="0.35">
      <c r="A13" s="55"/>
      <c r="B13" s="210"/>
      <c r="C13" s="211"/>
      <c r="D13" s="212"/>
    </row>
    <row r="14" spans="1:4" ht="12.9" thickBot="1" x14ac:dyDescent="0.35">
      <c r="A14" s="101" t="s">
        <v>1</v>
      </c>
      <c r="B14" s="199" t="s">
        <v>62016</v>
      </c>
      <c r="C14" s="200"/>
      <c r="D14" s="201"/>
    </row>
    <row r="17" spans="1:14" x14ac:dyDescent="0.3">
      <c r="A17" s="156"/>
    </row>
    <row r="21" spans="1:14" x14ac:dyDescent="0.3">
      <c r="E21" s="198" t="s">
        <v>62009</v>
      </c>
      <c r="F21" s="198"/>
      <c r="G21" s="198"/>
      <c r="H21" s="198"/>
      <c r="I21" s="198"/>
      <c r="J21" s="198"/>
      <c r="K21" s="198"/>
      <c r="L21" s="198"/>
      <c r="M21" s="198"/>
      <c r="N21" s="198"/>
    </row>
    <row r="22" spans="1:14" x14ac:dyDescent="0.3">
      <c r="E22" s="198"/>
      <c r="F22" s="198"/>
      <c r="G22" s="198"/>
      <c r="H22" s="198"/>
      <c r="I22" s="198"/>
      <c r="J22" s="198"/>
      <c r="K22" s="198"/>
      <c r="L22" s="198"/>
      <c r="M22" s="198"/>
      <c r="N22" s="198"/>
    </row>
  </sheetData>
  <mergeCells count="9">
    <mergeCell ref="E21:N22"/>
    <mergeCell ref="B14:D14"/>
    <mergeCell ref="B12:D12"/>
    <mergeCell ref="A1:D1"/>
    <mergeCell ref="A4:D4"/>
    <mergeCell ref="A9:D9"/>
    <mergeCell ref="B11:D11"/>
    <mergeCell ref="A10:D10"/>
    <mergeCell ref="B13:D13"/>
  </mergeCells>
  <pageMargins left="0.7" right="0.7" top="0.75" bottom="0.75" header="0.3" footer="0.3"/>
  <pageSetup orientation="landscape"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5EB8-64B3-4313-A445-BC143E162AAA}">
  <dimension ref="A1:IV41"/>
  <sheetViews>
    <sheetView zoomScaleNormal="100" zoomScaleSheetLayoutView="70" workbookViewId="0">
      <selection activeCell="A6" sqref="A6:J6"/>
    </sheetView>
  </sheetViews>
  <sheetFormatPr defaultRowHeight="12.45" x14ac:dyDescent="0.3"/>
  <cols>
    <col min="1" max="9" width="9.23046875" style="49"/>
    <col min="10" max="10" width="7.53515625" style="49" customWidth="1"/>
    <col min="11" max="16384" width="9.23046875" style="49"/>
  </cols>
  <sheetData>
    <row r="1" spans="1:256" ht="17.600000000000001" x14ac:dyDescent="0.4">
      <c r="A1" s="225" t="s">
        <v>62024</v>
      </c>
      <c r="B1" s="226"/>
      <c r="C1" s="226"/>
      <c r="D1" s="226"/>
      <c r="E1" s="226"/>
      <c r="F1" s="226"/>
      <c r="G1" s="226"/>
      <c r="H1" s="226"/>
      <c r="I1" s="226"/>
      <c r="J1" s="227"/>
      <c r="K1" s="123"/>
      <c r="L1" s="123"/>
      <c r="M1" s="123"/>
      <c r="N1" s="123"/>
      <c r="O1" s="123"/>
      <c r="P1" s="123"/>
      <c r="Q1" s="123"/>
      <c r="R1" s="123"/>
      <c r="S1" s="123"/>
      <c r="T1" s="123"/>
      <c r="U1" s="123"/>
    </row>
    <row r="2" spans="1:256" ht="17.600000000000001" x14ac:dyDescent="0.4">
      <c r="A2" s="236"/>
      <c r="B2" s="237"/>
      <c r="C2" s="237"/>
      <c r="D2" s="237"/>
      <c r="E2" s="237"/>
      <c r="F2" s="237"/>
      <c r="G2" s="237"/>
      <c r="H2" s="237"/>
      <c r="I2" s="237"/>
      <c r="J2" s="238"/>
      <c r="K2" s="123"/>
      <c r="L2" s="123"/>
      <c r="M2" s="123"/>
      <c r="N2" s="123"/>
      <c r="O2" s="123"/>
      <c r="P2" s="123"/>
      <c r="Q2" s="123"/>
      <c r="R2" s="123"/>
      <c r="S2" s="123"/>
      <c r="T2" s="123"/>
      <c r="U2" s="123"/>
    </row>
    <row r="3" spans="1:256" s="122" customFormat="1" ht="12.75" customHeight="1" x14ac:dyDescent="0.3">
      <c r="A3" s="219" t="s">
        <v>62053</v>
      </c>
      <c r="B3" s="220"/>
      <c r="C3" s="220"/>
      <c r="D3" s="220"/>
      <c r="E3" s="220"/>
      <c r="F3" s="220"/>
      <c r="G3" s="220"/>
      <c r="H3" s="220"/>
      <c r="I3" s="220"/>
      <c r="J3" s="221"/>
      <c r="K3" s="121"/>
      <c r="L3" s="121"/>
      <c r="M3" s="121"/>
      <c r="N3" s="121"/>
      <c r="O3" s="121"/>
      <c r="P3" s="121"/>
      <c r="Q3" s="121"/>
      <c r="R3" s="121"/>
      <c r="S3" s="121"/>
      <c r="T3" s="121"/>
      <c r="U3" s="121"/>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row>
    <row r="4" spans="1:256" ht="131.25" customHeight="1" x14ac:dyDescent="0.3">
      <c r="A4" s="228" t="s">
        <v>62052</v>
      </c>
      <c r="B4" s="229"/>
      <c r="C4" s="229"/>
      <c r="D4" s="229"/>
      <c r="E4" s="229"/>
      <c r="F4" s="229"/>
      <c r="G4" s="229"/>
      <c r="H4" s="229"/>
      <c r="I4" s="229"/>
      <c r="J4" s="230"/>
      <c r="K4" s="121"/>
      <c r="L4" s="121"/>
      <c r="M4" s="121"/>
      <c r="N4" s="121"/>
      <c r="O4" s="121"/>
      <c r="P4" s="121"/>
      <c r="Q4" s="121"/>
      <c r="R4" s="121"/>
      <c r="S4" s="121"/>
      <c r="T4" s="121"/>
      <c r="U4" s="121"/>
    </row>
    <row r="5" spans="1:256" s="120" customFormat="1" ht="12.75" customHeight="1" x14ac:dyDescent="0.3">
      <c r="A5" s="222" t="s">
        <v>62051</v>
      </c>
      <c r="B5" s="223"/>
      <c r="C5" s="223"/>
      <c r="D5" s="223"/>
      <c r="E5" s="223"/>
      <c r="F5" s="223"/>
      <c r="G5" s="223"/>
      <c r="H5" s="223"/>
      <c r="I5" s="223"/>
      <c r="J5" s="224"/>
      <c r="K5" s="121"/>
      <c r="L5" s="121"/>
      <c r="M5" s="121"/>
      <c r="N5" s="121"/>
      <c r="O5" s="121"/>
      <c r="P5" s="121"/>
      <c r="Q5" s="121"/>
      <c r="R5" s="121"/>
      <c r="S5" s="121"/>
      <c r="T5" s="121"/>
      <c r="U5" s="121"/>
    </row>
    <row r="6" spans="1:256" ht="129" customHeight="1" x14ac:dyDescent="0.3">
      <c r="A6" s="228" t="s">
        <v>62050</v>
      </c>
      <c r="B6" s="231"/>
      <c r="C6" s="231"/>
      <c r="D6" s="231"/>
      <c r="E6" s="231"/>
      <c r="F6" s="231"/>
      <c r="G6" s="231"/>
      <c r="H6" s="231"/>
      <c r="I6" s="231"/>
      <c r="J6" s="232"/>
      <c r="K6" s="120"/>
      <c r="L6" s="120"/>
      <c r="M6" s="120"/>
      <c r="N6" s="120"/>
      <c r="O6" s="120"/>
      <c r="P6" s="120"/>
      <c r="Q6" s="120"/>
      <c r="R6" s="120"/>
      <c r="S6" s="120"/>
      <c r="T6" s="120"/>
      <c r="U6" s="120"/>
      <c r="V6" s="120"/>
      <c r="W6" s="120"/>
    </row>
    <row r="7" spans="1:256" x14ac:dyDescent="0.3">
      <c r="A7" s="222" t="s">
        <v>62049</v>
      </c>
      <c r="B7" s="223"/>
      <c r="C7" s="223"/>
      <c r="D7" s="223"/>
      <c r="E7" s="223"/>
      <c r="F7" s="223"/>
      <c r="G7" s="223"/>
      <c r="H7" s="223"/>
      <c r="I7" s="223"/>
      <c r="J7" s="224"/>
    </row>
    <row r="8" spans="1:256" ht="222" customHeight="1" x14ac:dyDescent="0.3">
      <c r="A8" s="233" t="s">
        <v>62048</v>
      </c>
      <c r="B8" s="234"/>
      <c r="C8" s="234"/>
      <c r="D8" s="234"/>
      <c r="E8" s="234"/>
      <c r="F8" s="234"/>
      <c r="G8" s="234"/>
      <c r="H8" s="234"/>
      <c r="I8" s="234"/>
      <c r="J8" s="235"/>
    </row>
    <row r="9" spans="1:256" ht="12.75" customHeight="1" x14ac:dyDescent="0.3">
      <c r="A9" s="119"/>
      <c r="B9" s="118"/>
      <c r="C9" s="118"/>
      <c r="D9" s="118"/>
      <c r="E9" s="118"/>
      <c r="F9" s="118"/>
      <c r="G9" s="118"/>
      <c r="H9" s="118"/>
      <c r="I9" s="118"/>
      <c r="J9" s="117"/>
    </row>
    <row r="10" spans="1:256" x14ac:dyDescent="0.3">
      <c r="A10" s="213" t="s">
        <v>110</v>
      </c>
      <c r="B10" s="214"/>
      <c r="C10" s="214"/>
      <c r="D10" s="214"/>
      <c r="E10" s="214"/>
      <c r="F10" s="214"/>
      <c r="G10" s="214"/>
      <c r="H10" s="214"/>
      <c r="I10" s="214"/>
      <c r="J10" s="215"/>
      <c r="K10" s="116"/>
      <c r="L10" s="116"/>
      <c r="M10" s="116"/>
      <c r="N10" s="116"/>
      <c r="O10" s="116"/>
      <c r="P10" s="116"/>
      <c r="Q10" s="116"/>
      <c r="R10" s="116"/>
      <c r="S10" s="116"/>
      <c r="T10" s="116"/>
    </row>
    <row r="11" spans="1:256" ht="12.9" thickBot="1" x14ac:dyDescent="0.35">
      <c r="A11" s="216"/>
      <c r="B11" s="217"/>
      <c r="C11" s="217"/>
      <c r="D11" s="217"/>
      <c r="E11" s="217"/>
      <c r="F11" s="217"/>
      <c r="G11" s="217"/>
      <c r="H11" s="217"/>
      <c r="I11" s="217"/>
      <c r="J11" s="218"/>
      <c r="K11" s="116"/>
      <c r="L11" s="116"/>
      <c r="M11" s="116"/>
      <c r="N11" s="116"/>
      <c r="O11" s="116"/>
      <c r="P11" s="116"/>
      <c r="Q11" s="116"/>
      <c r="R11" s="116"/>
      <c r="S11" s="116"/>
      <c r="T11" s="116"/>
    </row>
    <row r="12" spans="1:256" x14ac:dyDescent="0.3">
      <c r="A12" s="115"/>
      <c r="B12" s="115"/>
      <c r="C12" s="115"/>
      <c r="D12" s="115"/>
      <c r="E12" s="115"/>
      <c r="F12" s="115"/>
      <c r="G12" s="115"/>
      <c r="H12" s="115"/>
      <c r="I12" s="115"/>
      <c r="J12" s="115"/>
    </row>
    <row r="13" spans="1:256" x14ac:dyDescent="0.3">
      <c r="A13" s="115"/>
      <c r="B13" s="115"/>
      <c r="C13" s="115"/>
      <c r="D13" s="115"/>
      <c r="E13" s="115"/>
      <c r="F13" s="115"/>
      <c r="G13" s="115"/>
      <c r="H13" s="115"/>
      <c r="I13" s="115"/>
      <c r="J13" s="115"/>
    </row>
    <row r="14" spans="1:256" x14ac:dyDescent="0.3">
      <c r="A14" s="115"/>
      <c r="B14" s="115"/>
      <c r="C14" s="115"/>
      <c r="D14" s="115"/>
      <c r="E14" s="115"/>
      <c r="F14" s="115"/>
      <c r="G14" s="115"/>
      <c r="H14" s="115"/>
      <c r="I14" s="115"/>
      <c r="J14" s="115"/>
    </row>
    <row r="15" spans="1:256" x14ac:dyDescent="0.3">
      <c r="A15" s="115"/>
      <c r="B15" s="115"/>
      <c r="C15" s="115"/>
      <c r="D15" s="115"/>
      <c r="E15" s="115"/>
      <c r="F15" s="115"/>
      <c r="G15" s="115"/>
      <c r="H15" s="115"/>
      <c r="I15" s="115"/>
      <c r="J15" s="115"/>
    </row>
    <row r="16" spans="1:256" x14ac:dyDescent="0.3">
      <c r="A16" s="115"/>
      <c r="B16" s="115"/>
      <c r="C16" s="115"/>
      <c r="D16" s="115"/>
      <c r="E16" s="115"/>
      <c r="F16" s="115"/>
      <c r="G16" s="115"/>
      <c r="H16" s="115"/>
      <c r="I16" s="115"/>
      <c r="J16" s="115"/>
    </row>
    <row r="17" spans="1:10" ht="18" customHeight="1" x14ac:dyDescent="0.3">
      <c r="A17" s="115"/>
      <c r="B17" s="115"/>
      <c r="C17" s="115"/>
      <c r="D17" s="115"/>
      <c r="E17" s="115"/>
      <c r="F17" s="115"/>
      <c r="G17" s="115"/>
      <c r="H17" s="115"/>
      <c r="I17" s="115"/>
      <c r="J17" s="115"/>
    </row>
    <row r="18" spans="1:10" x14ac:dyDescent="0.3">
      <c r="A18" s="115"/>
      <c r="B18" s="115"/>
      <c r="C18" s="115"/>
      <c r="D18" s="115"/>
      <c r="E18" s="115"/>
      <c r="F18" s="115"/>
      <c r="G18" s="115"/>
      <c r="H18" s="115"/>
      <c r="I18" s="115"/>
      <c r="J18" s="115"/>
    </row>
    <row r="19" spans="1:10" x14ac:dyDescent="0.3">
      <c r="A19" s="115"/>
      <c r="B19" s="115"/>
      <c r="C19" s="115"/>
      <c r="D19" s="115"/>
      <c r="E19" s="115"/>
      <c r="F19" s="115"/>
      <c r="G19" s="115"/>
      <c r="H19" s="115"/>
      <c r="I19" s="115"/>
      <c r="J19" s="115"/>
    </row>
    <row r="20" spans="1:10" x14ac:dyDescent="0.3">
      <c r="A20" s="115"/>
      <c r="B20" s="115"/>
      <c r="C20" s="115"/>
      <c r="D20" s="115"/>
      <c r="E20" s="115"/>
      <c r="F20" s="115"/>
      <c r="G20" s="115"/>
      <c r="H20" s="115"/>
      <c r="I20" s="115"/>
      <c r="J20" s="115"/>
    </row>
    <row r="21" spans="1:10" ht="18" customHeight="1" x14ac:dyDescent="0.3">
      <c r="A21" s="115"/>
      <c r="B21" s="115"/>
      <c r="C21" s="115"/>
      <c r="D21" s="115"/>
      <c r="E21" s="115"/>
      <c r="F21" s="115"/>
      <c r="G21" s="115"/>
      <c r="H21" s="115"/>
      <c r="I21" s="115"/>
      <c r="J21" s="115"/>
    </row>
    <row r="22" spans="1:10" x14ac:dyDescent="0.3">
      <c r="A22" s="115"/>
      <c r="B22" s="115"/>
      <c r="C22" s="115"/>
      <c r="D22" s="115"/>
      <c r="E22" s="115"/>
      <c r="F22" s="115"/>
      <c r="G22" s="115"/>
      <c r="H22" s="115"/>
      <c r="I22" s="115"/>
      <c r="J22" s="115"/>
    </row>
    <row r="23" spans="1:10" x14ac:dyDescent="0.3">
      <c r="A23" s="115"/>
      <c r="B23" s="115"/>
      <c r="C23" s="115"/>
      <c r="D23" s="115"/>
      <c r="E23" s="115"/>
      <c r="F23" s="115"/>
      <c r="G23" s="115"/>
      <c r="H23" s="115"/>
      <c r="I23" s="115"/>
      <c r="J23" s="115"/>
    </row>
    <row r="24" spans="1:10" x14ac:dyDescent="0.3">
      <c r="A24" s="115"/>
      <c r="B24" s="115"/>
      <c r="C24" s="115"/>
      <c r="D24" s="115"/>
      <c r="E24" s="115"/>
      <c r="F24" s="115"/>
      <c r="G24" s="115"/>
      <c r="H24" s="115"/>
      <c r="I24" s="115"/>
      <c r="J24" s="115"/>
    </row>
    <row r="25" spans="1:10" ht="18" customHeight="1" x14ac:dyDescent="0.3">
      <c r="A25" s="115"/>
      <c r="B25" s="115"/>
      <c r="C25" s="115"/>
      <c r="D25" s="115"/>
      <c r="E25" s="115"/>
      <c r="F25" s="115"/>
      <c r="G25" s="115"/>
      <c r="H25" s="115"/>
      <c r="I25" s="115"/>
      <c r="J25" s="115"/>
    </row>
    <row r="26" spans="1:10" x14ac:dyDescent="0.3">
      <c r="A26" s="115"/>
      <c r="B26" s="115"/>
      <c r="C26" s="115"/>
      <c r="D26" s="115"/>
      <c r="E26" s="115"/>
      <c r="F26" s="115"/>
      <c r="G26" s="115"/>
      <c r="H26" s="115"/>
      <c r="I26" s="115"/>
      <c r="J26" s="115"/>
    </row>
    <row r="27" spans="1:10" x14ac:dyDescent="0.3">
      <c r="A27" s="115"/>
      <c r="B27" s="115"/>
      <c r="C27" s="115"/>
      <c r="D27" s="115"/>
      <c r="E27" s="115"/>
      <c r="F27" s="115"/>
      <c r="G27" s="115"/>
      <c r="H27" s="115"/>
      <c r="I27" s="115"/>
      <c r="J27" s="115"/>
    </row>
    <row r="28" spans="1:10" x14ac:dyDescent="0.3">
      <c r="A28" s="115"/>
      <c r="B28" s="115"/>
      <c r="C28" s="115"/>
      <c r="D28" s="115"/>
      <c r="E28" s="115"/>
      <c r="F28" s="115"/>
      <c r="G28" s="115"/>
      <c r="H28" s="115"/>
      <c r="I28" s="115"/>
      <c r="J28" s="115"/>
    </row>
    <row r="29" spans="1:10" x14ac:dyDescent="0.3">
      <c r="A29" s="115"/>
      <c r="B29" s="115"/>
      <c r="C29" s="115"/>
      <c r="D29" s="115"/>
      <c r="E29" s="115"/>
      <c r="F29" s="115"/>
      <c r="G29" s="115"/>
      <c r="H29" s="115"/>
      <c r="I29" s="115"/>
      <c r="J29" s="115"/>
    </row>
    <row r="30" spans="1:10" x14ac:dyDescent="0.3">
      <c r="A30" s="115"/>
      <c r="B30" s="115"/>
      <c r="C30" s="115"/>
      <c r="D30" s="115"/>
      <c r="E30" s="115"/>
      <c r="F30" s="115"/>
      <c r="G30" s="115"/>
      <c r="H30" s="115"/>
      <c r="I30" s="115"/>
      <c r="J30" s="115"/>
    </row>
    <row r="31" spans="1:10" x14ac:dyDescent="0.3">
      <c r="A31" s="115"/>
      <c r="B31" s="115"/>
      <c r="C31" s="115"/>
      <c r="D31" s="115"/>
      <c r="E31" s="115"/>
      <c r="F31" s="115"/>
      <c r="G31" s="115"/>
      <c r="H31" s="115"/>
      <c r="I31" s="115"/>
      <c r="J31" s="115"/>
    </row>
    <row r="32" spans="1:10" x14ac:dyDescent="0.3">
      <c r="A32" s="115"/>
      <c r="B32" s="115"/>
      <c r="C32" s="115"/>
      <c r="D32" s="115"/>
      <c r="E32" s="115"/>
      <c r="F32" s="115"/>
      <c r="G32" s="115"/>
      <c r="H32" s="115"/>
      <c r="I32" s="115"/>
      <c r="J32" s="115"/>
    </row>
    <row r="33" spans="1:10" x14ac:dyDescent="0.3">
      <c r="A33" s="115"/>
      <c r="B33" s="115"/>
      <c r="C33" s="115"/>
      <c r="D33" s="115"/>
      <c r="E33" s="115"/>
      <c r="F33" s="115"/>
      <c r="G33" s="115"/>
      <c r="H33" s="115"/>
      <c r="I33" s="115"/>
      <c r="J33" s="115"/>
    </row>
    <row r="34" spans="1:10" x14ac:dyDescent="0.3">
      <c r="A34" s="115"/>
      <c r="B34" s="115"/>
      <c r="C34" s="115"/>
      <c r="D34" s="115"/>
      <c r="E34" s="115"/>
      <c r="F34" s="115"/>
      <c r="G34" s="115"/>
      <c r="H34" s="115"/>
      <c r="I34" s="115"/>
      <c r="J34" s="115"/>
    </row>
    <row r="35" spans="1:10" x14ac:dyDescent="0.3">
      <c r="A35" s="115"/>
      <c r="B35" s="115"/>
      <c r="C35" s="115"/>
      <c r="D35" s="115"/>
      <c r="E35" s="115"/>
      <c r="F35" s="115"/>
      <c r="G35" s="115"/>
      <c r="H35" s="115"/>
      <c r="I35" s="115"/>
      <c r="J35" s="115"/>
    </row>
    <row r="36" spans="1:10" x14ac:dyDescent="0.3">
      <c r="A36" s="115"/>
      <c r="B36" s="115"/>
      <c r="C36" s="115"/>
      <c r="D36" s="115"/>
      <c r="E36" s="115"/>
      <c r="F36" s="115"/>
      <c r="G36" s="115"/>
      <c r="H36" s="115"/>
      <c r="I36" s="115"/>
      <c r="J36" s="115"/>
    </row>
    <row r="37" spans="1:10" x14ac:dyDescent="0.3">
      <c r="A37" s="115"/>
      <c r="B37" s="115"/>
      <c r="C37" s="115"/>
      <c r="D37" s="115"/>
      <c r="E37" s="115"/>
      <c r="F37" s="115"/>
      <c r="G37" s="115"/>
      <c r="H37" s="115"/>
      <c r="I37" s="115"/>
      <c r="J37" s="115"/>
    </row>
    <row r="38" spans="1:10" x14ac:dyDescent="0.3">
      <c r="A38" s="115"/>
      <c r="B38" s="115"/>
      <c r="C38" s="115"/>
      <c r="D38" s="115"/>
      <c r="E38" s="115"/>
      <c r="F38" s="115"/>
      <c r="G38" s="115"/>
      <c r="H38" s="115"/>
      <c r="I38" s="115"/>
      <c r="J38" s="115"/>
    </row>
    <row r="39" spans="1:10" x14ac:dyDescent="0.3">
      <c r="A39" s="115"/>
      <c r="B39" s="115"/>
      <c r="C39" s="115"/>
      <c r="D39" s="115"/>
      <c r="E39" s="115"/>
      <c r="F39" s="115"/>
      <c r="G39" s="115"/>
      <c r="H39" s="115"/>
      <c r="I39" s="115"/>
      <c r="J39" s="115"/>
    </row>
    <row r="40" spans="1:10" x14ac:dyDescent="0.3">
      <c r="A40" s="115"/>
      <c r="B40" s="115"/>
      <c r="C40" s="115"/>
      <c r="D40" s="115"/>
      <c r="E40" s="115"/>
      <c r="F40" s="115"/>
      <c r="G40" s="115"/>
      <c r="H40" s="115"/>
      <c r="I40" s="115"/>
      <c r="J40" s="115"/>
    </row>
    <row r="41" spans="1:10" x14ac:dyDescent="0.3">
      <c r="A41" s="115"/>
      <c r="B41" s="115"/>
      <c r="C41" s="115"/>
      <c r="D41" s="115"/>
      <c r="E41" s="115"/>
      <c r="F41" s="115"/>
      <c r="G41" s="115"/>
      <c r="H41" s="115"/>
      <c r="I41" s="115"/>
      <c r="J41" s="115"/>
    </row>
  </sheetData>
  <mergeCells count="9">
    <mergeCell ref="A10:J11"/>
    <mergeCell ref="A3:J3"/>
    <mergeCell ref="A5:J5"/>
    <mergeCell ref="A7:J7"/>
    <mergeCell ref="A1:J1"/>
    <mergeCell ref="A4:J4"/>
    <mergeCell ref="A6:J6"/>
    <mergeCell ref="A8:J8"/>
    <mergeCell ref="A2:J2"/>
  </mergeCells>
  <pageMargins left="0.75" right="0.75" top="1" bottom="1" header="0" footer="0"/>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371C-1DAD-40FD-8583-DF24D6D4DCB8}">
  <dimension ref="B2:G35"/>
  <sheetViews>
    <sheetView topLeftCell="A13" zoomScale="115" zoomScaleNormal="115" workbookViewId="0">
      <selection activeCell="C20" sqref="C20:F26"/>
    </sheetView>
  </sheetViews>
  <sheetFormatPr defaultRowHeight="12.45" x14ac:dyDescent="0.3"/>
  <cols>
    <col min="1" max="1" width="2.23046875" customWidth="1"/>
    <col min="3" max="6" width="19.69140625" customWidth="1"/>
    <col min="7" max="7" width="16.15234375" customWidth="1"/>
    <col min="8" max="8" width="2.23046875" customWidth="1"/>
  </cols>
  <sheetData>
    <row r="2" spans="2:7" x14ac:dyDescent="0.3">
      <c r="B2" s="252" t="s">
        <v>111</v>
      </c>
      <c r="C2" s="252"/>
      <c r="D2" s="252"/>
      <c r="E2" s="252"/>
      <c r="F2" s="252"/>
      <c r="G2" s="252"/>
    </row>
    <row r="3" spans="2:7" ht="12.9" x14ac:dyDescent="0.35">
      <c r="B3" s="18"/>
      <c r="C3" s="12"/>
      <c r="D3" s="12"/>
      <c r="E3" s="12"/>
      <c r="F3" s="41"/>
      <c r="G3" s="13"/>
    </row>
    <row r="4" spans="2:7" ht="12.9" x14ac:dyDescent="0.35">
      <c r="B4" s="14" t="s">
        <v>112</v>
      </c>
      <c r="C4" s="253" t="s">
        <v>113</v>
      </c>
      <c r="D4" s="253"/>
      <c r="E4" s="253"/>
      <c r="F4" s="15"/>
      <c r="G4" s="13"/>
    </row>
    <row r="5" spans="2:7" ht="12.9" x14ac:dyDescent="0.35">
      <c r="B5" s="14" t="s">
        <v>114</v>
      </c>
      <c r="C5" s="254" t="s">
        <v>115</v>
      </c>
      <c r="D5" s="254"/>
      <c r="E5" s="254"/>
      <c r="F5" s="16"/>
      <c r="G5" s="13"/>
    </row>
    <row r="6" spans="2:7" ht="12.9" x14ac:dyDescent="0.35">
      <c r="B6" s="42" t="s">
        <v>62012</v>
      </c>
      <c r="C6" s="48" t="s">
        <v>62013</v>
      </c>
      <c r="D6" s="12"/>
      <c r="E6" s="12"/>
      <c r="F6" s="41"/>
      <c r="G6" s="13"/>
    </row>
    <row r="7" spans="2:7" x14ac:dyDescent="0.3">
      <c r="B7" s="14" t="s">
        <v>116</v>
      </c>
      <c r="C7" s="239" t="s">
        <v>62055</v>
      </c>
      <c r="D7" s="239"/>
      <c r="E7" s="239"/>
      <c r="F7" s="239"/>
      <c r="G7" s="240"/>
    </row>
    <row r="8" spans="2:7" ht="12.9" customHeight="1" x14ac:dyDescent="0.3">
      <c r="B8" s="17"/>
      <c r="C8" s="241"/>
      <c r="D8" s="241"/>
      <c r="E8" s="241"/>
      <c r="F8" s="241"/>
      <c r="G8" s="242"/>
    </row>
    <row r="9" spans="2:7" ht="12.9" x14ac:dyDescent="0.35">
      <c r="B9" s="1"/>
      <c r="C9" s="1"/>
      <c r="D9" s="1"/>
      <c r="E9" s="1"/>
      <c r="F9" s="11"/>
      <c r="G9" s="1"/>
    </row>
    <row r="10" spans="2:7" x14ac:dyDescent="0.3">
      <c r="B10" s="46"/>
      <c r="C10" s="46"/>
      <c r="D10" s="46"/>
      <c r="E10" s="46"/>
      <c r="F10" s="46"/>
      <c r="G10" s="46"/>
    </row>
    <row r="11" spans="2:7" x14ac:dyDescent="0.3">
      <c r="B11" s="42" t="s">
        <v>62005</v>
      </c>
      <c r="C11" s="261" t="s">
        <v>62004</v>
      </c>
      <c r="D11" s="261"/>
      <c r="E11" s="261"/>
      <c r="F11" s="261"/>
      <c r="G11" s="35" t="s">
        <v>62006</v>
      </c>
    </row>
    <row r="12" spans="2:7" ht="12.9" customHeight="1" x14ac:dyDescent="0.3">
      <c r="B12" s="124" t="s">
        <v>117</v>
      </c>
      <c r="C12" s="262" t="s">
        <v>118</v>
      </c>
      <c r="D12" s="263"/>
      <c r="E12" s="263"/>
      <c r="F12" s="264"/>
      <c r="G12" s="47">
        <v>43168</v>
      </c>
    </row>
    <row r="13" spans="2:7" x14ac:dyDescent="0.3">
      <c r="B13" s="266" t="s">
        <v>119</v>
      </c>
      <c r="C13" s="255" t="s">
        <v>120</v>
      </c>
      <c r="D13" s="256"/>
      <c r="E13" s="256"/>
      <c r="F13" s="257"/>
      <c r="G13" s="265">
        <v>43230</v>
      </c>
    </row>
    <row r="14" spans="2:7" x14ac:dyDescent="0.3">
      <c r="B14" s="266"/>
      <c r="C14" s="258"/>
      <c r="D14" s="259"/>
      <c r="E14" s="259"/>
      <c r="F14" s="260"/>
      <c r="G14" s="265"/>
    </row>
    <row r="15" spans="2:7" x14ac:dyDescent="0.3">
      <c r="B15" s="266" t="s">
        <v>62003</v>
      </c>
      <c r="C15" s="243" t="s">
        <v>62010</v>
      </c>
      <c r="D15" s="244"/>
      <c r="E15" s="244"/>
      <c r="F15" s="245"/>
      <c r="G15" s="265">
        <v>43321</v>
      </c>
    </row>
    <row r="16" spans="2:7" x14ac:dyDescent="0.3">
      <c r="B16" s="266"/>
      <c r="C16" s="246"/>
      <c r="D16" s="247"/>
      <c r="E16" s="247"/>
      <c r="F16" s="248"/>
      <c r="G16" s="265"/>
    </row>
    <row r="17" spans="2:7" x14ac:dyDescent="0.3">
      <c r="B17" s="266"/>
      <c r="C17" s="246"/>
      <c r="D17" s="247"/>
      <c r="E17" s="247"/>
      <c r="F17" s="248"/>
      <c r="G17" s="265"/>
    </row>
    <row r="18" spans="2:7" x14ac:dyDescent="0.3">
      <c r="B18" s="266"/>
      <c r="C18" s="246"/>
      <c r="D18" s="247"/>
      <c r="E18" s="247"/>
      <c r="F18" s="248"/>
      <c r="G18" s="265"/>
    </row>
    <row r="19" spans="2:7" x14ac:dyDescent="0.3">
      <c r="B19" s="266"/>
      <c r="C19" s="249"/>
      <c r="D19" s="250"/>
      <c r="E19" s="250"/>
      <c r="F19" s="251"/>
      <c r="G19" s="265"/>
    </row>
    <row r="20" spans="2:7" ht="12.45" customHeight="1" x14ac:dyDescent="0.3">
      <c r="B20" s="278" t="s">
        <v>62011</v>
      </c>
      <c r="C20" s="267" t="s">
        <v>62015</v>
      </c>
      <c r="D20" s="268"/>
      <c r="E20" s="268"/>
      <c r="F20" s="269"/>
      <c r="G20" s="276">
        <v>43371</v>
      </c>
    </row>
    <row r="21" spans="2:7" x14ac:dyDescent="0.3">
      <c r="B21" s="279"/>
      <c r="C21" s="270"/>
      <c r="D21" s="271"/>
      <c r="E21" s="271"/>
      <c r="F21" s="272"/>
      <c r="G21" s="277"/>
    </row>
    <row r="22" spans="2:7" x14ac:dyDescent="0.3">
      <c r="B22" s="279"/>
      <c r="C22" s="270"/>
      <c r="D22" s="271"/>
      <c r="E22" s="271"/>
      <c r="F22" s="272"/>
      <c r="G22" s="277"/>
    </row>
    <row r="23" spans="2:7" x14ac:dyDescent="0.3">
      <c r="B23" s="279"/>
      <c r="C23" s="270"/>
      <c r="D23" s="271"/>
      <c r="E23" s="271"/>
      <c r="F23" s="272"/>
      <c r="G23" s="277"/>
    </row>
    <row r="24" spans="2:7" x14ac:dyDescent="0.3">
      <c r="B24" s="279"/>
      <c r="C24" s="270"/>
      <c r="D24" s="271"/>
      <c r="E24" s="271"/>
      <c r="F24" s="272"/>
      <c r="G24" s="277"/>
    </row>
    <row r="25" spans="2:7" ht="12.9" customHeight="1" x14ac:dyDescent="0.3">
      <c r="B25" s="279"/>
      <c r="C25" s="270"/>
      <c r="D25" s="271"/>
      <c r="E25" s="271"/>
      <c r="F25" s="272"/>
      <c r="G25" s="277"/>
    </row>
    <row r="26" spans="2:7" x14ac:dyDescent="0.3">
      <c r="B26" s="279"/>
      <c r="C26" s="273"/>
      <c r="D26" s="274"/>
      <c r="E26" s="274"/>
      <c r="F26" s="275"/>
      <c r="G26" s="277"/>
    </row>
    <row r="27" spans="2:7" ht="12.45" customHeight="1" x14ac:dyDescent="0.3">
      <c r="B27" s="280" t="s">
        <v>62054</v>
      </c>
      <c r="C27" s="267" t="s">
        <v>62056</v>
      </c>
      <c r="D27" s="268"/>
      <c r="E27" s="268"/>
      <c r="F27" s="269"/>
      <c r="G27" s="283">
        <v>43445</v>
      </c>
    </row>
    <row r="28" spans="2:7" x14ac:dyDescent="0.3">
      <c r="B28" s="281"/>
      <c r="C28" s="270"/>
      <c r="D28" s="271"/>
      <c r="E28" s="271"/>
      <c r="F28" s="272"/>
      <c r="G28" s="284"/>
    </row>
    <row r="29" spans="2:7" x14ac:dyDescent="0.3">
      <c r="B29" s="281"/>
      <c r="C29" s="270"/>
      <c r="D29" s="271"/>
      <c r="E29" s="271"/>
      <c r="F29" s="272"/>
      <c r="G29" s="284"/>
    </row>
    <row r="30" spans="2:7" x14ac:dyDescent="0.3">
      <c r="B30" s="281"/>
      <c r="C30" s="270"/>
      <c r="D30" s="271"/>
      <c r="E30" s="271"/>
      <c r="F30" s="272"/>
      <c r="G30" s="284"/>
    </row>
    <row r="31" spans="2:7" x14ac:dyDescent="0.3">
      <c r="B31" s="281"/>
      <c r="C31" s="270"/>
      <c r="D31" s="271"/>
      <c r="E31" s="271"/>
      <c r="F31" s="272"/>
      <c r="G31" s="284"/>
    </row>
    <row r="32" spans="2:7" x14ac:dyDescent="0.3">
      <c r="B32" s="281"/>
      <c r="C32" s="270"/>
      <c r="D32" s="271"/>
      <c r="E32" s="271"/>
      <c r="F32" s="272"/>
      <c r="G32" s="284"/>
    </row>
    <row r="33" spans="2:7" x14ac:dyDescent="0.3">
      <c r="B33" s="281"/>
      <c r="C33" s="270"/>
      <c r="D33" s="271"/>
      <c r="E33" s="271"/>
      <c r="F33" s="272"/>
      <c r="G33" s="284"/>
    </row>
    <row r="34" spans="2:7" x14ac:dyDescent="0.3">
      <c r="B34" s="281"/>
      <c r="C34" s="270"/>
      <c r="D34" s="271"/>
      <c r="E34" s="271"/>
      <c r="F34" s="272"/>
      <c r="G34" s="284"/>
    </row>
    <row r="35" spans="2:7" x14ac:dyDescent="0.3">
      <c r="B35" s="282"/>
      <c r="C35" s="273"/>
      <c r="D35" s="274"/>
      <c r="E35" s="274"/>
      <c r="F35" s="275"/>
      <c r="G35" s="285"/>
    </row>
  </sheetData>
  <mergeCells count="18">
    <mergeCell ref="C20:F26"/>
    <mergeCell ref="G20:G26"/>
    <mergeCell ref="B20:B26"/>
    <mergeCell ref="C27:F35"/>
    <mergeCell ref="B27:B35"/>
    <mergeCell ref="G27:G35"/>
    <mergeCell ref="C7:G8"/>
    <mergeCell ref="C15:F19"/>
    <mergeCell ref="B2:G2"/>
    <mergeCell ref="C4:E4"/>
    <mergeCell ref="C5:E5"/>
    <mergeCell ref="C13:F14"/>
    <mergeCell ref="C11:F11"/>
    <mergeCell ref="C12:F12"/>
    <mergeCell ref="G13:G14"/>
    <mergeCell ref="G15:G19"/>
    <mergeCell ref="B13:B14"/>
    <mergeCell ref="B15:B19"/>
  </mergeCells>
  <hyperlinks>
    <hyperlink ref="C5" r:id="rId1" xr:uid="{00000000-0004-0000-0100-000000000000}"/>
    <hyperlink ref="C6" r:id="rId2" xr:uid="{B0FF5ED7-5DD7-47D2-9F5E-76A594585D7A}"/>
  </hyperlinks>
  <pageMargins left="0.7" right="0.7" top="0.75" bottom="0.75" header="0.3" footer="0.3"/>
  <pageSetup scale="81"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G12" sqref="G12"/>
    </sheetView>
  </sheetViews>
  <sheetFormatPr defaultRowHeight="12.45" x14ac:dyDescent="0.3"/>
  <cols>
    <col min="1" max="1" width="17.4609375" customWidth="1"/>
    <col min="2" max="2" width="54" customWidth="1"/>
    <col min="3" max="3" width="13.921875" style="23" customWidth="1"/>
    <col min="4" max="4" width="48.921875" customWidth="1"/>
    <col min="5" max="5" width="4.3046875" style="29" customWidth="1"/>
    <col min="7" max="7" width="9.23046875" style="33"/>
  </cols>
  <sheetData>
    <row r="1" spans="1:9" s="27" customFormat="1" ht="14.6" x14ac:dyDescent="0.4">
      <c r="A1" s="24" t="s">
        <v>41554</v>
      </c>
      <c r="B1" s="24" t="s">
        <v>126</v>
      </c>
      <c r="C1" s="25" t="s">
        <v>41555</v>
      </c>
      <c r="D1" s="26" t="s">
        <v>126</v>
      </c>
      <c r="E1" s="28"/>
      <c r="F1" s="24" t="s">
        <v>124</v>
      </c>
      <c r="G1" s="31" t="s">
        <v>61998</v>
      </c>
    </row>
    <row r="2" spans="1:9" ht="14.6" x14ac:dyDescent="0.4">
      <c r="A2" t="s">
        <v>127</v>
      </c>
      <c r="B2" t="s">
        <v>128</v>
      </c>
      <c r="C2" s="22" t="s">
        <v>41556</v>
      </c>
      <c r="D2" s="20" t="s">
        <v>41557</v>
      </c>
      <c r="F2" s="19" t="s">
        <v>61997</v>
      </c>
      <c r="G2" s="30" t="s">
        <v>61999</v>
      </c>
    </row>
    <row r="3" spans="1:9" ht="14.6" x14ac:dyDescent="0.4">
      <c r="A3" t="s">
        <v>129</v>
      </c>
      <c r="B3" t="s">
        <v>130</v>
      </c>
      <c r="C3" s="22" t="s">
        <v>41558</v>
      </c>
      <c r="D3" s="20" t="s">
        <v>41559</v>
      </c>
      <c r="F3" t="s">
        <v>123</v>
      </c>
      <c r="G3" s="30" t="s">
        <v>62000</v>
      </c>
    </row>
    <row r="4" spans="1:9" ht="14.6" x14ac:dyDescent="0.4">
      <c r="A4" t="s">
        <v>131</v>
      </c>
      <c r="B4" t="s">
        <v>132</v>
      </c>
      <c r="C4" s="22" t="s">
        <v>41560</v>
      </c>
      <c r="D4" s="20" t="s">
        <v>41561</v>
      </c>
      <c r="F4" t="s">
        <v>125</v>
      </c>
    </row>
    <row r="5" spans="1:9" ht="14.6" x14ac:dyDescent="0.4">
      <c r="A5" t="s">
        <v>133</v>
      </c>
      <c r="B5" t="s">
        <v>134</v>
      </c>
      <c r="C5" s="22" t="s">
        <v>41562</v>
      </c>
      <c r="D5" s="20" t="s">
        <v>41563</v>
      </c>
    </row>
    <row r="6" spans="1:9" ht="14.6" customHeight="1" x14ac:dyDescent="0.4">
      <c r="A6" t="s">
        <v>135</v>
      </c>
      <c r="B6" t="s">
        <v>136</v>
      </c>
      <c r="C6" s="22" t="s">
        <v>41564</v>
      </c>
      <c r="D6" s="20" t="s">
        <v>41565</v>
      </c>
      <c r="F6" s="286" t="s">
        <v>62008</v>
      </c>
      <c r="G6" s="287"/>
      <c r="H6" s="287"/>
      <c r="I6" s="288"/>
    </row>
    <row r="7" spans="1:9" ht="14.6" x14ac:dyDescent="0.4">
      <c r="A7" t="s">
        <v>137</v>
      </c>
      <c r="B7" t="s">
        <v>138</v>
      </c>
      <c r="C7" s="22" t="s">
        <v>41566</v>
      </c>
      <c r="D7" s="20" t="s">
        <v>41567</v>
      </c>
      <c r="F7" s="289"/>
      <c r="G7" s="290"/>
      <c r="H7" s="290"/>
      <c r="I7" s="291"/>
    </row>
    <row r="8" spans="1:9" ht="14.6" x14ac:dyDescent="0.4">
      <c r="A8" t="s">
        <v>139</v>
      </c>
      <c r="B8" t="s">
        <v>140</v>
      </c>
      <c r="C8" s="22" t="s">
        <v>41568</v>
      </c>
      <c r="D8" s="20" t="s">
        <v>41569</v>
      </c>
      <c r="F8" s="289"/>
      <c r="G8" s="290"/>
      <c r="H8" s="290"/>
      <c r="I8" s="291"/>
    </row>
    <row r="9" spans="1:9" ht="14.6" x14ac:dyDescent="0.4">
      <c r="A9" t="s">
        <v>141</v>
      </c>
      <c r="B9" t="s">
        <v>142</v>
      </c>
      <c r="C9" s="22" t="s">
        <v>41570</v>
      </c>
      <c r="D9" s="20" t="s">
        <v>41571</v>
      </c>
      <c r="F9" s="292"/>
      <c r="G9" s="293"/>
      <c r="H9" s="293"/>
      <c r="I9" s="294"/>
    </row>
    <row r="10" spans="1:9" ht="14.6" x14ac:dyDescent="0.4">
      <c r="A10" t="s">
        <v>143</v>
      </c>
      <c r="B10" t="s">
        <v>144</v>
      </c>
      <c r="C10" s="22" t="s">
        <v>41572</v>
      </c>
      <c r="D10" s="20" t="s">
        <v>41573</v>
      </c>
    </row>
    <row r="11" spans="1:9" ht="14.6" x14ac:dyDescent="0.4">
      <c r="A11" t="s">
        <v>145</v>
      </c>
      <c r="B11" t="s">
        <v>146</v>
      </c>
      <c r="C11" s="22" t="s">
        <v>41574</v>
      </c>
      <c r="D11" s="20" t="s">
        <v>41575</v>
      </c>
    </row>
    <row r="12" spans="1:9" ht="14.6" x14ac:dyDescent="0.4">
      <c r="A12" t="s">
        <v>147</v>
      </c>
      <c r="B12" t="s">
        <v>148</v>
      </c>
      <c r="C12" s="22" t="s">
        <v>41576</v>
      </c>
      <c r="D12" s="20" t="s">
        <v>41577</v>
      </c>
    </row>
    <row r="13" spans="1:9" ht="14.6" x14ac:dyDescent="0.4">
      <c r="A13" t="s">
        <v>149</v>
      </c>
      <c r="B13" t="s">
        <v>150</v>
      </c>
      <c r="C13" s="22" t="s">
        <v>41578</v>
      </c>
      <c r="D13" s="20" t="s">
        <v>41579</v>
      </c>
    </row>
    <row r="14" spans="1:9" ht="14.6" x14ac:dyDescent="0.4">
      <c r="A14" t="s">
        <v>151</v>
      </c>
      <c r="B14" t="s">
        <v>152</v>
      </c>
      <c r="C14" s="22" t="s">
        <v>41580</v>
      </c>
      <c r="D14" s="20" t="s">
        <v>41581</v>
      </c>
    </row>
    <row r="15" spans="1:9" ht="14.6" x14ac:dyDescent="0.4">
      <c r="A15" t="s">
        <v>153</v>
      </c>
      <c r="B15" t="s">
        <v>154</v>
      </c>
      <c r="C15" s="22" t="s">
        <v>41582</v>
      </c>
      <c r="D15" s="20" t="s">
        <v>41583</v>
      </c>
    </row>
    <row r="16" spans="1:9" ht="14.6" x14ac:dyDescent="0.4">
      <c r="A16" t="s">
        <v>155</v>
      </c>
      <c r="B16" t="s">
        <v>156</v>
      </c>
      <c r="C16" s="22" t="s">
        <v>41584</v>
      </c>
      <c r="D16" s="20" t="s">
        <v>41585</v>
      </c>
    </row>
    <row r="17" spans="1:4" ht="29.15" x14ac:dyDescent="0.4">
      <c r="A17" t="s">
        <v>157</v>
      </c>
      <c r="B17" t="s">
        <v>158</v>
      </c>
      <c r="C17" s="22" t="s">
        <v>41586</v>
      </c>
      <c r="D17" s="20" t="s">
        <v>41587</v>
      </c>
    </row>
    <row r="18" spans="1:4" ht="14.6" x14ac:dyDescent="0.4">
      <c r="A18" t="s">
        <v>159</v>
      </c>
      <c r="B18" t="s">
        <v>160</v>
      </c>
      <c r="C18" s="22" t="s">
        <v>41588</v>
      </c>
      <c r="D18" s="20" t="s">
        <v>41589</v>
      </c>
    </row>
    <row r="19" spans="1:4" ht="14.6" x14ac:dyDescent="0.4">
      <c r="A19" t="s">
        <v>161</v>
      </c>
      <c r="B19" t="s">
        <v>162</v>
      </c>
      <c r="C19" s="22" t="s">
        <v>41590</v>
      </c>
      <c r="D19" s="20" t="s">
        <v>41591</v>
      </c>
    </row>
    <row r="20" spans="1:4" ht="14.6" x14ac:dyDescent="0.4">
      <c r="A20" t="s">
        <v>163</v>
      </c>
      <c r="B20" t="s">
        <v>164</v>
      </c>
      <c r="C20" s="22" t="s">
        <v>41592</v>
      </c>
      <c r="D20" s="20" t="s">
        <v>41593</v>
      </c>
    </row>
    <row r="21" spans="1:4" ht="14.6" x14ac:dyDescent="0.4">
      <c r="A21" t="s">
        <v>165</v>
      </c>
      <c r="B21" t="s">
        <v>166</v>
      </c>
      <c r="C21" s="22" t="s">
        <v>41594</v>
      </c>
      <c r="D21" s="20" t="s">
        <v>41595</v>
      </c>
    </row>
    <row r="22" spans="1:4" ht="29.15" x14ac:dyDescent="0.4">
      <c r="A22" t="s">
        <v>167</v>
      </c>
      <c r="B22" t="s">
        <v>168</v>
      </c>
      <c r="C22" s="22" t="s">
        <v>41596</v>
      </c>
      <c r="D22" s="20" t="s">
        <v>41597</v>
      </c>
    </row>
    <row r="23" spans="1:4" ht="29.15" x14ac:dyDescent="0.4">
      <c r="A23" t="s">
        <v>169</v>
      </c>
      <c r="B23" t="s">
        <v>170</v>
      </c>
      <c r="C23" s="22" t="s">
        <v>41598</v>
      </c>
      <c r="D23" s="20" t="s">
        <v>41599</v>
      </c>
    </row>
    <row r="24" spans="1:4" ht="14.6" x14ac:dyDescent="0.4">
      <c r="A24" t="s">
        <v>171</v>
      </c>
      <c r="B24" t="s">
        <v>172</v>
      </c>
      <c r="C24" s="22" t="s">
        <v>41600</v>
      </c>
      <c r="D24" s="20" t="s">
        <v>41601</v>
      </c>
    </row>
    <row r="25" spans="1:4" ht="14.6" x14ac:dyDescent="0.4">
      <c r="A25" t="s">
        <v>173</v>
      </c>
      <c r="B25" t="s">
        <v>174</v>
      </c>
      <c r="C25" s="22" t="s">
        <v>41602</v>
      </c>
      <c r="D25" s="20" t="s">
        <v>41603</v>
      </c>
    </row>
    <row r="26" spans="1:4" ht="14.6" x14ac:dyDescent="0.4">
      <c r="A26" t="s">
        <v>175</v>
      </c>
      <c r="B26" t="s">
        <v>176</v>
      </c>
      <c r="C26" s="22" t="s">
        <v>41604</v>
      </c>
      <c r="D26" s="20" t="s">
        <v>41605</v>
      </c>
    </row>
    <row r="27" spans="1:4" ht="14.6" x14ac:dyDescent="0.4">
      <c r="A27" t="s">
        <v>177</v>
      </c>
      <c r="B27" t="s">
        <v>178</v>
      </c>
      <c r="C27" s="22" t="s">
        <v>41606</v>
      </c>
      <c r="D27" s="20" t="s">
        <v>41607</v>
      </c>
    </row>
    <row r="28" spans="1:4" ht="14.6" x14ac:dyDescent="0.4">
      <c r="A28" t="s">
        <v>179</v>
      </c>
      <c r="B28" t="s">
        <v>180</v>
      </c>
      <c r="C28" s="22" t="s">
        <v>41608</v>
      </c>
      <c r="D28" s="20" t="s">
        <v>41609</v>
      </c>
    </row>
    <row r="29" spans="1:4" ht="14.6" x14ac:dyDescent="0.4">
      <c r="A29" t="s">
        <v>181</v>
      </c>
      <c r="B29" t="s">
        <v>182</v>
      </c>
      <c r="C29" s="22" t="s">
        <v>41610</v>
      </c>
      <c r="D29" s="20" t="s">
        <v>41611</v>
      </c>
    </row>
    <row r="30" spans="1:4" ht="14.6" x14ac:dyDescent="0.4">
      <c r="A30" t="s">
        <v>183</v>
      </c>
      <c r="B30" t="s">
        <v>184</v>
      </c>
      <c r="C30" s="22" t="s">
        <v>41612</v>
      </c>
      <c r="D30" s="20" t="s">
        <v>41613</v>
      </c>
    </row>
    <row r="31" spans="1:4" ht="14.6" x14ac:dyDescent="0.4">
      <c r="A31" t="s">
        <v>185</v>
      </c>
      <c r="B31" t="s">
        <v>186</v>
      </c>
      <c r="C31" s="22" t="s">
        <v>41614</v>
      </c>
      <c r="D31" s="20" t="s">
        <v>41615</v>
      </c>
    </row>
    <row r="32" spans="1:4" ht="14.6" x14ac:dyDescent="0.4">
      <c r="A32" t="s">
        <v>187</v>
      </c>
      <c r="B32" t="s">
        <v>188</v>
      </c>
      <c r="C32" s="22" t="s">
        <v>41616</v>
      </c>
      <c r="D32" s="20" t="s">
        <v>41617</v>
      </c>
    </row>
    <row r="33" spans="1:4" ht="14.6" x14ac:dyDescent="0.4">
      <c r="A33" t="s">
        <v>189</v>
      </c>
      <c r="B33" t="s">
        <v>190</v>
      </c>
      <c r="C33" s="22" t="s">
        <v>41618</v>
      </c>
      <c r="D33" s="20" t="s">
        <v>41619</v>
      </c>
    </row>
    <row r="34" spans="1:4" ht="14.6" x14ac:dyDescent="0.4">
      <c r="A34" t="s">
        <v>191</v>
      </c>
      <c r="B34" t="s">
        <v>192</v>
      </c>
      <c r="C34" s="22" t="s">
        <v>41620</v>
      </c>
      <c r="D34" s="20" t="s">
        <v>41621</v>
      </c>
    </row>
    <row r="35" spans="1:4" ht="14.6" x14ac:dyDescent="0.4">
      <c r="A35" t="s">
        <v>193</v>
      </c>
      <c r="B35" t="s">
        <v>194</v>
      </c>
      <c r="C35" s="22" t="s">
        <v>41622</v>
      </c>
      <c r="D35" s="20" t="s">
        <v>41623</v>
      </c>
    </row>
    <row r="36" spans="1:4" ht="14.6" x14ac:dyDescent="0.4">
      <c r="A36" t="s">
        <v>195</v>
      </c>
      <c r="B36" t="s">
        <v>196</v>
      </c>
      <c r="C36" s="22" t="s">
        <v>41624</v>
      </c>
      <c r="D36" s="20" t="s">
        <v>41625</v>
      </c>
    </row>
    <row r="37" spans="1:4" ht="14.6" x14ac:dyDescent="0.4">
      <c r="A37" t="s">
        <v>197</v>
      </c>
      <c r="B37" t="s">
        <v>198</v>
      </c>
      <c r="C37" s="22" t="s">
        <v>41626</v>
      </c>
      <c r="D37" s="20" t="s">
        <v>41627</v>
      </c>
    </row>
    <row r="38" spans="1:4" ht="14.6" x14ac:dyDescent="0.4">
      <c r="A38" t="s">
        <v>199</v>
      </c>
      <c r="B38" t="s">
        <v>200</v>
      </c>
      <c r="C38" s="22" t="s">
        <v>41628</v>
      </c>
      <c r="D38" s="20" t="s">
        <v>41629</v>
      </c>
    </row>
    <row r="39" spans="1:4" ht="14.6" x14ac:dyDescent="0.4">
      <c r="A39" t="s">
        <v>201</v>
      </c>
      <c r="B39" t="s">
        <v>202</v>
      </c>
      <c r="C39" s="22" t="s">
        <v>41630</v>
      </c>
      <c r="D39" s="20" t="s">
        <v>41631</v>
      </c>
    </row>
    <row r="40" spans="1:4" ht="14.6" x14ac:dyDescent="0.4">
      <c r="A40" t="s">
        <v>203</v>
      </c>
      <c r="B40" t="s">
        <v>204</v>
      </c>
      <c r="C40" s="22" t="s">
        <v>41632</v>
      </c>
      <c r="D40" s="20" t="s">
        <v>41633</v>
      </c>
    </row>
    <row r="41" spans="1:4" ht="14.6" x14ac:dyDescent="0.4">
      <c r="A41" t="s">
        <v>205</v>
      </c>
      <c r="B41" t="s">
        <v>206</v>
      </c>
      <c r="C41" s="22" t="s">
        <v>41634</v>
      </c>
      <c r="D41" s="20" t="s">
        <v>41635</v>
      </c>
    </row>
    <row r="42" spans="1:4" ht="14.6" x14ac:dyDescent="0.4">
      <c r="A42" t="s">
        <v>207</v>
      </c>
      <c r="B42" t="s">
        <v>208</v>
      </c>
      <c r="C42" s="22" t="s">
        <v>41636</v>
      </c>
      <c r="D42" s="20" t="s">
        <v>41637</v>
      </c>
    </row>
    <row r="43" spans="1:4" ht="29.15" x14ac:dyDescent="0.4">
      <c r="A43" t="s">
        <v>209</v>
      </c>
      <c r="B43" t="s">
        <v>210</v>
      </c>
      <c r="C43" s="22" t="s">
        <v>41638</v>
      </c>
      <c r="D43" s="20" t="s">
        <v>41639</v>
      </c>
    </row>
    <row r="44" spans="1:4" ht="29.15" x14ac:dyDescent="0.4">
      <c r="A44" t="s">
        <v>211</v>
      </c>
      <c r="B44" t="s">
        <v>212</v>
      </c>
      <c r="C44" s="22" t="s">
        <v>41640</v>
      </c>
      <c r="D44" s="20" t="s">
        <v>41641</v>
      </c>
    </row>
    <row r="45" spans="1:4" ht="29.15" x14ac:dyDescent="0.4">
      <c r="A45" t="s">
        <v>213</v>
      </c>
      <c r="B45" t="s">
        <v>214</v>
      </c>
      <c r="C45" s="22" t="s">
        <v>41642</v>
      </c>
      <c r="D45" s="20" t="s">
        <v>41643</v>
      </c>
    </row>
    <row r="46" spans="1:4" ht="29.15" x14ac:dyDescent="0.4">
      <c r="A46" t="s">
        <v>215</v>
      </c>
      <c r="B46" t="s">
        <v>216</v>
      </c>
      <c r="C46" s="22" t="s">
        <v>41644</v>
      </c>
      <c r="D46" s="20" t="s">
        <v>41645</v>
      </c>
    </row>
    <row r="47" spans="1:4" ht="29.15" x14ac:dyDescent="0.4">
      <c r="A47" t="s">
        <v>217</v>
      </c>
      <c r="B47" t="s">
        <v>218</v>
      </c>
      <c r="C47" s="22" t="s">
        <v>41646</v>
      </c>
      <c r="D47" s="20" t="s">
        <v>41647</v>
      </c>
    </row>
    <row r="48" spans="1:4" ht="29.15" x14ac:dyDescent="0.4">
      <c r="A48" t="s">
        <v>219</v>
      </c>
      <c r="B48" t="s">
        <v>220</v>
      </c>
      <c r="C48" s="22" t="s">
        <v>41648</v>
      </c>
      <c r="D48" s="20" t="s">
        <v>41649</v>
      </c>
    </row>
    <row r="49" spans="1:4" ht="29.15" x14ac:dyDescent="0.4">
      <c r="A49" t="s">
        <v>221</v>
      </c>
      <c r="B49" t="s">
        <v>222</v>
      </c>
      <c r="C49" s="22" t="s">
        <v>41650</v>
      </c>
      <c r="D49" s="20" t="s">
        <v>41651</v>
      </c>
    </row>
    <row r="50" spans="1:4" ht="29.15" x14ac:dyDescent="0.4">
      <c r="A50" t="s">
        <v>223</v>
      </c>
      <c r="B50" t="s">
        <v>224</v>
      </c>
      <c r="C50" s="22" t="s">
        <v>41652</v>
      </c>
      <c r="D50" s="20" t="s">
        <v>41653</v>
      </c>
    </row>
    <row r="51" spans="1:4" ht="29.15" x14ac:dyDescent="0.4">
      <c r="A51" t="s">
        <v>225</v>
      </c>
      <c r="B51" t="s">
        <v>226</v>
      </c>
      <c r="C51" s="22" t="s">
        <v>41654</v>
      </c>
      <c r="D51" s="20" t="s">
        <v>41655</v>
      </c>
    </row>
    <row r="52" spans="1:4" ht="29.15" x14ac:dyDescent="0.4">
      <c r="A52" t="s">
        <v>227</v>
      </c>
      <c r="B52" t="s">
        <v>228</v>
      </c>
      <c r="C52" s="22" t="s">
        <v>41656</v>
      </c>
      <c r="D52" s="20" t="s">
        <v>41657</v>
      </c>
    </row>
    <row r="53" spans="1:4" ht="29.15" x14ac:dyDescent="0.4">
      <c r="A53" t="s">
        <v>229</v>
      </c>
      <c r="B53" t="s">
        <v>230</v>
      </c>
      <c r="C53" s="22" t="s">
        <v>41658</v>
      </c>
      <c r="D53" s="20" t="s">
        <v>41659</v>
      </c>
    </row>
    <row r="54" spans="1:4" ht="29.15" x14ac:dyDescent="0.4">
      <c r="A54" t="s">
        <v>231</v>
      </c>
      <c r="B54" t="s">
        <v>232</v>
      </c>
      <c r="C54" s="22" t="s">
        <v>41660</v>
      </c>
      <c r="D54" s="20" t="s">
        <v>41661</v>
      </c>
    </row>
    <row r="55" spans="1:4" ht="14.6" x14ac:dyDescent="0.4">
      <c r="A55" t="s">
        <v>233</v>
      </c>
      <c r="B55" t="s">
        <v>234</v>
      </c>
      <c r="C55" s="22" t="s">
        <v>41662</v>
      </c>
      <c r="D55" s="20" t="s">
        <v>41663</v>
      </c>
    </row>
    <row r="56" spans="1:4" ht="14.6" x14ac:dyDescent="0.4">
      <c r="A56" t="s">
        <v>235</v>
      </c>
      <c r="B56" t="s">
        <v>236</v>
      </c>
      <c r="C56" s="22" t="s">
        <v>41664</v>
      </c>
      <c r="D56" s="20" t="s">
        <v>41665</v>
      </c>
    </row>
    <row r="57" spans="1:4" ht="29.15" x14ac:dyDescent="0.4">
      <c r="A57" t="s">
        <v>237</v>
      </c>
      <c r="B57" t="s">
        <v>238</v>
      </c>
      <c r="C57" s="22" t="s">
        <v>41666</v>
      </c>
      <c r="D57" s="20" t="s">
        <v>41667</v>
      </c>
    </row>
    <row r="58" spans="1:4" ht="14.6" x14ac:dyDescent="0.4">
      <c r="A58" t="s">
        <v>239</v>
      </c>
      <c r="B58" t="s">
        <v>240</v>
      </c>
      <c r="C58" s="22" t="s">
        <v>41668</v>
      </c>
      <c r="D58" s="20" t="s">
        <v>41669</v>
      </c>
    </row>
    <row r="59" spans="1:4" ht="14.6" x14ac:dyDescent="0.4">
      <c r="A59" t="s">
        <v>241</v>
      </c>
      <c r="B59" t="s">
        <v>242</v>
      </c>
      <c r="C59" s="22" t="s">
        <v>41670</v>
      </c>
      <c r="D59" s="20" t="s">
        <v>41671</v>
      </c>
    </row>
    <row r="60" spans="1:4" ht="14.6" x14ac:dyDescent="0.4">
      <c r="A60" t="s">
        <v>243</v>
      </c>
      <c r="B60" t="s">
        <v>244</v>
      </c>
      <c r="C60" s="22" t="s">
        <v>41672</v>
      </c>
      <c r="D60" s="20" t="s">
        <v>41673</v>
      </c>
    </row>
    <row r="61" spans="1:4" ht="14.6" x14ac:dyDescent="0.4">
      <c r="A61" t="s">
        <v>245</v>
      </c>
      <c r="B61" t="s">
        <v>246</v>
      </c>
      <c r="C61" s="22" t="s">
        <v>41674</v>
      </c>
      <c r="D61" s="20" t="s">
        <v>41675</v>
      </c>
    </row>
    <row r="62" spans="1:4" ht="14.6" x14ac:dyDescent="0.4">
      <c r="A62" t="s">
        <v>247</v>
      </c>
      <c r="B62" t="s">
        <v>248</v>
      </c>
      <c r="C62" s="22" t="s">
        <v>41676</v>
      </c>
      <c r="D62" s="20" t="s">
        <v>41677</v>
      </c>
    </row>
    <row r="63" spans="1:4" ht="14.6" x14ac:dyDescent="0.4">
      <c r="A63" t="s">
        <v>249</v>
      </c>
      <c r="B63" t="s">
        <v>250</v>
      </c>
      <c r="C63" s="22" t="s">
        <v>41678</v>
      </c>
      <c r="D63" s="20" t="s">
        <v>41679</v>
      </c>
    </row>
    <row r="64" spans="1:4" ht="14.6" x14ac:dyDescent="0.4">
      <c r="A64" t="s">
        <v>251</v>
      </c>
      <c r="B64" t="s">
        <v>252</v>
      </c>
      <c r="C64" s="22" t="s">
        <v>41680</v>
      </c>
      <c r="D64" s="20" t="s">
        <v>41681</v>
      </c>
    </row>
    <row r="65" spans="1:4" ht="14.6" x14ac:dyDescent="0.4">
      <c r="A65" t="s">
        <v>253</v>
      </c>
      <c r="B65" t="s">
        <v>254</v>
      </c>
      <c r="C65" s="22" t="s">
        <v>41682</v>
      </c>
      <c r="D65" s="20" t="s">
        <v>41683</v>
      </c>
    </row>
    <row r="66" spans="1:4" ht="14.6" x14ac:dyDescent="0.4">
      <c r="A66" t="s">
        <v>255</v>
      </c>
      <c r="B66" t="s">
        <v>256</v>
      </c>
      <c r="C66" s="22" t="s">
        <v>41684</v>
      </c>
      <c r="D66" s="20" t="s">
        <v>41685</v>
      </c>
    </row>
    <row r="67" spans="1:4" ht="14.6" x14ac:dyDescent="0.4">
      <c r="A67" t="s">
        <v>257</v>
      </c>
      <c r="B67" t="s">
        <v>258</v>
      </c>
      <c r="C67" s="22" t="s">
        <v>41686</v>
      </c>
      <c r="D67" s="20" t="s">
        <v>41687</v>
      </c>
    </row>
    <row r="68" spans="1:4" ht="14.6" x14ac:dyDescent="0.4">
      <c r="A68" t="s">
        <v>259</v>
      </c>
      <c r="B68" t="s">
        <v>260</v>
      </c>
      <c r="C68" s="22" t="s">
        <v>41688</v>
      </c>
      <c r="D68" s="20" t="s">
        <v>41689</v>
      </c>
    </row>
    <row r="69" spans="1:4" ht="14.6" x14ac:dyDescent="0.4">
      <c r="A69" t="s">
        <v>261</v>
      </c>
      <c r="B69" t="s">
        <v>262</v>
      </c>
      <c r="C69" s="22" t="s">
        <v>41690</v>
      </c>
      <c r="D69" s="20" t="s">
        <v>41691</v>
      </c>
    </row>
    <row r="70" spans="1:4" ht="14.6" x14ac:dyDescent="0.4">
      <c r="A70" t="s">
        <v>263</v>
      </c>
      <c r="B70" t="s">
        <v>264</v>
      </c>
      <c r="C70" s="22" t="s">
        <v>41692</v>
      </c>
      <c r="D70" s="20" t="s">
        <v>41693</v>
      </c>
    </row>
    <row r="71" spans="1:4" ht="14.6" x14ac:dyDescent="0.4">
      <c r="A71" t="s">
        <v>265</v>
      </c>
      <c r="B71" t="s">
        <v>266</v>
      </c>
      <c r="C71" s="22" t="s">
        <v>41694</v>
      </c>
      <c r="D71" s="20" t="s">
        <v>41695</v>
      </c>
    </row>
    <row r="72" spans="1:4" ht="29.15" x14ac:dyDescent="0.4">
      <c r="A72" t="s">
        <v>267</v>
      </c>
      <c r="B72" t="s">
        <v>268</v>
      </c>
      <c r="C72" s="22" t="s">
        <v>41696</v>
      </c>
      <c r="D72" s="20" t="s">
        <v>41697</v>
      </c>
    </row>
    <row r="73" spans="1:4" ht="29.15" x14ac:dyDescent="0.4">
      <c r="A73" t="s">
        <v>269</v>
      </c>
      <c r="B73" t="s">
        <v>270</v>
      </c>
      <c r="C73" s="22" t="s">
        <v>41698</v>
      </c>
      <c r="D73" s="20" t="s">
        <v>41699</v>
      </c>
    </row>
    <row r="74" spans="1:4" ht="29.15" x14ac:dyDescent="0.4">
      <c r="A74" t="s">
        <v>271</v>
      </c>
      <c r="B74" t="s">
        <v>272</v>
      </c>
      <c r="C74" s="22" t="s">
        <v>41700</v>
      </c>
      <c r="D74" s="20" t="s">
        <v>41701</v>
      </c>
    </row>
    <row r="75" spans="1:4" ht="14.6" x14ac:dyDescent="0.4">
      <c r="A75" t="s">
        <v>273</v>
      </c>
      <c r="B75" t="s">
        <v>274</v>
      </c>
      <c r="C75" s="22" t="s">
        <v>41702</v>
      </c>
      <c r="D75" s="20" t="s">
        <v>41703</v>
      </c>
    </row>
    <row r="76" spans="1:4" ht="29.15" x14ac:dyDescent="0.4">
      <c r="A76" t="s">
        <v>275</v>
      </c>
      <c r="B76" t="s">
        <v>276</v>
      </c>
      <c r="C76" s="22" t="s">
        <v>41704</v>
      </c>
      <c r="D76" s="20" t="s">
        <v>41705</v>
      </c>
    </row>
    <row r="77" spans="1:4" ht="29.15" x14ac:dyDescent="0.4">
      <c r="A77" t="s">
        <v>277</v>
      </c>
      <c r="B77" t="s">
        <v>278</v>
      </c>
      <c r="C77" s="22" t="s">
        <v>41706</v>
      </c>
      <c r="D77" s="20" t="s">
        <v>41707</v>
      </c>
    </row>
    <row r="78" spans="1:4" ht="29.15" x14ac:dyDescent="0.4">
      <c r="A78" t="s">
        <v>279</v>
      </c>
      <c r="B78" t="s">
        <v>280</v>
      </c>
      <c r="C78" s="22" t="s">
        <v>41708</v>
      </c>
      <c r="D78" s="20" t="s">
        <v>41709</v>
      </c>
    </row>
    <row r="79" spans="1:4" ht="14.6" x14ac:dyDescent="0.4">
      <c r="A79" t="s">
        <v>281</v>
      </c>
      <c r="B79" t="s">
        <v>282</v>
      </c>
      <c r="C79" s="22" t="s">
        <v>41710</v>
      </c>
      <c r="D79" s="20" t="s">
        <v>41711</v>
      </c>
    </row>
    <row r="80" spans="1:4" ht="29.15" x14ac:dyDescent="0.4">
      <c r="A80" t="s">
        <v>283</v>
      </c>
      <c r="B80" t="s">
        <v>284</v>
      </c>
      <c r="C80" s="22" t="s">
        <v>41712</v>
      </c>
      <c r="D80" s="20" t="s">
        <v>41713</v>
      </c>
    </row>
    <row r="81" spans="1:4" ht="29.15" x14ac:dyDescent="0.4">
      <c r="A81" t="s">
        <v>285</v>
      </c>
      <c r="B81" t="s">
        <v>286</v>
      </c>
      <c r="C81" s="22" t="s">
        <v>41714</v>
      </c>
      <c r="D81" s="20" t="s">
        <v>41715</v>
      </c>
    </row>
    <row r="82" spans="1:4" ht="29.15" x14ac:dyDescent="0.4">
      <c r="A82" t="s">
        <v>287</v>
      </c>
      <c r="B82" t="s">
        <v>288</v>
      </c>
      <c r="C82" s="22" t="s">
        <v>41716</v>
      </c>
      <c r="D82" s="20" t="s">
        <v>41717</v>
      </c>
    </row>
    <row r="83" spans="1:4" ht="14.6" x14ac:dyDescent="0.4">
      <c r="A83" t="s">
        <v>289</v>
      </c>
      <c r="B83" t="s">
        <v>290</v>
      </c>
      <c r="C83" s="22" t="s">
        <v>41718</v>
      </c>
      <c r="D83" s="20" t="s">
        <v>41719</v>
      </c>
    </row>
    <row r="84" spans="1:4" ht="14.6" x14ac:dyDescent="0.4">
      <c r="A84" t="s">
        <v>291</v>
      </c>
      <c r="B84" t="s">
        <v>292</v>
      </c>
      <c r="C84" s="22" t="s">
        <v>41720</v>
      </c>
      <c r="D84" s="20" t="s">
        <v>41721</v>
      </c>
    </row>
    <row r="85" spans="1:4" ht="14.6" x14ac:dyDescent="0.4">
      <c r="A85" t="s">
        <v>293</v>
      </c>
      <c r="B85" t="s">
        <v>294</v>
      </c>
      <c r="C85" s="22" t="s">
        <v>41722</v>
      </c>
      <c r="D85" s="20" t="s">
        <v>41723</v>
      </c>
    </row>
    <row r="86" spans="1:4" ht="14.6" x14ac:dyDescent="0.4">
      <c r="A86" t="s">
        <v>295</v>
      </c>
      <c r="B86" t="s">
        <v>296</v>
      </c>
      <c r="C86" s="22" t="s">
        <v>41724</v>
      </c>
      <c r="D86" s="20" t="s">
        <v>41725</v>
      </c>
    </row>
    <row r="87" spans="1:4" ht="14.6" x14ac:dyDescent="0.4">
      <c r="A87" t="s">
        <v>297</v>
      </c>
      <c r="B87" t="s">
        <v>298</v>
      </c>
      <c r="C87" s="22" t="s">
        <v>41726</v>
      </c>
      <c r="D87" s="20" t="s">
        <v>41727</v>
      </c>
    </row>
    <row r="88" spans="1:4" ht="14.6" x14ac:dyDescent="0.4">
      <c r="A88" t="s">
        <v>299</v>
      </c>
      <c r="B88" t="s">
        <v>300</v>
      </c>
      <c r="C88" s="22" t="s">
        <v>41728</v>
      </c>
      <c r="D88" s="20" t="s">
        <v>41729</v>
      </c>
    </row>
    <row r="89" spans="1:4" ht="14.6" x14ac:dyDescent="0.4">
      <c r="A89" t="s">
        <v>301</v>
      </c>
      <c r="B89" t="s">
        <v>302</v>
      </c>
      <c r="C89" s="22" t="s">
        <v>41730</v>
      </c>
      <c r="D89" s="20" t="s">
        <v>41731</v>
      </c>
    </row>
    <row r="90" spans="1:4" ht="14.6" x14ac:dyDescent="0.4">
      <c r="A90" t="s">
        <v>303</v>
      </c>
      <c r="B90" t="s">
        <v>304</v>
      </c>
      <c r="C90" s="22" t="s">
        <v>41732</v>
      </c>
      <c r="D90" s="20" t="s">
        <v>41733</v>
      </c>
    </row>
    <row r="91" spans="1:4" ht="14.6" x14ac:dyDescent="0.4">
      <c r="A91" t="s">
        <v>305</v>
      </c>
      <c r="B91" t="s">
        <v>306</v>
      </c>
      <c r="C91" s="22" t="s">
        <v>41734</v>
      </c>
      <c r="D91" s="20" t="s">
        <v>41735</v>
      </c>
    </row>
    <row r="92" spans="1:4" ht="14.6" x14ac:dyDescent="0.4">
      <c r="A92" t="s">
        <v>307</v>
      </c>
      <c r="B92" t="s">
        <v>308</v>
      </c>
      <c r="C92" s="22" t="s">
        <v>41736</v>
      </c>
      <c r="D92" s="20" t="s">
        <v>41737</v>
      </c>
    </row>
    <row r="93" spans="1:4" ht="14.6" x14ac:dyDescent="0.4">
      <c r="A93" t="s">
        <v>309</v>
      </c>
      <c r="B93" t="s">
        <v>310</v>
      </c>
      <c r="C93" s="22" t="s">
        <v>41738</v>
      </c>
      <c r="D93" s="20" t="s">
        <v>41739</v>
      </c>
    </row>
    <row r="94" spans="1:4" ht="14.6" x14ac:dyDescent="0.4">
      <c r="A94" t="s">
        <v>311</v>
      </c>
      <c r="B94" t="s">
        <v>312</v>
      </c>
      <c r="C94" s="22" t="s">
        <v>41740</v>
      </c>
      <c r="D94" s="20" t="s">
        <v>41741</v>
      </c>
    </row>
    <row r="95" spans="1:4" ht="14.6" x14ac:dyDescent="0.4">
      <c r="A95" t="s">
        <v>313</v>
      </c>
      <c r="B95" t="s">
        <v>314</v>
      </c>
      <c r="C95" s="22" t="s">
        <v>41742</v>
      </c>
      <c r="D95" s="20" t="s">
        <v>41743</v>
      </c>
    </row>
    <row r="96" spans="1:4" ht="14.6" x14ac:dyDescent="0.4">
      <c r="A96" t="s">
        <v>315</v>
      </c>
      <c r="B96" t="s">
        <v>316</v>
      </c>
      <c r="C96" s="22" t="s">
        <v>41744</v>
      </c>
      <c r="D96" s="20" t="s">
        <v>41745</v>
      </c>
    </row>
    <row r="97" spans="1:4" ht="14.6" x14ac:dyDescent="0.4">
      <c r="A97" t="s">
        <v>317</v>
      </c>
      <c r="B97" t="s">
        <v>318</v>
      </c>
      <c r="C97" s="22" t="s">
        <v>41746</v>
      </c>
      <c r="D97" s="20" t="s">
        <v>41747</v>
      </c>
    </row>
    <row r="98" spans="1:4" ht="14.6" x14ac:dyDescent="0.4">
      <c r="A98" t="s">
        <v>319</v>
      </c>
      <c r="B98" t="s">
        <v>320</v>
      </c>
      <c r="C98" s="22" t="s">
        <v>41748</v>
      </c>
      <c r="D98" s="20" t="s">
        <v>41749</v>
      </c>
    </row>
    <row r="99" spans="1:4" ht="14.6" x14ac:dyDescent="0.4">
      <c r="A99" t="s">
        <v>321</v>
      </c>
      <c r="B99" t="s">
        <v>322</v>
      </c>
      <c r="C99" s="22" t="s">
        <v>41750</v>
      </c>
      <c r="D99" s="20" t="s">
        <v>41751</v>
      </c>
    </row>
    <row r="100" spans="1:4" ht="14.6" x14ac:dyDescent="0.4">
      <c r="A100" t="s">
        <v>323</v>
      </c>
      <c r="B100" t="s">
        <v>324</v>
      </c>
      <c r="C100" s="22" t="s">
        <v>41752</v>
      </c>
      <c r="D100" s="20" t="s">
        <v>41753</v>
      </c>
    </row>
    <row r="101" spans="1:4" ht="14.6" x14ac:dyDescent="0.4">
      <c r="A101" t="s">
        <v>325</v>
      </c>
      <c r="B101" t="s">
        <v>326</v>
      </c>
      <c r="C101" s="22" t="s">
        <v>41754</v>
      </c>
      <c r="D101" s="20" t="s">
        <v>41755</v>
      </c>
    </row>
    <row r="102" spans="1:4" ht="14.6" x14ac:dyDescent="0.4">
      <c r="A102" t="s">
        <v>327</v>
      </c>
      <c r="B102" t="s">
        <v>328</v>
      </c>
      <c r="C102" s="22" t="s">
        <v>41756</v>
      </c>
      <c r="D102" s="20" t="s">
        <v>41757</v>
      </c>
    </row>
    <row r="103" spans="1:4" ht="14.6" x14ac:dyDescent="0.4">
      <c r="A103" t="s">
        <v>329</v>
      </c>
      <c r="B103" t="s">
        <v>330</v>
      </c>
      <c r="C103" s="22" t="s">
        <v>41758</v>
      </c>
      <c r="D103" s="20" t="s">
        <v>41759</v>
      </c>
    </row>
    <row r="104" spans="1:4" ht="14.6" x14ac:dyDescent="0.4">
      <c r="A104" t="s">
        <v>331</v>
      </c>
      <c r="B104" t="s">
        <v>332</v>
      </c>
      <c r="C104" s="22" t="s">
        <v>41760</v>
      </c>
      <c r="D104" s="20" t="s">
        <v>41761</v>
      </c>
    </row>
    <row r="105" spans="1:4" ht="14.6" x14ac:dyDescent="0.4">
      <c r="A105" t="s">
        <v>333</v>
      </c>
      <c r="B105" t="s">
        <v>334</v>
      </c>
      <c r="C105" s="22" t="s">
        <v>41762</v>
      </c>
      <c r="D105" s="20" t="s">
        <v>41763</v>
      </c>
    </row>
    <row r="106" spans="1:4" ht="14.6" x14ac:dyDescent="0.4">
      <c r="A106" t="s">
        <v>335</v>
      </c>
      <c r="B106" t="s">
        <v>336</v>
      </c>
      <c r="C106" s="22" t="s">
        <v>41764</v>
      </c>
      <c r="D106" s="20" t="s">
        <v>41765</v>
      </c>
    </row>
    <row r="107" spans="1:4" ht="14.6" x14ac:dyDescent="0.4">
      <c r="A107" t="s">
        <v>337</v>
      </c>
      <c r="B107" t="s">
        <v>338</v>
      </c>
      <c r="C107" s="22" t="s">
        <v>41766</v>
      </c>
      <c r="D107" s="20" t="s">
        <v>41767</v>
      </c>
    </row>
    <row r="108" spans="1:4" ht="14.6" x14ac:dyDescent="0.4">
      <c r="A108" t="s">
        <v>339</v>
      </c>
      <c r="B108" t="s">
        <v>340</v>
      </c>
      <c r="C108" s="22" t="s">
        <v>41768</v>
      </c>
      <c r="D108" s="20" t="s">
        <v>41769</v>
      </c>
    </row>
    <row r="109" spans="1:4" ht="14.6" x14ac:dyDescent="0.4">
      <c r="A109" t="s">
        <v>341</v>
      </c>
      <c r="B109" t="s">
        <v>342</v>
      </c>
      <c r="C109" s="22" t="s">
        <v>41770</v>
      </c>
      <c r="D109" s="20" t="s">
        <v>41771</v>
      </c>
    </row>
    <row r="110" spans="1:4" ht="14.6" x14ac:dyDescent="0.4">
      <c r="A110" t="s">
        <v>343</v>
      </c>
      <c r="B110" t="s">
        <v>344</v>
      </c>
      <c r="C110" s="22" t="s">
        <v>41772</v>
      </c>
      <c r="D110" s="20" t="s">
        <v>41773</v>
      </c>
    </row>
    <row r="111" spans="1:4" ht="14.6" x14ac:dyDescent="0.4">
      <c r="A111" t="s">
        <v>345</v>
      </c>
      <c r="B111" t="s">
        <v>346</v>
      </c>
      <c r="C111" s="22" t="s">
        <v>41774</v>
      </c>
      <c r="D111" s="20" t="s">
        <v>41775</v>
      </c>
    </row>
    <row r="112" spans="1:4" ht="14.6" x14ac:dyDescent="0.4">
      <c r="A112" t="s">
        <v>347</v>
      </c>
      <c r="B112" t="s">
        <v>348</v>
      </c>
      <c r="C112" s="22" t="s">
        <v>41776</v>
      </c>
      <c r="D112" s="20" t="s">
        <v>41777</v>
      </c>
    </row>
    <row r="113" spans="1:4" ht="14.6" x14ac:dyDescent="0.4">
      <c r="A113" t="s">
        <v>349</v>
      </c>
      <c r="B113" t="s">
        <v>350</v>
      </c>
      <c r="C113" s="22" t="s">
        <v>41778</v>
      </c>
      <c r="D113" s="20" t="s">
        <v>41779</v>
      </c>
    </row>
    <row r="114" spans="1:4" ht="14.6" x14ac:dyDescent="0.4">
      <c r="A114" t="s">
        <v>351</v>
      </c>
      <c r="B114" t="s">
        <v>352</v>
      </c>
      <c r="C114" s="22" t="s">
        <v>41780</v>
      </c>
      <c r="D114" s="20" t="s">
        <v>41781</v>
      </c>
    </row>
    <row r="115" spans="1:4" ht="14.6" x14ac:dyDescent="0.4">
      <c r="A115" t="s">
        <v>353</v>
      </c>
      <c r="B115" t="s">
        <v>354</v>
      </c>
      <c r="C115" s="22" t="s">
        <v>41782</v>
      </c>
      <c r="D115" s="20" t="s">
        <v>41783</v>
      </c>
    </row>
    <row r="116" spans="1:4" ht="14.6" x14ac:dyDescent="0.4">
      <c r="A116" t="s">
        <v>355</v>
      </c>
      <c r="B116" t="s">
        <v>356</v>
      </c>
      <c r="C116" s="22" t="s">
        <v>41784</v>
      </c>
      <c r="D116" s="20" t="s">
        <v>41785</v>
      </c>
    </row>
    <row r="117" spans="1:4" ht="29.15" x14ac:dyDescent="0.4">
      <c r="A117" t="s">
        <v>357</v>
      </c>
      <c r="B117" t="s">
        <v>358</v>
      </c>
      <c r="C117" s="22" t="s">
        <v>41786</v>
      </c>
      <c r="D117" s="20" t="s">
        <v>41787</v>
      </c>
    </row>
    <row r="118" spans="1:4" ht="14.6" x14ac:dyDescent="0.4">
      <c r="A118" t="s">
        <v>359</v>
      </c>
      <c r="B118" t="s">
        <v>360</v>
      </c>
      <c r="C118" s="22" t="s">
        <v>41788</v>
      </c>
      <c r="D118" s="20" t="s">
        <v>41789</v>
      </c>
    </row>
    <row r="119" spans="1:4" ht="14.6" x14ac:dyDescent="0.4">
      <c r="A119" t="s">
        <v>361</v>
      </c>
      <c r="B119" t="s">
        <v>362</v>
      </c>
      <c r="C119" s="22" t="s">
        <v>41790</v>
      </c>
      <c r="D119" s="20" t="s">
        <v>41791</v>
      </c>
    </row>
    <row r="120" spans="1:4" ht="14.6" x14ac:dyDescent="0.4">
      <c r="A120" t="s">
        <v>363</v>
      </c>
      <c r="B120" t="s">
        <v>364</v>
      </c>
      <c r="C120" s="22" t="s">
        <v>41792</v>
      </c>
      <c r="D120" s="20" t="s">
        <v>41793</v>
      </c>
    </row>
    <row r="121" spans="1:4" ht="29.15" x14ac:dyDescent="0.4">
      <c r="A121" t="s">
        <v>365</v>
      </c>
      <c r="B121" t="s">
        <v>366</v>
      </c>
      <c r="C121" s="22" t="s">
        <v>41794</v>
      </c>
      <c r="D121" s="20" t="s">
        <v>41795</v>
      </c>
    </row>
    <row r="122" spans="1:4" ht="14.6" x14ac:dyDescent="0.4">
      <c r="A122" t="s">
        <v>367</v>
      </c>
      <c r="B122" t="s">
        <v>368</v>
      </c>
      <c r="C122" s="22" t="s">
        <v>41796</v>
      </c>
      <c r="D122" s="20" t="s">
        <v>41797</v>
      </c>
    </row>
    <row r="123" spans="1:4" ht="14.6" x14ac:dyDescent="0.4">
      <c r="A123" t="s">
        <v>369</v>
      </c>
      <c r="B123" t="s">
        <v>370</v>
      </c>
      <c r="C123" s="22" t="s">
        <v>41798</v>
      </c>
      <c r="D123" s="20" t="s">
        <v>41799</v>
      </c>
    </row>
    <row r="124" spans="1:4" ht="14.6" x14ac:dyDescent="0.4">
      <c r="A124" t="s">
        <v>371</v>
      </c>
      <c r="B124" t="s">
        <v>372</v>
      </c>
      <c r="C124" s="22" t="s">
        <v>41800</v>
      </c>
      <c r="D124" s="20" t="s">
        <v>41801</v>
      </c>
    </row>
    <row r="125" spans="1:4" ht="14.6" x14ac:dyDescent="0.4">
      <c r="A125" t="s">
        <v>373</v>
      </c>
      <c r="B125" t="s">
        <v>374</v>
      </c>
      <c r="C125" s="22" t="s">
        <v>41802</v>
      </c>
      <c r="D125" s="20" t="s">
        <v>41803</v>
      </c>
    </row>
    <row r="126" spans="1:4" ht="14.6" x14ac:dyDescent="0.4">
      <c r="A126" t="s">
        <v>375</v>
      </c>
      <c r="B126" t="s">
        <v>376</v>
      </c>
      <c r="C126" s="22" t="s">
        <v>41804</v>
      </c>
      <c r="D126" s="20" t="s">
        <v>41805</v>
      </c>
    </row>
    <row r="127" spans="1:4" ht="14.6" x14ac:dyDescent="0.4">
      <c r="A127" t="s">
        <v>377</v>
      </c>
      <c r="B127" t="s">
        <v>378</v>
      </c>
      <c r="C127" s="22" t="s">
        <v>41806</v>
      </c>
      <c r="D127" s="20" t="s">
        <v>41807</v>
      </c>
    </row>
    <row r="128" spans="1:4" ht="14.6" x14ac:dyDescent="0.4">
      <c r="A128" t="s">
        <v>379</v>
      </c>
      <c r="B128" t="s">
        <v>380</v>
      </c>
      <c r="C128" s="22" t="s">
        <v>41808</v>
      </c>
      <c r="D128" s="20" t="s">
        <v>41809</v>
      </c>
    </row>
    <row r="129" spans="1:4" ht="14.6" x14ac:dyDescent="0.4">
      <c r="A129" t="s">
        <v>381</v>
      </c>
      <c r="B129" t="s">
        <v>382</v>
      </c>
      <c r="C129" s="22" t="s">
        <v>41810</v>
      </c>
      <c r="D129" s="20" t="s">
        <v>41811</v>
      </c>
    </row>
    <row r="130" spans="1:4" ht="29.15" x14ac:dyDescent="0.4">
      <c r="A130" t="s">
        <v>383</v>
      </c>
      <c r="B130" t="s">
        <v>384</v>
      </c>
      <c r="C130" s="22" t="s">
        <v>41812</v>
      </c>
      <c r="D130" s="20" t="s">
        <v>41813</v>
      </c>
    </row>
    <row r="131" spans="1:4" ht="14.6" x14ac:dyDescent="0.4">
      <c r="A131" t="s">
        <v>385</v>
      </c>
      <c r="B131" t="s">
        <v>386</v>
      </c>
      <c r="C131" s="22" t="s">
        <v>41814</v>
      </c>
      <c r="D131" s="20" t="s">
        <v>41815</v>
      </c>
    </row>
    <row r="132" spans="1:4" ht="29.15" x14ac:dyDescent="0.4">
      <c r="A132" t="s">
        <v>387</v>
      </c>
      <c r="B132" t="s">
        <v>388</v>
      </c>
      <c r="C132" s="22" t="s">
        <v>41816</v>
      </c>
      <c r="D132" s="20" t="s">
        <v>41817</v>
      </c>
    </row>
    <row r="133" spans="1:4" ht="14.6" x14ac:dyDescent="0.4">
      <c r="A133" t="s">
        <v>389</v>
      </c>
      <c r="B133" t="s">
        <v>390</v>
      </c>
      <c r="C133" s="22" t="s">
        <v>41818</v>
      </c>
      <c r="D133" s="20" t="s">
        <v>41819</v>
      </c>
    </row>
    <row r="134" spans="1:4" ht="14.6" x14ac:dyDescent="0.4">
      <c r="A134" t="s">
        <v>391</v>
      </c>
      <c r="B134" t="s">
        <v>392</v>
      </c>
      <c r="C134" s="22" t="s">
        <v>41820</v>
      </c>
      <c r="D134" s="20" t="s">
        <v>41821</v>
      </c>
    </row>
    <row r="135" spans="1:4" ht="14.6" x14ac:dyDescent="0.4">
      <c r="A135" t="s">
        <v>393</v>
      </c>
      <c r="B135" t="s">
        <v>394</v>
      </c>
      <c r="C135" s="22" t="s">
        <v>41822</v>
      </c>
      <c r="D135" s="20" t="s">
        <v>41823</v>
      </c>
    </row>
    <row r="136" spans="1:4" ht="14.6" x14ac:dyDescent="0.4">
      <c r="A136" t="s">
        <v>395</v>
      </c>
      <c r="B136" t="s">
        <v>396</v>
      </c>
      <c r="C136" s="22" t="s">
        <v>41824</v>
      </c>
      <c r="D136" s="20" t="s">
        <v>41825</v>
      </c>
    </row>
    <row r="137" spans="1:4" ht="14.6" x14ac:dyDescent="0.4">
      <c r="A137" t="s">
        <v>397</v>
      </c>
      <c r="B137" t="s">
        <v>398</v>
      </c>
      <c r="C137" s="22" t="s">
        <v>41826</v>
      </c>
      <c r="D137" s="20" t="s">
        <v>41827</v>
      </c>
    </row>
    <row r="138" spans="1:4" ht="14.6" x14ac:dyDescent="0.4">
      <c r="A138" t="s">
        <v>399</v>
      </c>
      <c r="B138" t="s">
        <v>400</v>
      </c>
      <c r="C138" s="22" t="s">
        <v>41828</v>
      </c>
      <c r="D138" s="20" t="s">
        <v>41829</v>
      </c>
    </row>
    <row r="139" spans="1:4" ht="14.6" x14ac:dyDescent="0.4">
      <c r="A139" t="s">
        <v>401</v>
      </c>
      <c r="B139" t="s">
        <v>402</v>
      </c>
      <c r="C139" s="22" t="s">
        <v>41830</v>
      </c>
      <c r="D139" s="20" t="s">
        <v>41831</v>
      </c>
    </row>
    <row r="140" spans="1:4" ht="29.15" x14ac:dyDescent="0.4">
      <c r="A140" t="s">
        <v>403</v>
      </c>
      <c r="B140" t="s">
        <v>404</v>
      </c>
      <c r="C140" s="22" t="s">
        <v>41832</v>
      </c>
      <c r="D140" s="20" t="s">
        <v>41833</v>
      </c>
    </row>
    <row r="141" spans="1:4" ht="14.6" x14ac:dyDescent="0.4">
      <c r="A141" t="s">
        <v>405</v>
      </c>
      <c r="B141" t="s">
        <v>406</v>
      </c>
      <c r="C141" s="22" t="s">
        <v>41834</v>
      </c>
      <c r="D141" s="20" t="s">
        <v>41835</v>
      </c>
    </row>
    <row r="142" spans="1:4" ht="14.6" x14ac:dyDescent="0.4">
      <c r="A142" t="s">
        <v>407</v>
      </c>
      <c r="B142" t="s">
        <v>408</v>
      </c>
      <c r="C142" s="22" t="s">
        <v>41836</v>
      </c>
      <c r="D142" s="20" t="s">
        <v>41837</v>
      </c>
    </row>
    <row r="143" spans="1:4" ht="14.6" x14ac:dyDescent="0.4">
      <c r="A143" t="s">
        <v>409</v>
      </c>
      <c r="B143" t="s">
        <v>410</v>
      </c>
      <c r="C143" s="22" t="s">
        <v>41838</v>
      </c>
      <c r="D143" s="20" t="s">
        <v>41839</v>
      </c>
    </row>
    <row r="144" spans="1:4" ht="29.15" x14ac:dyDescent="0.4">
      <c r="A144" t="s">
        <v>411</v>
      </c>
      <c r="B144" t="s">
        <v>412</v>
      </c>
      <c r="C144" s="22" t="s">
        <v>41840</v>
      </c>
      <c r="D144" s="20" t="s">
        <v>41841</v>
      </c>
    </row>
    <row r="145" spans="1:4" ht="14.6" x14ac:dyDescent="0.4">
      <c r="A145" t="s">
        <v>413</v>
      </c>
      <c r="B145" t="s">
        <v>414</v>
      </c>
      <c r="C145" s="22" t="s">
        <v>41842</v>
      </c>
      <c r="D145" s="20" t="s">
        <v>41843</v>
      </c>
    </row>
    <row r="146" spans="1:4" ht="14.6" x14ac:dyDescent="0.4">
      <c r="A146" t="s">
        <v>415</v>
      </c>
      <c r="B146" t="s">
        <v>416</v>
      </c>
      <c r="C146" s="22" t="s">
        <v>41844</v>
      </c>
      <c r="D146" s="20" t="s">
        <v>41845</v>
      </c>
    </row>
    <row r="147" spans="1:4" ht="14.6" x14ac:dyDescent="0.4">
      <c r="A147" t="s">
        <v>417</v>
      </c>
      <c r="B147" t="s">
        <v>418</v>
      </c>
      <c r="C147" s="22" t="s">
        <v>41846</v>
      </c>
      <c r="D147" s="20" t="s">
        <v>41847</v>
      </c>
    </row>
    <row r="148" spans="1:4" ht="14.6" x14ac:dyDescent="0.4">
      <c r="A148" t="s">
        <v>419</v>
      </c>
      <c r="B148" t="s">
        <v>420</v>
      </c>
      <c r="C148" s="22" t="s">
        <v>41848</v>
      </c>
      <c r="D148" s="20" t="s">
        <v>41849</v>
      </c>
    </row>
    <row r="149" spans="1:4" ht="14.6" x14ac:dyDescent="0.4">
      <c r="A149" t="s">
        <v>421</v>
      </c>
      <c r="B149" t="s">
        <v>422</v>
      </c>
      <c r="C149" s="22" t="s">
        <v>41850</v>
      </c>
      <c r="D149" s="20" t="s">
        <v>41851</v>
      </c>
    </row>
    <row r="150" spans="1:4" ht="14.6" x14ac:dyDescent="0.4">
      <c r="A150" t="s">
        <v>423</v>
      </c>
      <c r="B150" t="s">
        <v>424</v>
      </c>
      <c r="C150" s="22" t="s">
        <v>41852</v>
      </c>
      <c r="D150" s="20" t="s">
        <v>41853</v>
      </c>
    </row>
    <row r="151" spans="1:4" ht="14.6" x14ac:dyDescent="0.4">
      <c r="A151" t="s">
        <v>425</v>
      </c>
      <c r="B151" t="s">
        <v>426</v>
      </c>
      <c r="C151" s="22" t="s">
        <v>41854</v>
      </c>
      <c r="D151" s="20" t="s">
        <v>41855</v>
      </c>
    </row>
    <row r="152" spans="1:4" ht="14.6" x14ac:dyDescent="0.4">
      <c r="A152" t="s">
        <v>427</v>
      </c>
      <c r="B152" t="s">
        <v>428</v>
      </c>
      <c r="C152" s="22" t="s">
        <v>41856</v>
      </c>
      <c r="D152" s="20" t="s">
        <v>41857</v>
      </c>
    </row>
    <row r="153" spans="1:4" ht="14.6" x14ac:dyDescent="0.4">
      <c r="A153" t="s">
        <v>429</v>
      </c>
      <c r="B153" t="s">
        <v>430</v>
      </c>
      <c r="C153" s="22" t="s">
        <v>41858</v>
      </c>
      <c r="D153" s="20" t="s">
        <v>41859</v>
      </c>
    </row>
    <row r="154" spans="1:4" ht="14.6" x14ac:dyDescent="0.4">
      <c r="A154" t="s">
        <v>431</v>
      </c>
      <c r="B154" t="s">
        <v>432</v>
      </c>
      <c r="C154" s="22" t="s">
        <v>41860</v>
      </c>
      <c r="D154" s="20" t="s">
        <v>41861</v>
      </c>
    </row>
    <row r="155" spans="1:4" ht="14.6" x14ac:dyDescent="0.4">
      <c r="A155" t="s">
        <v>433</v>
      </c>
      <c r="B155" t="s">
        <v>434</v>
      </c>
      <c r="C155" s="22" t="s">
        <v>41862</v>
      </c>
      <c r="D155" s="20" t="s">
        <v>41863</v>
      </c>
    </row>
    <row r="156" spans="1:4" ht="14.6" x14ac:dyDescent="0.4">
      <c r="A156" t="s">
        <v>435</v>
      </c>
      <c r="B156" t="s">
        <v>436</v>
      </c>
      <c r="C156" s="22" t="s">
        <v>41864</v>
      </c>
      <c r="D156" s="21" t="s">
        <v>41865</v>
      </c>
    </row>
    <row r="157" spans="1:4" ht="14.6" x14ac:dyDescent="0.4">
      <c r="A157" t="s">
        <v>437</v>
      </c>
      <c r="B157" t="s">
        <v>438</v>
      </c>
      <c r="C157" s="22" t="s">
        <v>41866</v>
      </c>
      <c r="D157" s="20" t="s">
        <v>41867</v>
      </c>
    </row>
    <row r="158" spans="1:4" ht="14.6" x14ac:dyDescent="0.4">
      <c r="A158" t="s">
        <v>439</v>
      </c>
      <c r="B158" t="s">
        <v>440</v>
      </c>
      <c r="C158" s="22" t="s">
        <v>41868</v>
      </c>
      <c r="D158" s="20" t="s">
        <v>41869</v>
      </c>
    </row>
    <row r="159" spans="1:4" ht="29.15" x14ac:dyDescent="0.4">
      <c r="A159" t="s">
        <v>441</v>
      </c>
      <c r="B159" t="s">
        <v>442</v>
      </c>
      <c r="C159" s="22" t="s">
        <v>41870</v>
      </c>
      <c r="D159" s="20" t="s">
        <v>41871</v>
      </c>
    </row>
    <row r="160" spans="1:4" ht="14.6" x14ac:dyDescent="0.4">
      <c r="A160" t="s">
        <v>443</v>
      </c>
      <c r="B160" t="s">
        <v>444</v>
      </c>
      <c r="C160" s="22" t="s">
        <v>41872</v>
      </c>
      <c r="D160" s="20" t="s">
        <v>41873</v>
      </c>
    </row>
    <row r="161" spans="1:4" ht="14.6" x14ac:dyDescent="0.4">
      <c r="A161" t="s">
        <v>445</v>
      </c>
      <c r="B161" t="s">
        <v>446</v>
      </c>
      <c r="C161" s="22" t="s">
        <v>41874</v>
      </c>
      <c r="D161" s="20" t="s">
        <v>41875</v>
      </c>
    </row>
    <row r="162" spans="1:4" ht="14.6" x14ac:dyDescent="0.4">
      <c r="A162" t="s">
        <v>447</v>
      </c>
      <c r="B162" t="s">
        <v>448</v>
      </c>
      <c r="C162" s="22" t="s">
        <v>41876</v>
      </c>
      <c r="D162" s="20" t="s">
        <v>41877</v>
      </c>
    </row>
    <row r="163" spans="1:4" ht="14.6" x14ac:dyDescent="0.4">
      <c r="A163" t="s">
        <v>449</v>
      </c>
      <c r="B163" t="s">
        <v>450</v>
      </c>
      <c r="C163" s="22" t="s">
        <v>41878</v>
      </c>
      <c r="D163" s="20" t="s">
        <v>41879</v>
      </c>
    </row>
    <row r="164" spans="1:4" ht="14.6" x14ac:dyDescent="0.4">
      <c r="A164" t="s">
        <v>451</v>
      </c>
      <c r="B164" t="s">
        <v>452</v>
      </c>
      <c r="C164" s="22" t="s">
        <v>41880</v>
      </c>
      <c r="D164" s="20" t="s">
        <v>41881</v>
      </c>
    </row>
    <row r="165" spans="1:4" ht="14.6" x14ac:dyDescent="0.4">
      <c r="A165" t="s">
        <v>453</v>
      </c>
      <c r="B165" t="s">
        <v>454</v>
      </c>
      <c r="C165" s="22" t="s">
        <v>41882</v>
      </c>
      <c r="D165" s="20" t="s">
        <v>41883</v>
      </c>
    </row>
    <row r="166" spans="1:4" ht="14.6" x14ac:dyDescent="0.4">
      <c r="A166" t="s">
        <v>455</v>
      </c>
      <c r="B166" t="s">
        <v>456</v>
      </c>
      <c r="C166" s="22" t="s">
        <v>41884</v>
      </c>
      <c r="D166" s="20" t="s">
        <v>41885</v>
      </c>
    </row>
    <row r="167" spans="1:4" ht="14.6" x14ac:dyDescent="0.4">
      <c r="A167" t="s">
        <v>457</v>
      </c>
      <c r="B167" t="s">
        <v>458</v>
      </c>
      <c r="C167" s="22" t="s">
        <v>41886</v>
      </c>
      <c r="D167" s="20" t="s">
        <v>41887</v>
      </c>
    </row>
    <row r="168" spans="1:4" ht="14.6" x14ac:dyDescent="0.4">
      <c r="A168" t="s">
        <v>459</v>
      </c>
      <c r="B168" t="s">
        <v>460</v>
      </c>
      <c r="C168" s="22" t="s">
        <v>41888</v>
      </c>
      <c r="D168" s="20" t="s">
        <v>41889</v>
      </c>
    </row>
    <row r="169" spans="1:4" ht="14.6" x14ac:dyDescent="0.4">
      <c r="A169" t="s">
        <v>461</v>
      </c>
      <c r="B169" t="s">
        <v>462</v>
      </c>
      <c r="C169" s="22" t="s">
        <v>41890</v>
      </c>
      <c r="D169" s="20" t="s">
        <v>41891</v>
      </c>
    </row>
    <row r="170" spans="1:4" ht="29.15" x14ac:dyDescent="0.4">
      <c r="A170" t="s">
        <v>463</v>
      </c>
      <c r="B170" t="s">
        <v>464</v>
      </c>
      <c r="C170" s="22" t="s">
        <v>41892</v>
      </c>
      <c r="D170" s="20" t="s">
        <v>41893</v>
      </c>
    </row>
    <row r="171" spans="1:4" ht="29.15" x14ac:dyDescent="0.4">
      <c r="A171" t="s">
        <v>465</v>
      </c>
      <c r="B171" t="s">
        <v>466</v>
      </c>
      <c r="C171" s="22" t="s">
        <v>41894</v>
      </c>
      <c r="D171" s="20" t="s">
        <v>41895</v>
      </c>
    </row>
    <row r="172" spans="1:4" ht="14.6" x14ac:dyDescent="0.4">
      <c r="A172" t="s">
        <v>467</v>
      </c>
      <c r="B172" t="s">
        <v>468</v>
      </c>
      <c r="C172" s="22" t="s">
        <v>41896</v>
      </c>
      <c r="D172" s="20" t="s">
        <v>41897</v>
      </c>
    </row>
    <row r="173" spans="1:4" ht="14.6" x14ac:dyDescent="0.4">
      <c r="A173" t="s">
        <v>469</v>
      </c>
      <c r="B173" t="s">
        <v>470</v>
      </c>
      <c r="C173" s="22" t="s">
        <v>41898</v>
      </c>
      <c r="D173" s="20" t="s">
        <v>41899</v>
      </c>
    </row>
    <row r="174" spans="1:4" ht="14.6" x14ac:dyDescent="0.4">
      <c r="A174" t="s">
        <v>471</v>
      </c>
      <c r="B174" t="s">
        <v>472</v>
      </c>
      <c r="C174" s="22" t="s">
        <v>41900</v>
      </c>
      <c r="D174" s="20" t="s">
        <v>41901</v>
      </c>
    </row>
    <row r="175" spans="1:4" ht="14.6" x14ac:dyDescent="0.4">
      <c r="A175" t="s">
        <v>473</v>
      </c>
      <c r="B175" t="s">
        <v>474</v>
      </c>
      <c r="C175" s="22" t="s">
        <v>41902</v>
      </c>
      <c r="D175" s="20" t="s">
        <v>41903</v>
      </c>
    </row>
    <row r="176" spans="1:4" ht="29.15" x14ac:dyDescent="0.4">
      <c r="A176" t="s">
        <v>475</v>
      </c>
      <c r="B176" t="s">
        <v>476</v>
      </c>
      <c r="C176" s="22" t="s">
        <v>41904</v>
      </c>
      <c r="D176" s="20" t="s">
        <v>41905</v>
      </c>
    </row>
    <row r="177" spans="1:4" ht="14.6" x14ac:dyDescent="0.4">
      <c r="A177" t="s">
        <v>477</v>
      </c>
      <c r="B177" t="s">
        <v>478</v>
      </c>
      <c r="C177" s="22" t="s">
        <v>41906</v>
      </c>
      <c r="D177" s="20" t="s">
        <v>41907</v>
      </c>
    </row>
    <row r="178" spans="1:4" ht="29.15" x14ac:dyDescent="0.4">
      <c r="A178" t="s">
        <v>479</v>
      </c>
      <c r="B178" t="s">
        <v>480</v>
      </c>
      <c r="C178" s="22" t="s">
        <v>41908</v>
      </c>
      <c r="D178" s="20" t="s">
        <v>41909</v>
      </c>
    </row>
    <row r="179" spans="1:4" ht="29.15" x14ac:dyDescent="0.4">
      <c r="A179" t="s">
        <v>481</v>
      </c>
      <c r="B179" t="s">
        <v>482</v>
      </c>
      <c r="C179" s="22" t="s">
        <v>41910</v>
      </c>
      <c r="D179" s="20" t="s">
        <v>41911</v>
      </c>
    </row>
    <row r="180" spans="1:4" ht="29.15" x14ac:dyDescent="0.4">
      <c r="A180" t="s">
        <v>483</v>
      </c>
      <c r="B180" t="s">
        <v>484</v>
      </c>
      <c r="C180" s="22" t="s">
        <v>41912</v>
      </c>
      <c r="D180" s="20" t="s">
        <v>41913</v>
      </c>
    </row>
    <row r="181" spans="1:4" ht="29.15" x14ac:dyDescent="0.4">
      <c r="A181" t="s">
        <v>485</v>
      </c>
      <c r="B181" t="s">
        <v>486</v>
      </c>
      <c r="C181" s="22" t="s">
        <v>41914</v>
      </c>
      <c r="D181" s="20" t="s">
        <v>41915</v>
      </c>
    </row>
    <row r="182" spans="1:4" ht="29.15" x14ac:dyDescent="0.4">
      <c r="A182" t="s">
        <v>487</v>
      </c>
      <c r="B182" t="s">
        <v>488</v>
      </c>
      <c r="C182" s="22" t="s">
        <v>41916</v>
      </c>
      <c r="D182" s="20" t="s">
        <v>41917</v>
      </c>
    </row>
    <row r="183" spans="1:4" ht="14.6" x14ac:dyDescent="0.4">
      <c r="A183" t="s">
        <v>489</v>
      </c>
      <c r="B183" t="s">
        <v>490</v>
      </c>
      <c r="C183" s="22" t="s">
        <v>41918</v>
      </c>
      <c r="D183" s="20" t="s">
        <v>41919</v>
      </c>
    </row>
    <row r="184" spans="1:4" ht="14.6" x14ac:dyDescent="0.4">
      <c r="A184" t="s">
        <v>491</v>
      </c>
      <c r="B184" t="s">
        <v>492</v>
      </c>
      <c r="C184" s="22" t="s">
        <v>41920</v>
      </c>
      <c r="D184" s="20" t="s">
        <v>41921</v>
      </c>
    </row>
    <row r="185" spans="1:4" ht="29.15" x14ac:dyDescent="0.4">
      <c r="A185" t="s">
        <v>493</v>
      </c>
      <c r="B185" t="s">
        <v>494</v>
      </c>
      <c r="C185" s="22" t="s">
        <v>41922</v>
      </c>
      <c r="D185" s="20" t="s">
        <v>41923</v>
      </c>
    </row>
    <row r="186" spans="1:4" ht="14.6" x14ac:dyDescent="0.4">
      <c r="A186" t="s">
        <v>495</v>
      </c>
      <c r="B186" t="s">
        <v>496</v>
      </c>
      <c r="C186" s="22" t="s">
        <v>41924</v>
      </c>
      <c r="D186" s="20" t="s">
        <v>41925</v>
      </c>
    </row>
    <row r="187" spans="1:4" ht="14.6" x14ac:dyDescent="0.4">
      <c r="A187" t="s">
        <v>497</v>
      </c>
      <c r="B187" t="s">
        <v>498</v>
      </c>
      <c r="C187" s="22" t="s">
        <v>41926</v>
      </c>
      <c r="D187" s="20" t="s">
        <v>41927</v>
      </c>
    </row>
    <row r="188" spans="1:4" ht="14.6" x14ac:dyDescent="0.4">
      <c r="A188" t="s">
        <v>499</v>
      </c>
      <c r="B188" t="s">
        <v>500</v>
      </c>
      <c r="C188" s="22" t="s">
        <v>41928</v>
      </c>
      <c r="D188" s="20" t="s">
        <v>41929</v>
      </c>
    </row>
    <row r="189" spans="1:4" ht="14.6" x14ac:dyDescent="0.4">
      <c r="A189" t="s">
        <v>501</v>
      </c>
      <c r="B189" t="s">
        <v>502</v>
      </c>
      <c r="C189" s="22" t="s">
        <v>41930</v>
      </c>
      <c r="D189" s="20" t="s">
        <v>41931</v>
      </c>
    </row>
    <row r="190" spans="1:4" ht="14.6" x14ac:dyDescent="0.4">
      <c r="A190" t="s">
        <v>503</v>
      </c>
      <c r="B190" t="s">
        <v>504</v>
      </c>
      <c r="C190" s="22" t="s">
        <v>41932</v>
      </c>
      <c r="D190" s="20" t="s">
        <v>41933</v>
      </c>
    </row>
    <row r="191" spans="1:4" ht="14.6" x14ac:dyDescent="0.4">
      <c r="A191" t="s">
        <v>505</v>
      </c>
      <c r="B191" t="s">
        <v>506</v>
      </c>
      <c r="C191" s="22" t="s">
        <v>41934</v>
      </c>
      <c r="D191" s="20" t="s">
        <v>41935</v>
      </c>
    </row>
    <row r="192" spans="1:4" ht="14.6" x14ac:dyDescent="0.4">
      <c r="A192" t="s">
        <v>507</v>
      </c>
      <c r="B192" t="s">
        <v>508</v>
      </c>
      <c r="C192" s="22" t="s">
        <v>41936</v>
      </c>
      <c r="D192" s="20" t="s">
        <v>41937</v>
      </c>
    </row>
    <row r="193" spans="1:4" ht="14.6" x14ac:dyDescent="0.4">
      <c r="A193" t="s">
        <v>509</v>
      </c>
      <c r="B193" t="s">
        <v>510</v>
      </c>
      <c r="C193" s="22" t="s">
        <v>41938</v>
      </c>
      <c r="D193" s="20" t="s">
        <v>41939</v>
      </c>
    </row>
    <row r="194" spans="1:4" ht="14.6" x14ac:dyDescent="0.4">
      <c r="A194" t="s">
        <v>511</v>
      </c>
      <c r="B194" t="s">
        <v>512</v>
      </c>
      <c r="C194" s="22" t="s">
        <v>41940</v>
      </c>
      <c r="D194" s="20" t="s">
        <v>41941</v>
      </c>
    </row>
    <row r="195" spans="1:4" ht="14.6" x14ac:dyDescent="0.4">
      <c r="A195" t="s">
        <v>513</v>
      </c>
      <c r="B195" t="s">
        <v>514</v>
      </c>
      <c r="C195" s="22" t="s">
        <v>41942</v>
      </c>
      <c r="D195" s="20" t="s">
        <v>41943</v>
      </c>
    </row>
    <row r="196" spans="1:4" ht="14.6" x14ac:dyDescent="0.4">
      <c r="A196" t="s">
        <v>515</v>
      </c>
      <c r="B196" t="s">
        <v>516</v>
      </c>
      <c r="C196" s="22" t="s">
        <v>41944</v>
      </c>
      <c r="D196" s="20" t="s">
        <v>41945</v>
      </c>
    </row>
    <row r="197" spans="1:4" ht="14.6" x14ac:dyDescent="0.4">
      <c r="A197" t="s">
        <v>517</v>
      </c>
      <c r="B197" t="s">
        <v>518</v>
      </c>
      <c r="C197" s="22" t="s">
        <v>41946</v>
      </c>
      <c r="D197" s="20" t="s">
        <v>41947</v>
      </c>
    </row>
    <row r="198" spans="1:4" ht="14.6" x14ac:dyDescent="0.4">
      <c r="A198" t="s">
        <v>519</v>
      </c>
      <c r="B198" t="s">
        <v>520</v>
      </c>
      <c r="C198" s="22" t="s">
        <v>41948</v>
      </c>
      <c r="D198" s="20" t="s">
        <v>41949</v>
      </c>
    </row>
    <row r="199" spans="1:4" ht="14.6" x14ac:dyDescent="0.4">
      <c r="A199" t="s">
        <v>521</v>
      </c>
      <c r="B199" t="s">
        <v>522</v>
      </c>
      <c r="C199" s="22" t="s">
        <v>41950</v>
      </c>
      <c r="D199" s="20" t="s">
        <v>41951</v>
      </c>
    </row>
    <row r="200" spans="1:4" ht="14.6" x14ac:dyDescent="0.4">
      <c r="A200" t="s">
        <v>523</v>
      </c>
      <c r="B200" t="s">
        <v>524</v>
      </c>
      <c r="C200" s="22" t="s">
        <v>41952</v>
      </c>
      <c r="D200" s="20" t="s">
        <v>41953</v>
      </c>
    </row>
    <row r="201" spans="1:4" ht="14.6" x14ac:dyDescent="0.4">
      <c r="A201" t="s">
        <v>525</v>
      </c>
      <c r="B201" t="s">
        <v>526</v>
      </c>
      <c r="C201" s="22" t="s">
        <v>41954</v>
      </c>
      <c r="D201" s="20" t="s">
        <v>41955</v>
      </c>
    </row>
    <row r="202" spans="1:4" ht="14.6" x14ac:dyDescent="0.4">
      <c r="A202" t="s">
        <v>527</v>
      </c>
      <c r="B202" t="s">
        <v>528</v>
      </c>
      <c r="C202" s="22" t="s">
        <v>41956</v>
      </c>
      <c r="D202" s="20" t="s">
        <v>41957</v>
      </c>
    </row>
    <row r="203" spans="1:4" ht="14.6" x14ac:dyDescent="0.4">
      <c r="A203" t="s">
        <v>529</v>
      </c>
      <c r="B203" t="s">
        <v>530</v>
      </c>
      <c r="C203" s="22" t="s">
        <v>41958</v>
      </c>
      <c r="D203" s="20" t="s">
        <v>41959</v>
      </c>
    </row>
    <row r="204" spans="1:4" ht="14.6" x14ac:dyDescent="0.4">
      <c r="A204" t="s">
        <v>531</v>
      </c>
      <c r="B204" t="s">
        <v>532</v>
      </c>
      <c r="C204" s="22" t="s">
        <v>41960</v>
      </c>
      <c r="D204" s="20" t="s">
        <v>41961</v>
      </c>
    </row>
    <row r="205" spans="1:4" ht="14.6" x14ac:dyDescent="0.4">
      <c r="A205" t="s">
        <v>533</v>
      </c>
      <c r="B205" t="s">
        <v>534</v>
      </c>
      <c r="C205" s="22" t="s">
        <v>41962</v>
      </c>
      <c r="D205" s="20" t="s">
        <v>41963</v>
      </c>
    </row>
    <row r="206" spans="1:4" ht="14.6" x14ac:dyDescent="0.4">
      <c r="A206" t="s">
        <v>535</v>
      </c>
      <c r="B206" t="s">
        <v>536</v>
      </c>
      <c r="C206" s="22" t="s">
        <v>41964</v>
      </c>
      <c r="D206" s="20" t="s">
        <v>41965</v>
      </c>
    </row>
    <row r="207" spans="1:4" ht="14.6" x14ac:dyDescent="0.4">
      <c r="A207" t="s">
        <v>537</v>
      </c>
      <c r="B207" t="s">
        <v>538</v>
      </c>
      <c r="C207" s="22" t="s">
        <v>41966</v>
      </c>
      <c r="D207" s="20" t="s">
        <v>41967</v>
      </c>
    </row>
    <row r="208" spans="1:4" ht="14.6" x14ac:dyDescent="0.4">
      <c r="A208" t="s">
        <v>539</v>
      </c>
      <c r="B208" t="s">
        <v>540</v>
      </c>
      <c r="C208" s="22" t="s">
        <v>41968</v>
      </c>
      <c r="D208" s="20" t="s">
        <v>41969</v>
      </c>
    </row>
    <row r="209" spans="1:4" ht="14.6" x14ac:dyDescent="0.4">
      <c r="A209" t="s">
        <v>541</v>
      </c>
      <c r="B209" t="s">
        <v>542</v>
      </c>
      <c r="C209" s="22" t="s">
        <v>41970</v>
      </c>
      <c r="D209" s="20" t="s">
        <v>41971</v>
      </c>
    </row>
    <row r="210" spans="1:4" ht="14.6" x14ac:dyDescent="0.4">
      <c r="A210" t="s">
        <v>543</v>
      </c>
      <c r="B210" t="s">
        <v>544</v>
      </c>
      <c r="C210" s="22" t="s">
        <v>41972</v>
      </c>
      <c r="D210" s="20" t="s">
        <v>41973</v>
      </c>
    </row>
    <row r="211" spans="1:4" ht="14.6" x14ac:dyDescent="0.4">
      <c r="A211" t="s">
        <v>545</v>
      </c>
      <c r="B211" t="s">
        <v>546</v>
      </c>
      <c r="C211" s="22" t="s">
        <v>41974</v>
      </c>
      <c r="D211" s="20" t="s">
        <v>41975</v>
      </c>
    </row>
    <row r="212" spans="1:4" ht="14.6" x14ac:dyDescent="0.4">
      <c r="A212" t="s">
        <v>547</v>
      </c>
      <c r="B212" t="s">
        <v>548</v>
      </c>
      <c r="C212" s="22" t="s">
        <v>41976</v>
      </c>
      <c r="D212" s="20" t="s">
        <v>41977</v>
      </c>
    </row>
    <row r="213" spans="1:4" ht="14.6" x14ac:dyDescent="0.4">
      <c r="A213" t="s">
        <v>549</v>
      </c>
      <c r="B213" t="s">
        <v>550</v>
      </c>
      <c r="C213" s="22" t="s">
        <v>41978</v>
      </c>
      <c r="D213" s="20" t="s">
        <v>41979</v>
      </c>
    </row>
    <row r="214" spans="1:4" ht="14.6" x14ac:dyDescent="0.4">
      <c r="A214" t="s">
        <v>551</v>
      </c>
      <c r="B214" t="s">
        <v>552</v>
      </c>
      <c r="C214" s="22" t="s">
        <v>41980</v>
      </c>
      <c r="D214" s="20" t="s">
        <v>41981</v>
      </c>
    </row>
    <row r="215" spans="1:4" ht="14.6" x14ac:dyDescent="0.4">
      <c r="A215" t="s">
        <v>553</v>
      </c>
      <c r="B215" t="s">
        <v>554</v>
      </c>
      <c r="C215" s="22" t="s">
        <v>41982</v>
      </c>
      <c r="D215" s="20" t="s">
        <v>41983</v>
      </c>
    </row>
    <row r="216" spans="1:4" ht="14.6" x14ac:dyDescent="0.4">
      <c r="A216" t="s">
        <v>555</v>
      </c>
      <c r="B216" t="s">
        <v>556</v>
      </c>
      <c r="C216" s="22" t="s">
        <v>41984</v>
      </c>
      <c r="D216" s="20" t="s">
        <v>41985</v>
      </c>
    </row>
    <row r="217" spans="1:4" ht="14.6" x14ac:dyDescent="0.4">
      <c r="A217" t="s">
        <v>557</v>
      </c>
      <c r="B217" t="s">
        <v>558</v>
      </c>
      <c r="C217" s="22" t="s">
        <v>41986</v>
      </c>
      <c r="D217" s="20" t="s">
        <v>41987</v>
      </c>
    </row>
    <row r="218" spans="1:4" ht="14.6" x14ac:dyDescent="0.4">
      <c r="A218" t="s">
        <v>559</v>
      </c>
      <c r="B218" t="s">
        <v>560</v>
      </c>
      <c r="C218" s="22" t="s">
        <v>41988</v>
      </c>
      <c r="D218" s="20" t="s">
        <v>41989</v>
      </c>
    </row>
    <row r="219" spans="1:4" ht="14.6" x14ac:dyDescent="0.4">
      <c r="A219" t="s">
        <v>561</v>
      </c>
      <c r="B219" t="s">
        <v>562</v>
      </c>
      <c r="C219" s="22" t="s">
        <v>41990</v>
      </c>
      <c r="D219" s="20" t="s">
        <v>41991</v>
      </c>
    </row>
    <row r="220" spans="1:4" ht="14.6" x14ac:dyDescent="0.4">
      <c r="A220" t="s">
        <v>563</v>
      </c>
      <c r="B220" t="s">
        <v>564</v>
      </c>
      <c r="C220" s="22" t="s">
        <v>41992</v>
      </c>
      <c r="D220" s="20" t="s">
        <v>41993</v>
      </c>
    </row>
    <row r="221" spans="1:4" ht="14.6" x14ac:dyDescent="0.4">
      <c r="A221" t="s">
        <v>565</v>
      </c>
      <c r="B221" t="s">
        <v>566</v>
      </c>
      <c r="C221" s="22" t="s">
        <v>41994</v>
      </c>
      <c r="D221" s="20" t="s">
        <v>41995</v>
      </c>
    </row>
    <row r="222" spans="1:4" ht="14.6" x14ac:dyDescent="0.4">
      <c r="A222" t="s">
        <v>567</v>
      </c>
      <c r="B222" t="s">
        <v>568</v>
      </c>
      <c r="C222" s="22" t="s">
        <v>41996</v>
      </c>
      <c r="D222" s="20" t="s">
        <v>41997</v>
      </c>
    </row>
    <row r="223" spans="1:4" ht="14.6" x14ac:dyDescent="0.4">
      <c r="A223" t="s">
        <v>569</v>
      </c>
      <c r="B223" t="s">
        <v>570</v>
      </c>
      <c r="C223" s="22" t="s">
        <v>41998</v>
      </c>
      <c r="D223" s="20" t="s">
        <v>41999</v>
      </c>
    </row>
    <row r="224" spans="1:4" ht="14.6" x14ac:dyDescent="0.4">
      <c r="A224" t="s">
        <v>571</v>
      </c>
      <c r="B224" t="s">
        <v>572</v>
      </c>
      <c r="C224" s="22" t="s">
        <v>42000</v>
      </c>
      <c r="D224" s="20" t="s">
        <v>42001</v>
      </c>
    </row>
    <row r="225" spans="1:4" ht="14.6" x14ac:dyDescent="0.4">
      <c r="A225" t="s">
        <v>573</v>
      </c>
      <c r="B225" t="s">
        <v>574</v>
      </c>
      <c r="C225" s="22" t="s">
        <v>42002</v>
      </c>
      <c r="D225" s="20" t="s">
        <v>42003</v>
      </c>
    </row>
    <row r="226" spans="1:4" ht="14.6" x14ac:dyDescent="0.4">
      <c r="A226" t="s">
        <v>575</v>
      </c>
      <c r="B226" t="s">
        <v>576</v>
      </c>
      <c r="C226" s="22" t="s">
        <v>42004</v>
      </c>
      <c r="D226" s="20" t="s">
        <v>42005</v>
      </c>
    </row>
    <row r="227" spans="1:4" ht="14.6" x14ac:dyDescent="0.4">
      <c r="A227" t="s">
        <v>577</v>
      </c>
      <c r="B227" t="s">
        <v>578</v>
      </c>
      <c r="C227" s="22" t="s">
        <v>42006</v>
      </c>
      <c r="D227" s="20" t="s">
        <v>42007</v>
      </c>
    </row>
    <row r="228" spans="1:4" ht="14.6" x14ac:dyDescent="0.4">
      <c r="A228" t="s">
        <v>579</v>
      </c>
      <c r="B228" t="s">
        <v>580</v>
      </c>
      <c r="C228" s="22" t="s">
        <v>42008</v>
      </c>
      <c r="D228" s="20" t="s">
        <v>42009</v>
      </c>
    </row>
    <row r="229" spans="1:4" ht="14.6" x14ac:dyDescent="0.4">
      <c r="A229" t="s">
        <v>581</v>
      </c>
      <c r="B229" t="s">
        <v>582</v>
      </c>
      <c r="C229" s="22" t="s">
        <v>42010</v>
      </c>
      <c r="D229" s="20" t="s">
        <v>42011</v>
      </c>
    </row>
    <row r="230" spans="1:4" ht="14.6" x14ac:dyDescent="0.4">
      <c r="A230" t="s">
        <v>583</v>
      </c>
      <c r="B230" t="s">
        <v>584</v>
      </c>
      <c r="C230" s="22" t="s">
        <v>42012</v>
      </c>
      <c r="D230" s="20" t="s">
        <v>42013</v>
      </c>
    </row>
    <row r="231" spans="1:4" ht="14.6" x14ac:dyDescent="0.4">
      <c r="A231" t="s">
        <v>585</v>
      </c>
      <c r="B231" t="s">
        <v>586</v>
      </c>
      <c r="C231" s="22" t="s">
        <v>42014</v>
      </c>
      <c r="D231" s="20" t="s">
        <v>42015</v>
      </c>
    </row>
    <row r="232" spans="1:4" ht="14.6" x14ac:dyDescent="0.4">
      <c r="A232" t="s">
        <v>587</v>
      </c>
      <c r="B232" t="s">
        <v>588</v>
      </c>
      <c r="C232" s="22" t="s">
        <v>42016</v>
      </c>
      <c r="D232" s="20" t="s">
        <v>42017</v>
      </c>
    </row>
    <row r="233" spans="1:4" ht="14.6" x14ac:dyDescent="0.4">
      <c r="A233" t="s">
        <v>589</v>
      </c>
      <c r="B233" t="s">
        <v>590</v>
      </c>
      <c r="C233" s="22" t="s">
        <v>42018</v>
      </c>
      <c r="D233" s="20" t="s">
        <v>42019</v>
      </c>
    </row>
    <row r="234" spans="1:4" ht="14.6" x14ac:dyDescent="0.4">
      <c r="A234" t="s">
        <v>591</v>
      </c>
      <c r="B234" t="s">
        <v>592</v>
      </c>
      <c r="C234" s="22" t="s">
        <v>42020</v>
      </c>
      <c r="D234" s="20" t="s">
        <v>42021</v>
      </c>
    </row>
    <row r="235" spans="1:4" ht="14.6" x14ac:dyDescent="0.4">
      <c r="A235" t="s">
        <v>593</v>
      </c>
      <c r="B235" t="s">
        <v>594</v>
      </c>
      <c r="C235" s="22" t="s">
        <v>42022</v>
      </c>
      <c r="D235" s="20" t="s">
        <v>42023</v>
      </c>
    </row>
    <row r="236" spans="1:4" ht="14.6" x14ac:dyDescent="0.4">
      <c r="A236" t="s">
        <v>595</v>
      </c>
      <c r="B236" t="s">
        <v>596</v>
      </c>
      <c r="C236" s="22" t="s">
        <v>42024</v>
      </c>
      <c r="D236" s="20" t="s">
        <v>42025</v>
      </c>
    </row>
    <row r="237" spans="1:4" ht="14.6" x14ac:dyDescent="0.4">
      <c r="A237" t="s">
        <v>597</v>
      </c>
      <c r="B237" t="s">
        <v>598</v>
      </c>
      <c r="C237" s="22" t="s">
        <v>42026</v>
      </c>
      <c r="D237" s="20" t="s">
        <v>42027</v>
      </c>
    </row>
    <row r="238" spans="1:4" ht="14.6" x14ac:dyDescent="0.4">
      <c r="A238" t="s">
        <v>599</v>
      </c>
      <c r="B238" t="s">
        <v>600</v>
      </c>
      <c r="C238" s="22" t="s">
        <v>42028</v>
      </c>
      <c r="D238" s="20" t="s">
        <v>42029</v>
      </c>
    </row>
    <row r="239" spans="1:4" ht="14.6" x14ac:dyDescent="0.4">
      <c r="A239" t="s">
        <v>601</v>
      </c>
      <c r="B239" t="s">
        <v>602</v>
      </c>
      <c r="C239" s="22" t="s">
        <v>42030</v>
      </c>
      <c r="D239" s="20" t="s">
        <v>42031</v>
      </c>
    </row>
    <row r="240" spans="1:4" ht="14.6" x14ac:dyDescent="0.4">
      <c r="A240" t="s">
        <v>603</v>
      </c>
      <c r="B240" t="s">
        <v>604</v>
      </c>
      <c r="C240" s="22" t="s">
        <v>42032</v>
      </c>
      <c r="D240" s="20" t="s">
        <v>42033</v>
      </c>
    </row>
    <row r="241" spans="1:4" ht="14.6" x14ac:dyDescent="0.4">
      <c r="A241" t="s">
        <v>605</v>
      </c>
      <c r="B241" t="s">
        <v>606</v>
      </c>
      <c r="C241" s="22" t="s">
        <v>42034</v>
      </c>
      <c r="D241" s="20" t="s">
        <v>42035</v>
      </c>
    </row>
    <row r="242" spans="1:4" ht="14.6" x14ac:dyDescent="0.4">
      <c r="A242" t="s">
        <v>607</v>
      </c>
      <c r="B242" t="s">
        <v>608</v>
      </c>
      <c r="C242" s="22" t="s">
        <v>42036</v>
      </c>
      <c r="D242" s="20" t="s">
        <v>42037</v>
      </c>
    </row>
    <row r="243" spans="1:4" ht="14.6" x14ac:dyDescent="0.4">
      <c r="A243" t="s">
        <v>609</v>
      </c>
      <c r="B243" t="s">
        <v>610</v>
      </c>
      <c r="C243" s="22" t="s">
        <v>42038</v>
      </c>
      <c r="D243" s="20" t="s">
        <v>42039</v>
      </c>
    </row>
    <row r="244" spans="1:4" ht="14.6" x14ac:dyDescent="0.4">
      <c r="A244" t="s">
        <v>611</v>
      </c>
      <c r="B244" t="s">
        <v>612</v>
      </c>
      <c r="C244" s="22" t="s">
        <v>42040</v>
      </c>
      <c r="D244" s="20" t="s">
        <v>42041</v>
      </c>
    </row>
    <row r="245" spans="1:4" ht="14.6" x14ac:dyDescent="0.4">
      <c r="A245" t="s">
        <v>613</v>
      </c>
      <c r="B245" t="s">
        <v>614</v>
      </c>
      <c r="C245" s="22" t="s">
        <v>42042</v>
      </c>
      <c r="D245" s="20" t="s">
        <v>42043</v>
      </c>
    </row>
    <row r="246" spans="1:4" ht="14.6" x14ac:dyDescent="0.4">
      <c r="A246" t="s">
        <v>615</v>
      </c>
      <c r="B246" t="s">
        <v>616</v>
      </c>
      <c r="C246" s="22" t="s">
        <v>42044</v>
      </c>
      <c r="D246" s="20" t="s">
        <v>42045</v>
      </c>
    </row>
    <row r="247" spans="1:4" ht="14.6" x14ac:dyDescent="0.4">
      <c r="A247" t="s">
        <v>617</v>
      </c>
      <c r="B247" t="s">
        <v>618</v>
      </c>
      <c r="C247" s="22" t="s">
        <v>42046</v>
      </c>
      <c r="D247" s="20" t="s">
        <v>42047</v>
      </c>
    </row>
    <row r="248" spans="1:4" ht="14.6" x14ac:dyDescent="0.4">
      <c r="A248" t="s">
        <v>619</v>
      </c>
      <c r="B248" t="s">
        <v>620</v>
      </c>
      <c r="C248" s="22" t="s">
        <v>42048</v>
      </c>
      <c r="D248" s="20" t="s">
        <v>42049</v>
      </c>
    </row>
    <row r="249" spans="1:4" ht="14.6" x14ac:dyDescent="0.4">
      <c r="A249" t="s">
        <v>621</v>
      </c>
      <c r="B249" t="s">
        <v>622</v>
      </c>
      <c r="C249" s="22" t="s">
        <v>42050</v>
      </c>
      <c r="D249" s="20" t="s">
        <v>42051</v>
      </c>
    </row>
    <row r="250" spans="1:4" ht="14.6" x14ac:dyDescent="0.4">
      <c r="A250" t="s">
        <v>623</v>
      </c>
      <c r="B250" t="s">
        <v>624</v>
      </c>
      <c r="C250" s="22" t="s">
        <v>42052</v>
      </c>
      <c r="D250" s="20" t="s">
        <v>42053</v>
      </c>
    </row>
    <row r="251" spans="1:4" ht="14.6" x14ac:dyDescent="0.4">
      <c r="A251" t="s">
        <v>625</v>
      </c>
      <c r="B251" t="s">
        <v>626</v>
      </c>
      <c r="C251" s="22" t="s">
        <v>42054</v>
      </c>
      <c r="D251" s="20" t="s">
        <v>42055</v>
      </c>
    </row>
    <row r="252" spans="1:4" ht="14.6" x14ac:dyDescent="0.4">
      <c r="A252" t="s">
        <v>627</v>
      </c>
      <c r="B252" t="s">
        <v>628</v>
      </c>
      <c r="C252" s="22" t="s">
        <v>42056</v>
      </c>
      <c r="D252" s="20" t="s">
        <v>42057</v>
      </c>
    </row>
    <row r="253" spans="1:4" ht="14.6" x14ac:dyDescent="0.4">
      <c r="A253" t="s">
        <v>629</v>
      </c>
      <c r="B253" t="s">
        <v>630</v>
      </c>
      <c r="C253" s="22" t="s">
        <v>42058</v>
      </c>
      <c r="D253" s="20" t="s">
        <v>42059</v>
      </c>
    </row>
    <row r="254" spans="1:4" ht="14.6" x14ac:dyDescent="0.4">
      <c r="A254" t="s">
        <v>631</v>
      </c>
      <c r="B254" t="s">
        <v>632</v>
      </c>
      <c r="C254" s="22" t="s">
        <v>42060</v>
      </c>
      <c r="D254" s="20" t="s">
        <v>42061</v>
      </c>
    </row>
    <row r="255" spans="1:4" ht="14.6" x14ac:dyDescent="0.4">
      <c r="A255" t="s">
        <v>633</v>
      </c>
      <c r="B255" t="s">
        <v>634</v>
      </c>
      <c r="C255" s="22" t="s">
        <v>42062</v>
      </c>
      <c r="D255" s="20" t="s">
        <v>42063</v>
      </c>
    </row>
    <row r="256" spans="1:4" ht="29.15" x14ac:dyDescent="0.4">
      <c r="A256" t="s">
        <v>635</v>
      </c>
      <c r="B256" t="s">
        <v>636</v>
      </c>
      <c r="C256" s="22" t="s">
        <v>42064</v>
      </c>
      <c r="D256" s="20" t="s">
        <v>42065</v>
      </c>
    </row>
    <row r="257" spans="1:4" ht="14.6" x14ac:dyDescent="0.4">
      <c r="A257" t="s">
        <v>637</v>
      </c>
      <c r="B257" t="s">
        <v>638</v>
      </c>
      <c r="C257" s="22" t="s">
        <v>42066</v>
      </c>
      <c r="D257" s="20" t="s">
        <v>42067</v>
      </c>
    </row>
    <row r="258" spans="1:4" ht="14.6" x14ac:dyDescent="0.4">
      <c r="A258" t="s">
        <v>639</v>
      </c>
      <c r="B258" t="s">
        <v>640</v>
      </c>
      <c r="C258" s="22" t="s">
        <v>42068</v>
      </c>
      <c r="D258" s="20" t="s">
        <v>42069</v>
      </c>
    </row>
    <row r="259" spans="1:4" ht="14.6" x14ac:dyDescent="0.4">
      <c r="A259" t="s">
        <v>641</v>
      </c>
      <c r="B259" t="s">
        <v>642</v>
      </c>
      <c r="C259" s="22" t="s">
        <v>42070</v>
      </c>
      <c r="D259" s="20" t="s">
        <v>42071</v>
      </c>
    </row>
    <row r="260" spans="1:4" ht="14.6" x14ac:dyDescent="0.4">
      <c r="A260" t="s">
        <v>643</v>
      </c>
      <c r="B260" t="s">
        <v>644</v>
      </c>
      <c r="C260" s="22" t="s">
        <v>42072</v>
      </c>
      <c r="D260" s="20" t="s">
        <v>42073</v>
      </c>
    </row>
    <row r="261" spans="1:4" ht="14.6" x14ac:dyDescent="0.4">
      <c r="A261" t="s">
        <v>645</v>
      </c>
      <c r="B261" t="s">
        <v>646</v>
      </c>
      <c r="C261" s="22" t="s">
        <v>42074</v>
      </c>
      <c r="D261" s="20" t="s">
        <v>42075</v>
      </c>
    </row>
    <row r="262" spans="1:4" ht="14.6" x14ac:dyDescent="0.4">
      <c r="A262" t="s">
        <v>647</v>
      </c>
      <c r="B262" t="s">
        <v>648</v>
      </c>
      <c r="C262" s="22" t="s">
        <v>42076</v>
      </c>
      <c r="D262" s="20" t="s">
        <v>42077</v>
      </c>
    </row>
    <row r="263" spans="1:4" ht="14.6" x14ac:dyDescent="0.4">
      <c r="A263" t="s">
        <v>649</v>
      </c>
      <c r="B263" t="s">
        <v>650</v>
      </c>
      <c r="C263" s="22" t="s">
        <v>42078</v>
      </c>
      <c r="D263" s="20" t="s">
        <v>42079</v>
      </c>
    </row>
    <row r="264" spans="1:4" ht="14.6" x14ac:dyDescent="0.4">
      <c r="A264" t="s">
        <v>651</v>
      </c>
      <c r="B264" t="s">
        <v>652</v>
      </c>
      <c r="C264" s="22" t="s">
        <v>42080</v>
      </c>
      <c r="D264" s="20" t="s">
        <v>42081</v>
      </c>
    </row>
    <row r="265" spans="1:4" ht="14.6" x14ac:dyDescent="0.4">
      <c r="A265" t="s">
        <v>653</v>
      </c>
      <c r="B265" t="s">
        <v>654</v>
      </c>
      <c r="C265" s="22" t="s">
        <v>42082</v>
      </c>
      <c r="D265" s="20" t="s">
        <v>42083</v>
      </c>
    </row>
    <row r="266" spans="1:4" ht="14.6" x14ac:dyDescent="0.4">
      <c r="A266" t="s">
        <v>655</v>
      </c>
      <c r="B266" t="s">
        <v>656</v>
      </c>
      <c r="C266" s="22" t="s">
        <v>42084</v>
      </c>
      <c r="D266" s="20" t="s">
        <v>42085</v>
      </c>
    </row>
    <row r="267" spans="1:4" ht="14.6" x14ac:dyDescent="0.4">
      <c r="A267" t="s">
        <v>657</v>
      </c>
      <c r="B267" t="s">
        <v>658</v>
      </c>
      <c r="C267" s="22" t="s">
        <v>42086</v>
      </c>
      <c r="D267" s="20" t="s">
        <v>42087</v>
      </c>
    </row>
    <row r="268" spans="1:4" ht="14.6" x14ac:dyDescent="0.4">
      <c r="A268" t="s">
        <v>659</v>
      </c>
      <c r="B268" t="s">
        <v>660</v>
      </c>
      <c r="C268" s="22" t="s">
        <v>42088</v>
      </c>
      <c r="D268" s="21" t="s">
        <v>42089</v>
      </c>
    </row>
    <row r="269" spans="1:4" ht="14.6" x14ac:dyDescent="0.4">
      <c r="A269" t="s">
        <v>661</v>
      </c>
      <c r="B269" t="s">
        <v>662</v>
      </c>
      <c r="C269" s="22" t="s">
        <v>42090</v>
      </c>
      <c r="D269" s="20" t="s">
        <v>42091</v>
      </c>
    </row>
    <row r="270" spans="1:4" ht="14.6" x14ac:dyDescent="0.4">
      <c r="A270" t="s">
        <v>663</v>
      </c>
      <c r="B270" t="s">
        <v>664</v>
      </c>
      <c r="C270" s="22" t="s">
        <v>42092</v>
      </c>
      <c r="D270" s="20" t="s">
        <v>42093</v>
      </c>
    </row>
    <row r="271" spans="1:4" ht="14.6" x14ac:dyDescent="0.4">
      <c r="A271" t="s">
        <v>665</v>
      </c>
      <c r="B271" t="s">
        <v>666</v>
      </c>
      <c r="C271" s="22" t="s">
        <v>42094</v>
      </c>
      <c r="D271" s="20" t="s">
        <v>42095</v>
      </c>
    </row>
    <row r="272" spans="1:4" ht="14.6" x14ac:dyDescent="0.4">
      <c r="A272" t="s">
        <v>667</v>
      </c>
      <c r="B272" t="s">
        <v>668</v>
      </c>
      <c r="C272" s="22" t="s">
        <v>42096</v>
      </c>
      <c r="D272" s="20" t="s">
        <v>42097</v>
      </c>
    </row>
    <row r="273" spans="1:4" ht="14.6" x14ac:dyDescent="0.4">
      <c r="A273" t="s">
        <v>669</v>
      </c>
      <c r="B273" t="s">
        <v>670</v>
      </c>
      <c r="C273" s="22" t="s">
        <v>42098</v>
      </c>
      <c r="D273" s="20" t="s">
        <v>42099</v>
      </c>
    </row>
    <row r="274" spans="1:4" ht="14.6" x14ac:dyDescent="0.4">
      <c r="A274" t="s">
        <v>671</v>
      </c>
      <c r="B274" t="s">
        <v>672</v>
      </c>
      <c r="C274" s="22" t="s">
        <v>42100</v>
      </c>
      <c r="D274" s="20" t="s">
        <v>42101</v>
      </c>
    </row>
    <row r="275" spans="1:4" ht="14.6" x14ac:dyDescent="0.4">
      <c r="A275" t="s">
        <v>673</v>
      </c>
      <c r="B275" t="s">
        <v>674</v>
      </c>
      <c r="C275" s="22" t="s">
        <v>42102</v>
      </c>
      <c r="D275" s="20" t="s">
        <v>42103</v>
      </c>
    </row>
    <row r="276" spans="1:4" ht="14.6" x14ac:dyDescent="0.4">
      <c r="A276" t="s">
        <v>675</v>
      </c>
      <c r="B276" t="s">
        <v>676</v>
      </c>
      <c r="C276" s="22" t="s">
        <v>42104</v>
      </c>
      <c r="D276" s="20" t="s">
        <v>42105</v>
      </c>
    </row>
    <row r="277" spans="1:4" ht="14.6" x14ac:dyDescent="0.4">
      <c r="A277" t="s">
        <v>677</v>
      </c>
      <c r="B277" t="s">
        <v>678</v>
      </c>
      <c r="C277" s="22" t="s">
        <v>42106</v>
      </c>
      <c r="D277" s="20" t="s">
        <v>42107</v>
      </c>
    </row>
    <row r="278" spans="1:4" ht="14.6" x14ac:dyDescent="0.4">
      <c r="A278" t="s">
        <v>679</v>
      </c>
      <c r="B278" t="s">
        <v>680</v>
      </c>
      <c r="C278" s="22" t="s">
        <v>42108</v>
      </c>
      <c r="D278" s="20" t="s">
        <v>42109</v>
      </c>
    </row>
    <row r="279" spans="1:4" ht="14.6" x14ac:dyDescent="0.4">
      <c r="A279" t="s">
        <v>681</v>
      </c>
      <c r="B279" t="s">
        <v>682</v>
      </c>
      <c r="C279" s="22" t="s">
        <v>42110</v>
      </c>
      <c r="D279" s="20" t="s">
        <v>42111</v>
      </c>
    </row>
    <row r="280" spans="1:4" ht="14.6" x14ac:dyDescent="0.4">
      <c r="A280" t="s">
        <v>683</v>
      </c>
      <c r="B280" t="s">
        <v>684</v>
      </c>
      <c r="C280" s="22" t="s">
        <v>42112</v>
      </c>
      <c r="D280" s="20" t="s">
        <v>42113</v>
      </c>
    </row>
    <row r="281" spans="1:4" ht="14.6" x14ac:dyDescent="0.4">
      <c r="A281" t="s">
        <v>685</v>
      </c>
      <c r="B281" t="s">
        <v>686</v>
      </c>
      <c r="C281" s="22" t="s">
        <v>42114</v>
      </c>
      <c r="D281" s="20" t="s">
        <v>42115</v>
      </c>
    </row>
    <row r="282" spans="1:4" ht="14.6" x14ac:dyDescent="0.4">
      <c r="A282" t="s">
        <v>687</v>
      </c>
      <c r="B282" t="s">
        <v>688</v>
      </c>
      <c r="C282" s="22" t="s">
        <v>42116</v>
      </c>
      <c r="D282" s="20" t="s">
        <v>42117</v>
      </c>
    </row>
    <row r="283" spans="1:4" ht="14.6" x14ac:dyDescent="0.4">
      <c r="A283" t="s">
        <v>689</v>
      </c>
      <c r="B283" t="s">
        <v>690</v>
      </c>
      <c r="C283" s="22" t="s">
        <v>42118</v>
      </c>
      <c r="D283" s="20" t="s">
        <v>42119</v>
      </c>
    </row>
    <row r="284" spans="1:4" ht="14.6" x14ac:dyDescent="0.4">
      <c r="A284" t="s">
        <v>691</v>
      </c>
      <c r="B284" t="s">
        <v>692</v>
      </c>
      <c r="C284" s="22" t="s">
        <v>42120</v>
      </c>
      <c r="D284" s="20" t="s">
        <v>42121</v>
      </c>
    </row>
    <row r="285" spans="1:4" ht="14.6" x14ac:dyDescent="0.4">
      <c r="A285" t="s">
        <v>693</v>
      </c>
      <c r="B285" t="s">
        <v>694</v>
      </c>
      <c r="C285" s="22" t="s">
        <v>42122</v>
      </c>
      <c r="D285" s="20" t="s">
        <v>42123</v>
      </c>
    </row>
    <row r="286" spans="1:4" ht="14.6" x14ac:dyDescent="0.4">
      <c r="A286" t="s">
        <v>695</v>
      </c>
      <c r="B286" t="s">
        <v>696</v>
      </c>
      <c r="C286" s="22" t="s">
        <v>42124</v>
      </c>
      <c r="D286" s="20" t="s">
        <v>42125</v>
      </c>
    </row>
    <row r="287" spans="1:4" ht="14.6" x14ac:dyDescent="0.4">
      <c r="A287" t="s">
        <v>697</v>
      </c>
      <c r="B287" t="s">
        <v>698</v>
      </c>
      <c r="C287" s="22" t="s">
        <v>42126</v>
      </c>
      <c r="D287" s="20" t="s">
        <v>42127</v>
      </c>
    </row>
    <row r="288" spans="1:4" ht="14.6" x14ac:dyDescent="0.4">
      <c r="A288" t="s">
        <v>699</v>
      </c>
      <c r="B288" t="s">
        <v>700</v>
      </c>
      <c r="C288" s="22" t="s">
        <v>42128</v>
      </c>
      <c r="D288" s="20" t="s">
        <v>42129</v>
      </c>
    </row>
    <row r="289" spans="1:4" ht="14.6" x14ac:dyDescent="0.4">
      <c r="A289" t="s">
        <v>701</v>
      </c>
      <c r="B289" t="s">
        <v>702</v>
      </c>
      <c r="C289" s="22" t="s">
        <v>42130</v>
      </c>
      <c r="D289" s="20" t="s">
        <v>42131</v>
      </c>
    </row>
    <row r="290" spans="1:4" ht="14.6" x14ac:dyDescent="0.4">
      <c r="A290" t="s">
        <v>703</v>
      </c>
      <c r="B290" t="s">
        <v>704</v>
      </c>
      <c r="C290" s="22" t="s">
        <v>42132</v>
      </c>
      <c r="D290" s="20" t="s">
        <v>42133</v>
      </c>
    </row>
    <row r="291" spans="1:4" ht="14.6" x14ac:dyDescent="0.4">
      <c r="A291" t="s">
        <v>705</v>
      </c>
      <c r="B291" t="s">
        <v>706</v>
      </c>
      <c r="C291" s="22" t="s">
        <v>42134</v>
      </c>
      <c r="D291" s="20" t="s">
        <v>42135</v>
      </c>
    </row>
    <row r="292" spans="1:4" ht="14.6" x14ac:dyDescent="0.4">
      <c r="A292" t="s">
        <v>707</v>
      </c>
      <c r="B292" t="s">
        <v>708</v>
      </c>
      <c r="C292" s="22" t="s">
        <v>42136</v>
      </c>
      <c r="D292" s="20" t="s">
        <v>42137</v>
      </c>
    </row>
    <row r="293" spans="1:4" ht="14.6" x14ac:dyDescent="0.4">
      <c r="A293" t="s">
        <v>709</v>
      </c>
      <c r="B293" t="s">
        <v>710</v>
      </c>
      <c r="C293" s="22" t="s">
        <v>42138</v>
      </c>
      <c r="D293" s="20" t="s">
        <v>42139</v>
      </c>
    </row>
    <row r="294" spans="1:4" ht="14.6" x14ac:dyDescent="0.4">
      <c r="A294" t="s">
        <v>711</v>
      </c>
      <c r="B294" t="s">
        <v>712</v>
      </c>
      <c r="C294" s="22" t="s">
        <v>42140</v>
      </c>
      <c r="D294" s="20" t="s">
        <v>42141</v>
      </c>
    </row>
    <row r="295" spans="1:4" ht="14.6" x14ac:dyDescent="0.4">
      <c r="A295" t="s">
        <v>713</v>
      </c>
      <c r="B295" t="s">
        <v>714</v>
      </c>
      <c r="C295" s="22" t="s">
        <v>42142</v>
      </c>
      <c r="D295" s="20" t="s">
        <v>42143</v>
      </c>
    </row>
    <row r="296" spans="1:4" ht="14.6" x14ac:dyDescent="0.4">
      <c r="A296" t="s">
        <v>715</v>
      </c>
      <c r="B296" t="s">
        <v>716</v>
      </c>
      <c r="C296" s="22" t="s">
        <v>42144</v>
      </c>
      <c r="D296" s="20" t="s">
        <v>42145</v>
      </c>
    </row>
    <row r="297" spans="1:4" ht="14.6" x14ac:dyDescent="0.4">
      <c r="A297" t="s">
        <v>717</v>
      </c>
      <c r="B297" t="s">
        <v>718</v>
      </c>
      <c r="C297" s="22" t="s">
        <v>42146</v>
      </c>
      <c r="D297" s="20" t="s">
        <v>42147</v>
      </c>
    </row>
    <row r="298" spans="1:4" ht="14.6" x14ac:dyDescent="0.4">
      <c r="A298" t="s">
        <v>719</v>
      </c>
      <c r="B298" t="s">
        <v>720</v>
      </c>
      <c r="C298" s="22" t="s">
        <v>42148</v>
      </c>
      <c r="D298" s="20" t="s">
        <v>42149</v>
      </c>
    </row>
    <row r="299" spans="1:4" ht="14.6" x14ac:dyDescent="0.4">
      <c r="A299" t="s">
        <v>721</v>
      </c>
      <c r="B299" t="s">
        <v>722</v>
      </c>
      <c r="C299" s="22" t="s">
        <v>42150</v>
      </c>
      <c r="D299" s="20" t="s">
        <v>42151</v>
      </c>
    </row>
    <row r="300" spans="1:4" ht="14.6" x14ac:dyDescent="0.4">
      <c r="A300" t="s">
        <v>723</v>
      </c>
      <c r="B300" t="s">
        <v>724</v>
      </c>
      <c r="C300" s="22" t="s">
        <v>42152</v>
      </c>
      <c r="D300" s="20" t="s">
        <v>42153</v>
      </c>
    </row>
    <row r="301" spans="1:4" ht="14.6" x14ac:dyDescent="0.4">
      <c r="A301" t="s">
        <v>725</v>
      </c>
      <c r="B301" t="s">
        <v>726</v>
      </c>
      <c r="C301" s="22" t="s">
        <v>42154</v>
      </c>
      <c r="D301" s="20" t="s">
        <v>42155</v>
      </c>
    </row>
    <row r="302" spans="1:4" ht="14.6" x14ac:dyDescent="0.4">
      <c r="A302" t="s">
        <v>727</v>
      </c>
      <c r="B302" t="s">
        <v>728</v>
      </c>
      <c r="C302" s="22" t="s">
        <v>42156</v>
      </c>
      <c r="D302" s="20" t="s">
        <v>42157</v>
      </c>
    </row>
    <row r="303" spans="1:4" ht="14.6" x14ac:dyDescent="0.4">
      <c r="A303" t="s">
        <v>729</v>
      </c>
      <c r="B303" t="s">
        <v>730</v>
      </c>
      <c r="C303" s="22" t="s">
        <v>42158</v>
      </c>
      <c r="D303" s="20" t="s">
        <v>42159</v>
      </c>
    </row>
    <row r="304" spans="1:4" ht="14.6" x14ac:dyDescent="0.4">
      <c r="A304" t="s">
        <v>731</v>
      </c>
      <c r="B304" t="s">
        <v>732</v>
      </c>
      <c r="C304" s="22" t="s">
        <v>42160</v>
      </c>
      <c r="D304" s="20" t="s">
        <v>42161</v>
      </c>
    </row>
    <row r="305" spans="1:4" ht="29.15" x14ac:dyDescent="0.4">
      <c r="A305" t="s">
        <v>733</v>
      </c>
      <c r="B305" t="s">
        <v>734</v>
      </c>
      <c r="C305" s="22" t="s">
        <v>42162</v>
      </c>
      <c r="D305" s="20" t="s">
        <v>42163</v>
      </c>
    </row>
    <row r="306" spans="1:4" ht="14.6" x14ac:dyDescent="0.4">
      <c r="A306" t="s">
        <v>735</v>
      </c>
      <c r="B306" t="s">
        <v>736</v>
      </c>
      <c r="C306" s="22" t="s">
        <v>42164</v>
      </c>
      <c r="D306" s="20" t="s">
        <v>42165</v>
      </c>
    </row>
    <row r="307" spans="1:4" ht="14.6" x14ac:dyDescent="0.4">
      <c r="A307" t="s">
        <v>737</v>
      </c>
      <c r="B307" t="s">
        <v>738</v>
      </c>
      <c r="C307" s="22" t="s">
        <v>42166</v>
      </c>
      <c r="D307" s="20" t="s">
        <v>42167</v>
      </c>
    </row>
    <row r="308" spans="1:4" ht="29.15" x14ac:dyDescent="0.4">
      <c r="A308" t="s">
        <v>739</v>
      </c>
      <c r="B308" t="s">
        <v>740</v>
      </c>
      <c r="C308" s="22" t="s">
        <v>42168</v>
      </c>
      <c r="D308" s="20" t="s">
        <v>42169</v>
      </c>
    </row>
    <row r="309" spans="1:4" ht="14.6" x14ac:dyDescent="0.4">
      <c r="A309" t="s">
        <v>741</v>
      </c>
      <c r="B309" t="s">
        <v>742</v>
      </c>
      <c r="C309" s="22" t="s">
        <v>42170</v>
      </c>
      <c r="D309" s="20" t="s">
        <v>42171</v>
      </c>
    </row>
    <row r="310" spans="1:4" ht="29.15" x14ac:dyDescent="0.4">
      <c r="A310" t="s">
        <v>743</v>
      </c>
      <c r="B310" t="s">
        <v>744</v>
      </c>
      <c r="C310" s="22" t="s">
        <v>42172</v>
      </c>
      <c r="D310" s="20" t="s">
        <v>42173</v>
      </c>
    </row>
    <row r="311" spans="1:4" ht="14.6" x14ac:dyDescent="0.4">
      <c r="A311" t="s">
        <v>745</v>
      </c>
      <c r="B311" t="s">
        <v>746</v>
      </c>
      <c r="C311" s="22" t="s">
        <v>42174</v>
      </c>
      <c r="D311" s="20" t="s">
        <v>42175</v>
      </c>
    </row>
    <row r="312" spans="1:4" ht="29.15" x14ac:dyDescent="0.4">
      <c r="A312" t="s">
        <v>747</v>
      </c>
      <c r="B312" t="s">
        <v>748</v>
      </c>
      <c r="C312" s="22" t="s">
        <v>42176</v>
      </c>
      <c r="D312" s="20" t="s">
        <v>42177</v>
      </c>
    </row>
    <row r="313" spans="1:4" ht="29.15" x14ac:dyDescent="0.4">
      <c r="A313" t="s">
        <v>749</v>
      </c>
      <c r="B313" t="s">
        <v>750</v>
      </c>
      <c r="C313" s="22" t="s">
        <v>42178</v>
      </c>
      <c r="D313" s="20" t="s">
        <v>42179</v>
      </c>
    </row>
    <row r="314" spans="1:4" ht="29.15" x14ac:dyDescent="0.4">
      <c r="A314" t="s">
        <v>751</v>
      </c>
      <c r="B314" t="s">
        <v>752</v>
      </c>
      <c r="C314" s="22" t="s">
        <v>42180</v>
      </c>
      <c r="D314" s="20" t="s">
        <v>42181</v>
      </c>
    </row>
    <row r="315" spans="1:4" ht="29.15" x14ac:dyDescent="0.4">
      <c r="A315" t="s">
        <v>753</v>
      </c>
      <c r="B315" t="s">
        <v>754</v>
      </c>
      <c r="C315" s="22" t="s">
        <v>42182</v>
      </c>
      <c r="D315" s="20" t="s">
        <v>42183</v>
      </c>
    </row>
    <row r="316" spans="1:4" ht="29.15" x14ac:dyDescent="0.4">
      <c r="A316" t="s">
        <v>755</v>
      </c>
      <c r="B316" t="s">
        <v>756</v>
      </c>
      <c r="C316" s="22" t="s">
        <v>42184</v>
      </c>
      <c r="D316" s="20" t="s">
        <v>42185</v>
      </c>
    </row>
    <row r="317" spans="1:4" ht="29.15" x14ac:dyDescent="0.4">
      <c r="A317" t="s">
        <v>757</v>
      </c>
      <c r="B317" t="s">
        <v>758</v>
      </c>
      <c r="C317" s="22" t="s">
        <v>42186</v>
      </c>
      <c r="D317" s="20" t="s">
        <v>42187</v>
      </c>
    </row>
    <row r="318" spans="1:4" ht="29.15" x14ac:dyDescent="0.4">
      <c r="A318" t="s">
        <v>759</v>
      </c>
      <c r="B318" t="s">
        <v>760</v>
      </c>
      <c r="C318" s="22" t="s">
        <v>42188</v>
      </c>
      <c r="D318" s="20" t="s">
        <v>42189</v>
      </c>
    </row>
    <row r="319" spans="1:4" ht="29.15" x14ac:dyDescent="0.4">
      <c r="A319" t="s">
        <v>761</v>
      </c>
      <c r="B319" t="s">
        <v>762</v>
      </c>
      <c r="C319" s="22" t="s">
        <v>42190</v>
      </c>
      <c r="D319" s="20" t="s">
        <v>42191</v>
      </c>
    </row>
    <row r="320" spans="1:4" ht="29.15" x14ac:dyDescent="0.4">
      <c r="A320" t="s">
        <v>763</v>
      </c>
      <c r="B320" t="s">
        <v>764</v>
      </c>
      <c r="C320" s="22" t="s">
        <v>42192</v>
      </c>
      <c r="D320" s="20" t="s">
        <v>42193</v>
      </c>
    </row>
    <row r="321" spans="1:4" ht="29.15" x14ac:dyDescent="0.4">
      <c r="A321" t="s">
        <v>765</v>
      </c>
      <c r="B321" t="s">
        <v>766</v>
      </c>
      <c r="C321" s="22" t="s">
        <v>42194</v>
      </c>
      <c r="D321" s="20" t="s">
        <v>42195</v>
      </c>
    </row>
    <row r="322" spans="1:4" ht="29.15" x14ac:dyDescent="0.4">
      <c r="A322" t="s">
        <v>767</v>
      </c>
      <c r="B322" t="s">
        <v>768</v>
      </c>
      <c r="C322" s="22" t="s">
        <v>42196</v>
      </c>
      <c r="D322" s="20" t="s">
        <v>42197</v>
      </c>
    </row>
    <row r="323" spans="1:4" ht="29.15" x14ac:dyDescent="0.4">
      <c r="A323" t="s">
        <v>769</v>
      </c>
      <c r="B323" t="s">
        <v>770</v>
      </c>
      <c r="C323" s="22" t="s">
        <v>42198</v>
      </c>
      <c r="D323" s="20" t="s">
        <v>42199</v>
      </c>
    </row>
    <row r="324" spans="1:4" ht="14.6" x14ac:dyDescent="0.4">
      <c r="A324" t="s">
        <v>771</v>
      </c>
      <c r="B324" t="s">
        <v>772</v>
      </c>
      <c r="C324" s="22" t="s">
        <v>42200</v>
      </c>
      <c r="D324" s="20" t="s">
        <v>42201</v>
      </c>
    </row>
    <row r="325" spans="1:4" ht="14.6" x14ac:dyDescent="0.4">
      <c r="A325" t="s">
        <v>773</v>
      </c>
      <c r="B325" t="s">
        <v>774</v>
      </c>
      <c r="C325" s="22" t="s">
        <v>42202</v>
      </c>
      <c r="D325" s="20" t="s">
        <v>42203</v>
      </c>
    </row>
    <row r="326" spans="1:4" ht="14.6" x14ac:dyDescent="0.4">
      <c r="A326" t="s">
        <v>775</v>
      </c>
      <c r="B326" t="s">
        <v>776</v>
      </c>
      <c r="C326" s="22" t="s">
        <v>42204</v>
      </c>
      <c r="D326" s="20" t="s">
        <v>42205</v>
      </c>
    </row>
    <row r="327" spans="1:4" ht="14.6" x14ac:dyDescent="0.4">
      <c r="A327" t="s">
        <v>777</v>
      </c>
      <c r="B327" t="s">
        <v>778</v>
      </c>
      <c r="C327" s="22" t="s">
        <v>42206</v>
      </c>
      <c r="D327" s="20" t="s">
        <v>42207</v>
      </c>
    </row>
    <row r="328" spans="1:4" ht="14.6" x14ac:dyDescent="0.4">
      <c r="A328" t="s">
        <v>779</v>
      </c>
      <c r="B328" t="s">
        <v>780</v>
      </c>
      <c r="C328" s="22" t="s">
        <v>42208</v>
      </c>
      <c r="D328" s="20" t="s">
        <v>42209</v>
      </c>
    </row>
    <row r="329" spans="1:4" ht="14.6" x14ac:dyDescent="0.4">
      <c r="A329" t="s">
        <v>781</v>
      </c>
      <c r="B329" t="s">
        <v>782</v>
      </c>
      <c r="C329" s="22" t="s">
        <v>42210</v>
      </c>
      <c r="D329" s="20" t="s">
        <v>42211</v>
      </c>
    </row>
    <row r="330" spans="1:4" ht="14.6" x14ac:dyDescent="0.4">
      <c r="A330" t="s">
        <v>783</v>
      </c>
      <c r="B330" t="s">
        <v>784</v>
      </c>
      <c r="C330" s="22" t="s">
        <v>42212</v>
      </c>
      <c r="D330" s="20" t="s">
        <v>42213</v>
      </c>
    </row>
    <row r="331" spans="1:4" ht="14.6" x14ac:dyDescent="0.4">
      <c r="A331" t="s">
        <v>785</v>
      </c>
      <c r="B331" t="s">
        <v>786</v>
      </c>
      <c r="C331" s="22" t="s">
        <v>42214</v>
      </c>
      <c r="D331" s="20" t="s">
        <v>42215</v>
      </c>
    </row>
    <row r="332" spans="1:4" ht="14.6" x14ac:dyDescent="0.4">
      <c r="A332" t="s">
        <v>787</v>
      </c>
      <c r="B332" t="s">
        <v>788</v>
      </c>
      <c r="C332" s="22" t="s">
        <v>42216</v>
      </c>
      <c r="D332" s="20" t="s">
        <v>42217</v>
      </c>
    </row>
    <row r="333" spans="1:4" ht="14.6" x14ac:dyDescent="0.4">
      <c r="A333" t="s">
        <v>789</v>
      </c>
      <c r="B333" t="s">
        <v>790</v>
      </c>
      <c r="C333" s="22" t="s">
        <v>42218</v>
      </c>
      <c r="D333" s="20" t="s">
        <v>42219</v>
      </c>
    </row>
    <row r="334" spans="1:4" ht="14.6" x14ac:dyDescent="0.4">
      <c r="A334" t="s">
        <v>791</v>
      </c>
      <c r="B334" t="s">
        <v>792</v>
      </c>
      <c r="C334" s="22" t="s">
        <v>42220</v>
      </c>
      <c r="D334" s="20" t="s">
        <v>42221</v>
      </c>
    </row>
    <row r="335" spans="1:4" ht="14.6" x14ac:dyDescent="0.4">
      <c r="A335" t="s">
        <v>793</v>
      </c>
      <c r="B335" t="s">
        <v>794</v>
      </c>
      <c r="C335" s="22" t="s">
        <v>42222</v>
      </c>
      <c r="D335" s="20" t="s">
        <v>42223</v>
      </c>
    </row>
    <row r="336" spans="1:4" ht="14.6" x14ac:dyDescent="0.4">
      <c r="A336" t="s">
        <v>795</v>
      </c>
      <c r="B336" t="s">
        <v>796</v>
      </c>
      <c r="C336" s="22" t="s">
        <v>42224</v>
      </c>
      <c r="D336" s="20" t="s">
        <v>42225</v>
      </c>
    </row>
    <row r="337" spans="1:4" ht="14.6" x14ac:dyDescent="0.4">
      <c r="A337" t="s">
        <v>797</v>
      </c>
      <c r="B337" t="s">
        <v>798</v>
      </c>
      <c r="C337" s="22" t="s">
        <v>42226</v>
      </c>
      <c r="D337" s="20" t="s">
        <v>42227</v>
      </c>
    </row>
    <row r="338" spans="1:4" ht="14.6" x14ac:dyDescent="0.4">
      <c r="A338" t="s">
        <v>799</v>
      </c>
      <c r="B338" t="s">
        <v>800</v>
      </c>
      <c r="C338" s="22" t="s">
        <v>42228</v>
      </c>
      <c r="D338" s="20" t="s">
        <v>42229</v>
      </c>
    </row>
    <row r="339" spans="1:4" ht="14.6" x14ac:dyDescent="0.4">
      <c r="A339" t="s">
        <v>801</v>
      </c>
      <c r="B339" t="s">
        <v>802</v>
      </c>
      <c r="C339" s="22" t="s">
        <v>42230</v>
      </c>
      <c r="D339" s="20" t="s">
        <v>42231</v>
      </c>
    </row>
    <row r="340" spans="1:4" ht="29.15" x14ac:dyDescent="0.4">
      <c r="A340" t="s">
        <v>803</v>
      </c>
      <c r="B340" t="s">
        <v>804</v>
      </c>
      <c r="C340" s="22" t="s">
        <v>42232</v>
      </c>
      <c r="D340" s="20" t="s">
        <v>42233</v>
      </c>
    </row>
    <row r="341" spans="1:4" ht="29.15" x14ac:dyDescent="0.4">
      <c r="A341" t="s">
        <v>805</v>
      </c>
      <c r="B341" t="s">
        <v>806</v>
      </c>
      <c r="C341" s="22" t="s">
        <v>42234</v>
      </c>
      <c r="D341" s="20" t="s">
        <v>42235</v>
      </c>
    </row>
    <row r="342" spans="1:4" ht="29.15" x14ac:dyDescent="0.4">
      <c r="A342" t="s">
        <v>807</v>
      </c>
      <c r="B342" t="s">
        <v>808</v>
      </c>
      <c r="C342" s="22" t="s">
        <v>42236</v>
      </c>
      <c r="D342" s="20" t="s">
        <v>42237</v>
      </c>
    </row>
    <row r="343" spans="1:4" ht="29.15" x14ac:dyDescent="0.4">
      <c r="A343" t="s">
        <v>809</v>
      </c>
      <c r="B343" t="s">
        <v>810</v>
      </c>
      <c r="C343" s="22" t="s">
        <v>42238</v>
      </c>
      <c r="D343" s="20" t="s">
        <v>42239</v>
      </c>
    </row>
    <row r="344" spans="1:4" ht="14.6" x14ac:dyDescent="0.4">
      <c r="A344" t="s">
        <v>811</v>
      </c>
      <c r="B344" t="s">
        <v>812</v>
      </c>
      <c r="C344" s="22" t="s">
        <v>42240</v>
      </c>
      <c r="D344" s="20" t="s">
        <v>42241</v>
      </c>
    </row>
    <row r="345" spans="1:4" ht="14.6" x14ac:dyDescent="0.4">
      <c r="A345" t="s">
        <v>813</v>
      </c>
      <c r="B345" t="s">
        <v>814</v>
      </c>
      <c r="C345" s="22" t="s">
        <v>42242</v>
      </c>
      <c r="D345" s="20" t="s">
        <v>42243</v>
      </c>
    </row>
    <row r="346" spans="1:4" ht="14.6" x14ac:dyDescent="0.4">
      <c r="A346" t="s">
        <v>815</v>
      </c>
      <c r="B346" t="s">
        <v>816</v>
      </c>
      <c r="C346" s="22" t="s">
        <v>42244</v>
      </c>
      <c r="D346" s="20" t="s">
        <v>42245</v>
      </c>
    </row>
    <row r="347" spans="1:4" ht="14.6" x14ac:dyDescent="0.4">
      <c r="A347" t="s">
        <v>817</v>
      </c>
      <c r="B347" t="s">
        <v>818</v>
      </c>
      <c r="C347" s="22" t="s">
        <v>42246</v>
      </c>
      <c r="D347" s="20" t="s">
        <v>42247</v>
      </c>
    </row>
    <row r="348" spans="1:4" ht="29.15" x14ac:dyDescent="0.4">
      <c r="A348" t="s">
        <v>819</v>
      </c>
      <c r="B348" t="s">
        <v>820</v>
      </c>
      <c r="C348" s="22" t="s">
        <v>42248</v>
      </c>
      <c r="D348" s="20" t="s">
        <v>42249</v>
      </c>
    </row>
    <row r="349" spans="1:4" ht="14.6" x14ac:dyDescent="0.4">
      <c r="A349" t="s">
        <v>821</v>
      </c>
      <c r="B349" t="s">
        <v>822</v>
      </c>
      <c r="C349" s="22" t="s">
        <v>42250</v>
      </c>
      <c r="D349" s="20" t="s">
        <v>42251</v>
      </c>
    </row>
    <row r="350" spans="1:4" ht="14.6" x14ac:dyDescent="0.4">
      <c r="A350" t="s">
        <v>823</v>
      </c>
      <c r="B350" t="s">
        <v>824</v>
      </c>
      <c r="C350" s="22" t="s">
        <v>42252</v>
      </c>
      <c r="D350" s="20" t="s">
        <v>42253</v>
      </c>
    </row>
    <row r="351" spans="1:4" ht="14.6" x14ac:dyDescent="0.4">
      <c r="A351" t="s">
        <v>825</v>
      </c>
      <c r="B351" t="s">
        <v>826</v>
      </c>
      <c r="C351" s="22" t="s">
        <v>42254</v>
      </c>
      <c r="D351" s="20" t="s">
        <v>42255</v>
      </c>
    </row>
    <row r="352" spans="1:4" ht="29.15" x14ac:dyDescent="0.4">
      <c r="A352" t="s">
        <v>827</v>
      </c>
      <c r="B352" t="s">
        <v>828</v>
      </c>
      <c r="C352" s="22" t="s">
        <v>42256</v>
      </c>
      <c r="D352" s="20" t="s">
        <v>42257</v>
      </c>
    </row>
    <row r="353" spans="1:4" ht="14.6" x14ac:dyDescent="0.4">
      <c r="A353" t="s">
        <v>829</v>
      </c>
      <c r="B353" t="s">
        <v>830</v>
      </c>
      <c r="C353" s="22" t="s">
        <v>42258</v>
      </c>
      <c r="D353" s="20" t="s">
        <v>42259</v>
      </c>
    </row>
    <row r="354" spans="1:4" ht="29.15" x14ac:dyDescent="0.4">
      <c r="A354" t="s">
        <v>831</v>
      </c>
      <c r="B354" t="s">
        <v>832</v>
      </c>
      <c r="C354" s="22" t="s">
        <v>42260</v>
      </c>
      <c r="D354" s="20" t="s">
        <v>42261</v>
      </c>
    </row>
    <row r="355" spans="1:4" ht="14.6" x14ac:dyDescent="0.4">
      <c r="A355" t="s">
        <v>833</v>
      </c>
      <c r="B355" t="s">
        <v>834</v>
      </c>
      <c r="C355" s="22" t="s">
        <v>42262</v>
      </c>
      <c r="D355" s="20" t="s">
        <v>42263</v>
      </c>
    </row>
    <row r="356" spans="1:4" ht="14.6" x14ac:dyDescent="0.4">
      <c r="A356" t="s">
        <v>835</v>
      </c>
      <c r="B356" t="s">
        <v>836</v>
      </c>
      <c r="C356" s="22" t="s">
        <v>42264</v>
      </c>
      <c r="D356" s="20" t="s">
        <v>42265</v>
      </c>
    </row>
    <row r="357" spans="1:4" ht="29.15" x14ac:dyDescent="0.4">
      <c r="A357" t="s">
        <v>837</v>
      </c>
      <c r="B357" t="s">
        <v>838</v>
      </c>
      <c r="C357" s="22" t="s">
        <v>42266</v>
      </c>
      <c r="D357" s="20" t="s">
        <v>42267</v>
      </c>
    </row>
    <row r="358" spans="1:4" ht="29.15" x14ac:dyDescent="0.4">
      <c r="A358" t="s">
        <v>839</v>
      </c>
      <c r="B358" t="s">
        <v>840</v>
      </c>
      <c r="C358" s="22" t="s">
        <v>42268</v>
      </c>
      <c r="D358" s="20" t="s">
        <v>42269</v>
      </c>
    </row>
    <row r="359" spans="1:4" ht="29.15" x14ac:dyDescent="0.4">
      <c r="A359" t="s">
        <v>841</v>
      </c>
      <c r="B359" t="s">
        <v>842</v>
      </c>
      <c r="C359" s="22" t="s">
        <v>42270</v>
      </c>
      <c r="D359" s="20" t="s">
        <v>42271</v>
      </c>
    </row>
    <row r="360" spans="1:4" ht="29.15" x14ac:dyDescent="0.4">
      <c r="A360" t="s">
        <v>843</v>
      </c>
      <c r="B360" t="s">
        <v>844</v>
      </c>
      <c r="C360" s="22" t="s">
        <v>42272</v>
      </c>
      <c r="D360" s="20" t="s">
        <v>42273</v>
      </c>
    </row>
    <row r="361" spans="1:4" ht="29.15" x14ac:dyDescent="0.4">
      <c r="A361" t="s">
        <v>845</v>
      </c>
      <c r="B361" t="s">
        <v>846</v>
      </c>
      <c r="C361" s="22" t="s">
        <v>42274</v>
      </c>
      <c r="D361" s="20" t="s">
        <v>42275</v>
      </c>
    </row>
    <row r="362" spans="1:4" ht="29.15" x14ac:dyDescent="0.4">
      <c r="A362" t="s">
        <v>847</v>
      </c>
      <c r="B362" t="s">
        <v>848</v>
      </c>
      <c r="C362" s="22" t="s">
        <v>42276</v>
      </c>
      <c r="D362" s="20" t="s">
        <v>42277</v>
      </c>
    </row>
    <row r="363" spans="1:4" ht="29.15" x14ac:dyDescent="0.4">
      <c r="A363" t="s">
        <v>849</v>
      </c>
      <c r="B363" t="s">
        <v>850</v>
      </c>
      <c r="C363" s="22" t="s">
        <v>42278</v>
      </c>
      <c r="D363" s="20" t="s">
        <v>42279</v>
      </c>
    </row>
    <row r="364" spans="1:4" ht="29.15" x14ac:dyDescent="0.4">
      <c r="A364" t="s">
        <v>851</v>
      </c>
      <c r="B364" t="s">
        <v>852</v>
      </c>
      <c r="C364" s="22" t="s">
        <v>42280</v>
      </c>
      <c r="D364" s="20" t="s">
        <v>42281</v>
      </c>
    </row>
    <row r="365" spans="1:4" ht="29.15" x14ac:dyDescent="0.4">
      <c r="A365" t="s">
        <v>853</v>
      </c>
      <c r="B365" t="s">
        <v>854</v>
      </c>
      <c r="C365" s="22" t="s">
        <v>42282</v>
      </c>
      <c r="D365" s="20" t="s">
        <v>42283</v>
      </c>
    </row>
    <row r="366" spans="1:4" ht="29.15" x14ac:dyDescent="0.4">
      <c r="A366" t="s">
        <v>855</v>
      </c>
      <c r="B366" t="s">
        <v>856</v>
      </c>
      <c r="C366" s="22" t="s">
        <v>42284</v>
      </c>
      <c r="D366" s="20" t="s">
        <v>42285</v>
      </c>
    </row>
    <row r="367" spans="1:4" ht="29.15" x14ac:dyDescent="0.4">
      <c r="A367" t="s">
        <v>857</v>
      </c>
      <c r="B367" t="s">
        <v>858</v>
      </c>
      <c r="C367" s="22" t="s">
        <v>42286</v>
      </c>
      <c r="D367" s="20" t="s">
        <v>42287</v>
      </c>
    </row>
    <row r="368" spans="1:4" ht="29.15" x14ac:dyDescent="0.4">
      <c r="A368" t="s">
        <v>859</v>
      </c>
      <c r="B368" t="s">
        <v>860</v>
      </c>
      <c r="C368" s="22" t="s">
        <v>42288</v>
      </c>
      <c r="D368" s="20" t="s">
        <v>42289</v>
      </c>
    </row>
    <row r="369" spans="1:4" ht="14.6" x14ac:dyDescent="0.4">
      <c r="A369" t="s">
        <v>861</v>
      </c>
      <c r="B369" t="s">
        <v>862</v>
      </c>
      <c r="C369" s="22" t="s">
        <v>42290</v>
      </c>
      <c r="D369" s="20" t="s">
        <v>42291</v>
      </c>
    </row>
    <row r="370" spans="1:4" ht="14.6" x14ac:dyDescent="0.4">
      <c r="A370" t="s">
        <v>863</v>
      </c>
      <c r="B370" t="s">
        <v>864</v>
      </c>
      <c r="C370" s="22" t="s">
        <v>42292</v>
      </c>
      <c r="D370" s="20" t="s">
        <v>42293</v>
      </c>
    </row>
    <row r="371" spans="1:4" ht="14.6" x14ac:dyDescent="0.4">
      <c r="A371" t="s">
        <v>865</v>
      </c>
      <c r="B371" t="s">
        <v>866</v>
      </c>
      <c r="C371" s="22" t="s">
        <v>42294</v>
      </c>
      <c r="D371" s="20" t="s">
        <v>42295</v>
      </c>
    </row>
    <row r="372" spans="1:4" ht="14.6" x14ac:dyDescent="0.4">
      <c r="A372" t="s">
        <v>867</v>
      </c>
      <c r="B372" t="s">
        <v>868</v>
      </c>
      <c r="C372" s="22" t="s">
        <v>42296</v>
      </c>
      <c r="D372" s="20" t="s">
        <v>42297</v>
      </c>
    </row>
    <row r="373" spans="1:4" ht="14.6" x14ac:dyDescent="0.4">
      <c r="A373" t="s">
        <v>869</v>
      </c>
      <c r="B373" t="s">
        <v>870</v>
      </c>
      <c r="C373" s="22" t="s">
        <v>42298</v>
      </c>
      <c r="D373" s="20" t="s">
        <v>42299</v>
      </c>
    </row>
    <row r="374" spans="1:4" ht="14.6" x14ac:dyDescent="0.4">
      <c r="A374" t="s">
        <v>871</v>
      </c>
      <c r="B374" t="s">
        <v>872</v>
      </c>
      <c r="C374" s="22" t="s">
        <v>42300</v>
      </c>
      <c r="D374" s="20" t="s">
        <v>42301</v>
      </c>
    </row>
    <row r="375" spans="1:4" ht="14.6" x14ac:dyDescent="0.4">
      <c r="A375" t="s">
        <v>873</v>
      </c>
      <c r="B375" t="s">
        <v>874</v>
      </c>
      <c r="C375" s="22" t="s">
        <v>42302</v>
      </c>
      <c r="D375" s="20" t="s">
        <v>42303</v>
      </c>
    </row>
    <row r="376" spans="1:4" ht="14.6" x14ac:dyDescent="0.4">
      <c r="A376" t="s">
        <v>875</v>
      </c>
      <c r="B376" t="s">
        <v>876</v>
      </c>
      <c r="C376" s="22" t="s">
        <v>42304</v>
      </c>
      <c r="D376" s="20" t="s">
        <v>42305</v>
      </c>
    </row>
    <row r="377" spans="1:4" ht="14.6" x14ac:dyDescent="0.4">
      <c r="A377" t="s">
        <v>877</v>
      </c>
      <c r="B377" t="s">
        <v>878</v>
      </c>
      <c r="C377" s="22" t="s">
        <v>42306</v>
      </c>
      <c r="D377" s="20" t="s">
        <v>42307</v>
      </c>
    </row>
    <row r="378" spans="1:4" ht="14.6" x14ac:dyDescent="0.4">
      <c r="A378" t="s">
        <v>879</v>
      </c>
      <c r="B378" t="s">
        <v>880</v>
      </c>
      <c r="C378" s="22" t="s">
        <v>42308</v>
      </c>
      <c r="D378" s="20" t="s">
        <v>42309</v>
      </c>
    </row>
    <row r="379" spans="1:4" ht="14.6" x14ac:dyDescent="0.4">
      <c r="A379" t="s">
        <v>881</v>
      </c>
      <c r="B379" t="s">
        <v>882</v>
      </c>
      <c r="C379" s="22" t="s">
        <v>42310</v>
      </c>
      <c r="D379" s="20" t="s">
        <v>42311</v>
      </c>
    </row>
    <row r="380" spans="1:4" ht="14.6" x14ac:dyDescent="0.4">
      <c r="A380" t="s">
        <v>883</v>
      </c>
      <c r="B380" t="s">
        <v>884</v>
      </c>
      <c r="C380" s="22" t="s">
        <v>42312</v>
      </c>
      <c r="D380" s="20" t="s">
        <v>42313</v>
      </c>
    </row>
    <row r="381" spans="1:4" ht="14.6" x14ac:dyDescent="0.4">
      <c r="A381" t="s">
        <v>885</v>
      </c>
      <c r="B381" t="s">
        <v>886</v>
      </c>
      <c r="C381" s="22" t="s">
        <v>42314</v>
      </c>
      <c r="D381" s="20" t="s">
        <v>42315</v>
      </c>
    </row>
    <row r="382" spans="1:4" ht="14.6" x14ac:dyDescent="0.4">
      <c r="A382" t="s">
        <v>887</v>
      </c>
      <c r="B382" t="s">
        <v>888</v>
      </c>
      <c r="C382" s="22" t="s">
        <v>42316</v>
      </c>
      <c r="D382" s="20" t="s">
        <v>42317</v>
      </c>
    </row>
    <row r="383" spans="1:4" ht="14.6" x14ac:dyDescent="0.4">
      <c r="A383" t="s">
        <v>889</v>
      </c>
      <c r="B383" t="s">
        <v>890</v>
      </c>
      <c r="C383" s="22" t="s">
        <v>42318</v>
      </c>
      <c r="D383" s="20" t="s">
        <v>42319</v>
      </c>
    </row>
    <row r="384" spans="1:4" ht="14.6" x14ac:dyDescent="0.4">
      <c r="A384" t="s">
        <v>891</v>
      </c>
      <c r="B384" t="s">
        <v>892</v>
      </c>
      <c r="C384" s="22" t="s">
        <v>42320</v>
      </c>
      <c r="D384" s="20" t="s">
        <v>42321</v>
      </c>
    </row>
    <row r="385" spans="1:4" ht="14.6" x14ac:dyDescent="0.4">
      <c r="A385" t="s">
        <v>893</v>
      </c>
      <c r="B385" t="s">
        <v>894</v>
      </c>
      <c r="C385" s="22" t="s">
        <v>42322</v>
      </c>
      <c r="D385" s="20" t="s">
        <v>42323</v>
      </c>
    </row>
    <row r="386" spans="1:4" ht="29.15" x14ac:dyDescent="0.4">
      <c r="A386" t="s">
        <v>895</v>
      </c>
      <c r="B386" t="s">
        <v>896</v>
      </c>
      <c r="C386" s="22" t="s">
        <v>42324</v>
      </c>
      <c r="D386" s="20" t="s">
        <v>42325</v>
      </c>
    </row>
    <row r="387" spans="1:4" ht="29.15" x14ac:dyDescent="0.4">
      <c r="A387" t="s">
        <v>897</v>
      </c>
      <c r="B387" t="s">
        <v>898</v>
      </c>
      <c r="C387" s="22" t="s">
        <v>42326</v>
      </c>
      <c r="D387" s="20" t="s">
        <v>42327</v>
      </c>
    </row>
    <row r="388" spans="1:4" ht="14.6" x14ac:dyDescent="0.4">
      <c r="A388" t="s">
        <v>899</v>
      </c>
      <c r="B388" t="s">
        <v>900</v>
      </c>
      <c r="C388" s="22" t="s">
        <v>42328</v>
      </c>
      <c r="D388" s="20" t="s">
        <v>42329</v>
      </c>
    </row>
    <row r="389" spans="1:4" ht="14.6" x14ac:dyDescent="0.4">
      <c r="A389" t="s">
        <v>901</v>
      </c>
      <c r="B389" t="s">
        <v>902</v>
      </c>
      <c r="C389" s="22" t="s">
        <v>42330</v>
      </c>
      <c r="D389" s="20" t="s">
        <v>42331</v>
      </c>
    </row>
    <row r="390" spans="1:4" ht="14.6" x14ac:dyDescent="0.4">
      <c r="A390" t="s">
        <v>903</v>
      </c>
      <c r="B390" t="s">
        <v>904</v>
      </c>
      <c r="C390" s="22" t="s">
        <v>42332</v>
      </c>
      <c r="D390" s="20" t="s">
        <v>42333</v>
      </c>
    </row>
    <row r="391" spans="1:4" ht="14.6" x14ac:dyDescent="0.4">
      <c r="A391" t="s">
        <v>905</v>
      </c>
      <c r="B391" t="s">
        <v>906</v>
      </c>
      <c r="C391" s="22" t="s">
        <v>42334</v>
      </c>
      <c r="D391" s="20" t="s">
        <v>42335</v>
      </c>
    </row>
    <row r="392" spans="1:4" ht="14.6" x14ac:dyDescent="0.4">
      <c r="A392" t="s">
        <v>907</v>
      </c>
      <c r="B392" t="s">
        <v>908</v>
      </c>
      <c r="C392" s="22" t="s">
        <v>42336</v>
      </c>
      <c r="D392" s="20" t="s">
        <v>42337</v>
      </c>
    </row>
    <row r="393" spans="1:4" ht="14.6" x14ac:dyDescent="0.4">
      <c r="A393" t="s">
        <v>909</v>
      </c>
      <c r="B393" t="s">
        <v>910</v>
      </c>
      <c r="C393" s="22" t="s">
        <v>42338</v>
      </c>
      <c r="D393" s="20" t="s">
        <v>42339</v>
      </c>
    </row>
    <row r="394" spans="1:4" ht="14.6" x14ac:dyDescent="0.4">
      <c r="A394" t="s">
        <v>911</v>
      </c>
      <c r="B394" t="s">
        <v>912</v>
      </c>
      <c r="C394" s="22" t="s">
        <v>42340</v>
      </c>
      <c r="D394" s="20" t="s">
        <v>42341</v>
      </c>
    </row>
    <row r="395" spans="1:4" ht="14.6" x14ac:dyDescent="0.4">
      <c r="A395" t="s">
        <v>913</v>
      </c>
      <c r="B395" t="s">
        <v>914</v>
      </c>
      <c r="C395" s="22" t="s">
        <v>42342</v>
      </c>
      <c r="D395" s="20" t="s">
        <v>42343</v>
      </c>
    </row>
    <row r="396" spans="1:4" ht="14.6" x14ac:dyDescent="0.4">
      <c r="A396" t="s">
        <v>915</v>
      </c>
      <c r="B396" t="s">
        <v>916</v>
      </c>
      <c r="C396" s="22" t="s">
        <v>42344</v>
      </c>
      <c r="D396" s="20" t="s">
        <v>42345</v>
      </c>
    </row>
    <row r="397" spans="1:4" ht="14.6" x14ac:dyDescent="0.4">
      <c r="A397" t="s">
        <v>917</v>
      </c>
      <c r="B397" t="s">
        <v>918</v>
      </c>
      <c r="C397" s="22" t="s">
        <v>42346</v>
      </c>
      <c r="D397" s="20" t="s">
        <v>42347</v>
      </c>
    </row>
    <row r="398" spans="1:4" ht="14.6" x14ac:dyDescent="0.4">
      <c r="A398" t="s">
        <v>919</v>
      </c>
      <c r="B398" t="s">
        <v>920</v>
      </c>
      <c r="C398" s="22" t="s">
        <v>42348</v>
      </c>
      <c r="D398" s="20" t="s">
        <v>42349</v>
      </c>
    </row>
    <row r="399" spans="1:4" ht="14.6" x14ac:dyDescent="0.4">
      <c r="A399" t="s">
        <v>921</v>
      </c>
      <c r="B399" t="s">
        <v>922</v>
      </c>
      <c r="C399" s="22" t="s">
        <v>42350</v>
      </c>
      <c r="D399" s="20" t="s">
        <v>42351</v>
      </c>
    </row>
    <row r="400" spans="1:4" ht="14.6" x14ac:dyDescent="0.4">
      <c r="A400" t="s">
        <v>923</v>
      </c>
      <c r="B400" t="s">
        <v>924</v>
      </c>
      <c r="C400" s="22" t="s">
        <v>42352</v>
      </c>
      <c r="D400" s="20" t="s">
        <v>42353</v>
      </c>
    </row>
    <row r="401" spans="1:4" ht="14.6" x14ac:dyDescent="0.4">
      <c r="A401" t="s">
        <v>925</v>
      </c>
      <c r="B401" t="s">
        <v>926</v>
      </c>
      <c r="C401" s="22" t="s">
        <v>42354</v>
      </c>
      <c r="D401" s="20" t="s">
        <v>42355</v>
      </c>
    </row>
    <row r="402" spans="1:4" ht="14.6" x14ac:dyDescent="0.4">
      <c r="A402" t="s">
        <v>927</v>
      </c>
      <c r="B402" t="s">
        <v>928</v>
      </c>
      <c r="C402" s="22" t="s">
        <v>42356</v>
      </c>
      <c r="D402" s="20" t="s">
        <v>42357</v>
      </c>
    </row>
    <row r="403" spans="1:4" ht="14.6" x14ac:dyDescent="0.4">
      <c r="A403" t="s">
        <v>929</v>
      </c>
      <c r="B403" t="s">
        <v>930</v>
      </c>
      <c r="C403" s="22" t="s">
        <v>42358</v>
      </c>
      <c r="D403" s="20" t="s">
        <v>42359</v>
      </c>
    </row>
    <row r="404" spans="1:4" ht="14.6" x14ac:dyDescent="0.4">
      <c r="A404" t="s">
        <v>931</v>
      </c>
      <c r="B404" t="s">
        <v>932</v>
      </c>
      <c r="C404" s="22" t="s">
        <v>42360</v>
      </c>
      <c r="D404" s="20" t="s">
        <v>42361</v>
      </c>
    </row>
    <row r="405" spans="1:4" ht="14.6" x14ac:dyDescent="0.4">
      <c r="A405" t="s">
        <v>933</v>
      </c>
      <c r="B405" t="s">
        <v>934</v>
      </c>
      <c r="C405" s="22" t="s">
        <v>42362</v>
      </c>
      <c r="D405" s="20" t="s">
        <v>42363</v>
      </c>
    </row>
    <row r="406" spans="1:4" ht="14.6" x14ac:dyDescent="0.4">
      <c r="A406" t="s">
        <v>935</v>
      </c>
      <c r="B406" t="s">
        <v>936</v>
      </c>
      <c r="C406" s="22" t="s">
        <v>42364</v>
      </c>
      <c r="D406" s="20" t="s">
        <v>42365</v>
      </c>
    </row>
    <row r="407" spans="1:4" ht="14.6" x14ac:dyDescent="0.4">
      <c r="A407" t="s">
        <v>937</v>
      </c>
      <c r="B407" t="s">
        <v>938</v>
      </c>
      <c r="C407" s="22" t="s">
        <v>42366</v>
      </c>
      <c r="D407" s="20" t="s">
        <v>42367</v>
      </c>
    </row>
    <row r="408" spans="1:4" ht="14.6" x14ac:dyDescent="0.4">
      <c r="A408" t="s">
        <v>939</v>
      </c>
      <c r="B408" t="s">
        <v>940</v>
      </c>
      <c r="C408" s="22" t="s">
        <v>42368</v>
      </c>
      <c r="D408" s="20" t="s">
        <v>42369</v>
      </c>
    </row>
    <row r="409" spans="1:4" ht="14.6" x14ac:dyDescent="0.4">
      <c r="A409" t="s">
        <v>941</v>
      </c>
      <c r="B409" t="s">
        <v>942</v>
      </c>
      <c r="C409" s="22" t="s">
        <v>42370</v>
      </c>
      <c r="D409" s="20" t="s">
        <v>42371</v>
      </c>
    </row>
    <row r="410" spans="1:4" ht="14.6" x14ac:dyDescent="0.4">
      <c r="A410" t="s">
        <v>943</v>
      </c>
      <c r="B410" t="s">
        <v>944</v>
      </c>
      <c r="C410" s="22" t="s">
        <v>42372</v>
      </c>
      <c r="D410" s="20" t="s">
        <v>42373</v>
      </c>
    </row>
    <row r="411" spans="1:4" ht="14.6" x14ac:dyDescent="0.4">
      <c r="A411" t="s">
        <v>945</v>
      </c>
      <c r="B411" t="s">
        <v>946</v>
      </c>
      <c r="C411" s="22" t="s">
        <v>42374</v>
      </c>
      <c r="D411" s="20" t="s">
        <v>42375</v>
      </c>
    </row>
    <row r="412" spans="1:4" ht="14.6" x14ac:dyDescent="0.4">
      <c r="A412" t="s">
        <v>947</v>
      </c>
      <c r="B412" t="s">
        <v>948</v>
      </c>
      <c r="C412" s="22" t="s">
        <v>42376</v>
      </c>
      <c r="D412" s="20" t="s">
        <v>42377</v>
      </c>
    </row>
    <row r="413" spans="1:4" ht="14.6" x14ac:dyDescent="0.4">
      <c r="A413" t="s">
        <v>949</v>
      </c>
      <c r="B413" t="s">
        <v>950</v>
      </c>
      <c r="C413" s="22" t="s">
        <v>42378</v>
      </c>
      <c r="D413" s="20" t="s">
        <v>42379</v>
      </c>
    </row>
    <row r="414" spans="1:4" ht="14.6" x14ac:dyDescent="0.4">
      <c r="A414" t="s">
        <v>951</v>
      </c>
      <c r="B414" t="s">
        <v>952</v>
      </c>
      <c r="C414" s="22" t="s">
        <v>42380</v>
      </c>
      <c r="D414" s="20" t="s">
        <v>42381</v>
      </c>
    </row>
    <row r="415" spans="1:4" ht="14.6" x14ac:dyDescent="0.4">
      <c r="A415" t="s">
        <v>953</v>
      </c>
      <c r="B415" t="s">
        <v>954</v>
      </c>
      <c r="C415" s="22" t="s">
        <v>42382</v>
      </c>
      <c r="D415" s="20" t="s">
        <v>42381</v>
      </c>
    </row>
    <row r="416" spans="1:4" ht="14.6" x14ac:dyDescent="0.4">
      <c r="A416" t="s">
        <v>955</v>
      </c>
      <c r="B416" t="s">
        <v>956</v>
      </c>
      <c r="C416" s="22" t="s">
        <v>42383</v>
      </c>
      <c r="D416" s="20" t="s">
        <v>42384</v>
      </c>
    </row>
    <row r="417" spans="1:4" ht="14.6" x14ac:dyDescent="0.4">
      <c r="A417" t="s">
        <v>957</v>
      </c>
      <c r="B417" t="s">
        <v>958</v>
      </c>
      <c r="C417" s="22" t="s">
        <v>42385</v>
      </c>
      <c r="D417" s="20" t="s">
        <v>42386</v>
      </c>
    </row>
    <row r="418" spans="1:4" ht="29.15" x14ac:dyDescent="0.4">
      <c r="A418" t="s">
        <v>959</v>
      </c>
      <c r="B418" t="s">
        <v>960</v>
      </c>
      <c r="C418" s="22" t="s">
        <v>42387</v>
      </c>
      <c r="D418" s="20" t="s">
        <v>42388</v>
      </c>
    </row>
    <row r="419" spans="1:4" ht="14.6" x14ac:dyDescent="0.4">
      <c r="A419" t="s">
        <v>961</v>
      </c>
      <c r="B419" t="s">
        <v>962</v>
      </c>
      <c r="C419" s="22" t="s">
        <v>42389</v>
      </c>
      <c r="D419" s="20" t="s">
        <v>42390</v>
      </c>
    </row>
    <row r="420" spans="1:4" ht="29.15" x14ac:dyDescent="0.4">
      <c r="A420" t="s">
        <v>963</v>
      </c>
      <c r="B420" t="s">
        <v>964</v>
      </c>
      <c r="C420" s="22" t="s">
        <v>42391</v>
      </c>
      <c r="D420" s="20" t="s">
        <v>42392</v>
      </c>
    </row>
    <row r="421" spans="1:4" ht="29.15" x14ac:dyDescent="0.4">
      <c r="A421" t="s">
        <v>965</v>
      </c>
      <c r="B421" t="s">
        <v>966</v>
      </c>
      <c r="C421" s="22" t="s">
        <v>42393</v>
      </c>
      <c r="D421" s="20" t="s">
        <v>42394</v>
      </c>
    </row>
    <row r="422" spans="1:4" ht="29.15" x14ac:dyDescent="0.4">
      <c r="A422" t="s">
        <v>967</v>
      </c>
      <c r="B422" t="s">
        <v>968</v>
      </c>
      <c r="C422" s="22" t="s">
        <v>42395</v>
      </c>
      <c r="D422" s="20" t="s">
        <v>42396</v>
      </c>
    </row>
    <row r="423" spans="1:4" ht="29.15" x14ac:dyDescent="0.4">
      <c r="A423" t="s">
        <v>969</v>
      </c>
      <c r="B423" t="s">
        <v>970</v>
      </c>
      <c r="C423" s="22" t="s">
        <v>42397</v>
      </c>
      <c r="D423" s="20" t="s">
        <v>42398</v>
      </c>
    </row>
    <row r="424" spans="1:4" ht="29.15" x14ac:dyDescent="0.4">
      <c r="A424" t="s">
        <v>971</v>
      </c>
      <c r="B424" t="s">
        <v>972</v>
      </c>
      <c r="C424" s="22" t="s">
        <v>42399</v>
      </c>
      <c r="D424" s="20" t="s">
        <v>42400</v>
      </c>
    </row>
    <row r="425" spans="1:4" ht="29.15" x14ac:dyDescent="0.4">
      <c r="A425" t="s">
        <v>973</v>
      </c>
      <c r="B425" t="s">
        <v>974</v>
      </c>
      <c r="C425" s="22" t="s">
        <v>42401</v>
      </c>
      <c r="D425" s="20" t="s">
        <v>42402</v>
      </c>
    </row>
    <row r="426" spans="1:4" ht="29.15" x14ac:dyDescent="0.4">
      <c r="A426" t="s">
        <v>975</v>
      </c>
      <c r="B426" t="s">
        <v>976</v>
      </c>
      <c r="C426" s="22" t="s">
        <v>42403</v>
      </c>
      <c r="D426" s="20" t="s">
        <v>42404</v>
      </c>
    </row>
    <row r="427" spans="1:4" ht="29.15" x14ac:dyDescent="0.4">
      <c r="A427" t="s">
        <v>977</v>
      </c>
      <c r="B427" t="s">
        <v>978</v>
      </c>
      <c r="C427" s="22" t="s">
        <v>42405</v>
      </c>
      <c r="D427" s="20" t="s">
        <v>42406</v>
      </c>
    </row>
    <row r="428" spans="1:4" ht="14.6" x14ac:dyDescent="0.4">
      <c r="A428" t="s">
        <v>979</v>
      </c>
      <c r="B428" t="s">
        <v>980</v>
      </c>
      <c r="C428" s="22" t="s">
        <v>42407</v>
      </c>
      <c r="D428" s="20" t="s">
        <v>42408</v>
      </c>
    </row>
    <row r="429" spans="1:4" ht="14.6" x14ac:dyDescent="0.4">
      <c r="A429" t="s">
        <v>981</v>
      </c>
      <c r="B429" t="s">
        <v>982</v>
      </c>
      <c r="C429" s="22" t="s">
        <v>42409</v>
      </c>
      <c r="D429" s="20" t="s">
        <v>42410</v>
      </c>
    </row>
    <row r="430" spans="1:4" ht="14.6" x14ac:dyDescent="0.4">
      <c r="A430" t="s">
        <v>983</v>
      </c>
      <c r="B430" t="s">
        <v>984</v>
      </c>
      <c r="C430" s="22" t="s">
        <v>42411</v>
      </c>
      <c r="D430" s="20" t="s">
        <v>42412</v>
      </c>
    </row>
    <row r="431" spans="1:4" ht="14.6" x14ac:dyDescent="0.4">
      <c r="A431" t="s">
        <v>985</v>
      </c>
      <c r="B431" t="s">
        <v>986</v>
      </c>
      <c r="C431" s="22" t="s">
        <v>42413</v>
      </c>
      <c r="D431" s="20" t="s">
        <v>42414</v>
      </c>
    </row>
    <row r="432" spans="1:4" ht="14.6" x14ac:dyDescent="0.4">
      <c r="A432" t="s">
        <v>987</v>
      </c>
      <c r="B432" t="s">
        <v>988</v>
      </c>
      <c r="C432" s="22" t="s">
        <v>42415</v>
      </c>
      <c r="D432" s="20" t="s">
        <v>42416</v>
      </c>
    </row>
    <row r="433" spans="1:4" ht="14.6" x14ac:dyDescent="0.4">
      <c r="A433" t="s">
        <v>989</v>
      </c>
      <c r="B433" t="s">
        <v>990</v>
      </c>
      <c r="C433" s="22" t="s">
        <v>42417</v>
      </c>
      <c r="D433" s="20" t="s">
        <v>42418</v>
      </c>
    </row>
    <row r="434" spans="1:4" ht="14.6" x14ac:dyDescent="0.4">
      <c r="A434" t="s">
        <v>991</v>
      </c>
      <c r="B434" t="s">
        <v>992</v>
      </c>
      <c r="C434" s="22" t="s">
        <v>42419</v>
      </c>
      <c r="D434" s="20" t="s">
        <v>42420</v>
      </c>
    </row>
    <row r="435" spans="1:4" ht="14.6" x14ac:dyDescent="0.4">
      <c r="A435" t="s">
        <v>993</v>
      </c>
      <c r="B435" t="s">
        <v>994</v>
      </c>
      <c r="C435" s="22" t="s">
        <v>42421</v>
      </c>
      <c r="D435" s="20" t="s">
        <v>42422</v>
      </c>
    </row>
    <row r="436" spans="1:4" ht="14.6" x14ac:dyDescent="0.4">
      <c r="A436" t="s">
        <v>995</v>
      </c>
      <c r="B436" t="s">
        <v>996</v>
      </c>
      <c r="C436" s="22" t="s">
        <v>42423</v>
      </c>
      <c r="D436" s="20" t="s">
        <v>42424</v>
      </c>
    </row>
    <row r="437" spans="1:4" ht="14.6" x14ac:dyDescent="0.4">
      <c r="A437" t="s">
        <v>997</v>
      </c>
      <c r="B437" t="s">
        <v>998</v>
      </c>
      <c r="C437" s="22" t="s">
        <v>42425</v>
      </c>
      <c r="D437" s="20" t="s">
        <v>42426</v>
      </c>
    </row>
    <row r="438" spans="1:4" ht="29.15" x14ac:dyDescent="0.4">
      <c r="A438" t="s">
        <v>999</v>
      </c>
      <c r="B438" t="s">
        <v>1000</v>
      </c>
      <c r="C438" s="22" t="s">
        <v>42427</v>
      </c>
      <c r="D438" s="20" t="s">
        <v>42428</v>
      </c>
    </row>
    <row r="439" spans="1:4" ht="29.15" x14ac:dyDescent="0.4">
      <c r="A439" t="s">
        <v>1001</v>
      </c>
      <c r="B439" t="s">
        <v>1002</v>
      </c>
      <c r="C439" s="22" t="s">
        <v>42429</v>
      </c>
      <c r="D439" s="20" t="s">
        <v>42430</v>
      </c>
    </row>
    <row r="440" spans="1:4" ht="29.15" x14ac:dyDescent="0.4">
      <c r="A440" t="s">
        <v>1003</v>
      </c>
      <c r="B440" t="s">
        <v>1004</v>
      </c>
      <c r="C440" s="22" t="s">
        <v>42431</v>
      </c>
      <c r="D440" s="20" t="s">
        <v>42432</v>
      </c>
    </row>
    <row r="441" spans="1:4" ht="14.6" x14ac:dyDescent="0.4">
      <c r="A441" t="s">
        <v>1005</v>
      </c>
      <c r="B441" t="s">
        <v>1006</v>
      </c>
      <c r="C441" s="22" t="s">
        <v>42433</v>
      </c>
      <c r="D441" s="20" t="s">
        <v>42434</v>
      </c>
    </row>
    <row r="442" spans="1:4" ht="14.6" x14ac:dyDescent="0.4">
      <c r="A442" t="s">
        <v>1007</v>
      </c>
      <c r="B442" t="s">
        <v>1008</v>
      </c>
      <c r="C442" s="22" t="s">
        <v>42435</v>
      </c>
      <c r="D442" s="20" t="s">
        <v>42436</v>
      </c>
    </row>
    <row r="443" spans="1:4" ht="14.6" x14ac:dyDescent="0.4">
      <c r="A443" t="s">
        <v>1009</v>
      </c>
      <c r="B443" t="s">
        <v>1010</v>
      </c>
      <c r="C443" s="22" t="s">
        <v>42437</v>
      </c>
      <c r="D443" s="20" t="s">
        <v>42438</v>
      </c>
    </row>
    <row r="444" spans="1:4" ht="14.6" x14ac:dyDescent="0.4">
      <c r="A444" t="s">
        <v>1011</v>
      </c>
      <c r="B444" t="s">
        <v>1012</v>
      </c>
      <c r="C444" s="22" t="s">
        <v>42439</v>
      </c>
      <c r="D444" s="20" t="s">
        <v>42440</v>
      </c>
    </row>
    <row r="445" spans="1:4" ht="29.15" x14ac:dyDescent="0.4">
      <c r="A445" t="s">
        <v>1013</v>
      </c>
      <c r="B445" t="s">
        <v>1014</v>
      </c>
      <c r="C445" s="22" t="s">
        <v>42441</v>
      </c>
      <c r="D445" s="20" t="s">
        <v>42442</v>
      </c>
    </row>
    <row r="446" spans="1:4" ht="14.6" x14ac:dyDescent="0.4">
      <c r="A446" t="s">
        <v>1015</v>
      </c>
      <c r="B446" t="s">
        <v>1016</v>
      </c>
      <c r="C446" s="22" t="s">
        <v>42443</v>
      </c>
      <c r="D446" s="20" t="s">
        <v>42444</v>
      </c>
    </row>
    <row r="447" spans="1:4" ht="14.6" x14ac:dyDescent="0.4">
      <c r="A447" t="s">
        <v>1017</v>
      </c>
      <c r="B447" t="s">
        <v>1018</v>
      </c>
      <c r="C447" s="22" t="s">
        <v>42445</v>
      </c>
      <c r="D447" s="20" t="s">
        <v>42446</v>
      </c>
    </row>
    <row r="448" spans="1:4" ht="29.15" x14ac:dyDescent="0.4">
      <c r="A448" t="s">
        <v>1019</v>
      </c>
      <c r="B448" t="s">
        <v>1020</v>
      </c>
      <c r="C448" s="22" t="s">
        <v>42447</v>
      </c>
      <c r="D448" s="20" t="s">
        <v>42448</v>
      </c>
    </row>
    <row r="449" spans="1:4" ht="14.6" x14ac:dyDescent="0.4">
      <c r="A449" t="s">
        <v>1021</v>
      </c>
      <c r="B449" t="s">
        <v>1022</v>
      </c>
      <c r="C449" s="22" t="s">
        <v>42449</v>
      </c>
      <c r="D449" s="20" t="s">
        <v>42450</v>
      </c>
    </row>
    <row r="450" spans="1:4" ht="14.6" x14ac:dyDescent="0.4">
      <c r="A450" t="s">
        <v>1023</v>
      </c>
      <c r="B450" t="s">
        <v>1024</v>
      </c>
      <c r="C450" s="22" t="s">
        <v>42451</v>
      </c>
      <c r="D450" s="20" t="s">
        <v>42452</v>
      </c>
    </row>
    <row r="451" spans="1:4" ht="14.6" x14ac:dyDescent="0.4">
      <c r="A451" t="s">
        <v>1025</v>
      </c>
      <c r="B451" t="s">
        <v>1026</v>
      </c>
      <c r="C451" s="22" t="s">
        <v>42453</v>
      </c>
      <c r="D451" s="20" t="s">
        <v>42454</v>
      </c>
    </row>
    <row r="452" spans="1:4" ht="14.6" x14ac:dyDescent="0.4">
      <c r="A452" t="s">
        <v>1027</v>
      </c>
      <c r="B452" t="s">
        <v>1028</v>
      </c>
      <c r="C452" s="22" t="s">
        <v>42455</v>
      </c>
      <c r="D452" s="20" t="s">
        <v>42456</v>
      </c>
    </row>
    <row r="453" spans="1:4" ht="29.15" x14ac:dyDescent="0.4">
      <c r="A453" t="s">
        <v>1029</v>
      </c>
      <c r="B453" t="s">
        <v>1030</v>
      </c>
      <c r="C453" s="22" t="s">
        <v>42457</v>
      </c>
      <c r="D453" s="20" t="s">
        <v>42458</v>
      </c>
    </row>
    <row r="454" spans="1:4" ht="29.15" x14ac:dyDescent="0.4">
      <c r="A454" t="s">
        <v>1031</v>
      </c>
      <c r="B454" t="s">
        <v>1032</v>
      </c>
      <c r="C454" s="22" t="s">
        <v>42459</v>
      </c>
      <c r="D454" s="20" t="s">
        <v>42460</v>
      </c>
    </row>
    <row r="455" spans="1:4" ht="14.6" x14ac:dyDescent="0.4">
      <c r="A455" t="s">
        <v>1033</v>
      </c>
      <c r="B455" t="s">
        <v>1034</v>
      </c>
      <c r="C455" s="22" t="s">
        <v>42461</v>
      </c>
      <c r="D455" s="20" t="s">
        <v>42462</v>
      </c>
    </row>
    <row r="456" spans="1:4" ht="14.6" x14ac:dyDescent="0.4">
      <c r="A456" t="s">
        <v>1035</v>
      </c>
      <c r="B456" t="s">
        <v>1036</v>
      </c>
      <c r="C456" s="22" t="s">
        <v>42463</v>
      </c>
      <c r="D456" s="20" t="s">
        <v>42464</v>
      </c>
    </row>
    <row r="457" spans="1:4" ht="14.6" x14ac:dyDescent="0.4">
      <c r="A457" t="s">
        <v>1037</v>
      </c>
      <c r="B457" t="s">
        <v>1038</v>
      </c>
      <c r="C457" s="22" t="s">
        <v>42465</v>
      </c>
      <c r="D457" s="20" t="s">
        <v>42466</v>
      </c>
    </row>
    <row r="458" spans="1:4" ht="14.6" x14ac:dyDescent="0.4">
      <c r="A458" t="s">
        <v>1039</v>
      </c>
      <c r="B458" t="s">
        <v>1040</v>
      </c>
      <c r="C458" s="22" t="s">
        <v>42467</v>
      </c>
      <c r="D458" s="20" t="s">
        <v>42468</v>
      </c>
    </row>
    <row r="459" spans="1:4" ht="14.6" x14ac:dyDescent="0.4">
      <c r="A459" t="s">
        <v>1041</v>
      </c>
      <c r="B459" t="s">
        <v>1042</v>
      </c>
      <c r="C459" s="22" t="s">
        <v>42469</v>
      </c>
      <c r="D459" s="20" t="s">
        <v>42470</v>
      </c>
    </row>
    <row r="460" spans="1:4" ht="14.6" x14ac:dyDescent="0.4">
      <c r="A460" t="s">
        <v>1043</v>
      </c>
      <c r="B460" t="s">
        <v>1044</v>
      </c>
      <c r="C460" s="22" t="s">
        <v>42471</v>
      </c>
      <c r="D460" s="20" t="s">
        <v>42472</v>
      </c>
    </row>
    <row r="461" spans="1:4" ht="14.6" x14ac:dyDescent="0.4">
      <c r="A461" t="s">
        <v>1045</v>
      </c>
      <c r="B461" t="s">
        <v>1046</v>
      </c>
      <c r="C461" s="22" t="s">
        <v>42473</v>
      </c>
      <c r="D461" s="20" t="s">
        <v>42474</v>
      </c>
    </row>
    <row r="462" spans="1:4" ht="14.6" x14ac:dyDescent="0.4">
      <c r="A462" t="s">
        <v>1047</v>
      </c>
      <c r="B462" t="s">
        <v>1048</v>
      </c>
      <c r="C462" s="22" t="s">
        <v>42475</v>
      </c>
      <c r="D462" s="20" t="s">
        <v>42476</v>
      </c>
    </row>
    <row r="463" spans="1:4" ht="14.6" x14ac:dyDescent="0.4">
      <c r="A463" t="s">
        <v>1049</v>
      </c>
      <c r="B463" t="s">
        <v>1050</v>
      </c>
      <c r="C463" s="22" t="s">
        <v>22</v>
      </c>
      <c r="D463" s="20" t="s">
        <v>42477</v>
      </c>
    </row>
    <row r="464" spans="1:4" ht="14.6" x14ac:dyDescent="0.4">
      <c r="A464" t="s">
        <v>1051</v>
      </c>
      <c r="B464" t="s">
        <v>1052</v>
      </c>
      <c r="C464" s="22" t="s">
        <v>42478</v>
      </c>
      <c r="D464" s="20" t="s">
        <v>42479</v>
      </c>
    </row>
    <row r="465" spans="1:4" ht="14.6" x14ac:dyDescent="0.4">
      <c r="A465" t="s">
        <v>1053</v>
      </c>
      <c r="B465" t="s">
        <v>1054</v>
      </c>
      <c r="C465" s="22" t="s">
        <v>42480</v>
      </c>
      <c r="D465" s="20" t="s">
        <v>42481</v>
      </c>
    </row>
    <row r="466" spans="1:4" ht="14.6" x14ac:dyDescent="0.4">
      <c r="A466" t="s">
        <v>1055</v>
      </c>
      <c r="B466" t="s">
        <v>1056</v>
      </c>
      <c r="C466" s="22" t="s">
        <v>42482</v>
      </c>
      <c r="D466" s="20" t="s">
        <v>42483</v>
      </c>
    </row>
    <row r="467" spans="1:4" ht="14.6" x14ac:dyDescent="0.4">
      <c r="A467" t="s">
        <v>1057</v>
      </c>
      <c r="B467" t="s">
        <v>1058</v>
      </c>
      <c r="C467" s="22" t="s">
        <v>42484</v>
      </c>
      <c r="D467" s="20" t="s">
        <v>42485</v>
      </c>
    </row>
    <row r="468" spans="1:4" ht="14.6" x14ac:dyDescent="0.4">
      <c r="A468" t="s">
        <v>1059</v>
      </c>
      <c r="B468" t="s">
        <v>1060</v>
      </c>
      <c r="C468" s="22" t="s">
        <v>42486</v>
      </c>
      <c r="D468" s="20" t="s">
        <v>42487</v>
      </c>
    </row>
    <row r="469" spans="1:4" ht="14.6" x14ac:dyDescent="0.4">
      <c r="A469" t="s">
        <v>1061</v>
      </c>
      <c r="B469" t="s">
        <v>1062</v>
      </c>
      <c r="C469" s="22" t="s">
        <v>27</v>
      </c>
      <c r="D469" s="20" t="s">
        <v>42488</v>
      </c>
    </row>
    <row r="470" spans="1:4" ht="14.6" x14ac:dyDescent="0.4">
      <c r="A470" t="s">
        <v>1063</v>
      </c>
      <c r="B470" t="s">
        <v>1064</v>
      </c>
      <c r="C470" s="22" t="s">
        <v>42489</v>
      </c>
      <c r="D470" s="20" t="s">
        <v>42490</v>
      </c>
    </row>
    <row r="471" spans="1:4" ht="14.6" x14ac:dyDescent="0.4">
      <c r="A471" t="s">
        <v>1065</v>
      </c>
      <c r="B471" t="s">
        <v>1066</v>
      </c>
      <c r="C471" s="22" t="s">
        <v>42491</v>
      </c>
      <c r="D471" s="20" t="s">
        <v>42492</v>
      </c>
    </row>
    <row r="472" spans="1:4" ht="29.15" x14ac:dyDescent="0.4">
      <c r="A472" t="s">
        <v>1067</v>
      </c>
      <c r="B472" t="s">
        <v>1068</v>
      </c>
      <c r="C472" s="22" t="s">
        <v>28</v>
      </c>
      <c r="D472" s="20" t="s">
        <v>42493</v>
      </c>
    </row>
    <row r="473" spans="1:4" ht="14.6" x14ac:dyDescent="0.4">
      <c r="A473" t="s">
        <v>1069</v>
      </c>
      <c r="B473" t="s">
        <v>1070</v>
      </c>
      <c r="C473" s="22" t="s">
        <v>42494</v>
      </c>
      <c r="D473" s="20" t="s">
        <v>42495</v>
      </c>
    </row>
    <row r="474" spans="1:4" ht="14.6" x14ac:dyDescent="0.4">
      <c r="A474" t="s">
        <v>1071</v>
      </c>
      <c r="B474" t="s">
        <v>1072</v>
      </c>
      <c r="C474" s="22" t="s">
        <v>42496</v>
      </c>
      <c r="D474" s="20" t="s">
        <v>42497</v>
      </c>
    </row>
    <row r="475" spans="1:4" ht="14.6" x14ac:dyDescent="0.4">
      <c r="A475" t="s">
        <v>1073</v>
      </c>
      <c r="B475" t="s">
        <v>1074</v>
      </c>
      <c r="C475" s="22" t="s">
        <v>42498</v>
      </c>
      <c r="D475" s="20" t="s">
        <v>42499</v>
      </c>
    </row>
    <row r="476" spans="1:4" ht="14.6" x14ac:dyDescent="0.4">
      <c r="A476" t="s">
        <v>1075</v>
      </c>
      <c r="B476" t="s">
        <v>1076</v>
      </c>
      <c r="C476" s="22" t="s">
        <v>42500</v>
      </c>
      <c r="D476" s="20" t="s">
        <v>42501</v>
      </c>
    </row>
    <row r="477" spans="1:4" ht="14.6" x14ac:dyDescent="0.4">
      <c r="A477" t="s">
        <v>1077</v>
      </c>
      <c r="B477" t="s">
        <v>1078</v>
      </c>
      <c r="C477" s="22" t="s">
        <v>42502</v>
      </c>
      <c r="D477" s="20" t="s">
        <v>42503</v>
      </c>
    </row>
    <row r="478" spans="1:4" ht="14.6" x14ac:dyDescent="0.4">
      <c r="A478" t="s">
        <v>1079</v>
      </c>
      <c r="B478" t="s">
        <v>1080</v>
      </c>
      <c r="C478" s="22" t="s">
        <v>42504</v>
      </c>
      <c r="D478" s="20" t="s">
        <v>42505</v>
      </c>
    </row>
    <row r="479" spans="1:4" ht="14.6" x14ac:dyDescent="0.4">
      <c r="A479" t="s">
        <v>1081</v>
      </c>
      <c r="B479" t="s">
        <v>1082</v>
      </c>
      <c r="C479" s="22" t="s">
        <v>42506</v>
      </c>
      <c r="D479" s="20" t="s">
        <v>42507</v>
      </c>
    </row>
    <row r="480" spans="1:4" ht="14.6" x14ac:dyDescent="0.4">
      <c r="A480" t="s">
        <v>1083</v>
      </c>
      <c r="B480" t="s">
        <v>1084</v>
      </c>
      <c r="C480" s="22" t="s">
        <v>42508</v>
      </c>
      <c r="D480" s="20" t="s">
        <v>42509</v>
      </c>
    </row>
    <row r="481" spans="1:4" ht="14.6" x14ac:dyDescent="0.4">
      <c r="A481" t="s">
        <v>1085</v>
      </c>
      <c r="B481" t="s">
        <v>1086</v>
      </c>
      <c r="C481" s="22" t="s">
        <v>42510</v>
      </c>
      <c r="D481" s="20" t="s">
        <v>42511</v>
      </c>
    </row>
    <row r="482" spans="1:4" ht="14.6" x14ac:dyDescent="0.4">
      <c r="A482" t="s">
        <v>1087</v>
      </c>
      <c r="B482" t="s">
        <v>1088</v>
      </c>
      <c r="C482" s="22" t="s">
        <v>42512</v>
      </c>
      <c r="D482" s="20" t="s">
        <v>42513</v>
      </c>
    </row>
    <row r="483" spans="1:4" ht="14.6" x14ac:dyDescent="0.4">
      <c r="A483" t="s">
        <v>1089</v>
      </c>
      <c r="B483" t="s">
        <v>1090</v>
      </c>
      <c r="C483" s="22" t="s">
        <v>42514</v>
      </c>
      <c r="D483" s="20" t="s">
        <v>42515</v>
      </c>
    </row>
    <row r="484" spans="1:4" ht="29.15" x14ac:dyDescent="0.4">
      <c r="A484" t="s">
        <v>1091</v>
      </c>
      <c r="B484" t="s">
        <v>1092</v>
      </c>
      <c r="C484" s="22" t="s">
        <v>42516</v>
      </c>
      <c r="D484" s="20" t="s">
        <v>42517</v>
      </c>
    </row>
    <row r="485" spans="1:4" ht="14.6" x14ac:dyDescent="0.4">
      <c r="A485" t="s">
        <v>1093</v>
      </c>
      <c r="B485" t="s">
        <v>1094</v>
      </c>
      <c r="C485" s="22" t="s">
        <v>42518</v>
      </c>
      <c r="D485" s="20" t="s">
        <v>42519</v>
      </c>
    </row>
    <row r="486" spans="1:4" ht="14.6" x14ac:dyDescent="0.4">
      <c r="A486" t="s">
        <v>1095</v>
      </c>
      <c r="B486" t="s">
        <v>1096</v>
      </c>
      <c r="C486" s="22" t="s">
        <v>42520</v>
      </c>
      <c r="D486" s="20" t="s">
        <v>42521</v>
      </c>
    </row>
    <row r="487" spans="1:4" ht="14.6" x14ac:dyDescent="0.4">
      <c r="A487" t="s">
        <v>1097</v>
      </c>
      <c r="B487" t="s">
        <v>1098</v>
      </c>
      <c r="C487" s="22" t="s">
        <v>42522</v>
      </c>
      <c r="D487" s="20" t="s">
        <v>42523</v>
      </c>
    </row>
    <row r="488" spans="1:4" ht="14.6" x14ac:dyDescent="0.4">
      <c r="A488" t="s">
        <v>1099</v>
      </c>
      <c r="B488" t="s">
        <v>1100</v>
      </c>
      <c r="C488" s="22" t="s">
        <v>42524</v>
      </c>
      <c r="D488" s="20" t="s">
        <v>42525</v>
      </c>
    </row>
    <row r="489" spans="1:4" ht="14.6" x14ac:dyDescent="0.4">
      <c r="A489" t="s">
        <v>1101</v>
      </c>
      <c r="B489" t="s">
        <v>1102</v>
      </c>
      <c r="C489" s="22" t="s">
        <v>42526</v>
      </c>
      <c r="D489" s="20" t="s">
        <v>42527</v>
      </c>
    </row>
    <row r="490" spans="1:4" ht="14.6" x14ac:dyDescent="0.4">
      <c r="A490" t="s">
        <v>1103</v>
      </c>
      <c r="B490" t="s">
        <v>1104</v>
      </c>
      <c r="C490" s="22" t="s">
        <v>42528</v>
      </c>
      <c r="D490" s="20" t="s">
        <v>42529</v>
      </c>
    </row>
    <row r="491" spans="1:4" ht="14.6" x14ac:dyDescent="0.4">
      <c r="A491" t="s">
        <v>1105</v>
      </c>
      <c r="B491" t="s">
        <v>1106</v>
      </c>
      <c r="C491" s="22" t="s">
        <v>42530</v>
      </c>
      <c r="D491" s="20" t="s">
        <v>42531</v>
      </c>
    </row>
    <row r="492" spans="1:4" ht="14.6" x14ac:dyDescent="0.4">
      <c r="A492" t="s">
        <v>1107</v>
      </c>
      <c r="B492" t="s">
        <v>1108</v>
      </c>
      <c r="C492" s="22" t="s">
        <v>42532</v>
      </c>
      <c r="D492" s="20" t="s">
        <v>42533</v>
      </c>
    </row>
    <row r="493" spans="1:4" ht="14.6" x14ac:dyDescent="0.4">
      <c r="A493" t="s">
        <v>1109</v>
      </c>
      <c r="B493" t="s">
        <v>1110</v>
      </c>
      <c r="C493" s="22" t="s">
        <v>42534</v>
      </c>
      <c r="D493" s="20" t="s">
        <v>42535</v>
      </c>
    </row>
    <row r="494" spans="1:4" ht="14.6" x14ac:dyDescent="0.4">
      <c r="A494" t="s">
        <v>1111</v>
      </c>
      <c r="B494" t="s">
        <v>1112</v>
      </c>
      <c r="C494" s="22" t="s">
        <v>42536</v>
      </c>
      <c r="D494" s="20" t="s">
        <v>42537</v>
      </c>
    </row>
    <row r="495" spans="1:4" ht="14.6" x14ac:dyDescent="0.4">
      <c r="A495" t="s">
        <v>1113</v>
      </c>
      <c r="B495" t="s">
        <v>1114</v>
      </c>
      <c r="C495" s="22" t="s">
        <v>42538</v>
      </c>
      <c r="D495" s="20" t="s">
        <v>42539</v>
      </c>
    </row>
    <row r="496" spans="1:4" ht="14.6" x14ac:dyDescent="0.4">
      <c r="A496" t="s">
        <v>1115</v>
      </c>
      <c r="B496" t="s">
        <v>1116</v>
      </c>
      <c r="C496" s="22" t="s">
        <v>42540</v>
      </c>
      <c r="D496" s="20" t="s">
        <v>42541</v>
      </c>
    </row>
    <row r="497" spans="1:4" ht="14.6" x14ac:dyDescent="0.4">
      <c r="A497" t="s">
        <v>1117</v>
      </c>
      <c r="B497" t="s">
        <v>1118</v>
      </c>
      <c r="C497" s="22" t="s">
        <v>42542</v>
      </c>
      <c r="D497" s="20" t="s">
        <v>42543</v>
      </c>
    </row>
    <row r="498" spans="1:4" ht="14.6" x14ac:dyDescent="0.4">
      <c r="A498" t="s">
        <v>1119</v>
      </c>
      <c r="B498" t="s">
        <v>1120</v>
      </c>
      <c r="C498" s="22" t="s">
        <v>42544</v>
      </c>
      <c r="D498" s="20" t="s">
        <v>42545</v>
      </c>
    </row>
    <row r="499" spans="1:4" ht="14.6" x14ac:dyDescent="0.4">
      <c r="A499" t="s">
        <v>1121</v>
      </c>
      <c r="B499" t="s">
        <v>1122</v>
      </c>
      <c r="C499" s="22" t="s">
        <v>42546</v>
      </c>
      <c r="D499" s="20" t="s">
        <v>42547</v>
      </c>
    </row>
    <row r="500" spans="1:4" ht="14.6" x14ac:dyDescent="0.4">
      <c r="A500" t="s">
        <v>1123</v>
      </c>
      <c r="B500" t="s">
        <v>1124</v>
      </c>
      <c r="C500" s="22" t="s">
        <v>42548</v>
      </c>
      <c r="D500" s="20" t="s">
        <v>42549</v>
      </c>
    </row>
    <row r="501" spans="1:4" ht="14.6" x14ac:dyDescent="0.4">
      <c r="A501" t="s">
        <v>1125</v>
      </c>
      <c r="B501" t="s">
        <v>1126</v>
      </c>
      <c r="C501" s="22" t="s">
        <v>42550</v>
      </c>
      <c r="D501" s="20" t="s">
        <v>42551</v>
      </c>
    </row>
    <row r="502" spans="1:4" ht="14.6" x14ac:dyDescent="0.4">
      <c r="A502" t="s">
        <v>1127</v>
      </c>
      <c r="B502" t="s">
        <v>1128</v>
      </c>
      <c r="C502" s="22" t="s">
        <v>42552</v>
      </c>
      <c r="D502" s="20" t="s">
        <v>42553</v>
      </c>
    </row>
    <row r="503" spans="1:4" ht="14.6" x14ac:dyDescent="0.4">
      <c r="A503" t="s">
        <v>1129</v>
      </c>
      <c r="B503" t="s">
        <v>1130</v>
      </c>
      <c r="C503" s="22" t="s">
        <v>42554</v>
      </c>
      <c r="D503" s="20" t="s">
        <v>42555</v>
      </c>
    </row>
    <row r="504" spans="1:4" ht="14.6" x14ac:dyDescent="0.4">
      <c r="A504" t="s">
        <v>1131</v>
      </c>
      <c r="B504" t="s">
        <v>1132</v>
      </c>
      <c r="C504" s="22" t="s">
        <v>42556</v>
      </c>
      <c r="D504" s="20" t="s">
        <v>42557</v>
      </c>
    </row>
    <row r="505" spans="1:4" ht="14.6" x14ac:dyDescent="0.4">
      <c r="A505" t="s">
        <v>1133</v>
      </c>
      <c r="B505" t="s">
        <v>1134</v>
      </c>
      <c r="C505" s="22" t="s">
        <v>42558</v>
      </c>
      <c r="D505" s="20" t="s">
        <v>42559</v>
      </c>
    </row>
    <row r="506" spans="1:4" ht="14.6" x14ac:dyDescent="0.4">
      <c r="A506" t="s">
        <v>1135</v>
      </c>
      <c r="B506" t="s">
        <v>1136</v>
      </c>
      <c r="C506" s="22" t="s">
        <v>42560</v>
      </c>
      <c r="D506" s="20" t="s">
        <v>42561</v>
      </c>
    </row>
    <row r="507" spans="1:4" ht="14.6" x14ac:dyDescent="0.4">
      <c r="A507" t="s">
        <v>1137</v>
      </c>
      <c r="B507" t="s">
        <v>1138</v>
      </c>
      <c r="C507" s="22" t="s">
        <v>42562</v>
      </c>
      <c r="D507" s="20" t="s">
        <v>42563</v>
      </c>
    </row>
    <row r="508" spans="1:4" ht="14.6" x14ac:dyDescent="0.4">
      <c r="A508" t="s">
        <v>1139</v>
      </c>
      <c r="B508" t="s">
        <v>1140</v>
      </c>
      <c r="C508" s="22" t="s">
        <v>42564</v>
      </c>
      <c r="D508" s="20" t="s">
        <v>42565</v>
      </c>
    </row>
    <row r="509" spans="1:4" ht="14.6" x14ac:dyDescent="0.4">
      <c r="A509" t="s">
        <v>1141</v>
      </c>
      <c r="B509" t="s">
        <v>1142</v>
      </c>
      <c r="C509" s="22" t="s">
        <v>42566</v>
      </c>
      <c r="D509" s="20" t="s">
        <v>42567</v>
      </c>
    </row>
    <row r="510" spans="1:4" ht="14.6" x14ac:dyDescent="0.4">
      <c r="A510" t="s">
        <v>1143</v>
      </c>
      <c r="B510" t="s">
        <v>1144</v>
      </c>
      <c r="C510" s="22" t="s">
        <v>42568</v>
      </c>
      <c r="D510" s="20" t="s">
        <v>42569</v>
      </c>
    </row>
    <row r="511" spans="1:4" ht="14.6" x14ac:dyDescent="0.4">
      <c r="A511" t="s">
        <v>1145</v>
      </c>
      <c r="B511" t="s">
        <v>1146</v>
      </c>
      <c r="C511" s="22" t="s">
        <v>42570</v>
      </c>
      <c r="D511" s="20" t="s">
        <v>42571</v>
      </c>
    </row>
    <row r="512" spans="1:4" ht="14.6" x14ac:dyDescent="0.4">
      <c r="A512" t="s">
        <v>1147</v>
      </c>
      <c r="B512" t="s">
        <v>1148</v>
      </c>
      <c r="C512" s="22" t="s">
        <v>42572</v>
      </c>
      <c r="D512" s="20" t="s">
        <v>42573</v>
      </c>
    </row>
    <row r="513" spans="1:4" ht="14.6" x14ac:dyDescent="0.4">
      <c r="A513" t="s">
        <v>1149</v>
      </c>
      <c r="B513" t="s">
        <v>1150</v>
      </c>
      <c r="C513" s="22" t="s">
        <v>42574</v>
      </c>
      <c r="D513" s="20" t="s">
        <v>42575</v>
      </c>
    </row>
    <row r="514" spans="1:4" ht="14.6" x14ac:dyDescent="0.4">
      <c r="A514" t="s">
        <v>1151</v>
      </c>
      <c r="B514" t="s">
        <v>1152</v>
      </c>
      <c r="C514" s="22" t="s">
        <v>42576</v>
      </c>
      <c r="D514" s="20" t="s">
        <v>42577</v>
      </c>
    </row>
    <row r="515" spans="1:4" ht="14.6" x14ac:dyDescent="0.4">
      <c r="A515" t="s">
        <v>1153</v>
      </c>
      <c r="B515" t="s">
        <v>1154</v>
      </c>
      <c r="C515" s="22" t="s">
        <v>42578</v>
      </c>
      <c r="D515" s="20" t="s">
        <v>42579</v>
      </c>
    </row>
    <row r="516" spans="1:4" ht="14.6" x14ac:dyDescent="0.4">
      <c r="A516" t="s">
        <v>1155</v>
      </c>
      <c r="B516" t="s">
        <v>1156</v>
      </c>
      <c r="C516" s="22" t="s">
        <v>42580</v>
      </c>
      <c r="D516" s="20" t="s">
        <v>42581</v>
      </c>
    </row>
    <row r="517" spans="1:4" ht="14.6" x14ac:dyDescent="0.4">
      <c r="A517" t="s">
        <v>1157</v>
      </c>
      <c r="B517" t="s">
        <v>1158</v>
      </c>
      <c r="C517" s="22" t="s">
        <v>42582</v>
      </c>
      <c r="D517" s="20" t="s">
        <v>42583</v>
      </c>
    </row>
    <row r="518" spans="1:4" ht="14.6" x14ac:dyDescent="0.4">
      <c r="A518" t="s">
        <v>1159</v>
      </c>
      <c r="B518" t="s">
        <v>1160</v>
      </c>
      <c r="C518" s="22" t="s">
        <v>42584</v>
      </c>
      <c r="D518" s="20" t="s">
        <v>42585</v>
      </c>
    </row>
    <row r="519" spans="1:4" ht="14.6" x14ac:dyDescent="0.4">
      <c r="A519" t="s">
        <v>1161</v>
      </c>
      <c r="B519" t="s">
        <v>1162</v>
      </c>
      <c r="C519" s="22" t="s">
        <v>42586</v>
      </c>
      <c r="D519" s="20" t="s">
        <v>42587</v>
      </c>
    </row>
    <row r="520" spans="1:4" ht="14.6" x14ac:dyDescent="0.4">
      <c r="A520" t="s">
        <v>1163</v>
      </c>
      <c r="B520" t="s">
        <v>1164</v>
      </c>
      <c r="C520" s="22" t="s">
        <v>42588</v>
      </c>
      <c r="D520" s="20" t="s">
        <v>42589</v>
      </c>
    </row>
    <row r="521" spans="1:4" ht="14.6" x14ac:dyDescent="0.4">
      <c r="A521" t="s">
        <v>1165</v>
      </c>
      <c r="B521" t="s">
        <v>1166</v>
      </c>
      <c r="C521" s="22" t="s">
        <v>42590</v>
      </c>
      <c r="D521" s="20" t="s">
        <v>42591</v>
      </c>
    </row>
    <row r="522" spans="1:4" ht="14.6" x14ac:dyDescent="0.4">
      <c r="A522" t="s">
        <v>1167</v>
      </c>
      <c r="B522" t="s">
        <v>1168</v>
      </c>
      <c r="C522" s="22" t="s">
        <v>42592</v>
      </c>
      <c r="D522" s="20" t="s">
        <v>42593</v>
      </c>
    </row>
    <row r="523" spans="1:4" ht="14.6" x14ac:dyDescent="0.4">
      <c r="A523" t="s">
        <v>1169</v>
      </c>
      <c r="B523" t="s">
        <v>1170</v>
      </c>
      <c r="C523" s="22" t="s">
        <v>42594</v>
      </c>
      <c r="D523" s="20" t="s">
        <v>42595</v>
      </c>
    </row>
    <row r="524" spans="1:4" ht="14.6" x14ac:dyDescent="0.4">
      <c r="A524" t="s">
        <v>1171</v>
      </c>
      <c r="B524" t="s">
        <v>1172</v>
      </c>
      <c r="C524" s="22" t="s">
        <v>42596</v>
      </c>
      <c r="D524" s="20" t="s">
        <v>42597</v>
      </c>
    </row>
    <row r="525" spans="1:4" ht="14.6" x14ac:dyDescent="0.4">
      <c r="A525" t="s">
        <v>1173</v>
      </c>
      <c r="B525" t="s">
        <v>1174</v>
      </c>
      <c r="C525" s="22" t="s">
        <v>42598</v>
      </c>
      <c r="D525" s="20" t="s">
        <v>42599</v>
      </c>
    </row>
    <row r="526" spans="1:4" ht="14.6" x14ac:dyDescent="0.4">
      <c r="A526" t="s">
        <v>1175</v>
      </c>
      <c r="B526" t="s">
        <v>1176</v>
      </c>
      <c r="C526" s="22" t="s">
        <v>42600</v>
      </c>
      <c r="D526" s="20" t="s">
        <v>42601</v>
      </c>
    </row>
    <row r="527" spans="1:4" ht="14.6" x14ac:dyDescent="0.4">
      <c r="A527" t="s">
        <v>1177</v>
      </c>
      <c r="B527" t="s">
        <v>1178</v>
      </c>
      <c r="C527" s="22" t="s">
        <v>42602</v>
      </c>
      <c r="D527" s="20" t="s">
        <v>42603</v>
      </c>
    </row>
    <row r="528" spans="1:4" ht="14.6" x14ac:dyDescent="0.4">
      <c r="A528" t="s">
        <v>1179</v>
      </c>
      <c r="B528" t="s">
        <v>1180</v>
      </c>
      <c r="C528" s="22" t="s">
        <v>42604</v>
      </c>
      <c r="D528" s="20" t="s">
        <v>42605</v>
      </c>
    </row>
    <row r="529" spans="1:4" ht="14.6" x14ac:dyDescent="0.4">
      <c r="A529" t="s">
        <v>1181</v>
      </c>
      <c r="B529" t="s">
        <v>1182</v>
      </c>
      <c r="C529" s="22" t="s">
        <v>42606</v>
      </c>
      <c r="D529" s="20" t="s">
        <v>42607</v>
      </c>
    </row>
    <row r="530" spans="1:4" ht="14.6" x14ac:dyDescent="0.4">
      <c r="A530" t="s">
        <v>1183</v>
      </c>
      <c r="B530" t="s">
        <v>1184</v>
      </c>
      <c r="C530" s="22" t="s">
        <v>42608</v>
      </c>
      <c r="D530" s="20" t="s">
        <v>42609</v>
      </c>
    </row>
    <row r="531" spans="1:4" ht="14.6" x14ac:dyDescent="0.4">
      <c r="A531" t="s">
        <v>1185</v>
      </c>
      <c r="B531" t="s">
        <v>1186</v>
      </c>
      <c r="C531" s="22" t="s">
        <v>42610</v>
      </c>
      <c r="D531" s="20" t="s">
        <v>42611</v>
      </c>
    </row>
    <row r="532" spans="1:4" ht="14.6" x14ac:dyDescent="0.4">
      <c r="A532" t="s">
        <v>1187</v>
      </c>
      <c r="B532" t="s">
        <v>1188</v>
      </c>
      <c r="C532" s="22" t="s">
        <v>42612</v>
      </c>
      <c r="D532" s="20" t="s">
        <v>42613</v>
      </c>
    </row>
    <row r="533" spans="1:4" ht="14.6" x14ac:dyDescent="0.4">
      <c r="A533" t="s">
        <v>1189</v>
      </c>
      <c r="B533" t="s">
        <v>1190</v>
      </c>
      <c r="C533" s="22" t="s">
        <v>42614</v>
      </c>
      <c r="D533" s="20" t="s">
        <v>42615</v>
      </c>
    </row>
    <row r="534" spans="1:4" ht="14.6" x14ac:dyDescent="0.4">
      <c r="A534" t="s">
        <v>1191</v>
      </c>
      <c r="B534" t="s">
        <v>1192</v>
      </c>
      <c r="C534" s="22" t="s">
        <v>42616</v>
      </c>
      <c r="D534" s="20" t="s">
        <v>42617</v>
      </c>
    </row>
    <row r="535" spans="1:4" ht="14.6" x14ac:dyDescent="0.4">
      <c r="A535" t="s">
        <v>1193</v>
      </c>
      <c r="B535" t="s">
        <v>1194</v>
      </c>
      <c r="C535" s="22" t="s">
        <v>42618</v>
      </c>
      <c r="D535" s="20" t="s">
        <v>42619</v>
      </c>
    </row>
    <row r="536" spans="1:4" ht="14.6" x14ac:dyDescent="0.4">
      <c r="A536" t="s">
        <v>1195</v>
      </c>
      <c r="B536" t="s">
        <v>1196</v>
      </c>
      <c r="C536" s="22" t="s">
        <v>42620</v>
      </c>
      <c r="D536" s="20" t="s">
        <v>42621</v>
      </c>
    </row>
    <row r="537" spans="1:4" ht="14.6" x14ac:dyDescent="0.4">
      <c r="A537" t="s">
        <v>1197</v>
      </c>
      <c r="B537" t="s">
        <v>1198</v>
      </c>
      <c r="C537" s="22" t="s">
        <v>42622</v>
      </c>
      <c r="D537" s="20" t="s">
        <v>42623</v>
      </c>
    </row>
    <row r="538" spans="1:4" ht="14.6" x14ac:dyDescent="0.4">
      <c r="A538" t="s">
        <v>1199</v>
      </c>
      <c r="B538" t="s">
        <v>1200</v>
      </c>
      <c r="C538" s="22" t="s">
        <v>42624</v>
      </c>
      <c r="D538" s="20" t="s">
        <v>42625</v>
      </c>
    </row>
    <row r="539" spans="1:4" ht="14.6" x14ac:dyDescent="0.4">
      <c r="A539" t="s">
        <v>1201</v>
      </c>
      <c r="B539" t="s">
        <v>1202</v>
      </c>
      <c r="C539" s="22" t="s">
        <v>42626</v>
      </c>
      <c r="D539" s="20" t="s">
        <v>42627</v>
      </c>
    </row>
    <row r="540" spans="1:4" ht="14.6" x14ac:dyDescent="0.4">
      <c r="A540" t="s">
        <v>1203</v>
      </c>
      <c r="B540" t="s">
        <v>1204</v>
      </c>
      <c r="C540" s="22" t="s">
        <v>42628</v>
      </c>
      <c r="D540" s="20" t="s">
        <v>42629</v>
      </c>
    </row>
    <row r="541" spans="1:4" ht="14.6" x14ac:dyDescent="0.4">
      <c r="A541" t="s">
        <v>1205</v>
      </c>
      <c r="B541" t="s">
        <v>1206</v>
      </c>
      <c r="C541" s="22" t="s">
        <v>42630</v>
      </c>
      <c r="D541" s="20" t="s">
        <v>42631</v>
      </c>
    </row>
    <row r="542" spans="1:4" ht="14.6" x14ac:dyDescent="0.4">
      <c r="A542" t="s">
        <v>1207</v>
      </c>
      <c r="B542" t="s">
        <v>1208</v>
      </c>
      <c r="C542" s="22" t="s">
        <v>42632</v>
      </c>
      <c r="D542" s="20" t="s">
        <v>42633</v>
      </c>
    </row>
    <row r="543" spans="1:4" ht="14.6" x14ac:dyDescent="0.4">
      <c r="A543" t="s">
        <v>1209</v>
      </c>
      <c r="B543" t="s">
        <v>1210</v>
      </c>
      <c r="C543" s="22" t="s">
        <v>42634</v>
      </c>
      <c r="D543" s="20" t="s">
        <v>42635</v>
      </c>
    </row>
    <row r="544" spans="1:4" ht="14.6" x14ac:dyDescent="0.4">
      <c r="A544" t="s">
        <v>1211</v>
      </c>
      <c r="B544" t="s">
        <v>1212</v>
      </c>
      <c r="C544" s="22" t="s">
        <v>42636</v>
      </c>
      <c r="D544" s="20" t="s">
        <v>42637</v>
      </c>
    </row>
    <row r="545" spans="1:4" ht="14.6" x14ac:dyDescent="0.4">
      <c r="A545" t="s">
        <v>1213</v>
      </c>
      <c r="B545" t="s">
        <v>1214</v>
      </c>
      <c r="C545" s="22" t="s">
        <v>42638</v>
      </c>
      <c r="D545" s="20" t="s">
        <v>42639</v>
      </c>
    </row>
    <row r="546" spans="1:4" ht="14.6" x14ac:dyDescent="0.4">
      <c r="A546" t="s">
        <v>1215</v>
      </c>
      <c r="B546" t="s">
        <v>1216</v>
      </c>
      <c r="C546" s="22" t="s">
        <v>42640</v>
      </c>
      <c r="D546" s="20" t="s">
        <v>42641</v>
      </c>
    </row>
    <row r="547" spans="1:4" ht="14.6" x14ac:dyDescent="0.4">
      <c r="A547" t="s">
        <v>1217</v>
      </c>
      <c r="B547" t="s">
        <v>1218</v>
      </c>
      <c r="C547" s="22" t="s">
        <v>42642</v>
      </c>
      <c r="D547" s="20" t="s">
        <v>42643</v>
      </c>
    </row>
    <row r="548" spans="1:4" ht="14.6" x14ac:dyDescent="0.4">
      <c r="A548" t="s">
        <v>1219</v>
      </c>
      <c r="B548" t="s">
        <v>1220</v>
      </c>
      <c r="C548" s="22" t="s">
        <v>42644</v>
      </c>
      <c r="D548" s="20" t="s">
        <v>42645</v>
      </c>
    </row>
    <row r="549" spans="1:4" ht="14.6" x14ac:dyDescent="0.4">
      <c r="A549" t="s">
        <v>1221</v>
      </c>
      <c r="B549" t="s">
        <v>1222</v>
      </c>
      <c r="C549" s="22" t="s">
        <v>42646</v>
      </c>
      <c r="D549" s="20" t="s">
        <v>42647</v>
      </c>
    </row>
    <row r="550" spans="1:4" ht="14.6" x14ac:dyDescent="0.4">
      <c r="A550" t="s">
        <v>1223</v>
      </c>
      <c r="B550" t="s">
        <v>1224</v>
      </c>
      <c r="C550" s="22" t="s">
        <v>42648</v>
      </c>
      <c r="D550" s="20" t="s">
        <v>42649</v>
      </c>
    </row>
    <row r="551" spans="1:4" ht="14.6" x14ac:dyDescent="0.4">
      <c r="A551" t="s">
        <v>1225</v>
      </c>
      <c r="B551" t="s">
        <v>1226</v>
      </c>
      <c r="C551" s="22" t="s">
        <v>42650</v>
      </c>
      <c r="D551" s="20" t="s">
        <v>42651</v>
      </c>
    </row>
    <row r="552" spans="1:4" ht="14.6" x14ac:dyDescent="0.4">
      <c r="A552" t="s">
        <v>1227</v>
      </c>
      <c r="B552" t="s">
        <v>1228</v>
      </c>
      <c r="C552" s="22" t="s">
        <v>42652</v>
      </c>
      <c r="D552" s="20" t="s">
        <v>42653</v>
      </c>
    </row>
    <row r="553" spans="1:4" ht="14.6" x14ac:dyDescent="0.4">
      <c r="A553" t="s">
        <v>1229</v>
      </c>
      <c r="B553" t="s">
        <v>1230</v>
      </c>
      <c r="C553" s="22" t="s">
        <v>42654</v>
      </c>
      <c r="D553" s="20" t="s">
        <v>42655</v>
      </c>
    </row>
    <row r="554" spans="1:4" ht="14.6" x14ac:dyDescent="0.4">
      <c r="A554" t="s">
        <v>1231</v>
      </c>
      <c r="B554" t="s">
        <v>1232</v>
      </c>
      <c r="C554" s="22" t="s">
        <v>42656</v>
      </c>
      <c r="D554" s="20" t="s">
        <v>42657</v>
      </c>
    </row>
    <row r="555" spans="1:4" ht="14.6" x14ac:dyDescent="0.4">
      <c r="A555" t="s">
        <v>1233</v>
      </c>
      <c r="B555" t="s">
        <v>1234</v>
      </c>
      <c r="C555" s="22" t="s">
        <v>42658</v>
      </c>
      <c r="D555" s="20" t="s">
        <v>42659</v>
      </c>
    </row>
    <row r="556" spans="1:4" ht="14.6" x14ac:dyDescent="0.4">
      <c r="A556" t="s">
        <v>1235</v>
      </c>
      <c r="B556" t="s">
        <v>1236</v>
      </c>
      <c r="C556" s="22" t="s">
        <v>42660</v>
      </c>
      <c r="D556" s="20" t="s">
        <v>42661</v>
      </c>
    </row>
    <row r="557" spans="1:4" ht="14.6" x14ac:dyDescent="0.4">
      <c r="A557" t="s">
        <v>1237</v>
      </c>
      <c r="B557" t="s">
        <v>1236</v>
      </c>
      <c r="C557" s="22" t="s">
        <v>42662</v>
      </c>
      <c r="D557" s="20" t="s">
        <v>42663</v>
      </c>
    </row>
    <row r="558" spans="1:4" ht="14.6" x14ac:dyDescent="0.4">
      <c r="A558" t="s">
        <v>1238</v>
      </c>
      <c r="B558" t="s">
        <v>1239</v>
      </c>
      <c r="C558" s="22" t="s">
        <v>42664</v>
      </c>
      <c r="D558" s="20" t="s">
        <v>42665</v>
      </c>
    </row>
    <row r="559" spans="1:4" ht="14.6" x14ac:dyDescent="0.4">
      <c r="A559" t="s">
        <v>1240</v>
      </c>
      <c r="B559" t="s">
        <v>1241</v>
      </c>
      <c r="C559" s="22" t="s">
        <v>42666</v>
      </c>
      <c r="D559" s="20" t="s">
        <v>42667</v>
      </c>
    </row>
    <row r="560" spans="1:4" ht="14.6" x14ac:dyDescent="0.4">
      <c r="A560" t="s">
        <v>1242</v>
      </c>
      <c r="B560" t="s">
        <v>1243</v>
      </c>
      <c r="C560" s="22" t="s">
        <v>42668</v>
      </c>
      <c r="D560" s="20" t="s">
        <v>42669</v>
      </c>
    </row>
    <row r="561" spans="1:4" ht="14.6" x14ac:dyDescent="0.4">
      <c r="A561" t="s">
        <v>1244</v>
      </c>
      <c r="B561" t="s">
        <v>1245</v>
      </c>
      <c r="C561" s="22" t="s">
        <v>42670</v>
      </c>
      <c r="D561" s="20" t="s">
        <v>42671</v>
      </c>
    </row>
    <row r="562" spans="1:4" ht="14.6" x14ac:dyDescent="0.4">
      <c r="A562" t="s">
        <v>1246</v>
      </c>
      <c r="B562" t="s">
        <v>1247</v>
      </c>
      <c r="C562" s="22" t="s">
        <v>42672</v>
      </c>
      <c r="D562" s="20" t="s">
        <v>42673</v>
      </c>
    </row>
    <row r="563" spans="1:4" ht="14.6" x14ac:dyDescent="0.4">
      <c r="A563" t="s">
        <v>1248</v>
      </c>
      <c r="B563" t="s">
        <v>1249</v>
      </c>
      <c r="C563" s="22" t="s">
        <v>42674</v>
      </c>
      <c r="D563" s="20" t="s">
        <v>42675</v>
      </c>
    </row>
    <row r="564" spans="1:4" ht="14.6" x14ac:dyDescent="0.4">
      <c r="A564" t="s">
        <v>1250</v>
      </c>
      <c r="B564" t="s">
        <v>1251</v>
      </c>
      <c r="C564" s="22" t="s">
        <v>42676</v>
      </c>
      <c r="D564" s="20" t="s">
        <v>42677</v>
      </c>
    </row>
    <row r="565" spans="1:4" ht="14.6" x14ac:dyDescent="0.4">
      <c r="A565" t="s">
        <v>1252</v>
      </c>
      <c r="B565" t="s">
        <v>1253</v>
      </c>
      <c r="C565" s="22" t="s">
        <v>42678</v>
      </c>
      <c r="D565" s="20" t="s">
        <v>42679</v>
      </c>
    </row>
    <row r="566" spans="1:4" ht="14.6" x14ac:dyDescent="0.4">
      <c r="A566" t="s">
        <v>1254</v>
      </c>
      <c r="B566" t="s">
        <v>1255</v>
      </c>
      <c r="C566" s="22" t="s">
        <v>42680</v>
      </c>
      <c r="D566" s="20" t="s">
        <v>42681</v>
      </c>
    </row>
    <row r="567" spans="1:4" ht="14.6" x14ac:dyDescent="0.4">
      <c r="A567" t="s">
        <v>1256</v>
      </c>
      <c r="B567" t="s">
        <v>1257</v>
      </c>
      <c r="C567" s="22" t="s">
        <v>42682</v>
      </c>
      <c r="D567" s="20" t="s">
        <v>42683</v>
      </c>
    </row>
    <row r="568" spans="1:4" ht="14.6" x14ac:dyDescent="0.4">
      <c r="A568" t="s">
        <v>1258</v>
      </c>
      <c r="B568" t="s">
        <v>1259</v>
      </c>
      <c r="C568" s="22" t="s">
        <v>42684</v>
      </c>
      <c r="D568" s="20" t="s">
        <v>42685</v>
      </c>
    </row>
    <row r="569" spans="1:4" ht="14.6" x14ac:dyDescent="0.4">
      <c r="A569" t="s">
        <v>1260</v>
      </c>
      <c r="B569" t="s">
        <v>1261</v>
      </c>
      <c r="C569" s="22" t="s">
        <v>42686</v>
      </c>
      <c r="D569" s="20" t="s">
        <v>42687</v>
      </c>
    </row>
    <row r="570" spans="1:4" ht="14.6" x14ac:dyDescent="0.4">
      <c r="A570" t="s">
        <v>1262</v>
      </c>
      <c r="B570" t="s">
        <v>1263</v>
      </c>
      <c r="C570" s="22" t="s">
        <v>42688</v>
      </c>
      <c r="D570" s="20" t="s">
        <v>42689</v>
      </c>
    </row>
    <row r="571" spans="1:4" ht="14.6" x14ac:dyDescent="0.4">
      <c r="A571" t="s">
        <v>1264</v>
      </c>
      <c r="B571" t="s">
        <v>1265</v>
      </c>
      <c r="C571" s="22" t="s">
        <v>42690</v>
      </c>
      <c r="D571" s="20" t="s">
        <v>42691</v>
      </c>
    </row>
    <row r="572" spans="1:4" ht="14.6" x14ac:dyDescent="0.4">
      <c r="A572" t="s">
        <v>1266</v>
      </c>
      <c r="B572" t="s">
        <v>1267</v>
      </c>
      <c r="C572" s="22" t="s">
        <v>42692</v>
      </c>
      <c r="D572" s="20" t="s">
        <v>42693</v>
      </c>
    </row>
    <row r="573" spans="1:4" ht="14.6" x14ac:dyDescent="0.4">
      <c r="A573" t="s">
        <v>1268</v>
      </c>
      <c r="B573" t="s">
        <v>1269</v>
      </c>
      <c r="C573" s="22" t="s">
        <v>42694</v>
      </c>
      <c r="D573" s="20" t="s">
        <v>42695</v>
      </c>
    </row>
    <row r="574" spans="1:4" ht="14.6" x14ac:dyDescent="0.4">
      <c r="A574" t="s">
        <v>1270</v>
      </c>
      <c r="B574" t="s">
        <v>1271</v>
      </c>
      <c r="C574" s="22" t="s">
        <v>42696</v>
      </c>
      <c r="D574" s="20" t="s">
        <v>42697</v>
      </c>
    </row>
    <row r="575" spans="1:4" ht="14.6" x14ac:dyDescent="0.4">
      <c r="A575" t="s">
        <v>1272</v>
      </c>
      <c r="B575" t="s">
        <v>1273</v>
      </c>
      <c r="C575" s="22" t="s">
        <v>42698</v>
      </c>
      <c r="D575" s="20" t="s">
        <v>42699</v>
      </c>
    </row>
    <row r="576" spans="1:4" ht="14.6" x14ac:dyDescent="0.4">
      <c r="A576" t="s">
        <v>1274</v>
      </c>
      <c r="B576" t="s">
        <v>1275</v>
      </c>
      <c r="C576" s="22" t="s">
        <v>42700</v>
      </c>
      <c r="D576" s="20" t="s">
        <v>42701</v>
      </c>
    </row>
    <row r="577" spans="1:4" ht="14.6" x14ac:dyDescent="0.4">
      <c r="A577" t="s">
        <v>1276</v>
      </c>
      <c r="B577" t="s">
        <v>1277</v>
      </c>
      <c r="C577" s="22" t="s">
        <v>42702</v>
      </c>
      <c r="D577" s="20" t="s">
        <v>42703</v>
      </c>
    </row>
    <row r="578" spans="1:4" ht="14.6" x14ac:dyDescent="0.4">
      <c r="A578" t="s">
        <v>1278</v>
      </c>
      <c r="B578" t="s">
        <v>1279</v>
      </c>
      <c r="C578" s="22" t="s">
        <v>42704</v>
      </c>
      <c r="D578" s="20" t="s">
        <v>42705</v>
      </c>
    </row>
    <row r="579" spans="1:4" ht="14.6" x14ac:dyDescent="0.4">
      <c r="A579" t="s">
        <v>1280</v>
      </c>
      <c r="B579" t="s">
        <v>1281</v>
      </c>
      <c r="C579" s="22" t="s">
        <v>42706</v>
      </c>
      <c r="D579" s="20" t="s">
        <v>42707</v>
      </c>
    </row>
    <row r="580" spans="1:4" ht="14.6" x14ac:dyDescent="0.4">
      <c r="A580" t="s">
        <v>1282</v>
      </c>
      <c r="B580" t="s">
        <v>1283</v>
      </c>
      <c r="C580" s="22" t="s">
        <v>42708</v>
      </c>
      <c r="D580" s="20" t="s">
        <v>42709</v>
      </c>
    </row>
    <row r="581" spans="1:4" ht="14.6" x14ac:dyDescent="0.4">
      <c r="A581" t="s">
        <v>1284</v>
      </c>
      <c r="B581" t="s">
        <v>1285</v>
      </c>
      <c r="C581" s="22" t="s">
        <v>42710</v>
      </c>
      <c r="D581" s="20" t="s">
        <v>42711</v>
      </c>
    </row>
    <row r="582" spans="1:4" ht="14.6" x14ac:dyDescent="0.4">
      <c r="A582" t="s">
        <v>1286</v>
      </c>
      <c r="B582" t="s">
        <v>1287</v>
      </c>
      <c r="C582" s="22" t="s">
        <v>42712</v>
      </c>
      <c r="D582" s="20" t="s">
        <v>42713</v>
      </c>
    </row>
    <row r="583" spans="1:4" ht="14.6" x14ac:dyDescent="0.4">
      <c r="A583" t="s">
        <v>1288</v>
      </c>
      <c r="B583" t="s">
        <v>1289</v>
      </c>
      <c r="C583" s="22" t="s">
        <v>42714</v>
      </c>
      <c r="D583" s="20" t="s">
        <v>42715</v>
      </c>
    </row>
    <row r="584" spans="1:4" ht="14.6" x14ac:dyDescent="0.4">
      <c r="A584" t="s">
        <v>1290</v>
      </c>
      <c r="B584" t="s">
        <v>1291</v>
      </c>
      <c r="C584" s="22" t="s">
        <v>42716</v>
      </c>
      <c r="D584" s="20" t="s">
        <v>42717</v>
      </c>
    </row>
    <row r="585" spans="1:4" ht="14.6" x14ac:dyDescent="0.4">
      <c r="A585" t="s">
        <v>1292</v>
      </c>
      <c r="B585" t="s">
        <v>1293</v>
      </c>
      <c r="C585" s="22" t="s">
        <v>42718</v>
      </c>
      <c r="D585" s="20" t="s">
        <v>42719</v>
      </c>
    </row>
    <row r="586" spans="1:4" ht="14.6" x14ac:dyDescent="0.4">
      <c r="A586" t="s">
        <v>1294</v>
      </c>
      <c r="B586" t="s">
        <v>1295</v>
      </c>
      <c r="C586" s="22" t="s">
        <v>42720</v>
      </c>
      <c r="D586" s="20" t="s">
        <v>42721</v>
      </c>
    </row>
    <row r="587" spans="1:4" ht="14.6" x14ac:dyDescent="0.4">
      <c r="A587" t="s">
        <v>1296</v>
      </c>
      <c r="B587" t="s">
        <v>1297</v>
      </c>
      <c r="C587" s="22" t="s">
        <v>42722</v>
      </c>
      <c r="D587" s="20" t="s">
        <v>42723</v>
      </c>
    </row>
    <row r="588" spans="1:4" ht="14.6" x14ac:dyDescent="0.4">
      <c r="A588" t="s">
        <v>1298</v>
      </c>
      <c r="B588" t="s">
        <v>1299</v>
      </c>
      <c r="C588" s="22" t="s">
        <v>42724</v>
      </c>
      <c r="D588" s="20" t="s">
        <v>42725</v>
      </c>
    </row>
    <row r="589" spans="1:4" ht="14.6" x14ac:dyDescent="0.4">
      <c r="A589" t="s">
        <v>1300</v>
      </c>
      <c r="B589" t="s">
        <v>1301</v>
      </c>
      <c r="C589" s="22" t="s">
        <v>42726</v>
      </c>
      <c r="D589" s="20" t="s">
        <v>42727</v>
      </c>
    </row>
    <row r="590" spans="1:4" ht="14.6" x14ac:dyDescent="0.4">
      <c r="A590" t="s">
        <v>1302</v>
      </c>
      <c r="B590" t="s">
        <v>1303</v>
      </c>
      <c r="C590" s="22" t="s">
        <v>42728</v>
      </c>
      <c r="D590" s="20" t="s">
        <v>42729</v>
      </c>
    </row>
    <row r="591" spans="1:4" ht="14.6" x14ac:dyDescent="0.4">
      <c r="A591" t="s">
        <v>1304</v>
      </c>
      <c r="B591" t="s">
        <v>1305</v>
      </c>
      <c r="C591" s="22" t="s">
        <v>42730</v>
      </c>
      <c r="D591" s="20" t="s">
        <v>42731</v>
      </c>
    </row>
    <row r="592" spans="1:4" ht="14.6" x14ac:dyDescent="0.4">
      <c r="A592" t="s">
        <v>1306</v>
      </c>
      <c r="B592" t="s">
        <v>1307</v>
      </c>
      <c r="C592" s="22" t="s">
        <v>42732</v>
      </c>
      <c r="D592" s="20" t="s">
        <v>42733</v>
      </c>
    </row>
    <row r="593" spans="1:4" ht="29.15" x14ac:dyDescent="0.4">
      <c r="A593" t="s">
        <v>1308</v>
      </c>
      <c r="B593" t="s">
        <v>1309</v>
      </c>
      <c r="C593" s="22" t="s">
        <v>42734</v>
      </c>
      <c r="D593" s="20" t="s">
        <v>42735</v>
      </c>
    </row>
    <row r="594" spans="1:4" ht="14.6" x14ac:dyDescent="0.4">
      <c r="A594" t="s">
        <v>1310</v>
      </c>
      <c r="B594" t="s">
        <v>1311</v>
      </c>
      <c r="C594" s="22" t="s">
        <v>42736</v>
      </c>
      <c r="D594" s="20" t="s">
        <v>42737</v>
      </c>
    </row>
    <row r="595" spans="1:4" ht="14.6" x14ac:dyDescent="0.4">
      <c r="A595" t="s">
        <v>1312</v>
      </c>
      <c r="B595" t="s">
        <v>1313</v>
      </c>
      <c r="C595" s="22" t="s">
        <v>42738</v>
      </c>
      <c r="D595" s="20" t="s">
        <v>42739</v>
      </c>
    </row>
    <row r="596" spans="1:4" ht="14.6" x14ac:dyDescent="0.4">
      <c r="A596" t="s">
        <v>1314</v>
      </c>
      <c r="B596" t="s">
        <v>1315</v>
      </c>
      <c r="C596" s="22" t="s">
        <v>42740</v>
      </c>
      <c r="D596" s="20" t="s">
        <v>42741</v>
      </c>
    </row>
    <row r="597" spans="1:4" ht="14.6" x14ac:dyDescent="0.4">
      <c r="A597" t="s">
        <v>1316</v>
      </c>
      <c r="B597" t="s">
        <v>1317</v>
      </c>
      <c r="C597" s="22" t="s">
        <v>42742</v>
      </c>
      <c r="D597" s="20" t="s">
        <v>42743</v>
      </c>
    </row>
    <row r="598" spans="1:4" ht="14.6" x14ac:dyDescent="0.4">
      <c r="A598" t="s">
        <v>1318</v>
      </c>
      <c r="B598" t="s">
        <v>1319</v>
      </c>
      <c r="C598" s="22" t="s">
        <v>42744</v>
      </c>
      <c r="D598" s="20" t="s">
        <v>42745</v>
      </c>
    </row>
    <row r="599" spans="1:4" ht="14.6" x14ac:dyDescent="0.4">
      <c r="A599" t="s">
        <v>1320</v>
      </c>
      <c r="B599" t="s">
        <v>1321</v>
      </c>
      <c r="C599" s="22" t="s">
        <v>42746</v>
      </c>
      <c r="D599" s="20" t="s">
        <v>42747</v>
      </c>
    </row>
    <row r="600" spans="1:4" ht="14.6" x14ac:dyDescent="0.4">
      <c r="A600" t="s">
        <v>1322</v>
      </c>
      <c r="B600" t="s">
        <v>1323</v>
      </c>
      <c r="C600" s="22" t="s">
        <v>42748</v>
      </c>
      <c r="D600" s="20" t="s">
        <v>42749</v>
      </c>
    </row>
    <row r="601" spans="1:4" ht="14.6" x14ac:dyDescent="0.4">
      <c r="A601" t="s">
        <v>1324</v>
      </c>
      <c r="B601" t="s">
        <v>1325</v>
      </c>
      <c r="C601" s="22" t="s">
        <v>42750</v>
      </c>
      <c r="D601" s="20" t="s">
        <v>42751</v>
      </c>
    </row>
    <row r="602" spans="1:4" ht="14.6" x14ac:dyDescent="0.4">
      <c r="A602" t="s">
        <v>1326</v>
      </c>
      <c r="B602" t="s">
        <v>1327</v>
      </c>
      <c r="C602" s="22" t="s">
        <v>42752</v>
      </c>
      <c r="D602" s="20" t="s">
        <v>42753</v>
      </c>
    </row>
    <row r="603" spans="1:4" ht="14.6" x14ac:dyDescent="0.4">
      <c r="A603" t="s">
        <v>1328</v>
      </c>
      <c r="B603" t="s">
        <v>1329</v>
      </c>
      <c r="C603" s="22" t="s">
        <v>42754</v>
      </c>
      <c r="D603" s="20" t="s">
        <v>42755</v>
      </c>
    </row>
    <row r="604" spans="1:4" ht="14.6" x14ac:dyDescent="0.4">
      <c r="A604" t="s">
        <v>1330</v>
      </c>
      <c r="B604" t="s">
        <v>1331</v>
      </c>
      <c r="C604" s="22" t="s">
        <v>42756</v>
      </c>
      <c r="D604" s="20" t="s">
        <v>42757</v>
      </c>
    </row>
    <row r="605" spans="1:4" ht="14.6" x14ac:dyDescent="0.4">
      <c r="A605" t="s">
        <v>1332</v>
      </c>
      <c r="B605" t="s">
        <v>1333</v>
      </c>
      <c r="C605" s="22" t="s">
        <v>42758</v>
      </c>
      <c r="D605" s="20" t="s">
        <v>42759</v>
      </c>
    </row>
    <row r="606" spans="1:4" ht="14.6" x14ac:dyDescent="0.4">
      <c r="A606" t="s">
        <v>1334</v>
      </c>
      <c r="B606" t="s">
        <v>1335</v>
      </c>
      <c r="C606" s="22" t="s">
        <v>42760</v>
      </c>
      <c r="D606" s="20" t="s">
        <v>42761</v>
      </c>
    </row>
    <row r="607" spans="1:4" ht="14.6" x14ac:dyDescent="0.4">
      <c r="A607" t="s">
        <v>1336</v>
      </c>
      <c r="B607" t="s">
        <v>1337</v>
      </c>
      <c r="C607" s="22" t="s">
        <v>42762</v>
      </c>
      <c r="D607" s="20" t="s">
        <v>42763</v>
      </c>
    </row>
    <row r="608" spans="1:4" ht="14.6" x14ac:dyDescent="0.4">
      <c r="A608" t="s">
        <v>1338</v>
      </c>
      <c r="B608" t="s">
        <v>1339</v>
      </c>
      <c r="C608" s="22" t="s">
        <v>42764</v>
      </c>
      <c r="D608" s="20" t="s">
        <v>42765</v>
      </c>
    </row>
    <row r="609" spans="1:4" ht="14.6" x14ac:dyDescent="0.4">
      <c r="A609" t="s">
        <v>1340</v>
      </c>
      <c r="B609" t="s">
        <v>1341</v>
      </c>
      <c r="C609" s="22" t="s">
        <v>42766</v>
      </c>
      <c r="D609" s="20" t="s">
        <v>42767</v>
      </c>
    </row>
    <row r="610" spans="1:4" ht="14.6" x14ac:dyDescent="0.4">
      <c r="A610" t="s">
        <v>1342</v>
      </c>
      <c r="B610" t="s">
        <v>1343</v>
      </c>
      <c r="C610" s="22" t="s">
        <v>42768</v>
      </c>
      <c r="D610" s="20" t="s">
        <v>42769</v>
      </c>
    </row>
    <row r="611" spans="1:4" ht="14.6" x14ac:dyDescent="0.4">
      <c r="A611" t="s">
        <v>1344</v>
      </c>
      <c r="B611" t="s">
        <v>1345</v>
      </c>
      <c r="C611" s="22" t="s">
        <v>42770</v>
      </c>
      <c r="D611" s="20" t="s">
        <v>42771</v>
      </c>
    </row>
    <row r="612" spans="1:4" ht="14.6" x14ac:dyDescent="0.4">
      <c r="A612" t="s">
        <v>1346</v>
      </c>
      <c r="B612" t="s">
        <v>1347</v>
      </c>
      <c r="C612" s="22" t="s">
        <v>42772</v>
      </c>
      <c r="D612" s="20" t="s">
        <v>42773</v>
      </c>
    </row>
    <row r="613" spans="1:4" ht="14.6" x14ac:dyDescent="0.4">
      <c r="A613" t="s">
        <v>1348</v>
      </c>
      <c r="B613" t="s">
        <v>1349</v>
      </c>
      <c r="C613" s="22" t="s">
        <v>42774</v>
      </c>
      <c r="D613" s="20" t="s">
        <v>42775</v>
      </c>
    </row>
    <row r="614" spans="1:4" ht="14.6" x14ac:dyDescent="0.4">
      <c r="A614" t="s">
        <v>1350</v>
      </c>
      <c r="B614" t="s">
        <v>1351</v>
      </c>
      <c r="C614" s="22" t="s">
        <v>42776</v>
      </c>
      <c r="D614" s="20" t="s">
        <v>42777</v>
      </c>
    </row>
    <row r="615" spans="1:4" ht="14.6" x14ac:dyDescent="0.4">
      <c r="A615" t="s">
        <v>1352</v>
      </c>
      <c r="B615" t="s">
        <v>1353</v>
      </c>
      <c r="C615" s="22" t="s">
        <v>42778</v>
      </c>
      <c r="D615" s="20" t="s">
        <v>42779</v>
      </c>
    </row>
    <row r="616" spans="1:4" ht="14.6" x14ac:dyDescent="0.4">
      <c r="A616" t="s">
        <v>1354</v>
      </c>
      <c r="B616" t="s">
        <v>1355</v>
      </c>
      <c r="C616" s="22" t="s">
        <v>42780</v>
      </c>
      <c r="D616" s="20" t="s">
        <v>42781</v>
      </c>
    </row>
    <row r="617" spans="1:4" ht="14.6" x14ac:dyDescent="0.4">
      <c r="A617" t="s">
        <v>1356</v>
      </c>
      <c r="B617" t="s">
        <v>1357</v>
      </c>
      <c r="C617" s="22" t="s">
        <v>42782</v>
      </c>
      <c r="D617" s="20" t="s">
        <v>42783</v>
      </c>
    </row>
    <row r="618" spans="1:4" ht="14.6" x14ac:dyDescent="0.4">
      <c r="A618" t="s">
        <v>1358</v>
      </c>
      <c r="B618" t="s">
        <v>1359</v>
      </c>
      <c r="C618" s="22" t="s">
        <v>42784</v>
      </c>
      <c r="D618" s="20" t="s">
        <v>42785</v>
      </c>
    </row>
    <row r="619" spans="1:4" ht="14.6" x14ac:dyDescent="0.4">
      <c r="A619" t="s">
        <v>1360</v>
      </c>
      <c r="B619" t="s">
        <v>1361</v>
      </c>
      <c r="C619" s="22" t="s">
        <v>42786</v>
      </c>
      <c r="D619" s="20" t="s">
        <v>42787</v>
      </c>
    </row>
    <row r="620" spans="1:4" ht="14.6" x14ac:dyDescent="0.4">
      <c r="A620" t="s">
        <v>1362</v>
      </c>
      <c r="B620" t="s">
        <v>1363</v>
      </c>
      <c r="C620" s="22" t="s">
        <v>42788</v>
      </c>
      <c r="D620" s="20" t="s">
        <v>42789</v>
      </c>
    </row>
    <row r="621" spans="1:4" ht="14.6" x14ac:dyDescent="0.4">
      <c r="A621" t="s">
        <v>1364</v>
      </c>
      <c r="B621" t="s">
        <v>1365</v>
      </c>
      <c r="C621" s="22" t="s">
        <v>42790</v>
      </c>
      <c r="D621" s="20" t="s">
        <v>42791</v>
      </c>
    </row>
    <row r="622" spans="1:4" ht="14.6" x14ac:dyDescent="0.4">
      <c r="A622" t="s">
        <v>1366</v>
      </c>
      <c r="B622" t="s">
        <v>1367</v>
      </c>
      <c r="C622" s="22" t="s">
        <v>42792</v>
      </c>
      <c r="D622" s="20" t="s">
        <v>42793</v>
      </c>
    </row>
    <row r="623" spans="1:4" ht="14.6" x14ac:dyDescent="0.4">
      <c r="A623" t="s">
        <v>1368</v>
      </c>
      <c r="B623" t="s">
        <v>1369</v>
      </c>
      <c r="C623" s="22" t="s">
        <v>42794</v>
      </c>
      <c r="D623" s="20" t="s">
        <v>42795</v>
      </c>
    </row>
    <row r="624" spans="1:4" ht="14.6" x14ac:dyDescent="0.4">
      <c r="A624" t="s">
        <v>1370</v>
      </c>
      <c r="B624" t="s">
        <v>1371</v>
      </c>
      <c r="C624" s="22" t="s">
        <v>42796</v>
      </c>
      <c r="D624" s="20" t="s">
        <v>42797</v>
      </c>
    </row>
    <row r="625" spans="1:4" ht="14.6" x14ac:dyDescent="0.4">
      <c r="A625" t="s">
        <v>1372</v>
      </c>
      <c r="B625" t="s">
        <v>1373</v>
      </c>
      <c r="C625" s="22" t="s">
        <v>42798</v>
      </c>
      <c r="D625" s="20" t="s">
        <v>42799</v>
      </c>
    </row>
    <row r="626" spans="1:4" ht="14.6" x14ac:dyDescent="0.4">
      <c r="A626" t="s">
        <v>1374</v>
      </c>
      <c r="B626" t="s">
        <v>1375</v>
      </c>
      <c r="C626" s="22" t="s">
        <v>42800</v>
      </c>
      <c r="D626" s="20" t="s">
        <v>42801</v>
      </c>
    </row>
    <row r="627" spans="1:4" ht="14.6" x14ac:dyDescent="0.4">
      <c r="A627" t="s">
        <v>1376</v>
      </c>
      <c r="B627" t="s">
        <v>1377</v>
      </c>
      <c r="C627" s="22" t="s">
        <v>42802</v>
      </c>
      <c r="D627" s="20" t="s">
        <v>42803</v>
      </c>
    </row>
    <row r="628" spans="1:4" ht="14.6" x14ac:dyDescent="0.4">
      <c r="A628" t="s">
        <v>1378</v>
      </c>
      <c r="B628" t="s">
        <v>1379</v>
      </c>
      <c r="C628" s="22" t="s">
        <v>42804</v>
      </c>
      <c r="D628" s="20" t="s">
        <v>42805</v>
      </c>
    </row>
    <row r="629" spans="1:4" ht="14.6" x14ac:dyDescent="0.4">
      <c r="A629" t="s">
        <v>1380</v>
      </c>
      <c r="B629" t="s">
        <v>1381</v>
      </c>
      <c r="C629" s="22" t="s">
        <v>42806</v>
      </c>
      <c r="D629" s="20" t="s">
        <v>42807</v>
      </c>
    </row>
    <row r="630" spans="1:4" ht="14.6" x14ac:dyDescent="0.4">
      <c r="A630" t="s">
        <v>1382</v>
      </c>
      <c r="B630" t="s">
        <v>1383</v>
      </c>
      <c r="C630" s="22" t="s">
        <v>42808</v>
      </c>
      <c r="D630" s="20" t="s">
        <v>42809</v>
      </c>
    </row>
    <row r="631" spans="1:4" ht="14.6" x14ac:dyDescent="0.4">
      <c r="A631" t="s">
        <v>1384</v>
      </c>
      <c r="B631" t="s">
        <v>1385</v>
      </c>
      <c r="C631" s="22" t="s">
        <v>42810</v>
      </c>
      <c r="D631" s="20" t="s">
        <v>42811</v>
      </c>
    </row>
    <row r="632" spans="1:4" ht="14.6" x14ac:dyDescent="0.4">
      <c r="A632" t="s">
        <v>1386</v>
      </c>
      <c r="B632" t="s">
        <v>1387</v>
      </c>
      <c r="C632" s="22" t="s">
        <v>42812</v>
      </c>
      <c r="D632" s="20" t="s">
        <v>42813</v>
      </c>
    </row>
    <row r="633" spans="1:4" ht="14.6" x14ac:dyDescent="0.4">
      <c r="A633" t="s">
        <v>1388</v>
      </c>
      <c r="B633" t="s">
        <v>1389</v>
      </c>
      <c r="C633" s="22" t="s">
        <v>42814</v>
      </c>
      <c r="D633" s="20" t="s">
        <v>42815</v>
      </c>
    </row>
    <row r="634" spans="1:4" ht="14.6" x14ac:dyDescent="0.4">
      <c r="A634" t="s">
        <v>1390</v>
      </c>
      <c r="B634" t="s">
        <v>1391</v>
      </c>
      <c r="C634" s="22" t="s">
        <v>42816</v>
      </c>
      <c r="D634" s="20" t="s">
        <v>42817</v>
      </c>
    </row>
    <row r="635" spans="1:4" ht="14.6" x14ac:dyDescent="0.4">
      <c r="A635" t="s">
        <v>1392</v>
      </c>
      <c r="B635" t="s">
        <v>1393</v>
      </c>
      <c r="C635" s="22" t="s">
        <v>42818</v>
      </c>
      <c r="D635" s="20" t="s">
        <v>42819</v>
      </c>
    </row>
    <row r="636" spans="1:4" ht="29.15" x14ac:dyDescent="0.4">
      <c r="A636" t="s">
        <v>1394</v>
      </c>
      <c r="B636" t="s">
        <v>1395</v>
      </c>
      <c r="C636" s="22" t="s">
        <v>42820</v>
      </c>
      <c r="D636" s="20" t="s">
        <v>42821</v>
      </c>
    </row>
    <row r="637" spans="1:4" ht="14.6" x14ac:dyDescent="0.4">
      <c r="A637" t="s">
        <v>1396</v>
      </c>
      <c r="B637" t="s">
        <v>1397</v>
      </c>
      <c r="C637" s="22" t="s">
        <v>42822</v>
      </c>
      <c r="D637" s="20" t="s">
        <v>42823</v>
      </c>
    </row>
    <row r="638" spans="1:4" ht="14.6" x14ac:dyDescent="0.4">
      <c r="A638" t="s">
        <v>1398</v>
      </c>
      <c r="B638" t="s">
        <v>1399</v>
      </c>
      <c r="C638" s="22" t="s">
        <v>42824</v>
      </c>
      <c r="D638" s="20" t="s">
        <v>42825</v>
      </c>
    </row>
    <row r="639" spans="1:4" ht="14.6" x14ac:dyDescent="0.4">
      <c r="A639" t="s">
        <v>1400</v>
      </c>
      <c r="B639" t="s">
        <v>1401</v>
      </c>
      <c r="C639" s="22" t="s">
        <v>42826</v>
      </c>
      <c r="D639" s="20" t="s">
        <v>42827</v>
      </c>
    </row>
    <row r="640" spans="1:4" ht="14.6" x14ac:dyDescent="0.4">
      <c r="A640" t="s">
        <v>1402</v>
      </c>
      <c r="B640" t="s">
        <v>1403</v>
      </c>
      <c r="C640" s="22" t="s">
        <v>42828</v>
      </c>
      <c r="D640" s="20" t="s">
        <v>42829</v>
      </c>
    </row>
    <row r="641" spans="1:4" ht="14.6" x14ac:dyDescent="0.4">
      <c r="A641" t="s">
        <v>1404</v>
      </c>
      <c r="B641" t="s">
        <v>1405</v>
      </c>
      <c r="C641" s="22" t="s">
        <v>42830</v>
      </c>
      <c r="D641" s="20" t="s">
        <v>42831</v>
      </c>
    </row>
    <row r="642" spans="1:4" ht="14.6" x14ac:dyDescent="0.4">
      <c r="A642" t="s">
        <v>1406</v>
      </c>
      <c r="B642" t="s">
        <v>1407</v>
      </c>
      <c r="C642" s="22" t="s">
        <v>42832</v>
      </c>
      <c r="D642" s="20" t="s">
        <v>42833</v>
      </c>
    </row>
    <row r="643" spans="1:4" ht="14.6" x14ac:dyDescent="0.4">
      <c r="A643" t="s">
        <v>1408</v>
      </c>
      <c r="B643" t="s">
        <v>1409</v>
      </c>
      <c r="C643" s="22" t="s">
        <v>42834</v>
      </c>
      <c r="D643" s="20" t="s">
        <v>42835</v>
      </c>
    </row>
    <row r="644" spans="1:4" ht="29.15" x14ac:dyDescent="0.4">
      <c r="A644" t="s">
        <v>1410</v>
      </c>
      <c r="B644" t="s">
        <v>1411</v>
      </c>
      <c r="C644" s="22" t="s">
        <v>42836</v>
      </c>
      <c r="D644" s="20" t="s">
        <v>42837</v>
      </c>
    </row>
    <row r="645" spans="1:4" ht="14.6" x14ac:dyDescent="0.4">
      <c r="A645" t="s">
        <v>1412</v>
      </c>
      <c r="B645" t="s">
        <v>1413</v>
      </c>
      <c r="C645" s="22" t="s">
        <v>42838</v>
      </c>
      <c r="D645" s="20" t="s">
        <v>42839</v>
      </c>
    </row>
    <row r="646" spans="1:4" ht="14.6" x14ac:dyDescent="0.4">
      <c r="A646" t="s">
        <v>1414</v>
      </c>
      <c r="B646" t="s">
        <v>1415</v>
      </c>
      <c r="C646" s="22" t="s">
        <v>42840</v>
      </c>
      <c r="D646" s="20" t="s">
        <v>42841</v>
      </c>
    </row>
    <row r="647" spans="1:4" ht="29.15" x14ac:dyDescent="0.4">
      <c r="A647" t="s">
        <v>1416</v>
      </c>
      <c r="B647" t="s">
        <v>1417</v>
      </c>
      <c r="C647" s="22" t="s">
        <v>42842</v>
      </c>
      <c r="D647" s="20" t="s">
        <v>42843</v>
      </c>
    </row>
    <row r="648" spans="1:4" ht="14.6" x14ac:dyDescent="0.4">
      <c r="A648" t="s">
        <v>1418</v>
      </c>
      <c r="B648" t="s">
        <v>1419</v>
      </c>
      <c r="C648" s="22" t="s">
        <v>42844</v>
      </c>
      <c r="D648" s="20" t="s">
        <v>42845</v>
      </c>
    </row>
    <row r="649" spans="1:4" ht="14.6" x14ac:dyDescent="0.4">
      <c r="A649" t="s">
        <v>1420</v>
      </c>
      <c r="B649" t="s">
        <v>1421</v>
      </c>
      <c r="C649" s="22" t="s">
        <v>42846</v>
      </c>
      <c r="D649" s="20" t="s">
        <v>42847</v>
      </c>
    </row>
    <row r="650" spans="1:4" ht="29.15" x14ac:dyDescent="0.4">
      <c r="A650" t="s">
        <v>1422</v>
      </c>
      <c r="B650" t="s">
        <v>1423</v>
      </c>
      <c r="C650" s="22" t="s">
        <v>42848</v>
      </c>
      <c r="D650" s="20" t="s">
        <v>42849</v>
      </c>
    </row>
    <row r="651" spans="1:4" ht="14.6" x14ac:dyDescent="0.4">
      <c r="A651" t="s">
        <v>1424</v>
      </c>
      <c r="B651" t="s">
        <v>1425</v>
      </c>
      <c r="C651" s="22" t="s">
        <v>42850</v>
      </c>
      <c r="D651" s="20" t="s">
        <v>42851</v>
      </c>
    </row>
    <row r="652" spans="1:4" ht="29.15" x14ac:dyDescent="0.4">
      <c r="A652" t="s">
        <v>1426</v>
      </c>
      <c r="B652" t="s">
        <v>1427</v>
      </c>
      <c r="C652" s="22" t="s">
        <v>42852</v>
      </c>
      <c r="D652" s="20" t="s">
        <v>42853</v>
      </c>
    </row>
    <row r="653" spans="1:4" ht="14.6" x14ac:dyDescent="0.4">
      <c r="A653" t="s">
        <v>1428</v>
      </c>
      <c r="B653" t="s">
        <v>1429</v>
      </c>
      <c r="C653" s="22" t="s">
        <v>42854</v>
      </c>
      <c r="D653" s="20" t="s">
        <v>42855</v>
      </c>
    </row>
    <row r="654" spans="1:4" ht="14.6" x14ac:dyDescent="0.4">
      <c r="A654" t="s">
        <v>1430</v>
      </c>
      <c r="B654" t="s">
        <v>1431</v>
      </c>
      <c r="C654" s="22" t="s">
        <v>42856</v>
      </c>
      <c r="D654" s="20" t="s">
        <v>42857</v>
      </c>
    </row>
    <row r="655" spans="1:4" ht="14.6" x14ac:dyDescent="0.4">
      <c r="A655" t="s">
        <v>1432</v>
      </c>
      <c r="B655" t="s">
        <v>1433</v>
      </c>
      <c r="C655" s="22" t="s">
        <v>42858</v>
      </c>
      <c r="D655" s="20" t="s">
        <v>42859</v>
      </c>
    </row>
    <row r="656" spans="1:4" ht="14.6" x14ac:dyDescent="0.4">
      <c r="A656" t="s">
        <v>1434</v>
      </c>
      <c r="B656" t="s">
        <v>1435</v>
      </c>
      <c r="C656" s="22" t="s">
        <v>42860</v>
      </c>
      <c r="D656" s="20" t="s">
        <v>42861</v>
      </c>
    </row>
    <row r="657" spans="1:4" ht="29.15" x14ac:dyDescent="0.4">
      <c r="A657" t="s">
        <v>1436</v>
      </c>
      <c r="B657" t="s">
        <v>1437</v>
      </c>
      <c r="C657" s="22" t="s">
        <v>42862</v>
      </c>
      <c r="D657" s="20" t="s">
        <v>42863</v>
      </c>
    </row>
    <row r="658" spans="1:4" ht="14.6" x14ac:dyDescent="0.4">
      <c r="A658" t="s">
        <v>1438</v>
      </c>
      <c r="B658" t="s">
        <v>1439</v>
      </c>
      <c r="C658" s="22" t="s">
        <v>42864</v>
      </c>
      <c r="D658" s="20" t="s">
        <v>42865</v>
      </c>
    </row>
    <row r="659" spans="1:4" ht="14.6" x14ac:dyDescent="0.4">
      <c r="A659" t="s">
        <v>1440</v>
      </c>
      <c r="B659" t="s">
        <v>1441</v>
      </c>
      <c r="C659" s="22" t="s">
        <v>42866</v>
      </c>
      <c r="D659" s="20" t="s">
        <v>42867</v>
      </c>
    </row>
    <row r="660" spans="1:4" ht="14.6" x14ac:dyDescent="0.4">
      <c r="A660" t="s">
        <v>1442</v>
      </c>
      <c r="B660" t="s">
        <v>1443</v>
      </c>
      <c r="C660" s="22" t="s">
        <v>42868</v>
      </c>
      <c r="D660" s="20" t="s">
        <v>42869</v>
      </c>
    </row>
    <row r="661" spans="1:4" ht="14.6" x14ac:dyDescent="0.4">
      <c r="A661" t="s">
        <v>1444</v>
      </c>
      <c r="B661" t="s">
        <v>1445</v>
      </c>
      <c r="C661" s="22" t="s">
        <v>42870</v>
      </c>
      <c r="D661" s="20" t="s">
        <v>42871</v>
      </c>
    </row>
    <row r="662" spans="1:4" ht="29.15" x14ac:dyDescent="0.4">
      <c r="A662" t="s">
        <v>1446</v>
      </c>
      <c r="B662" t="s">
        <v>1447</v>
      </c>
      <c r="C662" s="22" t="s">
        <v>42872</v>
      </c>
      <c r="D662" s="20" t="s">
        <v>42873</v>
      </c>
    </row>
    <row r="663" spans="1:4" ht="14.6" x14ac:dyDescent="0.4">
      <c r="A663" t="s">
        <v>1448</v>
      </c>
      <c r="B663" t="s">
        <v>1449</v>
      </c>
      <c r="C663" s="22" t="s">
        <v>42874</v>
      </c>
      <c r="D663" s="20" t="s">
        <v>42875</v>
      </c>
    </row>
    <row r="664" spans="1:4" ht="14.6" x14ac:dyDescent="0.4">
      <c r="A664" t="s">
        <v>1450</v>
      </c>
      <c r="B664" t="s">
        <v>1451</v>
      </c>
      <c r="C664" s="22" t="s">
        <v>42876</v>
      </c>
      <c r="D664" s="20" t="s">
        <v>42877</v>
      </c>
    </row>
    <row r="665" spans="1:4" ht="14.6" x14ac:dyDescent="0.4">
      <c r="A665" t="s">
        <v>1452</v>
      </c>
      <c r="B665" t="s">
        <v>1453</v>
      </c>
      <c r="C665" s="22" t="s">
        <v>42878</v>
      </c>
      <c r="D665" s="20" t="s">
        <v>42879</v>
      </c>
    </row>
    <row r="666" spans="1:4" ht="14.6" x14ac:dyDescent="0.4">
      <c r="A666" t="s">
        <v>1454</v>
      </c>
      <c r="B666" t="s">
        <v>1455</v>
      </c>
      <c r="C666" s="22" t="s">
        <v>42880</v>
      </c>
      <c r="D666" s="20" t="s">
        <v>42881</v>
      </c>
    </row>
    <row r="667" spans="1:4" ht="14.6" x14ac:dyDescent="0.4">
      <c r="A667" t="s">
        <v>1456</v>
      </c>
      <c r="B667" t="s">
        <v>1457</v>
      </c>
      <c r="C667" s="22" t="s">
        <v>42882</v>
      </c>
      <c r="D667" s="20" t="s">
        <v>42883</v>
      </c>
    </row>
    <row r="668" spans="1:4" ht="14.6" x14ac:dyDescent="0.4">
      <c r="A668" t="s">
        <v>1458</v>
      </c>
      <c r="B668" t="s">
        <v>1459</v>
      </c>
      <c r="C668" s="22" t="s">
        <v>42884</v>
      </c>
      <c r="D668" s="20" t="s">
        <v>42885</v>
      </c>
    </row>
    <row r="669" spans="1:4" ht="14.6" x14ac:dyDescent="0.4">
      <c r="A669" t="s">
        <v>1460</v>
      </c>
      <c r="B669" t="s">
        <v>1461</v>
      </c>
      <c r="C669" s="22" t="s">
        <v>42886</v>
      </c>
      <c r="D669" s="20" t="s">
        <v>42887</v>
      </c>
    </row>
    <row r="670" spans="1:4" ht="14.6" x14ac:dyDescent="0.4">
      <c r="A670" t="s">
        <v>1462</v>
      </c>
      <c r="B670" t="s">
        <v>1463</v>
      </c>
      <c r="C670" s="22" t="s">
        <v>42888</v>
      </c>
      <c r="D670" s="20" t="s">
        <v>42889</v>
      </c>
    </row>
    <row r="671" spans="1:4" ht="14.6" x14ac:dyDescent="0.4">
      <c r="A671" t="s">
        <v>1464</v>
      </c>
      <c r="B671" t="s">
        <v>1465</v>
      </c>
      <c r="C671" s="22" t="s">
        <v>42890</v>
      </c>
      <c r="D671" s="20" t="s">
        <v>42891</v>
      </c>
    </row>
    <row r="672" spans="1:4" ht="14.6" x14ac:dyDescent="0.4">
      <c r="A672" t="s">
        <v>1466</v>
      </c>
      <c r="B672" t="s">
        <v>1467</v>
      </c>
      <c r="C672" s="22" t="s">
        <v>42892</v>
      </c>
      <c r="D672" s="20" t="s">
        <v>42893</v>
      </c>
    </row>
    <row r="673" spans="1:4" ht="14.6" x14ac:dyDescent="0.4">
      <c r="A673" t="s">
        <v>1468</v>
      </c>
      <c r="B673" t="s">
        <v>1469</v>
      </c>
      <c r="C673" s="22" t="s">
        <v>42894</v>
      </c>
      <c r="D673" s="20" t="s">
        <v>42895</v>
      </c>
    </row>
    <row r="674" spans="1:4" ht="14.6" x14ac:dyDescent="0.4">
      <c r="A674" t="s">
        <v>1470</v>
      </c>
      <c r="B674" t="s">
        <v>1471</v>
      </c>
      <c r="C674" s="22" t="s">
        <v>42896</v>
      </c>
      <c r="D674" s="20" t="s">
        <v>42897</v>
      </c>
    </row>
    <row r="675" spans="1:4" ht="14.6" x14ac:dyDescent="0.4">
      <c r="A675" t="s">
        <v>1472</v>
      </c>
      <c r="B675" t="s">
        <v>1473</v>
      </c>
      <c r="C675" s="22" t="s">
        <v>42898</v>
      </c>
      <c r="D675" s="20" t="s">
        <v>42899</v>
      </c>
    </row>
    <row r="676" spans="1:4" ht="14.6" x14ac:dyDescent="0.4">
      <c r="A676" t="s">
        <v>1474</v>
      </c>
      <c r="B676" t="s">
        <v>1475</v>
      </c>
      <c r="C676" s="22" t="s">
        <v>42900</v>
      </c>
      <c r="D676" s="20" t="s">
        <v>42901</v>
      </c>
    </row>
    <row r="677" spans="1:4" ht="29.15" x14ac:dyDescent="0.4">
      <c r="A677" t="s">
        <v>1476</v>
      </c>
      <c r="B677" t="s">
        <v>1477</v>
      </c>
      <c r="C677" s="22" t="s">
        <v>42902</v>
      </c>
      <c r="D677" s="20" t="s">
        <v>42903</v>
      </c>
    </row>
    <row r="678" spans="1:4" ht="29.15" x14ac:dyDescent="0.4">
      <c r="A678" t="s">
        <v>1478</v>
      </c>
      <c r="B678" t="s">
        <v>1479</v>
      </c>
      <c r="C678" s="22" t="s">
        <v>42904</v>
      </c>
      <c r="D678" s="20" t="s">
        <v>42905</v>
      </c>
    </row>
    <row r="679" spans="1:4" ht="14.6" x14ac:dyDescent="0.4">
      <c r="A679" t="s">
        <v>1480</v>
      </c>
      <c r="B679" t="s">
        <v>1481</v>
      </c>
      <c r="C679" s="22" t="s">
        <v>42906</v>
      </c>
      <c r="D679" s="20" t="s">
        <v>42907</v>
      </c>
    </row>
    <row r="680" spans="1:4" ht="14.6" x14ac:dyDescent="0.4">
      <c r="A680" t="s">
        <v>1482</v>
      </c>
      <c r="B680" t="s">
        <v>1483</v>
      </c>
      <c r="C680" s="22" t="s">
        <v>42908</v>
      </c>
      <c r="D680" s="20" t="s">
        <v>42909</v>
      </c>
    </row>
    <row r="681" spans="1:4" ht="14.6" x14ac:dyDescent="0.4">
      <c r="A681" t="s">
        <v>1484</v>
      </c>
      <c r="B681" t="s">
        <v>1485</v>
      </c>
      <c r="C681" s="22" t="s">
        <v>42910</v>
      </c>
      <c r="D681" s="20" t="s">
        <v>42911</v>
      </c>
    </row>
    <row r="682" spans="1:4" ht="14.6" x14ac:dyDescent="0.4">
      <c r="A682" t="s">
        <v>1486</v>
      </c>
      <c r="B682" t="s">
        <v>1487</v>
      </c>
      <c r="C682" s="22" t="s">
        <v>42912</v>
      </c>
      <c r="D682" s="20" t="s">
        <v>42913</v>
      </c>
    </row>
    <row r="683" spans="1:4" ht="14.6" x14ac:dyDescent="0.4">
      <c r="A683" t="s">
        <v>1488</v>
      </c>
      <c r="B683" t="s">
        <v>1489</v>
      </c>
      <c r="C683" s="22" t="s">
        <v>42914</v>
      </c>
      <c r="D683" s="20" t="s">
        <v>42915</v>
      </c>
    </row>
    <row r="684" spans="1:4" ht="29.15" x14ac:dyDescent="0.4">
      <c r="A684" t="s">
        <v>1490</v>
      </c>
      <c r="B684" t="s">
        <v>1491</v>
      </c>
      <c r="C684" s="22" t="s">
        <v>42916</v>
      </c>
      <c r="D684" s="20" t="s">
        <v>42917</v>
      </c>
    </row>
    <row r="685" spans="1:4" ht="14.6" x14ac:dyDescent="0.4">
      <c r="A685" t="s">
        <v>1492</v>
      </c>
      <c r="B685" t="s">
        <v>1493</v>
      </c>
      <c r="C685" s="22" t="s">
        <v>42918</v>
      </c>
      <c r="D685" s="20" t="s">
        <v>42919</v>
      </c>
    </row>
    <row r="686" spans="1:4" ht="14.6" x14ac:dyDescent="0.4">
      <c r="A686" t="s">
        <v>1494</v>
      </c>
      <c r="B686" t="s">
        <v>1495</v>
      </c>
      <c r="C686" s="22" t="s">
        <v>42920</v>
      </c>
      <c r="D686" s="20" t="s">
        <v>42921</v>
      </c>
    </row>
    <row r="687" spans="1:4" ht="14.6" x14ac:dyDescent="0.4">
      <c r="A687" t="s">
        <v>1496</v>
      </c>
      <c r="B687" t="s">
        <v>1497</v>
      </c>
      <c r="C687" s="22" t="s">
        <v>42922</v>
      </c>
      <c r="D687" s="20" t="s">
        <v>42923</v>
      </c>
    </row>
    <row r="688" spans="1:4" ht="14.6" x14ac:dyDescent="0.4">
      <c r="A688" t="s">
        <v>1498</v>
      </c>
      <c r="B688" t="s">
        <v>1499</v>
      </c>
      <c r="C688" s="22" t="s">
        <v>42924</v>
      </c>
      <c r="D688" s="20" t="s">
        <v>42925</v>
      </c>
    </row>
    <row r="689" spans="1:4" ht="14.6" x14ac:dyDescent="0.4">
      <c r="A689" t="s">
        <v>1500</v>
      </c>
      <c r="B689" t="s">
        <v>1501</v>
      </c>
      <c r="C689" s="22" t="s">
        <v>42926</v>
      </c>
      <c r="D689" s="20" t="s">
        <v>42927</v>
      </c>
    </row>
    <row r="690" spans="1:4" ht="14.6" x14ac:dyDescent="0.4">
      <c r="A690" t="s">
        <v>1502</v>
      </c>
      <c r="B690" t="s">
        <v>1503</v>
      </c>
      <c r="C690" s="22" t="s">
        <v>42928</v>
      </c>
      <c r="D690" s="20" t="s">
        <v>42929</v>
      </c>
    </row>
    <row r="691" spans="1:4" ht="29.15" x14ac:dyDescent="0.4">
      <c r="A691" t="s">
        <v>1504</v>
      </c>
      <c r="B691" t="s">
        <v>1505</v>
      </c>
      <c r="C691" s="22" t="s">
        <v>42930</v>
      </c>
      <c r="D691" s="20" t="s">
        <v>42931</v>
      </c>
    </row>
    <row r="692" spans="1:4" ht="14.6" x14ac:dyDescent="0.4">
      <c r="A692" t="s">
        <v>1506</v>
      </c>
      <c r="B692" t="s">
        <v>1507</v>
      </c>
      <c r="C692" s="22" t="s">
        <v>42932</v>
      </c>
      <c r="D692" s="20" t="s">
        <v>42933</v>
      </c>
    </row>
    <row r="693" spans="1:4" ht="14.6" x14ac:dyDescent="0.4">
      <c r="A693" t="s">
        <v>1508</v>
      </c>
      <c r="B693" t="s">
        <v>1509</v>
      </c>
      <c r="C693" s="22" t="s">
        <v>42934</v>
      </c>
      <c r="D693" s="20" t="s">
        <v>42935</v>
      </c>
    </row>
    <row r="694" spans="1:4" ht="14.6" x14ac:dyDescent="0.4">
      <c r="A694" t="s">
        <v>1510</v>
      </c>
      <c r="B694" t="s">
        <v>1511</v>
      </c>
      <c r="C694" s="22" t="s">
        <v>42936</v>
      </c>
      <c r="D694" s="20" t="s">
        <v>42937</v>
      </c>
    </row>
    <row r="695" spans="1:4" ht="14.6" x14ac:dyDescent="0.4">
      <c r="A695" t="s">
        <v>1512</v>
      </c>
      <c r="B695" t="s">
        <v>1513</v>
      </c>
      <c r="C695" s="22" t="s">
        <v>42938</v>
      </c>
      <c r="D695" s="20" t="s">
        <v>42939</v>
      </c>
    </row>
    <row r="696" spans="1:4" ht="14.6" x14ac:dyDescent="0.4">
      <c r="A696" t="s">
        <v>1514</v>
      </c>
      <c r="B696" t="s">
        <v>1515</v>
      </c>
      <c r="C696" s="22" t="s">
        <v>42940</v>
      </c>
      <c r="D696" s="20" t="s">
        <v>42941</v>
      </c>
    </row>
    <row r="697" spans="1:4" ht="14.6" x14ac:dyDescent="0.4">
      <c r="A697" t="s">
        <v>1516</v>
      </c>
      <c r="B697" t="s">
        <v>1517</v>
      </c>
      <c r="C697" s="22" t="s">
        <v>42942</v>
      </c>
      <c r="D697" s="20" t="s">
        <v>42943</v>
      </c>
    </row>
    <row r="698" spans="1:4" ht="14.6" x14ac:dyDescent="0.4">
      <c r="A698" t="s">
        <v>1518</v>
      </c>
      <c r="B698" t="s">
        <v>1519</v>
      </c>
      <c r="C698" s="22" t="s">
        <v>42944</v>
      </c>
      <c r="D698" s="20" t="s">
        <v>42945</v>
      </c>
    </row>
    <row r="699" spans="1:4" ht="14.6" x14ac:dyDescent="0.4">
      <c r="A699" t="s">
        <v>1520</v>
      </c>
      <c r="B699" t="s">
        <v>1521</v>
      </c>
      <c r="C699" s="22" t="s">
        <v>42946</v>
      </c>
      <c r="D699" s="20" t="s">
        <v>42947</v>
      </c>
    </row>
    <row r="700" spans="1:4" ht="14.6" x14ac:dyDescent="0.4">
      <c r="A700" t="s">
        <v>1522</v>
      </c>
      <c r="B700" t="s">
        <v>1523</v>
      </c>
      <c r="C700" s="22" t="s">
        <v>42948</v>
      </c>
      <c r="D700" s="20" t="s">
        <v>42949</v>
      </c>
    </row>
    <row r="701" spans="1:4" ht="14.6" x14ac:dyDescent="0.4">
      <c r="A701" t="s">
        <v>1524</v>
      </c>
      <c r="B701" t="s">
        <v>1525</v>
      </c>
      <c r="C701" s="22" t="s">
        <v>42950</v>
      </c>
      <c r="D701" s="20" t="s">
        <v>42951</v>
      </c>
    </row>
    <row r="702" spans="1:4" ht="14.6" x14ac:dyDescent="0.4">
      <c r="A702" t="s">
        <v>1526</v>
      </c>
      <c r="B702" t="s">
        <v>1527</v>
      </c>
      <c r="C702" s="22" t="s">
        <v>42952</v>
      </c>
      <c r="D702" s="20" t="s">
        <v>42953</v>
      </c>
    </row>
    <row r="703" spans="1:4" ht="14.6" x14ac:dyDescent="0.4">
      <c r="A703" t="s">
        <v>1528</v>
      </c>
      <c r="B703" t="s">
        <v>1529</v>
      </c>
      <c r="C703" s="22" t="s">
        <v>42954</v>
      </c>
      <c r="D703" s="20" t="s">
        <v>42955</v>
      </c>
    </row>
    <row r="704" spans="1:4" ht="14.6" x14ac:dyDescent="0.4">
      <c r="A704" t="s">
        <v>1530</v>
      </c>
      <c r="B704" t="s">
        <v>1531</v>
      </c>
      <c r="C704" s="22" t="s">
        <v>42956</v>
      </c>
      <c r="D704" s="20" t="s">
        <v>42957</v>
      </c>
    </row>
    <row r="705" spans="1:4" ht="14.6" x14ac:dyDescent="0.4">
      <c r="A705" t="s">
        <v>1532</v>
      </c>
      <c r="B705" t="s">
        <v>1533</v>
      </c>
      <c r="C705" s="22" t="s">
        <v>42958</v>
      </c>
      <c r="D705" s="20" t="s">
        <v>42959</v>
      </c>
    </row>
    <row r="706" spans="1:4" ht="14.6" x14ac:dyDescent="0.4">
      <c r="A706" t="s">
        <v>1534</v>
      </c>
      <c r="B706" t="s">
        <v>1535</v>
      </c>
      <c r="C706" s="22" t="s">
        <v>42960</v>
      </c>
      <c r="D706" s="20" t="s">
        <v>42961</v>
      </c>
    </row>
    <row r="707" spans="1:4" ht="14.6" x14ac:dyDescent="0.4">
      <c r="A707" t="s">
        <v>1536</v>
      </c>
      <c r="B707" t="s">
        <v>1537</v>
      </c>
      <c r="C707" s="22" t="s">
        <v>42962</v>
      </c>
      <c r="D707" s="20" t="s">
        <v>42963</v>
      </c>
    </row>
    <row r="708" spans="1:4" ht="14.6" x14ac:dyDescent="0.4">
      <c r="A708" t="s">
        <v>1538</v>
      </c>
      <c r="B708" t="s">
        <v>1539</v>
      </c>
      <c r="C708" s="22" t="s">
        <v>42964</v>
      </c>
      <c r="D708" s="20" t="s">
        <v>42965</v>
      </c>
    </row>
    <row r="709" spans="1:4" ht="14.6" x14ac:dyDescent="0.4">
      <c r="A709" t="s">
        <v>1540</v>
      </c>
      <c r="B709" t="s">
        <v>1541</v>
      </c>
      <c r="C709" s="22" t="s">
        <v>42966</v>
      </c>
      <c r="D709" s="20" t="s">
        <v>42967</v>
      </c>
    </row>
    <row r="710" spans="1:4" ht="14.6" x14ac:dyDescent="0.4">
      <c r="A710" t="s">
        <v>1542</v>
      </c>
      <c r="B710" t="s">
        <v>1543</v>
      </c>
      <c r="C710" s="22" t="s">
        <v>42968</v>
      </c>
      <c r="D710" s="20" t="s">
        <v>42969</v>
      </c>
    </row>
    <row r="711" spans="1:4" ht="14.6" x14ac:dyDescent="0.4">
      <c r="A711" t="s">
        <v>1544</v>
      </c>
      <c r="B711" t="s">
        <v>1545</v>
      </c>
      <c r="C711" s="22" t="s">
        <v>42970</v>
      </c>
      <c r="D711" s="20" t="s">
        <v>42971</v>
      </c>
    </row>
    <row r="712" spans="1:4" ht="14.6" x14ac:dyDescent="0.4">
      <c r="A712" t="s">
        <v>1546</v>
      </c>
      <c r="B712" t="s">
        <v>1547</v>
      </c>
      <c r="C712" s="22" t="s">
        <v>42972</v>
      </c>
      <c r="D712" s="20" t="s">
        <v>42973</v>
      </c>
    </row>
    <row r="713" spans="1:4" ht="14.6" x14ac:dyDescent="0.4">
      <c r="A713" t="s">
        <v>1548</v>
      </c>
      <c r="B713" t="s">
        <v>1549</v>
      </c>
      <c r="C713" s="22" t="s">
        <v>42974</v>
      </c>
      <c r="D713" s="20" t="s">
        <v>42975</v>
      </c>
    </row>
    <row r="714" spans="1:4" ht="14.6" x14ac:dyDescent="0.4">
      <c r="A714" t="s">
        <v>1550</v>
      </c>
      <c r="B714" t="s">
        <v>1551</v>
      </c>
      <c r="C714" s="22" t="s">
        <v>42976</v>
      </c>
      <c r="D714" s="20" t="s">
        <v>42977</v>
      </c>
    </row>
    <row r="715" spans="1:4" ht="14.6" x14ac:dyDescent="0.4">
      <c r="A715" t="s">
        <v>1552</v>
      </c>
      <c r="B715" t="s">
        <v>1553</v>
      </c>
      <c r="C715" s="22" t="s">
        <v>42978</v>
      </c>
      <c r="D715" s="20" t="s">
        <v>42979</v>
      </c>
    </row>
    <row r="716" spans="1:4" ht="14.6" x14ac:dyDescent="0.4">
      <c r="A716" t="s">
        <v>1554</v>
      </c>
      <c r="B716" t="s">
        <v>1555</v>
      </c>
      <c r="C716" s="22" t="s">
        <v>42980</v>
      </c>
      <c r="D716" s="20" t="s">
        <v>42981</v>
      </c>
    </row>
    <row r="717" spans="1:4" ht="14.6" x14ac:dyDescent="0.4">
      <c r="A717" t="s">
        <v>1556</v>
      </c>
      <c r="B717" t="s">
        <v>1557</v>
      </c>
      <c r="C717" s="22" t="s">
        <v>42982</v>
      </c>
      <c r="D717" s="20" t="s">
        <v>42983</v>
      </c>
    </row>
    <row r="718" spans="1:4" ht="14.6" x14ac:dyDescent="0.4">
      <c r="A718" t="s">
        <v>1558</v>
      </c>
      <c r="B718" t="s">
        <v>1559</v>
      </c>
      <c r="C718" s="22" t="s">
        <v>42984</v>
      </c>
      <c r="D718" s="20" t="s">
        <v>42985</v>
      </c>
    </row>
    <row r="719" spans="1:4" ht="14.6" x14ac:dyDescent="0.4">
      <c r="A719" t="s">
        <v>1560</v>
      </c>
      <c r="B719" t="s">
        <v>1561</v>
      </c>
      <c r="C719" s="22" t="s">
        <v>42986</v>
      </c>
      <c r="D719" s="20" t="s">
        <v>42987</v>
      </c>
    </row>
    <row r="720" spans="1:4" ht="14.6" x14ac:dyDescent="0.4">
      <c r="A720" t="s">
        <v>1562</v>
      </c>
      <c r="B720" t="s">
        <v>1563</v>
      </c>
      <c r="C720" s="22" t="s">
        <v>42988</v>
      </c>
      <c r="D720" s="20" t="s">
        <v>42989</v>
      </c>
    </row>
    <row r="721" spans="1:4" ht="14.6" x14ac:dyDescent="0.4">
      <c r="A721" t="s">
        <v>1564</v>
      </c>
      <c r="B721" t="s">
        <v>1565</v>
      </c>
      <c r="C721" s="22" t="s">
        <v>42990</v>
      </c>
      <c r="D721" s="20" t="s">
        <v>42991</v>
      </c>
    </row>
    <row r="722" spans="1:4" ht="14.6" x14ac:dyDescent="0.4">
      <c r="A722" t="s">
        <v>1566</v>
      </c>
      <c r="B722" t="s">
        <v>1567</v>
      </c>
      <c r="C722" s="22" t="s">
        <v>42992</v>
      </c>
      <c r="D722" s="20" t="s">
        <v>42993</v>
      </c>
    </row>
    <row r="723" spans="1:4" ht="14.6" x14ac:dyDescent="0.4">
      <c r="A723" t="s">
        <v>1568</v>
      </c>
      <c r="B723" t="s">
        <v>1569</v>
      </c>
      <c r="C723" s="22" t="s">
        <v>42994</v>
      </c>
      <c r="D723" s="20" t="s">
        <v>42995</v>
      </c>
    </row>
    <row r="724" spans="1:4" ht="14.6" x14ac:dyDescent="0.4">
      <c r="A724" t="s">
        <v>1570</v>
      </c>
      <c r="B724" t="s">
        <v>1571</v>
      </c>
      <c r="C724" s="22" t="s">
        <v>42996</v>
      </c>
      <c r="D724" s="20" t="s">
        <v>42997</v>
      </c>
    </row>
    <row r="725" spans="1:4" ht="29.15" x14ac:dyDescent="0.4">
      <c r="A725" t="s">
        <v>1572</v>
      </c>
      <c r="B725" t="s">
        <v>1573</v>
      </c>
      <c r="C725" s="22" t="s">
        <v>42998</v>
      </c>
      <c r="D725" s="20" t="s">
        <v>42999</v>
      </c>
    </row>
    <row r="726" spans="1:4" ht="29.15" x14ac:dyDescent="0.4">
      <c r="A726" t="s">
        <v>1574</v>
      </c>
      <c r="B726" t="s">
        <v>1575</v>
      </c>
      <c r="C726" s="22" t="s">
        <v>43000</v>
      </c>
      <c r="D726" s="20" t="s">
        <v>43001</v>
      </c>
    </row>
    <row r="727" spans="1:4" ht="14.6" x14ac:dyDescent="0.4">
      <c r="A727" t="s">
        <v>1576</v>
      </c>
      <c r="B727" t="s">
        <v>1577</v>
      </c>
      <c r="C727" s="22" t="s">
        <v>43002</v>
      </c>
      <c r="D727" s="20" t="s">
        <v>43003</v>
      </c>
    </row>
    <row r="728" spans="1:4" ht="14.6" x14ac:dyDescent="0.4">
      <c r="A728" t="s">
        <v>1578</v>
      </c>
      <c r="B728" t="s">
        <v>1579</v>
      </c>
      <c r="C728" s="22" t="s">
        <v>43004</v>
      </c>
      <c r="D728" s="20" t="s">
        <v>43005</v>
      </c>
    </row>
    <row r="729" spans="1:4" ht="14.6" x14ac:dyDescent="0.4">
      <c r="A729" t="s">
        <v>1580</v>
      </c>
      <c r="B729" t="s">
        <v>1581</v>
      </c>
      <c r="C729" s="22" t="s">
        <v>43006</v>
      </c>
      <c r="D729" s="20" t="s">
        <v>43007</v>
      </c>
    </row>
    <row r="730" spans="1:4" ht="14.6" x14ac:dyDescent="0.4">
      <c r="A730" t="s">
        <v>1582</v>
      </c>
      <c r="B730" t="s">
        <v>1583</v>
      </c>
      <c r="C730" s="22" t="s">
        <v>43008</v>
      </c>
      <c r="D730" s="20" t="s">
        <v>43009</v>
      </c>
    </row>
    <row r="731" spans="1:4" ht="14.6" x14ac:dyDescent="0.4">
      <c r="A731" t="s">
        <v>1584</v>
      </c>
      <c r="B731" t="s">
        <v>1585</v>
      </c>
      <c r="C731" s="22" t="s">
        <v>43010</v>
      </c>
      <c r="D731" s="20" t="s">
        <v>43011</v>
      </c>
    </row>
    <row r="732" spans="1:4" ht="14.6" x14ac:dyDescent="0.4">
      <c r="A732" t="s">
        <v>1586</v>
      </c>
      <c r="B732" t="s">
        <v>1587</v>
      </c>
      <c r="C732" s="22" t="s">
        <v>43012</v>
      </c>
      <c r="D732" s="20" t="s">
        <v>43013</v>
      </c>
    </row>
    <row r="733" spans="1:4" ht="14.6" x14ac:dyDescent="0.4">
      <c r="A733" t="s">
        <v>1588</v>
      </c>
      <c r="B733" t="s">
        <v>1589</v>
      </c>
      <c r="C733" s="22" t="s">
        <v>43014</v>
      </c>
      <c r="D733" s="20" t="s">
        <v>43015</v>
      </c>
    </row>
    <row r="734" spans="1:4" ht="14.6" x14ac:dyDescent="0.4">
      <c r="A734" t="s">
        <v>1590</v>
      </c>
      <c r="B734" t="s">
        <v>1591</v>
      </c>
      <c r="C734" s="22" t="s">
        <v>43016</v>
      </c>
      <c r="D734" s="20" t="s">
        <v>43017</v>
      </c>
    </row>
    <row r="735" spans="1:4" ht="14.6" x14ac:dyDescent="0.4">
      <c r="A735" t="s">
        <v>1592</v>
      </c>
      <c r="B735" t="s">
        <v>1593</v>
      </c>
      <c r="C735" s="22" t="s">
        <v>43018</v>
      </c>
      <c r="D735" s="20" t="s">
        <v>43019</v>
      </c>
    </row>
    <row r="736" spans="1:4" ht="14.6" x14ac:dyDescent="0.4">
      <c r="A736" t="s">
        <v>1594</v>
      </c>
      <c r="B736" t="s">
        <v>1595</v>
      </c>
      <c r="C736" s="22" t="s">
        <v>43020</v>
      </c>
      <c r="D736" s="20" t="s">
        <v>43021</v>
      </c>
    </row>
    <row r="737" spans="1:4" ht="14.6" x14ac:dyDescent="0.4">
      <c r="A737" t="s">
        <v>1596</v>
      </c>
      <c r="B737" t="s">
        <v>1597</v>
      </c>
      <c r="C737" s="22" t="s">
        <v>43022</v>
      </c>
      <c r="D737" s="20" t="s">
        <v>43023</v>
      </c>
    </row>
    <row r="738" spans="1:4" ht="14.6" x14ac:dyDescent="0.4">
      <c r="A738" t="s">
        <v>1598</v>
      </c>
      <c r="B738" t="s">
        <v>1599</v>
      </c>
      <c r="C738" s="22" t="s">
        <v>43024</v>
      </c>
      <c r="D738" s="20" t="s">
        <v>43025</v>
      </c>
    </row>
    <row r="739" spans="1:4" ht="29.15" x14ac:dyDescent="0.4">
      <c r="A739" t="s">
        <v>1600</v>
      </c>
      <c r="B739" t="s">
        <v>1601</v>
      </c>
      <c r="C739" s="22" t="s">
        <v>43026</v>
      </c>
      <c r="D739" s="20" t="s">
        <v>43027</v>
      </c>
    </row>
    <row r="740" spans="1:4" ht="29.15" x14ac:dyDescent="0.4">
      <c r="A740" t="s">
        <v>1602</v>
      </c>
      <c r="B740" t="s">
        <v>1603</v>
      </c>
      <c r="C740" s="22" t="s">
        <v>43028</v>
      </c>
      <c r="D740" s="20" t="s">
        <v>43029</v>
      </c>
    </row>
    <row r="741" spans="1:4" ht="14.6" x14ac:dyDescent="0.4">
      <c r="A741" t="s">
        <v>1604</v>
      </c>
      <c r="B741" t="s">
        <v>1605</v>
      </c>
      <c r="C741" s="22" t="s">
        <v>43030</v>
      </c>
      <c r="D741" s="21" t="s">
        <v>43031</v>
      </c>
    </row>
    <row r="742" spans="1:4" ht="29.15" x14ac:dyDescent="0.4">
      <c r="A742" t="s">
        <v>1606</v>
      </c>
      <c r="B742" t="s">
        <v>1607</v>
      </c>
      <c r="C742" s="22" t="s">
        <v>43032</v>
      </c>
      <c r="D742" s="20" t="s">
        <v>43033</v>
      </c>
    </row>
    <row r="743" spans="1:4" ht="14.6" x14ac:dyDescent="0.4">
      <c r="A743" t="s">
        <v>1608</v>
      </c>
      <c r="B743" t="s">
        <v>1609</v>
      </c>
      <c r="C743" s="22" t="s">
        <v>43034</v>
      </c>
      <c r="D743" s="21" t="s">
        <v>43035</v>
      </c>
    </row>
    <row r="744" spans="1:4" ht="14.6" x14ac:dyDescent="0.4">
      <c r="A744" t="s">
        <v>1610</v>
      </c>
      <c r="B744" t="s">
        <v>1611</v>
      </c>
      <c r="C744" s="22" t="s">
        <v>43036</v>
      </c>
      <c r="D744" s="20" t="s">
        <v>43037</v>
      </c>
    </row>
    <row r="745" spans="1:4" ht="14.6" x14ac:dyDescent="0.4">
      <c r="A745" t="s">
        <v>1612</v>
      </c>
      <c r="B745" t="s">
        <v>1613</v>
      </c>
      <c r="C745" s="22" t="s">
        <v>43038</v>
      </c>
      <c r="D745" s="20" t="s">
        <v>43039</v>
      </c>
    </row>
    <row r="746" spans="1:4" ht="14.6" x14ac:dyDescent="0.4">
      <c r="A746" t="s">
        <v>1614</v>
      </c>
      <c r="B746" t="s">
        <v>1615</v>
      </c>
      <c r="C746" s="22" t="s">
        <v>43040</v>
      </c>
      <c r="D746" s="20" t="s">
        <v>43041</v>
      </c>
    </row>
    <row r="747" spans="1:4" ht="29.15" x14ac:dyDescent="0.4">
      <c r="A747" t="s">
        <v>1616</v>
      </c>
      <c r="B747" t="s">
        <v>1617</v>
      </c>
      <c r="C747" s="22" t="s">
        <v>43042</v>
      </c>
      <c r="D747" s="20" t="s">
        <v>43043</v>
      </c>
    </row>
    <row r="748" spans="1:4" ht="29.15" x14ac:dyDescent="0.4">
      <c r="A748" t="s">
        <v>1618</v>
      </c>
      <c r="B748" t="s">
        <v>1619</v>
      </c>
      <c r="C748" s="22" t="s">
        <v>43044</v>
      </c>
      <c r="D748" s="20" t="s">
        <v>43045</v>
      </c>
    </row>
    <row r="749" spans="1:4" ht="14.6" x14ac:dyDescent="0.4">
      <c r="A749" t="s">
        <v>1620</v>
      </c>
      <c r="B749" t="s">
        <v>1621</v>
      </c>
      <c r="C749" s="22" t="s">
        <v>43046</v>
      </c>
      <c r="D749" s="21" t="s">
        <v>43047</v>
      </c>
    </row>
    <row r="750" spans="1:4" ht="29.15" x14ac:dyDescent="0.4">
      <c r="A750" t="s">
        <v>1622</v>
      </c>
      <c r="B750" t="s">
        <v>1623</v>
      </c>
      <c r="C750" s="22" t="s">
        <v>43048</v>
      </c>
      <c r="D750" s="20" t="s">
        <v>43049</v>
      </c>
    </row>
    <row r="751" spans="1:4" ht="14.6" x14ac:dyDescent="0.4">
      <c r="A751" t="s">
        <v>1624</v>
      </c>
      <c r="B751" t="s">
        <v>1625</v>
      </c>
      <c r="C751" s="22" t="s">
        <v>43050</v>
      </c>
      <c r="D751" s="21" t="s">
        <v>43051</v>
      </c>
    </row>
    <row r="752" spans="1:4" ht="14.6" x14ac:dyDescent="0.4">
      <c r="A752" t="s">
        <v>1626</v>
      </c>
      <c r="B752" t="s">
        <v>1627</v>
      </c>
      <c r="C752" s="22" t="s">
        <v>43052</v>
      </c>
      <c r="D752" s="20" t="s">
        <v>43053</v>
      </c>
    </row>
    <row r="753" spans="1:4" ht="14.6" x14ac:dyDescent="0.4">
      <c r="A753" t="s">
        <v>1628</v>
      </c>
      <c r="B753" t="s">
        <v>1629</v>
      </c>
      <c r="C753" s="22" t="s">
        <v>43054</v>
      </c>
      <c r="D753" s="20" t="s">
        <v>43055</v>
      </c>
    </row>
    <row r="754" spans="1:4" ht="29.15" x14ac:dyDescent="0.4">
      <c r="A754" t="s">
        <v>1630</v>
      </c>
      <c r="B754" t="s">
        <v>1631</v>
      </c>
      <c r="C754" s="22" t="s">
        <v>43056</v>
      </c>
      <c r="D754" s="20" t="s">
        <v>43057</v>
      </c>
    </row>
    <row r="755" spans="1:4" ht="14.6" x14ac:dyDescent="0.4">
      <c r="A755" t="s">
        <v>1632</v>
      </c>
      <c r="B755" t="s">
        <v>1633</v>
      </c>
      <c r="C755" s="22" t="s">
        <v>43058</v>
      </c>
      <c r="D755" s="20" t="s">
        <v>43059</v>
      </c>
    </row>
    <row r="756" spans="1:4" ht="14.6" x14ac:dyDescent="0.4">
      <c r="A756" t="s">
        <v>1634</v>
      </c>
      <c r="B756" t="s">
        <v>1635</v>
      </c>
      <c r="C756" s="22" t="s">
        <v>43060</v>
      </c>
      <c r="D756" s="20" t="s">
        <v>43061</v>
      </c>
    </row>
    <row r="757" spans="1:4" ht="29.15" x14ac:dyDescent="0.4">
      <c r="A757" t="s">
        <v>1636</v>
      </c>
      <c r="B757" t="s">
        <v>1637</v>
      </c>
      <c r="C757" s="22" t="s">
        <v>43062</v>
      </c>
      <c r="D757" s="20" t="s">
        <v>43063</v>
      </c>
    </row>
    <row r="758" spans="1:4" ht="14.6" x14ac:dyDescent="0.4">
      <c r="A758" t="s">
        <v>1638</v>
      </c>
      <c r="B758" t="s">
        <v>1639</v>
      </c>
      <c r="C758" s="22" t="s">
        <v>43064</v>
      </c>
      <c r="D758" s="21" t="s">
        <v>43065</v>
      </c>
    </row>
    <row r="759" spans="1:4" ht="29.15" x14ac:dyDescent="0.4">
      <c r="A759" t="s">
        <v>1640</v>
      </c>
      <c r="B759" t="s">
        <v>1641</v>
      </c>
      <c r="C759" s="22" t="s">
        <v>43066</v>
      </c>
      <c r="D759" s="20" t="s">
        <v>43067</v>
      </c>
    </row>
    <row r="760" spans="1:4" ht="14.6" x14ac:dyDescent="0.4">
      <c r="A760" t="s">
        <v>1642</v>
      </c>
      <c r="B760" t="s">
        <v>1643</v>
      </c>
      <c r="C760" s="22" t="s">
        <v>43068</v>
      </c>
      <c r="D760" s="21" t="s">
        <v>43069</v>
      </c>
    </row>
    <row r="761" spans="1:4" ht="14.6" x14ac:dyDescent="0.4">
      <c r="A761" t="s">
        <v>1644</v>
      </c>
      <c r="B761" t="s">
        <v>1645</v>
      </c>
      <c r="C761" s="22" t="s">
        <v>43070</v>
      </c>
      <c r="D761" s="20" t="s">
        <v>43071</v>
      </c>
    </row>
    <row r="762" spans="1:4" ht="14.6" x14ac:dyDescent="0.4">
      <c r="A762" t="s">
        <v>1646</v>
      </c>
      <c r="B762" t="s">
        <v>1647</v>
      </c>
      <c r="C762" s="22" t="s">
        <v>43072</v>
      </c>
      <c r="D762" s="20" t="s">
        <v>43073</v>
      </c>
    </row>
    <row r="763" spans="1:4" ht="29.15" x14ac:dyDescent="0.4">
      <c r="A763" t="s">
        <v>1648</v>
      </c>
      <c r="B763" t="s">
        <v>1649</v>
      </c>
      <c r="C763" s="22" t="s">
        <v>43074</v>
      </c>
      <c r="D763" s="20" t="s">
        <v>43075</v>
      </c>
    </row>
    <row r="764" spans="1:4" ht="29.15" x14ac:dyDescent="0.4">
      <c r="A764" t="s">
        <v>1650</v>
      </c>
      <c r="B764" t="s">
        <v>1651</v>
      </c>
      <c r="C764" s="22" t="s">
        <v>43076</v>
      </c>
      <c r="D764" s="20" t="s">
        <v>43077</v>
      </c>
    </row>
    <row r="765" spans="1:4" ht="14.6" x14ac:dyDescent="0.4">
      <c r="A765" t="s">
        <v>1652</v>
      </c>
      <c r="B765" t="s">
        <v>1653</v>
      </c>
      <c r="C765" s="22" t="s">
        <v>43078</v>
      </c>
      <c r="D765" s="20" t="s">
        <v>43079</v>
      </c>
    </row>
    <row r="766" spans="1:4" ht="14.6" x14ac:dyDescent="0.4">
      <c r="A766" t="s">
        <v>1654</v>
      </c>
      <c r="B766" t="s">
        <v>1655</v>
      </c>
      <c r="C766" s="22" t="s">
        <v>43080</v>
      </c>
      <c r="D766" s="20" t="s">
        <v>43081</v>
      </c>
    </row>
    <row r="767" spans="1:4" ht="29.15" x14ac:dyDescent="0.4">
      <c r="A767" t="s">
        <v>1656</v>
      </c>
      <c r="B767" t="s">
        <v>1657</v>
      </c>
      <c r="C767" s="22" t="s">
        <v>43082</v>
      </c>
      <c r="D767" s="20" t="s">
        <v>43083</v>
      </c>
    </row>
    <row r="768" spans="1:4" ht="14.6" x14ac:dyDescent="0.4">
      <c r="A768" t="s">
        <v>1658</v>
      </c>
      <c r="B768" t="s">
        <v>1659</v>
      </c>
      <c r="C768" s="22" t="s">
        <v>43084</v>
      </c>
      <c r="D768" s="21" t="s">
        <v>43085</v>
      </c>
    </row>
    <row r="769" spans="1:4" ht="29.15" x14ac:dyDescent="0.4">
      <c r="A769" t="s">
        <v>1660</v>
      </c>
      <c r="B769" t="s">
        <v>1661</v>
      </c>
      <c r="C769" s="22" t="s">
        <v>43086</v>
      </c>
      <c r="D769" s="20" t="s">
        <v>43087</v>
      </c>
    </row>
    <row r="770" spans="1:4" ht="14.6" x14ac:dyDescent="0.4">
      <c r="A770" t="s">
        <v>1662</v>
      </c>
      <c r="B770" t="s">
        <v>1663</v>
      </c>
      <c r="C770" s="22" t="s">
        <v>43088</v>
      </c>
      <c r="D770" s="21" t="s">
        <v>43089</v>
      </c>
    </row>
    <row r="771" spans="1:4" ht="14.6" x14ac:dyDescent="0.4">
      <c r="A771" t="s">
        <v>1664</v>
      </c>
      <c r="B771" t="s">
        <v>1665</v>
      </c>
      <c r="C771" s="22" t="s">
        <v>43090</v>
      </c>
      <c r="D771" s="20" t="s">
        <v>43091</v>
      </c>
    </row>
    <row r="772" spans="1:4" ht="14.6" x14ac:dyDescent="0.4">
      <c r="A772" t="s">
        <v>1666</v>
      </c>
      <c r="B772" t="s">
        <v>1667</v>
      </c>
      <c r="C772" s="22" t="s">
        <v>43092</v>
      </c>
      <c r="D772" s="20" t="s">
        <v>43093</v>
      </c>
    </row>
    <row r="773" spans="1:4" ht="14.6" x14ac:dyDescent="0.4">
      <c r="A773" t="s">
        <v>1668</v>
      </c>
      <c r="B773" t="s">
        <v>1669</v>
      </c>
      <c r="C773" s="22" t="s">
        <v>43094</v>
      </c>
      <c r="D773" s="20" t="s">
        <v>43095</v>
      </c>
    </row>
    <row r="774" spans="1:4" ht="29.15" x14ac:dyDescent="0.4">
      <c r="A774" t="s">
        <v>1670</v>
      </c>
      <c r="B774" t="s">
        <v>1671</v>
      </c>
      <c r="C774" s="22" t="s">
        <v>43096</v>
      </c>
      <c r="D774" s="20" t="s">
        <v>43097</v>
      </c>
    </row>
    <row r="775" spans="1:4" ht="29.15" x14ac:dyDescent="0.4">
      <c r="A775" t="s">
        <v>1672</v>
      </c>
      <c r="B775" t="s">
        <v>1673</v>
      </c>
      <c r="C775" s="22" t="s">
        <v>43098</v>
      </c>
      <c r="D775" s="20" t="s">
        <v>43099</v>
      </c>
    </row>
    <row r="776" spans="1:4" ht="14.6" x14ac:dyDescent="0.4">
      <c r="A776" t="s">
        <v>1674</v>
      </c>
      <c r="B776" t="s">
        <v>1675</v>
      </c>
      <c r="C776" s="22" t="s">
        <v>43100</v>
      </c>
      <c r="D776" s="21" t="s">
        <v>43101</v>
      </c>
    </row>
    <row r="777" spans="1:4" ht="29.15" x14ac:dyDescent="0.4">
      <c r="A777" t="s">
        <v>1676</v>
      </c>
      <c r="B777" t="s">
        <v>1677</v>
      </c>
      <c r="C777" s="22" t="s">
        <v>43102</v>
      </c>
      <c r="D777" s="20" t="s">
        <v>43103</v>
      </c>
    </row>
    <row r="778" spans="1:4" ht="14.6" x14ac:dyDescent="0.4">
      <c r="A778" t="s">
        <v>1678</v>
      </c>
      <c r="B778" t="s">
        <v>1679</v>
      </c>
      <c r="C778" s="22" t="s">
        <v>43104</v>
      </c>
      <c r="D778" s="21" t="s">
        <v>43105</v>
      </c>
    </row>
    <row r="779" spans="1:4" ht="14.6" x14ac:dyDescent="0.4">
      <c r="A779" t="s">
        <v>1680</v>
      </c>
      <c r="B779" t="s">
        <v>1681</v>
      </c>
      <c r="C779" s="22" t="s">
        <v>43106</v>
      </c>
      <c r="D779" s="20" t="s">
        <v>43107</v>
      </c>
    </row>
    <row r="780" spans="1:4" ht="14.6" x14ac:dyDescent="0.4">
      <c r="A780" t="s">
        <v>1682</v>
      </c>
      <c r="B780" t="s">
        <v>1683</v>
      </c>
      <c r="C780" s="22" t="s">
        <v>43108</v>
      </c>
      <c r="D780" s="20" t="s">
        <v>43109</v>
      </c>
    </row>
    <row r="781" spans="1:4" ht="14.6" x14ac:dyDescent="0.4">
      <c r="A781" t="s">
        <v>1684</v>
      </c>
      <c r="B781" t="s">
        <v>1685</v>
      </c>
      <c r="C781" s="22" t="s">
        <v>43110</v>
      </c>
      <c r="D781" s="20" t="s">
        <v>43111</v>
      </c>
    </row>
    <row r="782" spans="1:4" ht="29.15" x14ac:dyDescent="0.4">
      <c r="A782" t="s">
        <v>1686</v>
      </c>
      <c r="B782" t="s">
        <v>1687</v>
      </c>
      <c r="C782" s="22" t="s">
        <v>43112</v>
      </c>
      <c r="D782" s="20" t="s">
        <v>43113</v>
      </c>
    </row>
    <row r="783" spans="1:4" ht="14.6" x14ac:dyDescent="0.4">
      <c r="A783" t="s">
        <v>1688</v>
      </c>
      <c r="B783" t="s">
        <v>1689</v>
      </c>
      <c r="C783" s="22" t="s">
        <v>43114</v>
      </c>
      <c r="D783" s="20" t="s">
        <v>43115</v>
      </c>
    </row>
    <row r="784" spans="1:4" ht="14.6" x14ac:dyDescent="0.4">
      <c r="A784" t="s">
        <v>1690</v>
      </c>
      <c r="B784" t="s">
        <v>1691</v>
      </c>
      <c r="C784" s="22" t="s">
        <v>43116</v>
      </c>
      <c r="D784" s="20" t="s">
        <v>43117</v>
      </c>
    </row>
    <row r="785" spans="1:4" ht="14.6" x14ac:dyDescent="0.4">
      <c r="A785" t="s">
        <v>1692</v>
      </c>
      <c r="B785" t="s">
        <v>1693</v>
      </c>
      <c r="C785" s="22" t="s">
        <v>43118</v>
      </c>
      <c r="D785" s="20" t="s">
        <v>43119</v>
      </c>
    </row>
    <row r="786" spans="1:4" ht="14.6" x14ac:dyDescent="0.4">
      <c r="A786" t="s">
        <v>1694</v>
      </c>
      <c r="B786" t="s">
        <v>1695</v>
      </c>
      <c r="C786" s="22" t="s">
        <v>43120</v>
      </c>
      <c r="D786" s="20" t="s">
        <v>43121</v>
      </c>
    </row>
    <row r="787" spans="1:4" ht="14.6" x14ac:dyDescent="0.4">
      <c r="A787" t="s">
        <v>1696</v>
      </c>
      <c r="B787" t="s">
        <v>1697</v>
      </c>
      <c r="C787" s="22" t="s">
        <v>43122</v>
      </c>
      <c r="D787" s="20" t="s">
        <v>43123</v>
      </c>
    </row>
    <row r="788" spans="1:4" ht="14.6" x14ac:dyDescent="0.4">
      <c r="A788" t="s">
        <v>1698</v>
      </c>
      <c r="B788" t="s">
        <v>1699</v>
      </c>
      <c r="C788" s="22" t="s">
        <v>43124</v>
      </c>
      <c r="D788" s="20" t="s">
        <v>43125</v>
      </c>
    </row>
    <row r="789" spans="1:4" ht="29.15" x14ac:dyDescent="0.4">
      <c r="A789" t="s">
        <v>1700</v>
      </c>
      <c r="B789" t="s">
        <v>1701</v>
      </c>
      <c r="C789" s="22" t="s">
        <v>43126</v>
      </c>
      <c r="D789" s="20" t="s">
        <v>43127</v>
      </c>
    </row>
    <row r="790" spans="1:4" ht="14.6" x14ac:dyDescent="0.4">
      <c r="A790" t="s">
        <v>1702</v>
      </c>
      <c r="B790" t="s">
        <v>1703</v>
      </c>
      <c r="C790" s="22" t="s">
        <v>43128</v>
      </c>
      <c r="D790" s="20" t="s">
        <v>43129</v>
      </c>
    </row>
    <row r="791" spans="1:4" ht="29.15" x14ac:dyDescent="0.4">
      <c r="A791" t="s">
        <v>1704</v>
      </c>
      <c r="B791" t="s">
        <v>1705</v>
      </c>
      <c r="C791" s="22" t="s">
        <v>43130</v>
      </c>
      <c r="D791" s="20" t="s">
        <v>43131</v>
      </c>
    </row>
    <row r="792" spans="1:4" ht="14.6" x14ac:dyDescent="0.4">
      <c r="A792" t="s">
        <v>1706</v>
      </c>
      <c r="B792" t="s">
        <v>1707</v>
      </c>
      <c r="C792" s="22" t="s">
        <v>43132</v>
      </c>
      <c r="D792" s="20" t="s">
        <v>43133</v>
      </c>
    </row>
    <row r="793" spans="1:4" ht="14.6" x14ac:dyDescent="0.4">
      <c r="A793" t="s">
        <v>1708</v>
      </c>
      <c r="B793" t="s">
        <v>1709</v>
      </c>
      <c r="C793" s="22" t="s">
        <v>43134</v>
      </c>
      <c r="D793" s="20" t="s">
        <v>43135</v>
      </c>
    </row>
    <row r="794" spans="1:4" ht="14.6" x14ac:dyDescent="0.4">
      <c r="A794" t="s">
        <v>1710</v>
      </c>
      <c r="B794" t="s">
        <v>1711</v>
      </c>
      <c r="C794" s="22" t="s">
        <v>43136</v>
      </c>
      <c r="D794" s="20" t="s">
        <v>43137</v>
      </c>
    </row>
    <row r="795" spans="1:4" ht="14.6" x14ac:dyDescent="0.4">
      <c r="A795" t="s">
        <v>1712</v>
      </c>
      <c r="B795" t="s">
        <v>1713</v>
      </c>
      <c r="C795" s="22" t="s">
        <v>43138</v>
      </c>
      <c r="D795" s="20" t="s">
        <v>43139</v>
      </c>
    </row>
    <row r="796" spans="1:4" ht="14.6" x14ac:dyDescent="0.4">
      <c r="A796" t="s">
        <v>1714</v>
      </c>
      <c r="B796" t="s">
        <v>1715</v>
      </c>
      <c r="C796" s="22" t="s">
        <v>43140</v>
      </c>
      <c r="D796" s="20" t="s">
        <v>43141</v>
      </c>
    </row>
    <row r="797" spans="1:4" ht="14.6" x14ac:dyDescent="0.4">
      <c r="A797" t="s">
        <v>1716</v>
      </c>
      <c r="B797" t="s">
        <v>1717</v>
      </c>
      <c r="C797" s="22" t="s">
        <v>43142</v>
      </c>
      <c r="D797" s="20" t="s">
        <v>43143</v>
      </c>
    </row>
    <row r="798" spans="1:4" ht="14.6" x14ac:dyDescent="0.4">
      <c r="A798" t="s">
        <v>1718</v>
      </c>
      <c r="B798" t="s">
        <v>1719</v>
      </c>
      <c r="C798" s="22" t="s">
        <v>43144</v>
      </c>
      <c r="D798" s="20" t="s">
        <v>43145</v>
      </c>
    </row>
    <row r="799" spans="1:4" ht="14.6" x14ac:dyDescent="0.4">
      <c r="A799" t="s">
        <v>1720</v>
      </c>
      <c r="B799" t="s">
        <v>1721</v>
      </c>
      <c r="C799" s="22" t="s">
        <v>43146</v>
      </c>
      <c r="D799" s="20" t="s">
        <v>43147</v>
      </c>
    </row>
    <row r="800" spans="1:4" ht="14.6" x14ac:dyDescent="0.4">
      <c r="A800" t="s">
        <v>1722</v>
      </c>
      <c r="B800" t="s">
        <v>1723</v>
      </c>
      <c r="C800" s="22" t="s">
        <v>43148</v>
      </c>
      <c r="D800" s="20" t="s">
        <v>43149</v>
      </c>
    </row>
    <row r="801" spans="1:4" ht="14.6" x14ac:dyDescent="0.4">
      <c r="A801" t="s">
        <v>1724</v>
      </c>
      <c r="B801" t="s">
        <v>1725</v>
      </c>
      <c r="C801" s="22" t="s">
        <v>43150</v>
      </c>
      <c r="D801" s="20" t="s">
        <v>43151</v>
      </c>
    </row>
    <row r="802" spans="1:4" ht="14.6" x14ac:dyDescent="0.4">
      <c r="A802" t="s">
        <v>1726</v>
      </c>
      <c r="B802" t="s">
        <v>1727</v>
      </c>
      <c r="C802" s="22" t="s">
        <v>43152</v>
      </c>
      <c r="D802" s="20" t="s">
        <v>43153</v>
      </c>
    </row>
    <row r="803" spans="1:4" ht="29.15" x14ac:dyDescent="0.4">
      <c r="A803" t="s">
        <v>1728</v>
      </c>
      <c r="B803" t="s">
        <v>1729</v>
      </c>
      <c r="C803" s="22" t="s">
        <v>43154</v>
      </c>
      <c r="D803" s="20" t="s">
        <v>43155</v>
      </c>
    </row>
    <row r="804" spans="1:4" ht="29.15" x14ac:dyDescent="0.4">
      <c r="A804" t="s">
        <v>1730</v>
      </c>
      <c r="B804" t="s">
        <v>1731</v>
      </c>
      <c r="C804" s="22" t="s">
        <v>43156</v>
      </c>
      <c r="D804" s="20" t="s">
        <v>43157</v>
      </c>
    </row>
    <row r="805" spans="1:4" ht="14.6" x14ac:dyDescent="0.4">
      <c r="A805" t="s">
        <v>1732</v>
      </c>
      <c r="B805" t="s">
        <v>1733</v>
      </c>
      <c r="C805" s="22" t="s">
        <v>43158</v>
      </c>
      <c r="D805" s="20" t="s">
        <v>43159</v>
      </c>
    </row>
    <row r="806" spans="1:4" ht="14.6" x14ac:dyDescent="0.4">
      <c r="A806" t="s">
        <v>1734</v>
      </c>
      <c r="B806" t="s">
        <v>1735</v>
      </c>
      <c r="C806" s="22" t="s">
        <v>43160</v>
      </c>
      <c r="D806" s="20" t="s">
        <v>43161</v>
      </c>
    </row>
    <row r="807" spans="1:4" ht="29.15" x14ac:dyDescent="0.4">
      <c r="A807" t="s">
        <v>1736</v>
      </c>
      <c r="B807" t="s">
        <v>1737</v>
      </c>
      <c r="C807" s="22" t="s">
        <v>43162</v>
      </c>
      <c r="D807" s="20" t="s">
        <v>43163</v>
      </c>
    </row>
    <row r="808" spans="1:4" ht="29.15" x14ac:dyDescent="0.4">
      <c r="A808" t="s">
        <v>1738</v>
      </c>
      <c r="B808" t="s">
        <v>1739</v>
      </c>
      <c r="C808" s="22" t="s">
        <v>43164</v>
      </c>
      <c r="D808" s="20" t="s">
        <v>43165</v>
      </c>
    </row>
    <row r="809" spans="1:4" ht="14.6" x14ac:dyDescent="0.4">
      <c r="A809" t="s">
        <v>1740</v>
      </c>
      <c r="B809" t="s">
        <v>1741</v>
      </c>
      <c r="C809" s="22" t="s">
        <v>43166</v>
      </c>
      <c r="D809" s="20" t="s">
        <v>43167</v>
      </c>
    </row>
    <row r="810" spans="1:4" ht="14.6" x14ac:dyDescent="0.4">
      <c r="A810" t="s">
        <v>1742</v>
      </c>
      <c r="B810" t="s">
        <v>1743</v>
      </c>
      <c r="C810" s="22" t="s">
        <v>43168</v>
      </c>
      <c r="D810" s="20" t="s">
        <v>43169</v>
      </c>
    </row>
    <row r="811" spans="1:4" ht="14.6" x14ac:dyDescent="0.4">
      <c r="A811" t="s">
        <v>1744</v>
      </c>
      <c r="B811" t="s">
        <v>1745</v>
      </c>
      <c r="C811" s="22" t="s">
        <v>43170</v>
      </c>
      <c r="D811" s="20" t="s">
        <v>43171</v>
      </c>
    </row>
    <row r="812" spans="1:4" ht="14.6" x14ac:dyDescent="0.4">
      <c r="A812" t="s">
        <v>1746</v>
      </c>
      <c r="B812" t="s">
        <v>1747</v>
      </c>
      <c r="C812" s="22" t="s">
        <v>43172</v>
      </c>
      <c r="D812" s="20" t="s">
        <v>43173</v>
      </c>
    </row>
    <row r="813" spans="1:4" ht="14.6" x14ac:dyDescent="0.4">
      <c r="A813" t="s">
        <v>1748</v>
      </c>
      <c r="B813" t="s">
        <v>1749</v>
      </c>
      <c r="C813" s="22" t="s">
        <v>43174</v>
      </c>
      <c r="D813" s="20" t="s">
        <v>43175</v>
      </c>
    </row>
    <row r="814" spans="1:4" ht="14.6" x14ac:dyDescent="0.4">
      <c r="A814" t="s">
        <v>1750</v>
      </c>
      <c r="B814" t="s">
        <v>1751</v>
      </c>
      <c r="C814" s="22" t="s">
        <v>43176</v>
      </c>
      <c r="D814" s="20" t="s">
        <v>43177</v>
      </c>
    </row>
    <row r="815" spans="1:4" ht="14.6" x14ac:dyDescent="0.4">
      <c r="A815" t="s">
        <v>1752</v>
      </c>
      <c r="B815" t="s">
        <v>1753</v>
      </c>
      <c r="C815" s="22" t="s">
        <v>43178</v>
      </c>
      <c r="D815" s="20" t="s">
        <v>43179</v>
      </c>
    </row>
    <row r="816" spans="1:4" ht="14.6" x14ac:dyDescent="0.4">
      <c r="A816" t="s">
        <v>1754</v>
      </c>
      <c r="B816" t="s">
        <v>1755</v>
      </c>
      <c r="C816" s="22" t="s">
        <v>43180</v>
      </c>
      <c r="D816" s="20" t="s">
        <v>43181</v>
      </c>
    </row>
    <row r="817" spans="1:4" ht="14.6" x14ac:dyDescent="0.4">
      <c r="A817" t="s">
        <v>1756</v>
      </c>
      <c r="B817" t="s">
        <v>1757</v>
      </c>
      <c r="C817" s="22" t="s">
        <v>43182</v>
      </c>
      <c r="D817" s="20" t="s">
        <v>43183</v>
      </c>
    </row>
    <row r="818" spans="1:4" ht="14.6" x14ac:dyDescent="0.4">
      <c r="A818" t="s">
        <v>1758</v>
      </c>
      <c r="B818" t="s">
        <v>1759</v>
      </c>
      <c r="C818" s="22" t="s">
        <v>43184</v>
      </c>
      <c r="D818" s="20" t="s">
        <v>43185</v>
      </c>
    </row>
    <row r="819" spans="1:4" ht="14.6" x14ac:dyDescent="0.4">
      <c r="A819" t="s">
        <v>1760</v>
      </c>
      <c r="B819" t="s">
        <v>1761</v>
      </c>
      <c r="C819" s="22" t="s">
        <v>43186</v>
      </c>
      <c r="D819" s="20" t="s">
        <v>43187</v>
      </c>
    </row>
    <row r="820" spans="1:4" ht="14.6" x14ac:dyDescent="0.4">
      <c r="A820" t="s">
        <v>1762</v>
      </c>
      <c r="B820" t="s">
        <v>1763</v>
      </c>
      <c r="C820" s="22" t="s">
        <v>43188</v>
      </c>
      <c r="D820" s="20" t="s">
        <v>43189</v>
      </c>
    </row>
    <row r="821" spans="1:4" ht="14.6" x14ac:dyDescent="0.4">
      <c r="A821" t="s">
        <v>1764</v>
      </c>
      <c r="B821" t="s">
        <v>1765</v>
      </c>
      <c r="C821" s="22" t="s">
        <v>43190</v>
      </c>
      <c r="D821" s="20" t="s">
        <v>43191</v>
      </c>
    </row>
    <row r="822" spans="1:4" ht="14.6" x14ac:dyDescent="0.4">
      <c r="A822" t="s">
        <v>1766</v>
      </c>
      <c r="B822" t="s">
        <v>1767</v>
      </c>
      <c r="C822" s="22" t="s">
        <v>43192</v>
      </c>
      <c r="D822" s="20" t="s">
        <v>43193</v>
      </c>
    </row>
    <row r="823" spans="1:4" ht="14.6" x14ac:dyDescent="0.4">
      <c r="A823" t="s">
        <v>1768</v>
      </c>
      <c r="B823" t="s">
        <v>1769</v>
      </c>
      <c r="C823" s="22" t="s">
        <v>43194</v>
      </c>
      <c r="D823" s="20" t="s">
        <v>43195</v>
      </c>
    </row>
    <row r="824" spans="1:4" ht="29.15" x14ac:dyDescent="0.4">
      <c r="A824" t="s">
        <v>1770</v>
      </c>
      <c r="B824" t="s">
        <v>1771</v>
      </c>
      <c r="C824" s="22" t="s">
        <v>43196</v>
      </c>
      <c r="D824" s="20" t="s">
        <v>43197</v>
      </c>
    </row>
    <row r="825" spans="1:4" ht="14.6" x14ac:dyDescent="0.4">
      <c r="A825" t="s">
        <v>1772</v>
      </c>
      <c r="B825" t="s">
        <v>1773</v>
      </c>
      <c r="C825" s="22" t="s">
        <v>43198</v>
      </c>
      <c r="D825" s="20" t="s">
        <v>43199</v>
      </c>
    </row>
    <row r="826" spans="1:4" ht="14.6" x14ac:dyDescent="0.4">
      <c r="A826" t="s">
        <v>1774</v>
      </c>
      <c r="B826" t="s">
        <v>1775</v>
      </c>
      <c r="C826" s="22" t="s">
        <v>43200</v>
      </c>
      <c r="D826" s="20" t="s">
        <v>43201</v>
      </c>
    </row>
    <row r="827" spans="1:4" ht="14.6" x14ac:dyDescent="0.4">
      <c r="A827" t="s">
        <v>1776</v>
      </c>
      <c r="B827" t="s">
        <v>1777</v>
      </c>
      <c r="C827" s="22" t="s">
        <v>43202</v>
      </c>
      <c r="D827" s="20" t="s">
        <v>43203</v>
      </c>
    </row>
    <row r="828" spans="1:4" ht="29.15" x14ac:dyDescent="0.4">
      <c r="A828" t="s">
        <v>1778</v>
      </c>
      <c r="B828" t="s">
        <v>1779</v>
      </c>
      <c r="C828" s="22" t="s">
        <v>43204</v>
      </c>
      <c r="D828" s="20" t="s">
        <v>43205</v>
      </c>
    </row>
    <row r="829" spans="1:4" ht="29.15" x14ac:dyDescent="0.4">
      <c r="A829" t="s">
        <v>1780</v>
      </c>
      <c r="B829" t="s">
        <v>1781</v>
      </c>
      <c r="C829" s="22" t="s">
        <v>43206</v>
      </c>
      <c r="D829" s="20" t="s">
        <v>43207</v>
      </c>
    </row>
    <row r="830" spans="1:4" ht="14.6" x14ac:dyDescent="0.4">
      <c r="A830" t="s">
        <v>1782</v>
      </c>
      <c r="B830" t="s">
        <v>1783</v>
      </c>
      <c r="C830" s="22" t="s">
        <v>43208</v>
      </c>
      <c r="D830" s="20" t="s">
        <v>43209</v>
      </c>
    </row>
    <row r="831" spans="1:4" ht="14.6" x14ac:dyDescent="0.4">
      <c r="A831" t="s">
        <v>1784</v>
      </c>
      <c r="B831" t="s">
        <v>1785</v>
      </c>
      <c r="C831" s="22" t="s">
        <v>43210</v>
      </c>
      <c r="D831" s="20" t="s">
        <v>43211</v>
      </c>
    </row>
    <row r="832" spans="1:4" ht="29.15" x14ac:dyDescent="0.4">
      <c r="A832" t="s">
        <v>1786</v>
      </c>
      <c r="B832" t="s">
        <v>1787</v>
      </c>
      <c r="C832" s="22" t="s">
        <v>43212</v>
      </c>
      <c r="D832" s="20" t="s">
        <v>43213</v>
      </c>
    </row>
    <row r="833" spans="1:4" ht="14.6" x14ac:dyDescent="0.4">
      <c r="A833" t="s">
        <v>1788</v>
      </c>
      <c r="B833" t="s">
        <v>1789</v>
      </c>
      <c r="C833" s="22" t="s">
        <v>43214</v>
      </c>
      <c r="D833" s="20" t="s">
        <v>43215</v>
      </c>
    </row>
    <row r="834" spans="1:4" ht="14.6" x14ac:dyDescent="0.4">
      <c r="A834" t="s">
        <v>1790</v>
      </c>
      <c r="B834" t="s">
        <v>1791</v>
      </c>
      <c r="C834" s="22" t="s">
        <v>43216</v>
      </c>
      <c r="D834" s="20" t="s">
        <v>43217</v>
      </c>
    </row>
    <row r="835" spans="1:4" ht="14.6" x14ac:dyDescent="0.4">
      <c r="A835" t="s">
        <v>1792</v>
      </c>
      <c r="B835" t="s">
        <v>1793</v>
      </c>
      <c r="C835" s="22" t="s">
        <v>43218</v>
      </c>
      <c r="D835" s="20" t="s">
        <v>43219</v>
      </c>
    </row>
    <row r="836" spans="1:4" ht="14.6" x14ac:dyDescent="0.4">
      <c r="A836" t="s">
        <v>1794</v>
      </c>
      <c r="B836" t="s">
        <v>1795</v>
      </c>
      <c r="C836" s="22" t="s">
        <v>43220</v>
      </c>
      <c r="D836" s="20" t="s">
        <v>43221</v>
      </c>
    </row>
    <row r="837" spans="1:4" ht="29.15" x14ac:dyDescent="0.4">
      <c r="A837" t="s">
        <v>1796</v>
      </c>
      <c r="B837" t="s">
        <v>1797</v>
      </c>
      <c r="C837" s="22" t="s">
        <v>43222</v>
      </c>
      <c r="D837" s="20" t="s">
        <v>43223</v>
      </c>
    </row>
    <row r="838" spans="1:4" ht="29.15" x14ac:dyDescent="0.4">
      <c r="A838" t="s">
        <v>1798</v>
      </c>
      <c r="B838" t="s">
        <v>1799</v>
      </c>
      <c r="C838" s="22" t="s">
        <v>43224</v>
      </c>
      <c r="D838" s="20" t="s">
        <v>43225</v>
      </c>
    </row>
    <row r="839" spans="1:4" ht="29.15" x14ac:dyDescent="0.4">
      <c r="A839" t="s">
        <v>1800</v>
      </c>
      <c r="B839" t="s">
        <v>1801</v>
      </c>
      <c r="C839" s="22" t="s">
        <v>43226</v>
      </c>
      <c r="D839" s="20" t="s">
        <v>43227</v>
      </c>
    </row>
    <row r="840" spans="1:4" ht="14.6" x14ac:dyDescent="0.4">
      <c r="A840" t="s">
        <v>1802</v>
      </c>
      <c r="B840" t="s">
        <v>1803</v>
      </c>
      <c r="C840" s="22" t="s">
        <v>43228</v>
      </c>
      <c r="D840" s="20" t="s">
        <v>43229</v>
      </c>
    </row>
    <row r="841" spans="1:4" ht="29.15" x14ac:dyDescent="0.4">
      <c r="A841" t="s">
        <v>1804</v>
      </c>
      <c r="B841" t="s">
        <v>1805</v>
      </c>
      <c r="C841" s="22" t="s">
        <v>43230</v>
      </c>
      <c r="D841" s="20" t="s">
        <v>43231</v>
      </c>
    </row>
    <row r="842" spans="1:4" ht="29.15" x14ac:dyDescent="0.4">
      <c r="A842" t="s">
        <v>1806</v>
      </c>
      <c r="B842" t="s">
        <v>1807</v>
      </c>
      <c r="C842" s="22" t="s">
        <v>43232</v>
      </c>
      <c r="D842" s="20" t="s">
        <v>43233</v>
      </c>
    </row>
    <row r="843" spans="1:4" ht="29.15" x14ac:dyDescent="0.4">
      <c r="A843" t="s">
        <v>1808</v>
      </c>
      <c r="B843" t="s">
        <v>1809</v>
      </c>
      <c r="C843" s="22" t="s">
        <v>43234</v>
      </c>
      <c r="D843" s="20" t="s">
        <v>43235</v>
      </c>
    </row>
    <row r="844" spans="1:4" ht="29.15" x14ac:dyDescent="0.4">
      <c r="A844" t="s">
        <v>1810</v>
      </c>
      <c r="B844" t="s">
        <v>1811</v>
      </c>
      <c r="C844" s="22" t="s">
        <v>43236</v>
      </c>
      <c r="D844" s="20" t="s">
        <v>43237</v>
      </c>
    </row>
    <row r="845" spans="1:4" ht="29.15" x14ac:dyDescent="0.4">
      <c r="A845" t="s">
        <v>1812</v>
      </c>
      <c r="B845" t="s">
        <v>1813</v>
      </c>
      <c r="C845" s="22" t="s">
        <v>43238</v>
      </c>
      <c r="D845" s="20" t="s">
        <v>43239</v>
      </c>
    </row>
    <row r="846" spans="1:4" ht="29.15" x14ac:dyDescent="0.4">
      <c r="A846" t="s">
        <v>1814</v>
      </c>
      <c r="B846" t="s">
        <v>1815</v>
      </c>
      <c r="C846" s="22" t="s">
        <v>43240</v>
      </c>
      <c r="D846" s="20" t="s">
        <v>43241</v>
      </c>
    </row>
    <row r="847" spans="1:4" ht="29.15" x14ac:dyDescent="0.4">
      <c r="A847" t="s">
        <v>1816</v>
      </c>
      <c r="B847" t="s">
        <v>1817</v>
      </c>
      <c r="C847" s="22" t="s">
        <v>43242</v>
      </c>
      <c r="D847" s="20" t="s">
        <v>43243</v>
      </c>
    </row>
    <row r="848" spans="1:4" ht="29.15" x14ac:dyDescent="0.4">
      <c r="A848" t="s">
        <v>1818</v>
      </c>
      <c r="B848" t="s">
        <v>1819</v>
      </c>
      <c r="C848" s="22" t="s">
        <v>43244</v>
      </c>
      <c r="D848" s="20" t="s">
        <v>43245</v>
      </c>
    </row>
    <row r="849" spans="1:4" ht="29.15" x14ac:dyDescent="0.4">
      <c r="A849" t="s">
        <v>1820</v>
      </c>
      <c r="B849" t="s">
        <v>1821</v>
      </c>
      <c r="C849" s="22" t="s">
        <v>43246</v>
      </c>
      <c r="D849" s="20" t="s">
        <v>43247</v>
      </c>
    </row>
    <row r="850" spans="1:4" ht="29.15" x14ac:dyDescent="0.4">
      <c r="A850" t="s">
        <v>1822</v>
      </c>
      <c r="B850" t="s">
        <v>1823</v>
      </c>
      <c r="C850" s="22" t="s">
        <v>43248</v>
      </c>
      <c r="D850" s="20" t="s">
        <v>43249</v>
      </c>
    </row>
    <row r="851" spans="1:4" ht="14.6" x14ac:dyDescent="0.4">
      <c r="A851" t="s">
        <v>1824</v>
      </c>
      <c r="B851" t="s">
        <v>1825</v>
      </c>
      <c r="C851" s="22" t="s">
        <v>43250</v>
      </c>
      <c r="D851" s="21" t="s">
        <v>43251</v>
      </c>
    </row>
    <row r="852" spans="1:4" ht="14.6" x14ac:dyDescent="0.4">
      <c r="A852" t="s">
        <v>1826</v>
      </c>
      <c r="B852" t="s">
        <v>1827</v>
      </c>
      <c r="C852" s="22" t="s">
        <v>43252</v>
      </c>
      <c r="D852" s="21" t="s">
        <v>43253</v>
      </c>
    </row>
    <row r="853" spans="1:4" ht="29.15" x14ac:dyDescent="0.4">
      <c r="A853" t="s">
        <v>1828</v>
      </c>
      <c r="B853" t="s">
        <v>1829</v>
      </c>
      <c r="C853" s="22" t="s">
        <v>43254</v>
      </c>
      <c r="D853" s="20" t="s">
        <v>43255</v>
      </c>
    </row>
    <row r="854" spans="1:4" ht="29.15" x14ac:dyDescent="0.4">
      <c r="A854" t="s">
        <v>1830</v>
      </c>
      <c r="B854" t="s">
        <v>1831</v>
      </c>
      <c r="C854" s="22" t="s">
        <v>43256</v>
      </c>
      <c r="D854" s="20" t="s">
        <v>43257</v>
      </c>
    </row>
    <row r="855" spans="1:4" ht="14.6" x14ac:dyDescent="0.4">
      <c r="A855" t="s">
        <v>1832</v>
      </c>
      <c r="B855" t="s">
        <v>1833</v>
      </c>
      <c r="C855" s="22" t="s">
        <v>43258</v>
      </c>
      <c r="D855" s="20" t="s">
        <v>43259</v>
      </c>
    </row>
    <row r="856" spans="1:4" ht="14.6" x14ac:dyDescent="0.4">
      <c r="A856" t="s">
        <v>1834</v>
      </c>
      <c r="B856" t="s">
        <v>1835</v>
      </c>
      <c r="C856" s="22" t="s">
        <v>43260</v>
      </c>
      <c r="D856" s="20" t="s">
        <v>43261</v>
      </c>
    </row>
    <row r="857" spans="1:4" ht="14.6" x14ac:dyDescent="0.4">
      <c r="A857" t="s">
        <v>1836</v>
      </c>
      <c r="B857" t="s">
        <v>1837</v>
      </c>
      <c r="C857" s="22" t="s">
        <v>43262</v>
      </c>
      <c r="D857" s="20" t="s">
        <v>43263</v>
      </c>
    </row>
    <row r="858" spans="1:4" ht="14.6" x14ac:dyDescent="0.4">
      <c r="A858" t="s">
        <v>1838</v>
      </c>
      <c r="B858" t="s">
        <v>1839</v>
      </c>
      <c r="C858" s="22" t="s">
        <v>43264</v>
      </c>
      <c r="D858" s="20" t="s">
        <v>43265</v>
      </c>
    </row>
    <row r="859" spans="1:4" ht="14.6" x14ac:dyDescent="0.4">
      <c r="A859" t="s">
        <v>1840</v>
      </c>
      <c r="B859" t="s">
        <v>1841</v>
      </c>
      <c r="C859" s="22" t="s">
        <v>43266</v>
      </c>
      <c r="D859" s="20" t="s">
        <v>43267</v>
      </c>
    </row>
    <row r="860" spans="1:4" ht="14.6" x14ac:dyDescent="0.4">
      <c r="A860" t="s">
        <v>1842</v>
      </c>
      <c r="B860" t="s">
        <v>1843</v>
      </c>
      <c r="C860" s="22" t="s">
        <v>32</v>
      </c>
      <c r="D860" s="20" t="s">
        <v>33</v>
      </c>
    </row>
    <row r="861" spans="1:4" ht="14.6" x14ac:dyDescent="0.4">
      <c r="A861" t="s">
        <v>1844</v>
      </c>
      <c r="B861" t="s">
        <v>1845</v>
      </c>
      <c r="C861" s="22" t="s">
        <v>38</v>
      </c>
      <c r="D861" s="20" t="s">
        <v>39</v>
      </c>
    </row>
    <row r="862" spans="1:4" ht="14.6" x14ac:dyDescent="0.4">
      <c r="A862" t="s">
        <v>1846</v>
      </c>
      <c r="B862" t="s">
        <v>1847</v>
      </c>
      <c r="C862" s="22" t="s">
        <v>43268</v>
      </c>
      <c r="D862" s="20" t="s">
        <v>43269</v>
      </c>
    </row>
    <row r="863" spans="1:4" ht="14.6" x14ac:dyDescent="0.4">
      <c r="A863" t="s">
        <v>1848</v>
      </c>
      <c r="B863" t="s">
        <v>1849</v>
      </c>
      <c r="C863" s="22" t="s">
        <v>43270</v>
      </c>
      <c r="D863" s="20" t="s">
        <v>43271</v>
      </c>
    </row>
    <row r="864" spans="1:4" ht="14.6" x14ac:dyDescent="0.4">
      <c r="A864" t="s">
        <v>1850</v>
      </c>
      <c r="B864" t="s">
        <v>1851</v>
      </c>
      <c r="C864" s="22" t="s">
        <v>43272</v>
      </c>
      <c r="D864" s="20" t="s">
        <v>43273</v>
      </c>
    </row>
    <row r="865" spans="1:4" ht="14.6" x14ac:dyDescent="0.4">
      <c r="A865" t="s">
        <v>1852</v>
      </c>
      <c r="B865" t="s">
        <v>1853</v>
      </c>
      <c r="C865" s="22" t="s">
        <v>43274</v>
      </c>
      <c r="D865" s="20" t="s">
        <v>43275</v>
      </c>
    </row>
    <row r="866" spans="1:4" ht="14.6" x14ac:dyDescent="0.4">
      <c r="A866" t="s">
        <v>1854</v>
      </c>
      <c r="B866" t="s">
        <v>1855</v>
      </c>
      <c r="C866" s="22" t="s">
        <v>43276</v>
      </c>
      <c r="D866" s="20" t="s">
        <v>43277</v>
      </c>
    </row>
    <row r="867" spans="1:4" ht="14.6" x14ac:dyDescent="0.4">
      <c r="A867" t="s">
        <v>1856</v>
      </c>
      <c r="B867" t="s">
        <v>1857</v>
      </c>
      <c r="C867" s="22" t="s">
        <v>43</v>
      </c>
      <c r="D867" s="20" t="s">
        <v>43278</v>
      </c>
    </row>
    <row r="868" spans="1:4" ht="14.6" x14ac:dyDescent="0.4">
      <c r="A868" t="s">
        <v>1858</v>
      </c>
      <c r="B868" t="s">
        <v>1859</v>
      </c>
      <c r="C868" s="22" t="s">
        <v>43279</v>
      </c>
      <c r="D868" s="20" t="s">
        <v>43280</v>
      </c>
    </row>
    <row r="869" spans="1:4" ht="14.6" x14ac:dyDescent="0.4">
      <c r="A869" t="s">
        <v>1860</v>
      </c>
      <c r="B869" t="s">
        <v>1861</v>
      </c>
      <c r="C869" s="22" t="s">
        <v>62</v>
      </c>
      <c r="D869" s="20" t="s">
        <v>43281</v>
      </c>
    </row>
    <row r="870" spans="1:4" ht="14.6" x14ac:dyDescent="0.4">
      <c r="A870" t="s">
        <v>1862</v>
      </c>
      <c r="B870" t="s">
        <v>1863</v>
      </c>
      <c r="C870" s="22" t="s">
        <v>43282</v>
      </c>
      <c r="D870" s="20" t="s">
        <v>43283</v>
      </c>
    </row>
    <row r="871" spans="1:4" ht="14.6" x14ac:dyDescent="0.4">
      <c r="A871" t="s">
        <v>1864</v>
      </c>
      <c r="B871" t="s">
        <v>1865</v>
      </c>
      <c r="C871" s="22" t="s">
        <v>43284</v>
      </c>
      <c r="D871" s="20" t="s">
        <v>43285</v>
      </c>
    </row>
    <row r="872" spans="1:4" ht="14.6" x14ac:dyDescent="0.4">
      <c r="A872" t="s">
        <v>1866</v>
      </c>
      <c r="B872" t="s">
        <v>1867</v>
      </c>
      <c r="C872" s="22" t="s">
        <v>43286</v>
      </c>
      <c r="D872" s="20" t="s">
        <v>43287</v>
      </c>
    </row>
    <row r="873" spans="1:4" ht="14.6" x14ac:dyDescent="0.4">
      <c r="A873" t="s">
        <v>1868</v>
      </c>
      <c r="B873" t="s">
        <v>1869</v>
      </c>
      <c r="C873" s="22" t="s">
        <v>43288</v>
      </c>
      <c r="D873" s="20" t="s">
        <v>43289</v>
      </c>
    </row>
    <row r="874" spans="1:4" ht="14.6" x14ac:dyDescent="0.4">
      <c r="A874" t="s">
        <v>1870</v>
      </c>
      <c r="B874" t="s">
        <v>1871</v>
      </c>
      <c r="C874" s="22" t="s">
        <v>43290</v>
      </c>
      <c r="D874" s="20" t="s">
        <v>43291</v>
      </c>
    </row>
    <row r="875" spans="1:4" ht="14.6" x14ac:dyDescent="0.4">
      <c r="A875" t="s">
        <v>1872</v>
      </c>
      <c r="B875" t="s">
        <v>1873</v>
      </c>
      <c r="C875" s="22" t="s">
        <v>43292</v>
      </c>
      <c r="D875" s="20" t="s">
        <v>43293</v>
      </c>
    </row>
    <row r="876" spans="1:4" ht="14.6" x14ac:dyDescent="0.4">
      <c r="A876" t="s">
        <v>1874</v>
      </c>
      <c r="B876" t="s">
        <v>1875</v>
      </c>
      <c r="C876" s="22" t="s">
        <v>43294</v>
      </c>
      <c r="D876" s="20" t="s">
        <v>43295</v>
      </c>
    </row>
    <row r="877" spans="1:4" ht="14.6" x14ac:dyDescent="0.4">
      <c r="A877" t="s">
        <v>1876</v>
      </c>
      <c r="B877" t="s">
        <v>1877</v>
      </c>
      <c r="C877" s="22" t="s">
        <v>43296</v>
      </c>
      <c r="D877" s="20" t="s">
        <v>43297</v>
      </c>
    </row>
    <row r="878" spans="1:4" ht="14.6" x14ac:dyDescent="0.4">
      <c r="A878" t="s">
        <v>1878</v>
      </c>
      <c r="B878" t="s">
        <v>1879</v>
      </c>
      <c r="C878" s="22" t="s">
        <v>43298</v>
      </c>
      <c r="D878" s="20" t="s">
        <v>43299</v>
      </c>
    </row>
    <row r="879" spans="1:4" ht="14.6" x14ac:dyDescent="0.4">
      <c r="A879" t="s">
        <v>1880</v>
      </c>
      <c r="B879" t="s">
        <v>1881</v>
      </c>
      <c r="C879" s="22" t="s">
        <v>43300</v>
      </c>
      <c r="D879" s="20" t="s">
        <v>43301</v>
      </c>
    </row>
    <row r="880" spans="1:4" ht="14.6" x14ac:dyDescent="0.4">
      <c r="A880" t="s">
        <v>1882</v>
      </c>
      <c r="B880" t="s">
        <v>1883</v>
      </c>
      <c r="C880" s="22" t="s">
        <v>43302</v>
      </c>
      <c r="D880" s="20" t="s">
        <v>43303</v>
      </c>
    </row>
    <row r="881" spans="1:4" ht="14.6" x14ac:dyDescent="0.4">
      <c r="A881" t="s">
        <v>1884</v>
      </c>
      <c r="B881" t="s">
        <v>1885</v>
      </c>
      <c r="C881" s="22" t="s">
        <v>43304</v>
      </c>
      <c r="D881" s="20" t="s">
        <v>43305</v>
      </c>
    </row>
    <row r="882" spans="1:4" ht="14.6" x14ac:dyDescent="0.4">
      <c r="A882" t="s">
        <v>1886</v>
      </c>
      <c r="B882" t="s">
        <v>1887</v>
      </c>
      <c r="C882" s="22" t="s">
        <v>43306</v>
      </c>
      <c r="D882" s="20" t="s">
        <v>43307</v>
      </c>
    </row>
    <row r="883" spans="1:4" ht="14.6" x14ac:dyDescent="0.4">
      <c r="A883" t="s">
        <v>1888</v>
      </c>
      <c r="B883" t="s">
        <v>1889</v>
      </c>
      <c r="C883" s="22" t="s">
        <v>43308</v>
      </c>
      <c r="D883" s="20" t="s">
        <v>43309</v>
      </c>
    </row>
    <row r="884" spans="1:4" ht="14.6" x14ac:dyDescent="0.4">
      <c r="A884" t="s">
        <v>1890</v>
      </c>
      <c r="B884" t="s">
        <v>1891</v>
      </c>
      <c r="C884" s="22" t="s">
        <v>43310</v>
      </c>
      <c r="D884" s="20" t="s">
        <v>43311</v>
      </c>
    </row>
    <row r="885" spans="1:4" ht="14.6" x14ac:dyDescent="0.4">
      <c r="A885" t="s">
        <v>1892</v>
      </c>
      <c r="B885" t="s">
        <v>1893</v>
      </c>
      <c r="C885" s="22" t="s">
        <v>43312</v>
      </c>
      <c r="D885" s="20" t="s">
        <v>43313</v>
      </c>
    </row>
    <row r="886" spans="1:4" ht="14.6" x14ac:dyDescent="0.4">
      <c r="A886" t="s">
        <v>1894</v>
      </c>
      <c r="B886" t="s">
        <v>1895</v>
      </c>
      <c r="C886" s="22" t="s">
        <v>43314</v>
      </c>
      <c r="D886" s="20" t="s">
        <v>43315</v>
      </c>
    </row>
    <row r="887" spans="1:4" ht="29.15" x14ac:dyDescent="0.4">
      <c r="A887" t="s">
        <v>1896</v>
      </c>
      <c r="B887" t="s">
        <v>1897</v>
      </c>
      <c r="C887" s="22" t="s">
        <v>43316</v>
      </c>
      <c r="D887" s="20" t="s">
        <v>43317</v>
      </c>
    </row>
    <row r="888" spans="1:4" ht="14.6" x14ac:dyDescent="0.4">
      <c r="A888" t="s">
        <v>1898</v>
      </c>
      <c r="B888" t="s">
        <v>1899</v>
      </c>
      <c r="C888" s="22" t="s">
        <v>43318</v>
      </c>
      <c r="D888" s="20" t="s">
        <v>43319</v>
      </c>
    </row>
    <row r="889" spans="1:4" ht="14.6" x14ac:dyDescent="0.4">
      <c r="A889" t="s">
        <v>1900</v>
      </c>
      <c r="B889" t="s">
        <v>1901</v>
      </c>
      <c r="C889" s="22" t="s">
        <v>43320</v>
      </c>
      <c r="D889" s="20" t="s">
        <v>43321</v>
      </c>
    </row>
    <row r="890" spans="1:4" ht="14.6" x14ac:dyDescent="0.4">
      <c r="A890" t="s">
        <v>1902</v>
      </c>
      <c r="B890" t="s">
        <v>1903</v>
      </c>
      <c r="C890" s="22" t="s">
        <v>43322</v>
      </c>
      <c r="D890" s="20" t="s">
        <v>43323</v>
      </c>
    </row>
    <row r="891" spans="1:4" ht="14.6" x14ac:dyDescent="0.4">
      <c r="A891" t="s">
        <v>1904</v>
      </c>
      <c r="B891" t="s">
        <v>1905</v>
      </c>
      <c r="C891" s="22" t="s">
        <v>43324</v>
      </c>
      <c r="D891" s="20" t="s">
        <v>43325</v>
      </c>
    </row>
    <row r="892" spans="1:4" ht="14.6" x14ac:dyDescent="0.4">
      <c r="A892" t="s">
        <v>1906</v>
      </c>
      <c r="B892" t="s">
        <v>1907</v>
      </c>
      <c r="C892" s="22" t="s">
        <v>43326</v>
      </c>
      <c r="D892" s="20" t="s">
        <v>43327</v>
      </c>
    </row>
    <row r="893" spans="1:4" ht="14.6" x14ac:dyDescent="0.4">
      <c r="A893" t="s">
        <v>1908</v>
      </c>
      <c r="B893" t="s">
        <v>1909</v>
      </c>
      <c r="C893" s="22" t="s">
        <v>43328</v>
      </c>
      <c r="D893" s="20" t="s">
        <v>43329</v>
      </c>
    </row>
    <row r="894" spans="1:4" ht="14.6" x14ac:dyDescent="0.4">
      <c r="A894" t="s">
        <v>1910</v>
      </c>
      <c r="B894" t="s">
        <v>1911</v>
      </c>
      <c r="C894" s="22" t="s">
        <v>43330</v>
      </c>
      <c r="D894" s="20" t="s">
        <v>43331</v>
      </c>
    </row>
    <row r="895" spans="1:4" ht="14.6" x14ac:dyDescent="0.4">
      <c r="A895" t="s">
        <v>1912</v>
      </c>
      <c r="B895" t="s">
        <v>1913</v>
      </c>
      <c r="C895" s="22" t="s">
        <v>43332</v>
      </c>
      <c r="D895" s="20" t="s">
        <v>43333</v>
      </c>
    </row>
    <row r="896" spans="1:4" ht="14.6" x14ac:dyDescent="0.4">
      <c r="A896" t="s">
        <v>1914</v>
      </c>
      <c r="B896" t="s">
        <v>1915</v>
      </c>
      <c r="C896" s="22" t="s">
        <v>43334</v>
      </c>
      <c r="D896" s="20" t="s">
        <v>43335</v>
      </c>
    </row>
    <row r="897" spans="1:4" ht="14.6" x14ac:dyDescent="0.4">
      <c r="A897" t="s">
        <v>1916</v>
      </c>
      <c r="B897" t="s">
        <v>1917</v>
      </c>
      <c r="C897" s="22" t="s">
        <v>43336</v>
      </c>
      <c r="D897" s="20" t="s">
        <v>43337</v>
      </c>
    </row>
    <row r="898" spans="1:4" ht="14.6" x14ac:dyDescent="0.4">
      <c r="A898" t="s">
        <v>1918</v>
      </c>
      <c r="B898" t="s">
        <v>1919</v>
      </c>
      <c r="C898" s="22" t="s">
        <v>43338</v>
      </c>
      <c r="D898" s="20" t="s">
        <v>43339</v>
      </c>
    </row>
    <row r="899" spans="1:4" ht="14.6" x14ac:dyDescent="0.4">
      <c r="A899" t="s">
        <v>1920</v>
      </c>
      <c r="B899" t="s">
        <v>1921</v>
      </c>
      <c r="C899" s="22" t="s">
        <v>43340</v>
      </c>
      <c r="D899" s="20" t="s">
        <v>43341</v>
      </c>
    </row>
    <row r="900" spans="1:4" ht="14.6" x14ac:dyDescent="0.4">
      <c r="A900" t="s">
        <v>1922</v>
      </c>
      <c r="B900" t="s">
        <v>1923</v>
      </c>
      <c r="C900" s="22" t="s">
        <v>43342</v>
      </c>
      <c r="D900" s="20" t="s">
        <v>43343</v>
      </c>
    </row>
    <row r="901" spans="1:4" ht="14.6" x14ac:dyDescent="0.4">
      <c r="A901" t="s">
        <v>1924</v>
      </c>
      <c r="B901" t="s">
        <v>1925</v>
      </c>
      <c r="C901" s="22" t="s">
        <v>43344</v>
      </c>
      <c r="D901" s="20" t="s">
        <v>43345</v>
      </c>
    </row>
    <row r="902" spans="1:4" ht="14.6" x14ac:dyDescent="0.4">
      <c r="A902" t="s">
        <v>1926</v>
      </c>
      <c r="B902" t="s">
        <v>1927</v>
      </c>
      <c r="C902" s="22" t="s">
        <v>43346</v>
      </c>
      <c r="D902" s="20" t="s">
        <v>43347</v>
      </c>
    </row>
    <row r="903" spans="1:4" ht="14.6" x14ac:dyDescent="0.4">
      <c r="A903" t="s">
        <v>1928</v>
      </c>
      <c r="B903" t="s">
        <v>1929</v>
      </c>
      <c r="C903" s="22" t="s">
        <v>43348</v>
      </c>
      <c r="D903" s="20" t="s">
        <v>43349</v>
      </c>
    </row>
    <row r="904" spans="1:4" ht="14.6" x14ac:dyDescent="0.4">
      <c r="A904" t="s">
        <v>1930</v>
      </c>
      <c r="B904" t="s">
        <v>1931</v>
      </c>
      <c r="C904" s="22" t="s">
        <v>43350</v>
      </c>
      <c r="D904" s="20" t="s">
        <v>43351</v>
      </c>
    </row>
    <row r="905" spans="1:4" ht="14.6" x14ac:dyDescent="0.4">
      <c r="A905" t="s">
        <v>1932</v>
      </c>
      <c r="B905" t="s">
        <v>1933</v>
      </c>
      <c r="C905" s="22" t="s">
        <v>43352</v>
      </c>
      <c r="D905" s="20" t="s">
        <v>43353</v>
      </c>
    </row>
    <row r="906" spans="1:4" ht="14.6" x14ac:dyDescent="0.4">
      <c r="A906" t="s">
        <v>1934</v>
      </c>
      <c r="B906" t="s">
        <v>1935</v>
      </c>
      <c r="C906" s="22" t="s">
        <v>43354</v>
      </c>
      <c r="D906" s="20" t="s">
        <v>43355</v>
      </c>
    </row>
    <row r="907" spans="1:4" ht="14.6" x14ac:dyDescent="0.4">
      <c r="A907" t="s">
        <v>1936</v>
      </c>
      <c r="B907" t="s">
        <v>1937</v>
      </c>
      <c r="C907" s="22" t="s">
        <v>43356</v>
      </c>
      <c r="D907" s="20" t="s">
        <v>43357</v>
      </c>
    </row>
    <row r="908" spans="1:4" ht="14.6" x14ac:dyDescent="0.4">
      <c r="A908" t="s">
        <v>1938</v>
      </c>
      <c r="B908" t="s">
        <v>1939</v>
      </c>
      <c r="C908" s="22" t="s">
        <v>43358</v>
      </c>
      <c r="D908" s="20" t="s">
        <v>43359</v>
      </c>
    </row>
    <row r="909" spans="1:4" ht="14.6" x14ac:dyDescent="0.4">
      <c r="A909" t="s">
        <v>1940</v>
      </c>
      <c r="B909" t="s">
        <v>1941</v>
      </c>
      <c r="C909" s="22" t="s">
        <v>43360</v>
      </c>
      <c r="D909" s="20" t="s">
        <v>43361</v>
      </c>
    </row>
    <row r="910" spans="1:4" ht="14.6" x14ac:dyDescent="0.4">
      <c r="A910" t="s">
        <v>1942</v>
      </c>
      <c r="B910" t="s">
        <v>1943</v>
      </c>
      <c r="C910" s="22" t="s">
        <v>43362</v>
      </c>
      <c r="D910" s="20" t="s">
        <v>43363</v>
      </c>
    </row>
    <row r="911" spans="1:4" ht="14.6" x14ac:dyDescent="0.4">
      <c r="A911" t="s">
        <v>1944</v>
      </c>
      <c r="B911" t="s">
        <v>1945</v>
      </c>
      <c r="C911" s="22" t="s">
        <v>43364</v>
      </c>
      <c r="D911" s="20" t="s">
        <v>43365</v>
      </c>
    </row>
    <row r="912" spans="1:4" ht="14.6" x14ac:dyDescent="0.4">
      <c r="A912" t="s">
        <v>1946</v>
      </c>
      <c r="B912" t="s">
        <v>1947</v>
      </c>
      <c r="C912" s="22" t="s">
        <v>43366</v>
      </c>
      <c r="D912" s="20" t="s">
        <v>43367</v>
      </c>
    </row>
    <row r="913" spans="1:4" ht="14.6" x14ac:dyDescent="0.4">
      <c r="A913" t="s">
        <v>1948</v>
      </c>
      <c r="B913" t="s">
        <v>1949</v>
      </c>
      <c r="C913" s="22" t="s">
        <v>43368</v>
      </c>
      <c r="D913" s="20" t="s">
        <v>43369</v>
      </c>
    </row>
    <row r="914" spans="1:4" ht="14.6" x14ac:dyDescent="0.4">
      <c r="A914" t="s">
        <v>1950</v>
      </c>
      <c r="B914" t="s">
        <v>1951</v>
      </c>
      <c r="C914" s="22" t="s">
        <v>43370</v>
      </c>
      <c r="D914" s="20" t="s">
        <v>43371</v>
      </c>
    </row>
    <row r="915" spans="1:4" ht="14.6" x14ac:dyDescent="0.4">
      <c r="A915" t="s">
        <v>1952</v>
      </c>
      <c r="B915" t="s">
        <v>1953</v>
      </c>
      <c r="C915" s="22" t="s">
        <v>43372</v>
      </c>
      <c r="D915" s="20" t="s">
        <v>43373</v>
      </c>
    </row>
    <row r="916" spans="1:4" ht="14.6" x14ac:dyDescent="0.4">
      <c r="A916" t="s">
        <v>1954</v>
      </c>
      <c r="B916" t="s">
        <v>1955</v>
      </c>
      <c r="C916" s="22" t="s">
        <v>43374</v>
      </c>
      <c r="D916" s="20" t="s">
        <v>43375</v>
      </c>
    </row>
    <row r="917" spans="1:4" ht="14.6" x14ac:dyDescent="0.4">
      <c r="A917" t="s">
        <v>1956</v>
      </c>
      <c r="B917" t="s">
        <v>1957</v>
      </c>
      <c r="C917" s="22" t="s">
        <v>43376</v>
      </c>
      <c r="D917" s="20" t="s">
        <v>43377</v>
      </c>
    </row>
    <row r="918" spans="1:4" ht="14.6" x14ac:dyDescent="0.4">
      <c r="A918" t="s">
        <v>1958</v>
      </c>
      <c r="B918" t="s">
        <v>1959</v>
      </c>
      <c r="C918" s="22" t="s">
        <v>43378</v>
      </c>
      <c r="D918" s="20" t="s">
        <v>43379</v>
      </c>
    </row>
    <row r="919" spans="1:4" ht="14.6" x14ac:dyDescent="0.4">
      <c r="A919" t="s">
        <v>1960</v>
      </c>
      <c r="B919" t="s">
        <v>1961</v>
      </c>
      <c r="C919" s="22" t="s">
        <v>43380</v>
      </c>
      <c r="D919" s="20" t="s">
        <v>43381</v>
      </c>
    </row>
    <row r="920" spans="1:4" ht="14.6" x14ac:dyDescent="0.4">
      <c r="A920" t="s">
        <v>1962</v>
      </c>
      <c r="B920" t="s">
        <v>1963</v>
      </c>
      <c r="C920" s="22" t="s">
        <v>43382</v>
      </c>
      <c r="D920" s="20" t="s">
        <v>43383</v>
      </c>
    </row>
    <row r="921" spans="1:4" ht="14.6" x14ac:dyDescent="0.4">
      <c r="A921" t="s">
        <v>1964</v>
      </c>
      <c r="B921" t="s">
        <v>1965</v>
      </c>
      <c r="C921" s="22" t="s">
        <v>43384</v>
      </c>
      <c r="D921" s="20" t="s">
        <v>43385</v>
      </c>
    </row>
    <row r="922" spans="1:4" ht="14.6" x14ac:dyDescent="0.4">
      <c r="A922" t="s">
        <v>1966</v>
      </c>
      <c r="B922" t="s">
        <v>1967</v>
      </c>
      <c r="C922" s="22" t="s">
        <v>43386</v>
      </c>
      <c r="D922" s="20" t="s">
        <v>43387</v>
      </c>
    </row>
    <row r="923" spans="1:4" ht="14.6" x14ac:dyDescent="0.4">
      <c r="A923" t="s">
        <v>1968</v>
      </c>
      <c r="B923" t="s">
        <v>1969</v>
      </c>
      <c r="C923" s="22" t="s">
        <v>43388</v>
      </c>
      <c r="D923" s="20" t="s">
        <v>43389</v>
      </c>
    </row>
    <row r="924" spans="1:4" ht="29.15" x14ac:dyDescent="0.4">
      <c r="A924" t="s">
        <v>1970</v>
      </c>
      <c r="B924" t="s">
        <v>1971</v>
      </c>
      <c r="C924" s="22" t="s">
        <v>43390</v>
      </c>
      <c r="D924" s="20" t="s">
        <v>43391</v>
      </c>
    </row>
    <row r="925" spans="1:4" ht="14.6" x14ac:dyDescent="0.4">
      <c r="A925" t="s">
        <v>1972</v>
      </c>
      <c r="B925" t="s">
        <v>1973</v>
      </c>
      <c r="C925" s="22" t="s">
        <v>43392</v>
      </c>
      <c r="D925" s="20" t="s">
        <v>43393</v>
      </c>
    </row>
    <row r="926" spans="1:4" ht="14.6" x14ac:dyDescent="0.4">
      <c r="A926" t="s">
        <v>1974</v>
      </c>
      <c r="B926" t="s">
        <v>1975</v>
      </c>
      <c r="C926" s="22" t="s">
        <v>43394</v>
      </c>
      <c r="D926" s="20" t="s">
        <v>43395</v>
      </c>
    </row>
    <row r="927" spans="1:4" ht="29.15" x14ac:dyDescent="0.4">
      <c r="A927" t="s">
        <v>1976</v>
      </c>
      <c r="B927" t="s">
        <v>1977</v>
      </c>
      <c r="C927" s="22" t="s">
        <v>43396</v>
      </c>
      <c r="D927" s="20" t="s">
        <v>43397</v>
      </c>
    </row>
    <row r="928" spans="1:4" ht="14.6" x14ac:dyDescent="0.4">
      <c r="A928" t="s">
        <v>1978</v>
      </c>
      <c r="B928" t="s">
        <v>1979</v>
      </c>
      <c r="C928" s="22" t="s">
        <v>43398</v>
      </c>
      <c r="D928" s="20" t="s">
        <v>43399</v>
      </c>
    </row>
    <row r="929" spans="1:4" ht="14.6" x14ac:dyDescent="0.4">
      <c r="A929" t="s">
        <v>1980</v>
      </c>
      <c r="B929" t="s">
        <v>1981</v>
      </c>
      <c r="C929" s="22" t="s">
        <v>43400</v>
      </c>
      <c r="D929" s="20" t="s">
        <v>43401</v>
      </c>
    </row>
    <row r="930" spans="1:4" ht="14.6" x14ac:dyDescent="0.4">
      <c r="A930" t="s">
        <v>1982</v>
      </c>
      <c r="B930" t="s">
        <v>1983</v>
      </c>
      <c r="C930" s="22" t="s">
        <v>43402</v>
      </c>
      <c r="D930" s="20" t="s">
        <v>43403</v>
      </c>
    </row>
    <row r="931" spans="1:4" ht="14.6" x14ac:dyDescent="0.4">
      <c r="A931" t="s">
        <v>1984</v>
      </c>
      <c r="B931" t="s">
        <v>1985</v>
      </c>
      <c r="C931" s="22" t="s">
        <v>43404</v>
      </c>
      <c r="D931" s="20" t="s">
        <v>43405</v>
      </c>
    </row>
    <row r="932" spans="1:4" ht="14.6" x14ac:dyDescent="0.4">
      <c r="A932" t="s">
        <v>1986</v>
      </c>
      <c r="B932" t="s">
        <v>1987</v>
      </c>
      <c r="C932" s="22" t="s">
        <v>43406</v>
      </c>
      <c r="D932" s="20" t="s">
        <v>43407</v>
      </c>
    </row>
    <row r="933" spans="1:4" ht="14.6" x14ac:dyDescent="0.4">
      <c r="A933" t="s">
        <v>1988</v>
      </c>
      <c r="B933" t="s">
        <v>1989</v>
      </c>
      <c r="C933" s="22" t="s">
        <v>43408</v>
      </c>
      <c r="D933" s="20" t="s">
        <v>43409</v>
      </c>
    </row>
    <row r="934" spans="1:4" ht="14.6" x14ac:dyDescent="0.4">
      <c r="A934" t="s">
        <v>1990</v>
      </c>
      <c r="B934" t="s">
        <v>1991</v>
      </c>
      <c r="C934" s="22" t="s">
        <v>43410</v>
      </c>
      <c r="D934" s="20" t="s">
        <v>43411</v>
      </c>
    </row>
    <row r="935" spans="1:4" ht="14.6" x14ac:dyDescent="0.4">
      <c r="A935" t="s">
        <v>1992</v>
      </c>
      <c r="B935" t="s">
        <v>1993</v>
      </c>
      <c r="C935" s="22" t="s">
        <v>43412</v>
      </c>
      <c r="D935" s="20" t="s">
        <v>43413</v>
      </c>
    </row>
    <row r="936" spans="1:4" ht="29.15" x14ac:dyDescent="0.4">
      <c r="A936" t="s">
        <v>1994</v>
      </c>
      <c r="B936" t="s">
        <v>1995</v>
      </c>
      <c r="C936" s="22" t="s">
        <v>43414</v>
      </c>
      <c r="D936" s="20" t="s">
        <v>43415</v>
      </c>
    </row>
    <row r="937" spans="1:4" ht="29.15" x14ac:dyDescent="0.4">
      <c r="A937" t="s">
        <v>1996</v>
      </c>
      <c r="B937" t="s">
        <v>1997</v>
      </c>
      <c r="C937" s="22" t="s">
        <v>43416</v>
      </c>
      <c r="D937" s="20" t="s">
        <v>43417</v>
      </c>
    </row>
    <row r="938" spans="1:4" ht="29.15" x14ac:dyDescent="0.4">
      <c r="A938" t="s">
        <v>1998</v>
      </c>
      <c r="B938" t="s">
        <v>1999</v>
      </c>
      <c r="C938" s="22" t="s">
        <v>43418</v>
      </c>
      <c r="D938" s="20" t="s">
        <v>43419</v>
      </c>
    </row>
    <row r="939" spans="1:4" ht="29.15" x14ac:dyDescent="0.4">
      <c r="A939" t="s">
        <v>2000</v>
      </c>
      <c r="B939" t="s">
        <v>2001</v>
      </c>
      <c r="C939" s="22" t="s">
        <v>43420</v>
      </c>
      <c r="D939" s="20" t="s">
        <v>43421</v>
      </c>
    </row>
    <row r="940" spans="1:4" ht="14.6" x14ac:dyDescent="0.4">
      <c r="A940" t="s">
        <v>2002</v>
      </c>
      <c r="B940" t="s">
        <v>2003</v>
      </c>
      <c r="C940" s="22" t="s">
        <v>43422</v>
      </c>
      <c r="D940" s="20" t="s">
        <v>43423</v>
      </c>
    </row>
    <row r="941" spans="1:4" ht="14.6" x14ac:dyDescent="0.4">
      <c r="A941" t="s">
        <v>2004</v>
      </c>
      <c r="B941" t="s">
        <v>2005</v>
      </c>
      <c r="C941" s="22" t="s">
        <v>43424</v>
      </c>
      <c r="D941" s="20" t="s">
        <v>43425</v>
      </c>
    </row>
    <row r="942" spans="1:4" ht="29.15" x14ac:dyDescent="0.4">
      <c r="A942" t="s">
        <v>2006</v>
      </c>
      <c r="B942" t="s">
        <v>2007</v>
      </c>
      <c r="C942" s="22" t="s">
        <v>43426</v>
      </c>
      <c r="D942" s="20" t="s">
        <v>43427</v>
      </c>
    </row>
    <row r="943" spans="1:4" ht="29.15" x14ac:dyDescent="0.4">
      <c r="A943" t="s">
        <v>2008</v>
      </c>
      <c r="B943" t="s">
        <v>2009</v>
      </c>
      <c r="C943" s="22" t="s">
        <v>43428</v>
      </c>
      <c r="D943" s="20" t="s">
        <v>43429</v>
      </c>
    </row>
    <row r="944" spans="1:4" ht="14.6" x14ac:dyDescent="0.4">
      <c r="A944" t="s">
        <v>2010</v>
      </c>
      <c r="B944" t="s">
        <v>2011</v>
      </c>
      <c r="C944" s="22" t="s">
        <v>43430</v>
      </c>
      <c r="D944" s="20" t="s">
        <v>43431</v>
      </c>
    </row>
    <row r="945" spans="1:4" ht="14.6" x14ac:dyDescent="0.4">
      <c r="A945" t="s">
        <v>2012</v>
      </c>
      <c r="B945" t="s">
        <v>2013</v>
      </c>
      <c r="C945" s="22" t="s">
        <v>43432</v>
      </c>
      <c r="D945" s="20" t="s">
        <v>43433</v>
      </c>
    </row>
    <row r="946" spans="1:4" ht="14.6" x14ac:dyDescent="0.4">
      <c r="A946" t="s">
        <v>2014</v>
      </c>
      <c r="B946" t="s">
        <v>2015</v>
      </c>
      <c r="C946" s="22" t="s">
        <v>43434</v>
      </c>
      <c r="D946" s="20" t="s">
        <v>43435</v>
      </c>
    </row>
    <row r="947" spans="1:4" ht="14.6" x14ac:dyDescent="0.4">
      <c r="A947" t="s">
        <v>2016</v>
      </c>
      <c r="B947" t="s">
        <v>2017</v>
      </c>
      <c r="C947" s="22" t="s">
        <v>43436</v>
      </c>
      <c r="D947" s="20" t="s">
        <v>43437</v>
      </c>
    </row>
    <row r="948" spans="1:4" ht="14.6" x14ac:dyDescent="0.4">
      <c r="A948" t="s">
        <v>2018</v>
      </c>
      <c r="B948" t="s">
        <v>2019</v>
      </c>
      <c r="C948" s="22" t="s">
        <v>43438</v>
      </c>
      <c r="D948" s="20" t="s">
        <v>43439</v>
      </c>
    </row>
    <row r="949" spans="1:4" ht="14.6" x14ac:dyDescent="0.4">
      <c r="A949" t="s">
        <v>2020</v>
      </c>
      <c r="B949" t="s">
        <v>2021</v>
      </c>
      <c r="C949" s="22" t="s">
        <v>43440</v>
      </c>
      <c r="D949" s="20" t="s">
        <v>43441</v>
      </c>
    </row>
    <row r="950" spans="1:4" ht="14.6" x14ac:dyDescent="0.4">
      <c r="A950" t="s">
        <v>2022</v>
      </c>
      <c r="B950" t="s">
        <v>2023</v>
      </c>
      <c r="C950" s="22" t="s">
        <v>43442</v>
      </c>
      <c r="D950" s="20" t="s">
        <v>43443</v>
      </c>
    </row>
    <row r="951" spans="1:4" ht="14.6" x14ac:dyDescent="0.4">
      <c r="A951" t="s">
        <v>2024</v>
      </c>
      <c r="B951" t="s">
        <v>2025</v>
      </c>
      <c r="C951" s="22" t="s">
        <v>43444</v>
      </c>
      <c r="D951" s="20" t="s">
        <v>43445</v>
      </c>
    </row>
    <row r="952" spans="1:4" ht="14.6" x14ac:dyDescent="0.4">
      <c r="A952" t="s">
        <v>2026</v>
      </c>
      <c r="B952" t="s">
        <v>2027</v>
      </c>
      <c r="C952" s="22" t="s">
        <v>43446</v>
      </c>
      <c r="D952" s="20" t="s">
        <v>43447</v>
      </c>
    </row>
    <row r="953" spans="1:4" ht="14.6" x14ac:dyDescent="0.4">
      <c r="A953" t="s">
        <v>2028</v>
      </c>
      <c r="B953" t="s">
        <v>2029</v>
      </c>
      <c r="C953" s="22" t="s">
        <v>43448</v>
      </c>
      <c r="D953" s="20" t="s">
        <v>43449</v>
      </c>
    </row>
    <row r="954" spans="1:4" ht="14.6" x14ac:dyDescent="0.4">
      <c r="A954" t="s">
        <v>2030</v>
      </c>
      <c r="B954" t="s">
        <v>2031</v>
      </c>
      <c r="C954" s="22" t="s">
        <v>43450</v>
      </c>
      <c r="D954" s="20" t="s">
        <v>43451</v>
      </c>
    </row>
    <row r="955" spans="1:4" ht="14.6" x14ac:dyDescent="0.4">
      <c r="A955" t="s">
        <v>2032</v>
      </c>
      <c r="B955" t="s">
        <v>2033</v>
      </c>
      <c r="C955" s="22" t="s">
        <v>43452</v>
      </c>
      <c r="D955" s="20" t="s">
        <v>43453</v>
      </c>
    </row>
    <row r="956" spans="1:4" ht="14.6" x14ac:dyDescent="0.4">
      <c r="A956" t="s">
        <v>2034</v>
      </c>
      <c r="B956" t="s">
        <v>2035</v>
      </c>
      <c r="C956" s="22" t="s">
        <v>43454</v>
      </c>
      <c r="D956" s="20" t="s">
        <v>43455</v>
      </c>
    </row>
    <row r="957" spans="1:4" ht="14.6" x14ac:dyDescent="0.4">
      <c r="A957" t="s">
        <v>2036</v>
      </c>
      <c r="B957" t="s">
        <v>2037</v>
      </c>
      <c r="C957" s="22" t="s">
        <v>43456</v>
      </c>
      <c r="D957" s="20" t="s">
        <v>43457</v>
      </c>
    </row>
    <row r="958" spans="1:4" ht="14.6" x14ac:dyDescent="0.4">
      <c r="A958" t="s">
        <v>2038</v>
      </c>
      <c r="B958" t="s">
        <v>2039</v>
      </c>
      <c r="C958" s="22" t="s">
        <v>43458</v>
      </c>
      <c r="D958" s="20" t="s">
        <v>43459</v>
      </c>
    </row>
    <row r="959" spans="1:4" ht="14.6" x14ac:dyDescent="0.4">
      <c r="A959" t="s">
        <v>2040</v>
      </c>
      <c r="B959" t="s">
        <v>2041</v>
      </c>
      <c r="C959" s="22" t="s">
        <v>43460</v>
      </c>
      <c r="D959" s="20" t="s">
        <v>43461</v>
      </c>
    </row>
    <row r="960" spans="1:4" ht="14.6" x14ac:dyDescent="0.4">
      <c r="A960" t="s">
        <v>2042</v>
      </c>
      <c r="B960" t="s">
        <v>2043</v>
      </c>
      <c r="C960" s="22" t="s">
        <v>43462</v>
      </c>
      <c r="D960" s="20" t="s">
        <v>43463</v>
      </c>
    </row>
    <row r="961" spans="1:4" ht="14.6" x14ac:dyDescent="0.4">
      <c r="A961" t="s">
        <v>2044</v>
      </c>
      <c r="B961" t="s">
        <v>2045</v>
      </c>
      <c r="C961" s="22" t="s">
        <v>43464</v>
      </c>
      <c r="D961" s="20" t="s">
        <v>43465</v>
      </c>
    </row>
    <row r="962" spans="1:4" ht="14.6" x14ac:dyDescent="0.4">
      <c r="A962" t="s">
        <v>2046</v>
      </c>
      <c r="B962" t="s">
        <v>2047</v>
      </c>
      <c r="C962" s="22" t="s">
        <v>43466</v>
      </c>
      <c r="D962" s="20" t="s">
        <v>43467</v>
      </c>
    </row>
    <row r="963" spans="1:4" ht="14.6" x14ac:dyDescent="0.4">
      <c r="A963" t="s">
        <v>2048</v>
      </c>
      <c r="B963" t="s">
        <v>2049</v>
      </c>
      <c r="C963" s="22" t="s">
        <v>43468</v>
      </c>
      <c r="D963" s="20" t="s">
        <v>43469</v>
      </c>
    </row>
    <row r="964" spans="1:4" ht="14.6" x14ac:dyDescent="0.4">
      <c r="A964" t="s">
        <v>2050</v>
      </c>
      <c r="B964" t="s">
        <v>2051</v>
      </c>
      <c r="C964" s="22" t="s">
        <v>43470</v>
      </c>
      <c r="D964" s="20" t="s">
        <v>43471</v>
      </c>
    </row>
    <row r="965" spans="1:4" ht="14.6" x14ac:dyDescent="0.4">
      <c r="A965" t="s">
        <v>2052</v>
      </c>
      <c r="B965" t="s">
        <v>2053</v>
      </c>
      <c r="C965" s="22" t="s">
        <v>43472</v>
      </c>
      <c r="D965" s="20" t="s">
        <v>43473</v>
      </c>
    </row>
    <row r="966" spans="1:4" ht="14.6" x14ac:dyDescent="0.4">
      <c r="A966" t="s">
        <v>2054</v>
      </c>
      <c r="B966" t="s">
        <v>2055</v>
      </c>
      <c r="C966" s="22" t="s">
        <v>43474</v>
      </c>
      <c r="D966" s="20" t="s">
        <v>43475</v>
      </c>
    </row>
    <row r="967" spans="1:4" ht="14.6" x14ac:dyDescent="0.4">
      <c r="A967" t="s">
        <v>2056</v>
      </c>
      <c r="B967" t="s">
        <v>2057</v>
      </c>
      <c r="C967" s="22" t="s">
        <v>43476</v>
      </c>
      <c r="D967" s="20" t="s">
        <v>43477</v>
      </c>
    </row>
    <row r="968" spans="1:4" ht="14.6" x14ac:dyDescent="0.4">
      <c r="A968" t="s">
        <v>2058</v>
      </c>
      <c r="B968" t="s">
        <v>2059</v>
      </c>
      <c r="C968" s="22" t="s">
        <v>43478</v>
      </c>
      <c r="D968" s="20" t="s">
        <v>43479</v>
      </c>
    </row>
    <row r="969" spans="1:4" ht="14.6" x14ac:dyDescent="0.4">
      <c r="A969" t="s">
        <v>2060</v>
      </c>
      <c r="B969" t="s">
        <v>2061</v>
      </c>
      <c r="C969" s="22" t="s">
        <v>43480</v>
      </c>
      <c r="D969" s="20" t="s">
        <v>43481</v>
      </c>
    </row>
    <row r="970" spans="1:4" ht="14.6" x14ac:dyDescent="0.4">
      <c r="A970" t="s">
        <v>2062</v>
      </c>
      <c r="B970" t="s">
        <v>2063</v>
      </c>
      <c r="C970" s="22" t="s">
        <v>43482</v>
      </c>
      <c r="D970" s="20" t="s">
        <v>43483</v>
      </c>
    </row>
    <row r="971" spans="1:4" ht="14.6" x14ac:dyDescent="0.4">
      <c r="A971" t="s">
        <v>2064</v>
      </c>
      <c r="B971" t="s">
        <v>2065</v>
      </c>
      <c r="C971" s="22" t="s">
        <v>43484</v>
      </c>
      <c r="D971" s="20" t="s">
        <v>43485</v>
      </c>
    </row>
    <row r="972" spans="1:4" ht="14.6" x14ac:dyDescent="0.4">
      <c r="A972" t="s">
        <v>2066</v>
      </c>
      <c r="B972" t="s">
        <v>2067</v>
      </c>
      <c r="C972" s="22" t="s">
        <v>43486</v>
      </c>
      <c r="D972" s="20" t="s">
        <v>43487</v>
      </c>
    </row>
    <row r="973" spans="1:4" ht="14.6" x14ac:dyDescent="0.4">
      <c r="A973" t="s">
        <v>2068</v>
      </c>
      <c r="B973" t="s">
        <v>2069</v>
      </c>
      <c r="C973" s="22" t="s">
        <v>43488</v>
      </c>
      <c r="D973" s="20" t="s">
        <v>43489</v>
      </c>
    </row>
    <row r="974" spans="1:4" ht="14.6" x14ac:dyDescent="0.4">
      <c r="A974" t="s">
        <v>2070</v>
      </c>
      <c r="B974" t="s">
        <v>2071</v>
      </c>
      <c r="C974" s="22" t="s">
        <v>43490</v>
      </c>
      <c r="D974" s="20" t="s">
        <v>43491</v>
      </c>
    </row>
    <row r="975" spans="1:4" ht="14.6" x14ac:dyDescent="0.4">
      <c r="A975" t="s">
        <v>2072</v>
      </c>
      <c r="B975" t="s">
        <v>2073</v>
      </c>
      <c r="C975" s="22" t="s">
        <v>43492</v>
      </c>
      <c r="D975" s="20" t="s">
        <v>43493</v>
      </c>
    </row>
    <row r="976" spans="1:4" ht="14.6" x14ac:dyDescent="0.4">
      <c r="A976" t="s">
        <v>2074</v>
      </c>
      <c r="B976" t="s">
        <v>2075</v>
      </c>
      <c r="C976" s="22" t="s">
        <v>43494</v>
      </c>
      <c r="D976" s="20" t="s">
        <v>43495</v>
      </c>
    </row>
    <row r="977" spans="1:4" ht="14.6" x14ac:dyDescent="0.4">
      <c r="A977" t="s">
        <v>2076</v>
      </c>
      <c r="B977" t="s">
        <v>2077</v>
      </c>
      <c r="C977" s="22" t="s">
        <v>43496</v>
      </c>
      <c r="D977" s="20" t="s">
        <v>43497</v>
      </c>
    </row>
    <row r="978" spans="1:4" ht="14.6" x14ac:dyDescent="0.4">
      <c r="A978" t="s">
        <v>2078</v>
      </c>
      <c r="B978" t="s">
        <v>2079</v>
      </c>
      <c r="C978" s="22" t="s">
        <v>43498</v>
      </c>
      <c r="D978" s="20" t="s">
        <v>43499</v>
      </c>
    </row>
    <row r="979" spans="1:4" ht="14.6" x14ac:dyDescent="0.4">
      <c r="A979" t="s">
        <v>2080</v>
      </c>
      <c r="B979" t="s">
        <v>2081</v>
      </c>
      <c r="C979" s="22" t="s">
        <v>43500</v>
      </c>
      <c r="D979" s="20" t="s">
        <v>43501</v>
      </c>
    </row>
    <row r="980" spans="1:4" ht="14.6" x14ac:dyDescent="0.4">
      <c r="A980" t="s">
        <v>2082</v>
      </c>
      <c r="B980" t="s">
        <v>2083</v>
      </c>
      <c r="C980" s="22" t="s">
        <v>43502</v>
      </c>
      <c r="D980" s="20" t="s">
        <v>43503</v>
      </c>
    </row>
    <row r="981" spans="1:4" ht="14.6" x14ac:dyDescent="0.4">
      <c r="A981" t="s">
        <v>2084</v>
      </c>
      <c r="B981" t="s">
        <v>2085</v>
      </c>
      <c r="C981" s="22" t="s">
        <v>43504</v>
      </c>
      <c r="D981" s="20" t="s">
        <v>43505</v>
      </c>
    </row>
    <row r="982" spans="1:4" ht="14.6" x14ac:dyDescent="0.4">
      <c r="A982" t="s">
        <v>2086</v>
      </c>
      <c r="B982" t="s">
        <v>2087</v>
      </c>
      <c r="C982" s="22" t="s">
        <v>43506</v>
      </c>
      <c r="D982" s="20" t="s">
        <v>43507</v>
      </c>
    </row>
    <row r="983" spans="1:4" ht="14.6" x14ac:dyDescent="0.4">
      <c r="A983" t="s">
        <v>2088</v>
      </c>
      <c r="B983" t="s">
        <v>2089</v>
      </c>
      <c r="C983" s="22" t="s">
        <v>43508</v>
      </c>
      <c r="D983" s="20" t="s">
        <v>43509</v>
      </c>
    </row>
    <row r="984" spans="1:4" ht="14.6" x14ac:dyDescent="0.4">
      <c r="A984" t="s">
        <v>2090</v>
      </c>
      <c r="B984" t="s">
        <v>2091</v>
      </c>
      <c r="C984" s="22" t="s">
        <v>43510</v>
      </c>
      <c r="D984" s="20" t="s">
        <v>43511</v>
      </c>
    </row>
    <row r="985" spans="1:4" ht="14.6" x14ac:dyDescent="0.4">
      <c r="A985" t="s">
        <v>2092</v>
      </c>
      <c r="B985" t="s">
        <v>2093</v>
      </c>
      <c r="C985" s="22" t="s">
        <v>43512</v>
      </c>
      <c r="D985" s="20" t="s">
        <v>43513</v>
      </c>
    </row>
    <row r="986" spans="1:4" ht="14.6" x14ac:dyDescent="0.4">
      <c r="A986" t="s">
        <v>2094</v>
      </c>
      <c r="B986" t="s">
        <v>2095</v>
      </c>
      <c r="C986" s="22" t="s">
        <v>43514</v>
      </c>
      <c r="D986" s="20" t="s">
        <v>43515</v>
      </c>
    </row>
    <row r="987" spans="1:4" ht="14.6" x14ac:dyDescent="0.4">
      <c r="A987" t="s">
        <v>2096</v>
      </c>
      <c r="B987" t="s">
        <v>2097</v>
      </c>
      <c r="C987" s="22" t="s">
        <v>43516</v>
      </c>
      <c r="D987" s="20" t="s">
        <v>43517</v>
      </c>
    </row>
    <row r="988" spans="1:4" ht="14.6" x14ac:dyDescent="0.4">
      <c r="A988" t="s">
        <v>2098</v>
      </c>
      <c r="B988" t="s">
        <v>2099</v>
      </c>
      <c r="C988" s="22" t="s">
        <v>43518</v>
      </c>
      <c r="D988" s="20" t="s">
        <v>43519</v>
      </c>
    </row>
    <row r="989" spans="1:4" ht="14.6" x14ac:dyDescent="0.4">
      <c r="A989" t="s">
        <v>2100</v>
      </c>
      <c r="B989" t="s">
        <v>2101</v>
      </c>
      <c r="C989" s="22" t="s">
        <v>43520</v>
      </c>
      <c r="D989" s="20" t="s">
        <v>43521</v>
      </c>
    </row>
    <row r="990" spans="1:4" ht="14.6" x14ac:dyDescent="0.4">
      <c r="A990" t="s">
        <v>2102</v>
      </c>
      <c r="B990" t="s">
        <v>2103</v>
      </c>
      <c r="C990" s="22" t="s">
        <v>43522</v>
      </c>
      <c r="D990" s="20" t="s">
        <v>43523</v>
      </c>
    </row>
    <row r="991" spans="1:4" ht="14.6" x14ac:dyDescent="0.4">
      <c r="A991" t="s">
        <v>2104</v>
      </c>
      <c r="B991" t="s">
        <v>2105</v>
      </c>
      <c r="C991" s="22" t="s">
        <v>43524</v>
      </c>
      <c r="D991" s="20" t="s">
        <v>43525</v>
      </c>
    </row>
    <row r="992" spans="1:4" ht="14.6" x14ac:dyDescent="0.4">
      <c r="A992" t="s">
        <v>2106</v>
      </c>
      <c r="B992" t="s">
        <v>2107</v>
      </c>
      <c r="C992" s="22" t="s">
        <v>43526</v>
      </c>
      <c r="D992" s="20" t="s">
        <v>43527</v>
      </c>
    </row>
    <row r="993" spans="1:4" ht="14.6" x14ac:dyDescent="0.4">
      <c r="A993" t="s">
        <v>2108</v>
      </c>
      <c r="B993" t="s">
        <v>2109</v>
      </c>
      <c r="C993" s="22" t="s">
        <v>43528</v>
      </c>
      <c r="D993" s="20" t="s">
        <v>43529</v>
      </c>
    </row>
    <row r="994" spans="1:4" ht="14.6" x14ac:dyDescent="0.4">
      <c r="A994" t="s">
        <v>2110</v>
      </c>
      <c r="B994" t="s">
        <v>2111</v>
      </c>
      <c r="C994" s="22" t="s">
        <v>43530</v>
      </c>
      <c r="D994" s="20" t="s">
        <v>43531</v>
      </c>
    </row>
    <row r="995" spans="1:4" ht="14.6" x14ac:dyDescent="0.4">
      <c r="A995" t="s">
        <v>2112</v>
      </c>
      <c r="B995" t="s">
        <v>2113</v>
      </c>
      <c r="C995" s="22" t="s">
        <v>43532</v>
      </c>
      <c r="D995" s="20" t="s">
        <v>43533</v>
      </c>
    </row>
    <row r="996" spans="1:4" ht="14.6" x14ac:dyDescent="0.4">
      <c r="A996" t="s">
        <v>2114</v>
      </c>
      <c r="B996" t="s">
        <v>2115</v>
      </c>
      <c r="C996" s="22" t="s">
        <v>43534</v>
      </c>
      <c r="D996" s="20" t="s">
        <v>43535</v>
      </c>
    </row>
    <row r="997" spans="1:4" ht="14.6" x14ac:dyDescent="0.4">
      <c r="A997" t="s">
        <v>2116</v>
      </c>
      <c r="B997" t="s">
        <v>2117</v>
      </c>
      <c r="C997" s="22" t="s">
        <v>43536</v>
      </c>
      <c r="D997" s="20" t="s">
        <v>43537</v>
      </c>
    </row>
    <row r="998" spans="1:4" ht="14.6" x14ac:dyDescent="0.4">
      <c r="A998" t="s">
        <v>2118</v>
      </c>
      <c r="B998" t="s">
        <v>2119</v>
      </c>
      <c r="C998" s="22" t="s">
        <v>43538</v>
      </c>
      <c r="D998" s="20" t="s">
        <v>43539</v>
      </c>
    </row>
    <row r="999" spans="1:4" ht="14.6" x14ac:dyDescent="0.4">
      <c r="A999" t="s">
        <v>2120</v>
      </c>
      <c r="B999" t="s">
        <v>2121</v>
      </c>
      <c r="C999" s="22" t="s">
        <v>43540</v>
      </c>
      <c r="D999" s="20" t="s">
        <v>43541</v>
      </c>
    </row>
    <row r="1000" spans="1:4" ht="14.6" x14ac:dyDescent="0.4">
      <c r="A1000" t="s">
        <v>2122</v>
      </c>
      <c r="B1000" t="s">
        <v>2123</v>
      </c>
      <c r="C1000" s="22" t="s">
        <v>43542</v>
      </c>
      <c r="D1000" s="20" t="s">
        <v>43543</v>
      </c>
    </row>
    <row r="1001" spans="1:4" ht="14.6" x14ac:dyDescent="0.4">
      <c r="A1001" t="s">
        <v>2124</v>
      </c>
      <c r="B1001" t="s">
        <v>2125</v>
      </c>
      <c r="C1001" s="22" t="s">
        <v>43544</v>
      </c>
      <c r="D1001" s="20" t="s">
        <v>43545</v>
      </c>
    </row>
    <row r="1002" spans="1:4" ht="14.6" x14ac:dyDescent="0.4">
      <c r="A1002" t="s">
        <v>2126</v>
      </c>
      <c r="B1002" t="s">
        <v>2127</v>
      </c>
      <c r="C1002" s="22" t="s">
        <v>43546</v>
      </c>
      <c r="D1002" s="20" t="s">
        <v>43547</v>
      </c>
    </row>
    <row r="1003" spans="1:4" ht="14.6" x14ac:dyDescent="0.4">
      <c r="A1003" t="s">
        <v>2128</v>
      </c>
      <c r="B1003" t="s">
        <v>2129</v>
      </c>
      <c r="C1003" s="22" t="s">
        <v>43548</v>
      </c>
      <c r="D1003" s="20" t="s">
        <v>43549</v>
      </c>
    </row>
    <row r="1004" spans="1:4" ht="14.6" x14ac:dyDescent="0.4">
      <c r="A1004" t="s">
        <v>2130</v>
      </c>
      <c r="B1004" t="s">
        <v>2131</v>
      </c>
      <c r="C1004" s="22" t="s">
        <v>43550</v>
      </c>
      <c r="D1004" s="20" t="s">
        <v>43551</v>
      </c>
    </row>
    <row r="1005" spans="1:4" ht="14.6" x14ac:dyDescent="0.4">
      <c r="A1005" t="s">
        <v>2132</v>
      </c>
      <c r="B1005" t="s">
        <v>2133</v>
      </c>
      <c r="C1005" s="22" t="s">
        <v>43552</v>
      </c>
      <c r="D1005" s="20" t="s">
        <v>43553</v>
      </c>
    </row>
    <row r="1006" spans="1:4" ht="14.6" x14ac:dyDescent="0.4">
      <c r="A1006" t="s">
        <v>2134</v>
      </c>
      <c r="B1006" t="s">
        <v>2135</v>
      </c>
      <c r="C1006" s="22" t="s">
        <v>43554</v>
      </c>
      <c r="D1006" s="20" t="s">
        <v>43555</v>
      </c>
    </row>
    <row r="1007" spans="1:4" ht="14.6" x14ac:dyDescent="0.4">
      <c r="A1007" t="s">
        <v>2136</v>
      </c>
      <c r="B1007" t="s">
        <v>2137</v>
      </c>
      <c r="C1007" s="22" t="s">
        <v>43556</v>
      </c>
      <c r="D1007" s="20" t="s">
        <v>43557</v>
      </c>
    </row>
    <row r="1008" spans="1:4" ht="14.6" x14ac:dyDescent="0.4">
      <c r="A1008" t="s">
        <v>2138</v>
      </c>
      <c r="B1008" t="s">
        <v>2139</v>
      </c>
      <c r="C1008" s="22" t="s">
        <v>43558</v>
      </c>
      <c r="D1008" s="20" t="s">
        <v>43559</v>
      </c>
    </row>
    <row r="1009" spans="1:4" ht="14.6" x14ac:dyDescent="0.4">
      <c r="A1009" t="s">
        <v>2140</v>
      </c>
      <c r="B1009" t="s">
        <v>2141</v>
      </c>
      <c r="C1009" s="22" t="s">
        <v>43560</v>
      </c>
      <c r="D1009" s="20" t="s">
        <v>43561</v>
      </c>
    </row>
    <row r="1010" spans="1:4" ht="14.6" x14ac:dyDescent="0.4">
      <c r="A1010" t="s">
        <v>2142</v>
      </c>
      <c r="B1010" t="s">
        <v>2143</v>
      </c>
      <c r="C1010" s="22" t="s">
        <v>43562</v>
      </c>
      <c r="D1010" s="20" t="s">
        <v>43563</v>
      </c>
    </row>
    <row r="1011" spans="1:4" ht="14.6" x14ac:dyDescent="0.4">
      <c r="A1011" t="s">
        <v>2144</v>
      </c>
      <c r="B1011" t="s">
        <v>2145</v>
      </c>
      <c r="C1011" s="22" t="s">
        <v>43564</v>
      </c>
      <c r="D1011" s="20" t="s">
        <v>43565</v>
      </c>
    </row>
    <row r="1012" spans="1:4" ht="14.6" x14ac:dyDescent="0.4">
      <c r="A1012" t="s">
        <v>2146</v>
      </c>
      <c r="B1012" t="s">
        <v>2147</v>
      </c>
      <c r="C1012" s="22" t="s">
        <v>43566</v>
      </c>
      <c r="D1012" s="20" t="s">
        <v>43567</v>
      </c>
    </row>
    <row r="1013" spans="1:4" ht="14.6" x14ac:dyDescent="0.4">
      <c r="A1013" t="s">
        <v>2148</v>
      </c>
      <c r="B1013" t="s">
        <v>2149</v>
      </c>
      <c r="C1013" s="22" t="s">
        <v>43568</v>
      </c>
      <c r="D1013" s="20" t="s">
        <v>43569</v>
      </c>
    </row>
    <row r="1014" spans="1:4" ht="14.6" x14ac:dyDescent="0.4">
      <c r="A1014" t="s">
        <v>2150</v>
      </c>
      <c r="B1014" t="s">
        <v>2151</v>
      </c>
      <c r="C1014" s="22" t="s">
        <v>43570</v>
      </c>
      <c r="D1014" s="20" t="s">
        <v>43571</v>
      </c>
    </row>
    <row r="1015" spans="1:4" ht="14.6" x14ac:dyDescent="0.4">
      <c r="A1015" t="s">
        <v>2152</v>
      </c>
      <c r="B1015" t="s">
        <v>2153</v>
      </c>
      <c r="C1015" s="22" t="s">
        <v>43572</v>
      </c>
      <c r="D1015" s="20" t="s">
        <v>43573</v>
      </c>
    </row>
    <row r="1016" spans="1:4" ht="14.6" x14ac:dyDescent="0.4">
      <c r="A1016" t="s">
        <v>2154</v>
      </c>
      <c r="B1016" t="s">
        <v>2155</v>
      </c>
      <c r="C1016" s="22" t="s">
        <v>43574</v>
      </c>
      <c r="D1016" s="20" t="s">
        <v>43575</v>
      </c>
    </row>
    <row r="1017" spans="1:4" ht="14.6" x14ac:dyDescent="0.4">
      <c r="A1017" t="s">
        <v>2156</v>
      </c>
      <c r="B1017" t="s">
        <v>2157</v>
      </c>
      <c r="C1017" s="22" t="s">
        <v>43576</v>
      </c>
      <c r="D1017" s="20" t="s">
        <v>43577</v>
      </c>
    </row>
    <row r="1018" spans="1:4" ht="14.6" x14ac:dyDescent="0.4">
      <c r="A1018" t="s">
        <v>2158</v>
      </c>
      <c r="B1018" t="s">
        <v>2159</v>
      </c>
      <c r="C1018" s="22" t="s">
        <v>43578</v>
      </c>
      <c r="D1018" s="20" t="s">
        <v>43579</v>
      </c>
    </row>
    <row r="1019" spans="1:4" ht="14.6" x14ac:dyDescent="0.4">
      <c r="A1019" t="s">
        <v>2160</v>
      </c>
      <c r="B1019" t="s">
        <v>2161</v>
      </c>
      <c r="C1019" s="22" t="s">
        <v>43580</v>
      </c>
      <c r="D1019" s="20" t="s">
        <v>43581</v>
      </c>
    </row>
    <row r="1020" spans="1:4" ht="14.6" x14ac:dyDescent="0.4">
      <c r="A1020" t="s">
        <v>2162</v>
      </c>
      <c r="B1020" t="s">
        <v>2163</v>
      </c>
      <c r="C1020" s="22" t="s">
        <v>43582</v>
      </c>
      <c r="D1020" s="20" t="s">
        <v>43583</v>
      </c>
    </row>
    <row r="1021" spans="1:4" ht="14.6" x14ac:dyDescent="0.4">
      <c r="A1021" t="s">
        <v>2164</v>
      </c>
      <c r="B1021" t="s">
        <v>2165</v>
      </c>
      <c r="C1021" s="22" t="s">
        <v>43584</v>
      </c>
      <c r="D1021" s="20" t="s">
        <v>43585</v>
      </c>
    </row>
    <row r="1022" spans="1:4" ht="14.6" x14ac:dyDescent="0.4">
      <c r="A1022" t="s">
        <v>2166</v>
      </c>
      <c r="B1022" t="s">
        <v>2167</v>
      </c>
      <c r="C1022" s="22" t="s">
        <v>43586</v>
      </c>
      <c r="D1022" s="20" t="s">
        <v>43587</v>
      </c>
    </row>
    <row r="1023" spans="1:4" ht="14.6" x14ac:dyDescent="0.4">
      <c r="A1023" t="s">
        <v>2168</v>
      </c>
      <c r="B1023" t="s">
        <v>2169</v>
      </c>
      <c r="C1023" s="22" t="s">
        <v>47</v>
      </c>
      <c r="D1023" s="20" t="s">
        <v>43588</v>
      </c>
    </row>
    <row r="1024" spans="1:4" ht="14.6" x14ac:dyDescent="0.4">
      <c r="A1024" t="s">
        <v>2170</v>
      </c>
      <c r="B1024" t="s">
        <v>2171</v>
      </c>
      <c r="C1024" s="22" t="s">
        <v>43589</v>
      </c>
      <c r="D1024" s="20" t="s">
        <v>43590</v>
      </c>
    </row>
    <row r="1025" spans="1:4" ht="14.6" x14ac:dyDescent="0.4">
      <c r="A1025" t="s">
        <v>2172</v>
      </c>
      <c r="B1025" t="s">
        <v>2173</v>
      </c>
      <c r="C1025" s="22" t="s">
        <v>43591</v>
      </c>
      <c r="D1025" s="20" t="s">
        <v>43592</v>
      </c>
    </row>
    <row r="1026" spans="1:4" ht="14.6" x14ac:dyDescent="0.4">
      <c r="A1026" t="s">
        <v>2174</v>
      </c>
      <c r="B1026" t="s">
        <v>2175</v>
      </c>
      <c r="C1026" s="22" t="s">
        <v>43593</v>
      </c>
      <c r="D1026" s="20" t="s">
        <v>43594</v>
      </c>
    </row>
    <row r="1027" spans="1:4" ht="14.6" x14ac:dyDescent="0.4">
      <c r="A1027" t="s">
        <v>2176</v>
      </c>
      <c r="B1027" t="s">
        <v>2177</v>
      </c>
      <c r="C1027" s="22" t="s">
        <v>43595</v>
      </c>
      <c r="D1027" s="20" t="s">
        <v>43596</v>
      </c>
    </row>
    <row r="1028" spans="1:4" ht="14.6" x14ac:dyDescent="0.4">
      <c r="A1028" t="s">
        <v>2178</v>
      </c>
      <c r="B1028" t="s">
        <v>2179</v>
      </c>
      <c r="C1028" s="22" t="s">
        <v>43597</v>
      </c>
      <c r="D1028" s="20" t="s">
        <v>43598</v>
      </c>
    </row>
    <row r="1029" spans="1:4" ht="14.6" x14ac:dyDescent="0.4">
      <c r="A1029" t="s">
        <v>2180</v>
      </c>
      <c r="B1029" t="s">
        <v>2181</v>
      </c>
      <c r="C1029" s="22" t="s">
        <v>43599</v>
      </c>
      <c r="D1029" s="20" t="s">
        <v>43600</v>
      </c>
    </row>
    <row r="1030" spans="1:4" ht="14.6" x14ac:dyDescent="0.4">
      <c r="A1030" t="s">
        <v>2182</v>
      </c>
      <c r="B1030" t="s">
        <v>2183</v>
      </c>
      <c r="C1030" s="22" t="s">
        <v>43601</v>
      </c>
      <c r="D1030" s="20" t="s">
        <v>43602</v>
      </c>
    </row>
    <row r="1031" spans="1:4" ht="14.6" x14ac:dyDescent="0.4">
      <c r="A1031" t="s">
        <v>2184</v>
      </c>
      <c r="B1031" t="s">
        <v>2185</v>
      </c>
      <c r="C1031" s="22" t="s">
        <v>43603</v>
      </c>
      <c r="D1031" s="20" t="s">
        <v>43604</v>
      </c>
    </row>
    <row r="1032" spans="1:4" ht="14.6" x14ac:dyDescent="0.4">
      <c r="A1032" t="s">
        <v>2186</v>
      </c>
      <c r="B1032" t="s">
        <v>2187</v>
      </c>
      <c r="C1032" s="22" t="s">
        <v>43605</v>
      </c>
      <c r="D1032" s="20" t="s">
        <v>43606</v>
      </c>
    </row>
    <row r="1033" spans="1:4" ht="14.6" x14ac:dyDescent="0.4">
      <c r="A1033" t="s">
        <v>2188</v>
      </c>
      <c r="B1033" t="s">
        <v>2189</v>
      </c>
      <c r="C1033" s="22" t="s">
        <v>43607</v>
      </c>
      <c r="D1033" s="20" t="s">
        <v>43608</v>
      </c>
    </row>
    <row r="1034" spans="1:4" ht="14.6" x14ac:dyDescent="0.4">
      <c r="A1034" t="s">
        <v>2190</v>
      </c>
      <c r="B1034" t="s">
        <v>2191</v>
      </c>
      <c r="C1034" s="22" t="s">
        <v>43609</v>
      </c>
      <c r="D1034" s="20" t="s">
        <v>43610</v>
      </c>
    </row>
    <row r="1035" spans="1:4" ht="29.15" x14ac:dyDescent="0.4">
      <c r="A1035" t="s">
        <v>2192</v>
      </c>
      <c r="B1035" t="s">
        <v>2193</v>
      </c>
      <c r="C1035" s="22" t="s">
        <v>43611</v>
      </c>
      <c r="D1035" s="20" t="s">
        <v>43612</v>
      </c>
    </row>
    <row r="1036" spans="1:4" ht="14.6" x14ac:dyDescent="0.4">
      <c r="A1036" t="s">
        <v>2194</v>
      </c>
      <c r="B1036" t="s">
        <v>2195</v>
      </c>
      <c r="C1036" s="22" t="s">
        <v>43613</v>
      </c>
      <c r="D1036" s="20" t="s">
        <v>43614</v>
      </c>
    </row>
    <row r="1037" spans="1:4" ht="14.6" x14ac:dyDescent="0.4">
      <c r="A1037" t="s">
        <v>2196</v>
      </c>
      <c r="B1037" t="s">
        <v>2197</v>
      </c>
      <c r="C1037" s="22" t="s">
        <v>43615</v>
      </c>
      <c r="D1037" s="20" t="s">
        <v>43616</v>
      </c>
    </row>
    <row r="1038" spans="1:4" ht="14.6" x14ac:dyDescent="0.4">
      <c r="A1038" t="s">
        <v>2198</v>
      </c>
      <c r="B1038" t="s">
        <v>2199</v>
      </c>
      <c r="C1038" s="22" t="s">
        <v>43617</v>
      </c>
      <c r="D1038" s="20" t="s">
        <v>43618</v>
      </c>
    </row>
    <row r="1039" spans="1:4" ht="14.6" x14ac:dyDescent="0.4">
      <c r="A1039" t="s">
        <v>2200</v>
      </c>
      <c r="B1039" t="s">
        <v>2201</v>
      </c>
      <c r="C1039" s="22" t="s">
        <v>43619</v>
      </c>
      <c r="D1039" s="20" t="s">
        <v>43620</v>
      </c>
    </row>
    <row r="1040" spans="1:4" ht="14.6" x14ac:dyDescent="0.4">
      <c r="A1040" t="s">
        <v>2202</v>
      </c>
      <c r="B1040" t="s">
        <v>2203</v>
      </c>
      <c r="C1040" s="22" t="s">
        <v>43621</v>
      </c>
      <c r="D1040" s="20" t="s">
        <v>43622</v>
      </c>
    </row>
    <row r="1041" spans="1:4" ht="14.6" x14ac:dyDescent="0.4">
      <c r="A1041" t="s">
        <v>2204</v>
      </c>
      <c r="B1041" t="s">
        <v>2205</v>
      </c>
      <c r="C1041" s="22" t="s">
        <v>43623</v>
      </c>
      <c r="D1041" s="20" t="s">
        <v>43624</v>
      </c>
    </row>
    <row r="1042" spans="1:4" ht="29.15" x14ac:dyDescent="0.4">
      <c r="A1042" t="s">
        <v>2206</v>
      </c>
      <c r="B1042" t="s">
        <v>2207</v>
      </c>
      <c r="C1042" s="22" t="s">
        <v>43625</v>
      </c>
      <c r="D1042" s="20" t="s">
        <v>43626</v>
      </c>
    </row>
    <row r="1043" spans="1:4" ht="14.6" x14ac:dyDescent="0.4">
      <c r="A1043" t="s">
        <v>2208</v>
      </c>
      <c r="B1043" t="s">
        <v>2209</v>
      </c>
      <c r="C1043" s="22" t="s">
        <v>43627</v>
      </c>
      <c r="D1043" s="20" t="s">
        <v>43628</v>
      </c>
    </row>
    <row r="1044" spans="1:4" ht="29.15" x14ac:dyDescent="0.4">
      <c r="A1044" t="s">
        <v>2210</v>
      </c>
      <c r="B1044" t="s">
        <v>2211</v>
      </c>
      <c r="C1044" s="22" t="s">
        <v>43629</v>
      </c>
      <c r="D1044" s="20" t="s">
        <v>43630</v>
      </c>
    </row>
    <row r="1045" spans="1:4" ht="14.6" x14ac:dyDescent="0.4">
      <c r="A1045" t="s">
        <v>2212</v>
      </c>
      <c r="B1045" t="s">
        <v>2213</v>
      </c>
      <c r="C1045" s="22" t="s">
        <v>43631</v>
      </c>
      <c r="D1045" s="20" t="s">
        <v>43632</v>
      </c>
    </row>
    <row r="1046" spans="1:4" ht="14.6" x14ac:dyDescent="0.4">
      <c r="A1046" t="s">
        <v>2214</v>
      </c>
      <c r="B1046" t="s">
        <v>2215</v>
      </c>
      <c r="C1046" s="22" t="s">
        <v>43633</v>
      </c>
      <c r="D1046" s="20" t="s">
        <v>43634</v>
      </c>
    </row>
    <row r="1047" spans="1:4" ht="14.6" x14ac:dyDescent="0.4">
      <c r="A1047" t="s">
        <v>2216</v>
      </c>
      <c r="B1047" t="s">
        <v>2217</v>
      </c>
      <c r="C1047" s="22" t="s">
        <v>43635</v>
      </c>
      <c r="D1047" s="20" t="s">
        <v>43636</v>
      </c>
    </row>
    <row r="1048" spans="1:4" ht="14.6" x14ac:dyDescent="0.4">
      <c r="A1048" t="s">
        <v>2218</v>
      </c>
      <c r="B1048" t="s">
        <v>2219</v>
      </c>
      <c r="C1048" s="22" t="s">
        <v>43637</v>
      </c>
      <c r="D1048" s="20" t="s">
        <v>43638</v>
      </c>
    </row>
    <row r="1049" spans="1:4" ht="14.6" x14ac:dyDescent="0.4">
      <c r="A1049" t="s">
        <v>2220</v>
      </c>
      <c r="B1049" t="s">
        <v>2221</v>
      </c>
      <c r="C1049" s="22" t="s">
        <v>43639</v>
      </c>
      <c r="D1049" s="20" t="s">
        <v>43640</v>
      </c>
    </row>
    <row r="1050" spans="1:4" ht="29.15" x14ac:dyDescent="0.4">
      <c r="A1050" t="s">
        <v>2222</v>
      </c>
      <c r="B1050" t="s">
        <v>2223</v>
      </c>
      <c r="C1050" s="22" t="s">
        <v>43641</v>
      </c>
      <c r="D1050" s="20" t="s">
        <v>43642</v>
      </c>
    </row>
    <row r="1051" spans="1:4" ht="14.6" x14ac:dyDescent="0.4">
      <c r="A1051" t="s">
        <v>2224</v>
      </c>
      <c r="B1051" t="s">
        <v>2225</v>
      </c>
      <c r="C1051" s="22" t="s">
        <v>43643</v>
      </c>
      <c r="D1051" s="20" t="s">
        <v>43644</v>
      </c>
    </row>
    <row r="1052" spans="1:4" ht="29.15" x14ac:dyDescent="0.4">
      <c r="A1052" t="s">
        <v>2226</v>
      </c>
      <c r="B1052" t="s">
        <v>2227</v>
      </c>
      <c r="C1052" s="22" t="s">
        <v>43645</v>
      </c>
      <c r="D1052" s="20" t="s">
        <v>43646</v>
      </c>
    </row>
    <row r="1053" spans="1:4" ht="29.15" x14ac:dyDescent="0.4">
      <c r="A1053" t="s">
        <v>2228</v>
      </c>
      <c r="B1053" t="s">
        <v>2229</v>
      </c>
      <c r="C1053" s="22" t="s">
        <v>43647</v>
      </c>
      <c r="D1053" s="20" t="s">
        <v>43648</v>
      </c>
    </row>
    <row r="1054" spans="1:4" ht="14.6" x14ac:dyDescent="0.4">
      <c r="A1054" t="s">
        <v>2230</v>
      </c>
      <c r="B1054" t="s">
        <v>2231</v>
      </c>
      <c r="C1054" s="22" t="s">
        <v>43649</v>
      </c>
      <c r="D1054" s="20" t="s">
        <v>43650</v>
      </c>
    </row>
    <row r="1055" spans="1:4" ht="29.15" x14ac:dyDescent="0.4">
      <c r="A1055" t="s">
        <v>2232</v>
      </c>
      <c r="B1055" t="s">
        <v>2233</v>
      </c>
      <c r="C1055" s="22" t="s">
        <v>43651</v>
      </c>
      <c r="D1055" s="20" t="s">
        <v>43652</v>
      </c>
    </row>
    <row r="1056" spans="1:4" ht="14.6" x14ac:dyDescent="0.4">
      <c r="A1056" t="s">
        <v>2234</v>
      </c>
      <c r="B1056" t="s">
        <v>2235</v>
      </c>
      <c r="C1056" s="22" t="s">
        <v>43653</v>
      </c>
      <c r="D1056" s="20" t="s">
        <v>43654</v>
      </c>
    </row>
    <row r="1057" spans="1:4" ht="14.6" x14ac:dyDescent="0.4">
      <c r="A1057" t="s">
        <v>2236</v>
      </c>
      <c r="B1057" t="s">
        <v>2237</v>
      </c>
      <c r="C1057" s="22" t="s">
        <v>43655</v>
      </c>
      <c r="D1057" s="20" t="s">
        <v>43656</v>
      </c>
    </row>
    <row r="1058" spans="1:4" ht="14.6" x14ac:dyDescent="0.4">
      <c r="A1058" t="s">
        <v>2238</v>
      </c>
      <c r="B1058" t="s">
        <v>2239</v>
      </c>
      <c r="C1058" s="22" t="s">
        <v>43657</v>
      </c>
      <c r="D1058" s="20" t="s">
        <v>43658</v>
      </c>
    </row>
    <row r="1059" spans="1:4" ht="14.6" x14ac:dyDescent="0.4">
      <c r="A1059" t="s">
        <v>2240</v>
      </c>
      <c r="B1059" t="s">
        <v>2241</v>
      </c>
      <c r="C1059" s="22" t="s">
        <v>43659</v>
      </c>
      <c r="D1059" s="20" t="s">
        <v>43660</v>
      </c>
    </row>
    <row r="1060" spans="1:4" ht="29.15" x14ac:dyDescent="0.4">
      <c r="A1060" t="s">
        <v>2242</v>
      </c>
      <c r="B1060" t="s">
        <v>2243</v>
      </c>
      <c r="C1060" s="22" t="s">
        <v>43661</v>
      </c>
      <c r="D1060" s="20" t="s">
        <v>43662</v>
      </c>
    </row>
    <row r="1061" spans="1:4" ht="14.6" x14ac:dyDescent="0.4">
      <c r="A1061" t="s">
        <v>2244</v>
      </c>
      <c r="B1061" t="s">
        <v>2245</v>
      </c>
      <c r="C1061" s="22" t="s">
        <v>43663</v>
      </c>
      <c r="D1061" s="20" t="s">
        <v>43664</v>
      </c>
    </row>
    <row r="1062" spans="1:4" ht="14.6" x14ac:dyDescent="0.4">
      <c r="A1062" t="s">
        <v>2246</v>
      </c>
      <c r="B1062" t="s">
        <v>2247</v>
      </c>
      <c r="C1062" s="22" t="s">
        <v>43665</v>
      </c>
      <c r="D1062" s="20" t="s">
        <v>43666</v>
      </c>
    </row>
    <row r="1063" spans="1:4" ht="14.6" x14ac:dyDescent="0.4">
      <c r="A1063" t="s">
        <v>2248</v>
      </c>
      <c r="B1063" t="s">
        <v>2249</v>
      </c>
      <c r="C1063" s="22" t="s">
        <v>43667</v>
      </c>
      <c r="D1063" s="20" t="s">
        <v>43668</v>
      </c>
    </row>
    <row r="1064" spans="1:4" ht="29.15" x14ac:dyDescent="0.4">
      <c r="A1064" t="s">
        <v>2250</v>
      </c>
      <c r="B1064" t="s">
        <v>2251</v>
      </c>
      <c r="C1064" s="22" t="s">
        <v>43669</v>
      </c>
      <c r="D1064" s="20" t="s">
        <v>43670</v>
      </c>
    </row>
    <row r="1065" spans="1:4" ht="29.15" x14ac:dyDescent="0.4">
      <c r="A1065" t="s">
        <v>2252</v>
      </c>
      <c r="B1065" t="s">
        <v>2253</v>
      </c>
      <c r="C1065" s="22" t="s">
        <v>43671</v>
      </c>
      <c r="D1065" s="20" t="s">
        <v>43672</v>
      </c>
    </row>
    <row r="1066" spans="1:4" ht="14.6" x14ac:dyDescent="0.4">
      <c r="A1066" t="s">
        <v>2254</v>
      </c>
      <c r="B1066" t="s">
        <v>2255</v>
      </c>
      <c r="C1066" s="22" t="s">
        <v>43673</v>
      </c>
      <c r="D1066" s="20" t="s">
        <v>43674</v>
      </c>
    </row>
    <row r="1067" spans="1:4" ht="14.6" x14ac:dyDescent="0.4">
      <c r="A1067" t="s">
        <v>2256</v>
      </c>
      <c r="B1067" t="s">
        <v>2257</v>
      </c>
      <c r="C1067" s="22" t="s">
        <v>43675</v>
      </c>
      <c r="D1067" s="20" t="s">
        <v>43676</v>
      </c>
    </row>
    <row r="1068" spans="1:4" ht="14.6" x14ac:dyDescent="0.4">
      <c r="A1068" t="s">
        <v>2258</v>
      </c>
      <c r="B1068" t="s">
        <v>2259</v>
      </c>
      <c r="C1068" s="22" t="s">
        <v>43677</v>
      </c>
      <c r="D1068" s="20" t="s">
        <v>43678</v>
      </c>
    </row>
    <row r="1069" spans="1:4" ht="14.6" x14ac:dyDescent="0.4">
      <c r="A1069" t="s">
        <v>2260</v>
      </c>
      <c r="B1069" t="s">
        <v>2261</v>
      </c>
      <c r="C1069" s="22" t="s">
        <v>43679</v>
      </c>
      <c r="D1069" s="20" t="s">
        <v>43680</v>
      </c>
    </row>
    <row r="1070" spans="1:4" ht="14.6" x14ac:dyDescent="0.4">
      <c r="A1070" t="s">
        <v>2262</v>
      </c>
      <c r="B1070" t="s">
        <v>2263</v>
      </c>
      <c r="C1070" s="22" t="s">
        <v>43681</v>
      </c>
      <c r="D1070" s="20" t="s">
        <v>43682</v>
      </c>
    </row>
    <row r="1071" spans="1:4" ht="14.6" x14ac:dyDescent="0.4">
      <c r="A1071" t="s">
        <v>2264</v>
      </c>
      <c r="B1071" t="s">
        <v>2265</v>
      </c>
      <c r="C1071" s="22" t="s">
        <v>43683</v>
      </c>
      <c r="D1071" s="20" t="s">
        <v>43684</v>
      </c>
    </row>
    <row r="1072" spans="1:4" ht="14.6" x14ac:dyDescent="0.4">
      <c r="A1072" t="s">
        <v>2266</v>
      </c>
      <c r="B1072" t="s">
        <v>2267</v>
      </c>
      <c r="C1072" s="22" t="s">
        <v>43685</v>
      </c>
      <c r="D1072" s="20" t="s">
        <v>43686</v>
      </c>
    </row>
    <row r="1073" spans="1:4" ht="14.6" x14ac:dyDescent="0.4">
      <c r="A1073" t="s">
        <v>2268</v>
      </c>
      <c r="B1073" t="s">
        <v>2269</v>
      </c>
      <c r="C1073" s="22" t="s">
        <v>43687</v>
      </c>
      <c r="D1073" s="20" t="s">
        <v>43688</v>
      </c>
    </row>
    <row r="1074" spans="1:4" ht="14.6" x14ac:dyDescent="0.4">
      <c r="A1074" t="s">
        <v>2270</v>
      </c>
      <c r="B1074" t="s">
        <v>2271</v>
      </c>
      <c r="C1074" s="22" t="s">
        <v>43689</v>
      </c>
      <c r="D1074" s="20" t="s">
        <v>43690</v>
      </c>
    </row>
    <row r="1075" spans="1:4" ht="14.6" x14ac:dyDescent="0.4">
      <c r="A1075" t="s">
        <v>2272</v>
      </c>
      <c r="B1075" t="s">
        <v>2273</v>
      </c>
      <c r="C1075" s="22" t="s">
        <v>43691</v>
      </c>
      <c r="D1075" s="20" t="s">
        <v>43692</v>
      </c>
    </row>
    <row r="1076" spans="1:4" ht="14.6" x14ac:dyDescent="0.4">
      <c r="A1076" t="s">
        <v>2274</v>
      </c>
      <c r="B1076" t="s">
        <v>2275</v>
      </c>
      <c r="C1076" s="22" t="s">
        <v>43693</v>
      </c>
      <c r="D1076" s="20" t="s">
        <v>43694</v>
      </c>
    </row>
    <row r="1077" spans="1:4" ht="14.6" x14ac:dyDescent="0.4">
      <c r="A1077" t="s">
        <v>2276</v>
      </c>
      <c r="B1077" t="s">
        <v>2277</v>
      </c>
      <c r="C1077" s="22" t="s">
        <v>43695</v>
      </c>
      <c r="D1077" s="20" t="s">
        <v>43696</v>
      </c>
    </row>
    <row r="1078" spans="1:4" ht="14.6" x14ac:dyDescent="0.4">
      <c r="A1078" t="s">
        <v>2278</v>
      </c>
      <c r="B1078" t="s">
        <v>2279</v>
      </c>
      <c r="C1078" s="22" t="s">
        <v>43697</v>
      </c>
      <c r="D1078" s="20" t="s">
        <v>43698</v>
      </c>
    </row>
    <row r="1079" spans="1:4" ht="14.6" x14ac:dyDescent="0.4">
      <c r="A1079" t="s">
        <v>2280</v>
      </c>
      <c r="B1079" t="s">
        <v>2281</v>
      </c>
      <c r="C1079" s="22" t="s">
        <v>43699</v>
      </c>
      <c r="D1079" s="20" t="s">
        <v>43700</v>
      </c>
    </row>
    <row r="1080" spans="1:4" ht="14.6" x14ac:dyDescent="0.4">
      <c r="A1080" t="s">
        <v>2282</v>
      </c>
      <c r="B1080" t="s">
        <v>2283</v>
      </c>
      <c r="C1080" s="22" t="s">
        <v>43701</v>
      </c>
      <c r="D1080" s="20" t="s">
        <v>43702</v>
      </c>
    </row>
    <row r="1081" spans="1:4" ht="14.6" x14ac:dyDescent="0.4">
      <c r="A1081" t="s">
        <v>2284</v>
      </c>
      <c r="B1081" t="s">
        <v>2285</v>
      </c>
      <c r="C1081" s="22" t="s">
        <v>43703</v>
      </c>
      <c r="D1081" s="20" t="s">
        <v>43704</v>
      </c>
    </row>
    <row r="1082" spans="1:4" ht="14.6" x14ac:dyDescent="0.4">
      <c r="A1082" t="s">
        <v>2286</v>
      </c>
      <c r="B1082" t="s">
        <v>2287</v>
      </c>
      <c r="C1082" s="22" t="s">
        <v>43705</v>
      </c>
      <c r="D1082" s="20" t="s">
        <v>43706</v>
      </c>
    </row>
    <row r="1083" spans="1:4" ht="14.6" x14ac:dyDescent="0.4">
      <c r="A1083" t="s">
        <v>2288</v>
      </c>
      <c r="B1083" t="s">
        <v>2289</v>
      </c>
      <c r="C1083" s="22" t="s">
        <v>43707</v>
      </c>
      <c r="D1083" s="20" t="s">
        <v>43708</v>
      </c>
    </row>
    <row r="1084" spans="1:4" ht="14.6" x14ac:dyDescent="0.4">
      <c r="A1084" t="s">
        <v>2290</v>
      </c>
      <c r="B1084" t="s">
        <v>2291</v>
      </c>
      <c r="C1084" s="22" t="s">
        <v>43709</v>
      </c>
      <c r="D1084" s="20" t="s">
        <v>43710</v>
      </c>
    </row>
    <row r="1085" spans="1:4" ht="14.6" x14ac:dyDescent="0.4">
      <c r="A1085" t="s">
        <v>2292</v>
      </c>
      <c r="B1085" t="s">
        <v>2293</v>
      </c>
      <c r="C1085" s="22" t="s">
        <v>43711</v>
      </c>
      <c r="D1085" s="20" t="s">
        <v>43712</v>
      </c>
    </row>
    <row r="1086" spans="1:4" ht="14.6" x14ac:dyDescent="0.4">
      <c r="A1086" t="s">
        <v>2294</v>
      </c>
      <c r="B1086" t="s">
        <v>2295</v>
      </c>
      <c r="C1086" s="22" t="s">
        <v>43713</v>
      </c>
      <c r="D1086" s="20" t="s">
        <v>43714</v>
      </c>
    </row>
    <row r="1087" spans="1:4" ht="14.6" x14ac:dyDescent="0.4">
      <c r="A1087" t="s">
        <v>2296</v>
      </c>
      <c r="B1087" t="s">
        <v>2297</v>
      </c>
      <c r="C1087" s="22" t="s">
        <v>43715</v>
      </c>
      <c r="D1087" s="20" t="s">
        <v>43716</v>
      </c>
    </row>
    <row r="1088" spans="1:4" ht="14.6" x14ac:dyDescent="0.4">
      <c r="A1088" t="s">
        <v>2298</v>
      </c>
      <c r="B1088" t="s">
        <v>2299</v>
      </c>
      <c r="C1088" s="22" t="s">
        <v>43717</v>
      </c>
      <c r="D1088" s="20" t="s">
        <v>43718</v>
      </c>
    </row>
    <row r="1089" spans="1:4" ht="14.6" x14ac:dyDescent="0.4">
      <c r="A1089" t="s">
        <v>2300</v>
      </c>
      <c r="B1089" t="s">
        <v>2301</v>
      </c>
      <c r="C1089" s="22" t="s">
        <v>43719</v>
      </c>
      <c r="D1089" s="20" t="s">
        <v>43720</v>
      </c>
    </row>
    <row r="1090" spans="1:4" ht="14.6" x14ac:dyDescent="0.4">
      <c r="A1090" t="s">
        <v>2302</v>
      </c>
      <c r="B1090" t="s">
        <v>2303</v>
      </c>
      <c r="C1090" s="22" t="s">
        <v>43721</v>
      </c>
      <c r="D1090" s="20" t="s">
        <v>43722</v>
      </c>
    </row>
    <row r="1091" spans="1:4" ht="14.6" x14ac:dyDescent="0.4">
      <c r="A1091" t="s">
        <v>2304</v>
      </c>
      <c r="B1091" t="s">
        <v>2305</v>
      </c>
      <c r="C1091" s="22" t="s">
        <v>43723</v>
      </c>
      <c r="D1091" s="20" t="s">
        <v>43724</v>
      </c>
    </row>
    <row r="1092" spans="1:4" ht="14.6" x14ac:dyDescent="0.4">
      <c r="A1092" t="s">
        <v>2306</v>
      </c>
      <c r="B1092" t="s">
        <v>2307</v>
      </c>
      <c r="C1092" s="22" t="s">
        <v>43725</v>
      </c>
      <c r="D1092" s="20" t="s">
        <v>43726</v>
      </c>
    </row>
    <row r="1093" spans="1:4" ht="14.6" x14ac:dyDescent="0.4">
      <c r="A1093" t="s">
        <v>2308</v>
      </c>
      <c r="B1093" t="s">
        <v>2309</v>
      </c>
      <c r="C1093" s="22" t="s">
        <v>43727</v>
      </c>
      <c r="D1093" s="20" t="s">
        <v>43728</v>
      </c>
    </row>
    <row r="1094" spans="1:4" ht="14.6" x14ac:dyDescent="0.4">
      <c r="A1094" t="s">
        <v>2310</v>
      </c>
      <c r="B1094" t="s">
        <v>2311</v>
      </c>
      <c r="C1094" s="22" t="s">
        <v>43729</v>
      </c>
      <c r="D1094" s="20" t="s">
        <v>43730</v>
      </c>
    </row>
    <row r="1095" spans="1:4" ht="14.6" x14ac:dyDescent="0.4">
      <c r="A1095" t="s">
        <v>2312</v>
      </c>
      <c r="B1095" t="s">
        <v>2313</v>
      </c>
      <c r="C1095" s="22" t="s">
        <v>43731</v>
      </c>
      <c r="D1095" s="20" t="s">
        <v>43732</v>
      </c>
    </row>
    <row r="1096" spans="1:4" ht="14.6" x14ac:dyDescent="0.4">
      <c r="A1096" t="s">
        <v>2314</v>
      </c>
      <c r="B1096" t="s">
        <v>2315</v>
      </c>
      <c r="C1096" s="22" t="s">
        <v>43733</v>
      </c>
      <c r="D1096" s="20" t="s">
        <v>43734</v>
      </c>
    </row>
    <row r="1097" spans="1:4" ht="14.6" x14ac:dyDescent="0.4">
      <c r="A1097" t="s">
        <v>2316</v>
      </c>
      <c r="B1097" t="s">
        <v>2317</v>
      </c>
      <c r="C1097" s="22" t="s">
        <v>43735</v>
      </c>
      <c r="D1097" s="20" t="s">
        <v>43736</v>
      </c>
    </row>
    <row r="1098" spans="1:4" ht="14.6" x14ac:dyDescent="0.4">
      <c r="A1098" t="s">
        <v>2318</v>
      </c>
      <c r="B1098" t="s">
        <v>2319</v>
      </c>
      <c r="C1098" s="22" t="s">
        <v>43737</v>
      </c>
      <c r="D1098" s="20" t="s">
        <v>43738</v>
      </c>
    </row>
    <row r="1099" spans="1:4" ht="14.6" x14ac:dyDescent="0.4">
      <c r="A1099" t="s">
        <v>2320</v>
      </c>
      <c r="B1099" t="s">
        <v>2321</v>
      </c>
      <c r="C1099" s="22" t="s">
        <v>43739</v>
      </c>
      <c r="D1099" s="20" t="s">
        <v>43740</v>
      </c>
    </row>
    <row r="1100" spans="1:4" ht="14.6" x14ac:dyDescent="0.4">
      <c r="A1100" t="s">
        <v>2322</v>
      </c>
      <c r="B1100" t="s">
        <v>2323</v>
      </c>
      <c r="C1100" s="22" t="s">
        <v>43741</v>
      </c>
      <c r="D1100" s="20" t="s">
        <v>43742</v>
      </c>
    </row>
    <row r="1101" spans="1:4" ht="14.6" x14ac:dyDescent="0.4">
      <c r="A1101" t="s">
        <v>2324</v>
      </c>
      <c r="B1101" t="s">
        <v>2325</v>
      </c>
      <c r="C1101" s="22" t="s">
        <v>43743</v>
      </c>
      <c r="D1101" s="20" t="s">
        <v>43744</v>
      </c>
    </row>
    <row r="1102" spans="1:4" ht="14.6" x14ac:dyDescent="0.4">
      <c r="A1102" t="s">
        <v>2326</v>
      </c>
      <c r="B1102" t="s">
        <v>2327</v>
      </c>
      <c r="C1102" s="22" t="s">
        <v>43745</v>
      </c>
      <c r="D1102" s="20" t="s">
        <v>43746</v>
      </c>
    </row>
    <row r="1103" spans="1:4" ht="14.6" x14ac:dyDescent="0.4">
      <c r="A1103" t="s">
        <v>2328</v>
      </c>
      <c r="B1103" t="s">
        <v>2329</v>
      </c>
      <c r="C1103" s="22" t="s">
        <v>43747</v>
      </c>
      <c r="D1103" s="20" t="s">
        <v>43748</v>
      </c>
    </row>
    <row r="1104" spans="1:4" ht="29.15" x14ac:dyDescent="0.4">
      <c r="A1104" t="s">
        <v>2330</v>
      </c>
      <c r="B1104" t="s">
        <v>2331</v>
      </c>
      <c r="C1104" s="22" t="s">
        <v>43749</v>
      </c>
      <c r="D1104" s="20" t="s">
        <v>43750</v>
      </c>
    </row>
    <row r="1105" spans="1:4" ht="29.15" x14ac:dyDescent="0.4">
      <c r="A1105" t="s">
        <v>2332</v>
      </c>
      <c r="B1105" t="s">
        <v>2333</v>
      </c>
      <c r="C1105" s="22" t="s">
        <v>43751</v>
      </c>
      <c r="D1105" s="20" t="s">
        <v>43752</v>
      </c>
    </row>
    <row r="1106" spans="1:4" ht="29.15" x14ac:dyDescent="0.4">
      <c r="A1106" t="s">
        <v>2334</v>
      </c>
      <c r="B1106" t="s">
        <v>2335</v>
      </c>
      <c r="C1106" s="22" t="s">
        <v>43753</v>
      </c>
      <c r="D1106" s="20" t="s">
        <v>43754</v>
      </c>
    </row>
    <row r="1107" spans="1:4" ht="29.15" x14ac:dyDescent="0.4">
      <c r="A1107" t="s">
        <v>2336</v>
      </c>
      <c r="B1107" t="s">
        <v>2337</v>
      </c>
      <c r="C1107" s="22" t="s">
        <v>43755</v>
      </c>
      <c r="D1107" s="20" t="s">
        <v>43756</v>
      </c>
    </row>
    <row r="1108" spans="1:4" ht="29.15" x14ac:dyDescent="0.4">
      <c r="A1108" t="s">
        <v>2338</v>
      </c>
      <c r="B1108" t="s">
        <v>2339</v>
      </c>
      <c r="C1108" s="22" t="s">
        <v>43757</v>
      </c>
      <c r="D1108" s="20" t="s">
        <v>43758</v>
      </c>
    </row>
    <row r="1109" spans="1:4" ht="29.15" x14ac:dyDescent="0.4">
      <c r="A1109" t="s">
        <v>2340</v>
      </c>
      <c r="B1109" t="s">
        <v>2341</v>
      </c>
      <c r="C1109" s="22" t="s">
        <v>43759</v>
      </c>
      <c r="D1109" s="20" t="s">
        <v>43760</v>
      </c>
    </row>
    <row r="1110" spans="1:4" ht="29.15" x14ac:dyDescent="0.4">
      <c r="A1110" t="s">
        <v>2342</v>
      </c>
      <c r="B1110" t="s">
        <v>2343</v>
      </c>
      <c r="C1110" s="22" t="s">
        <v>43761</v>
      </c>
      <c r="D1110" s="20" t="s">
        <v>43762</v>
      </c>
    </row>
    <row r="1111" spans="1:4" ht="29.15" x14ac:dyDescent="0.4">
      <c r="A1111" t="s">
        <v>2344</v>
      </c>
      <c r="B1111" t="s">
        <v>2345</v>
      </c>
      <c r="C1111" s="22" t="s">
        <v>43763</v>
      </c>
      <c r="D1111" s="20" t="s">
        <v>43764</v>
      </c>
    </row>
    <row r="1112" spans="1:4" ht="29.15" x14ac:dyDescent="0.4">
      <c r="A1112" t="s">
        <v>2346</v>
      </c>
      <c r="B1112" t="s">
        <v>2347</v>
      </c>
      <c r="C1112" s="22" t="s">
        <v>43765</v>
      </c>
      <c r="D1112" s="20" t="s">
        <v>43766</v>
      </c>
    </row>
    <row r="1113" spans="1:4" ht="29.15" x14ac:dyDescent="0.4">
      <c r="A1113" t="s">
        <v>2348</v>
      </c>
      <c r="B1113" t="s">
        <v>2349</v>
      </c>
      <c r="C1113" s="22" t="s">
        <v>43767</v>
      </c>
      <c r="D1113" s="20" t="s">
        <v>43768</v>
      </c>
    </row>
    <row r="1114" spans="1:4" ht="29.15" x14ac:dyDescent="0.4">
      <c r="A1114" t="s">
        <v>2350</v>
      </c>
      <c r="B1114" t="s">
        <v>2351</v>
      </c>
      <c r="C1114" s="22" t="s">
        <v>43769</v>
      </c>
      <c r="D1114" s="20" t="s">
        <v>43770</v>
      </c>
    </row>
    <row r="1115" spans="1:4" ht="29.15" x14ac:dyDescent="0.4">
      <c r="A1115" t="s">
        <v>2352</v>
      </c>
      <c r="B1115" t="s">
        <v>2353</v>
      </c>
      <c r="C1115" s="22" t="s">
        <v>43771</v>
      </c>
      <c r="D1115" s="20" t="s">
        <v>43772</v>
      </c>
    </row>
    <row r="1116" spans="1:4" ht="29.15" x14ac:dyDescent="0.4">
      <c r="A1116" t="s">
        <v>2354</v>
      </c>
      <c r="B1116" t="s">
        <v>2355</v>
      </c>
      <c r="C1116" s="22" t="s">
        <v>43773</v>
      </c>
      <c r="D1116" s="20" t="s">
        <v>43774</v>
      </c>
    </row>
    <row r="1117" spans="1:4" ht="29.15" x14ac:dyDescent="0.4">
      <c r="A1117" t="s">
        <v>2356</v>
      </c>
      <c r="B1117" t="s">
        <v>2357</v>
      </c>
      <c r="C1117" s="22" t="s">
        <v>43775</v>
      </c>
      <c r="D1117" s="20" t="s">
        <v>43776</v>
      </c>
    </row>
    <row r="1118" spans="1:4" ht="29.15" x14ac:dyDescent="0.4">
      <c r="A1118" t="s">
        <v>2358</v>
      </c>
      <c r="B1118" t="s">
        <v>2359</v>
      </c>
      <c r="C1118" s="22" t="s">
        <v>43777</v>
      </c>
      <c r="D1118" s="20" t="s">
        <v>43778</v>
      </c>
    </row>
    <row r="1119" spans="1:4" ht="14.6" x14ac:dyDescent="0.4">
      <c r="A1119" t="s">
        <v>2360</v>
      </c>
      <c r="B1119" t="s">
        <v>2361</v>
      </c>
      <c r="C1119" s="22" t="s">
        <v>43779</v>
      </c>
      <c r="D1119" s="20" t="s">
        <v>43780</v>
      </c>
    </row>
    <row r="1120" spans="1:4" ht="14.6" x14ac:dyDescent="0.4">
      <c r="A1120" t="s">
        <v>2362</v>
      </c>
      <c r="B1120" t="s">
        <v>2363</v>
      </c>
      <c r="C1120" s="22" t="s">
        <v>43781</v>
      </c>
      <c r="D1120" s="20" t="s">
        <v>43782</v>
      </c>
    </row>
    <row r="1121" spans="1:4" ht="14.6" x14ac:dyDescent="0.4">
      <c r="A1121" t="s">
        <v>2364</v>
      </c>
      <c r="B1121" t="s">
        <v>2365</v>
      </c>
      <c r="C1121" s="22" t="s">
        <v>43783</v>
      </c>
      <c r="D1121" s="20" t="s">
        <v>43784</v>
      </c>
    </row>
    <row r="1122" spans="1:4" ht="14.6" x14ac:dyDescent="0.4">
      <c r="A1122" t="s">
        <v>2366</v>
      </c>
      <c r="B1122" t="s">
        <v>2367</v>
      </c>
      <c r="C1122" s="22" t="s">
        <v>43785</v>
      </c>
      <c r="D1122" s="20" t="s">
        <v>43786</v>
      </c>
    </row>
    <row r="1123" spans="1:4" ht="14.6" x14ac:dyDescent="0.4">
      <c r="A1123" t="s">
        <v>2368</v>
      </c>
      <c r="B1123" t="s">
        <v>2369</v>
      </c>
      <c r="C1123" s="22" t="s">
        <v>43787</v>
      </c>
      <c r="D1123" s="20" t="s">
        <v>43788</v>
      </c>
    </row>
    <row r="1124" spans="1:4" ht="14.6" x14ac:dyDescent="0.4">
      <c r="A1124" t="s">
        <v>2370</v>
      </c>
      <c r="B1124" t="s">
        <v>2371</v>
      </c>
      <c r="C1124" s="22" t="s">
        <v>44</v>
      </c>
      <c r="D1124" s="20" t="s">
        <v>43789</v>
      </c>
    </row>
    <row r="1125" spans="1:4" ht="29.15" x14ac:dyDescent="0.4">
      <c r="A1125" t="s">
        <v>2372</v>
      </c>
      <c r="B1125" t="s">
        <v>2373</v>
      </c>
      <c r="C1125" s="22" t="s">
        <v>43790</v>
      </c>
      <c r="D1125" s="20" t="s">
        <v>43791</v>
      </c>
    </row>
    <row r="1126" spans="1:4" ht="14.6" x14ac:dyDescent="0.4">
      <c r="A1126" t="s">
        <v>2374</v>
      </c>
      <c r="B1126" t="s">
        <v>2375</v>
      </c>
      <c r="C1126" s="22" t="s">
        <v>43792</v>
      </c>
      <c r="D1126" s="20" t="s">
        <v>43793</v>
      </c>
    </row>
    <row r="1127" spans="1:4" ht="14.6" x14ac:dyDescent="0.4">
      <c r="A1127" t="s">
        <v>2376</v>
      </c>
      <c r="B1127" t="s">
        <v>2377</v>
      </c>
      <c r="C1127" s="22" t="s">
        <v>43794</v>
      </c>
      <c r="D1127" s="20" t="s">
        <v>43795</v>
      </c>
    </row>
    <row r="1128" spans="1:4" ht="14.6" x14ac:dyDescent="0.4">
      <c r="A1128" t="s">
        <v>2378</v>
      </c>
      <c r="B1128" t="s">
        <v>2379</v>
      </c>
      <c r="C1128" s="22" t="s">
        <v>43796</v>
      </c>
      <c r="D1128" s="20" t="s">
        <v>43797</v>
      </c>
    </row>
    <row r="1129" spans="1:4" ht="14.6" x14ac:dyDescent="0.4">
      <c r="A1129" t="s">
        <v>2380</v>
      </c>
      <c r="B1129" t="s">
        <v>2381</v>
      </c>
      <c r="C1129" s="22" t="s">
        <v>43798</v>
      </c>
      <c r="D1129" s="20" t="s">
        <v>43799</v>
      </c>
    </row>
    <row r="1130" spans="1:4" ht="14.6" x14ac:dyDescent="0.4">
      <c r="A1130" t="s">
        <v>2382</v>
      </c>
      <c r="B1130" t="s">
        <v>2383</v>
      </c>
      <c r="C1130" s="22" t="s">
        <v>43800</v>
      </c>
      <c r="D1130" s="20" t="s">
        <v>43801</v>
      </c>
    </row>
    <row r="1131" spans="1:4" ht="14.6" x14ac:dyDescent="0.4">
      <c r="A1131" t="s">
        <v>2384</v>
      </c>
      <c r="B1131" t="s">
        <v>2385</v>
      </c>
      <c r="C1131" s="22" t="s">
        <v>43802</v>
      </c>
      <c r="D1131" s="20" t="s">
        <v>43803</v>
      </c>
    </row>
    <row r="1132" spans="1:4" ht="14.6" x14ac:dyDescent="0.4">
      <c r="A1132" t="s">
        <v>2386</v>
      </c>
      <c r="B1132" t="s">
        <v>2387</v>
      </c>
      <c r="C1132" s="22" t="s">
        <v>43804</v>
      </c>
      <c r="D1132" s="20" t="s">
        <v>43805</v>
      </c>
    </row>
    <row r="1133" spans="1:4" ht="14.6" x14ac:dyDescent="0.4">
      <c r="A1133" t="s">
        <v>2388</v>
      </c>
      <c r="B1133" t="s">
        <v>2389</v>
      </c>
      <c r="C1133" s="22" t="s">
        <v>41</v>
      </c>
      <c r="D1133" s="20" t="s">
        <v>43806</v>
      </c>
    </row>
    <row r="1134" spans="1:4" ht="14.6" x14ac:dyDescent="0.4">
      <c r="A1134" t="s">
        <v>2390</v>
      </c>
      <c r="B1134" t="s">
        <v>2391</v>
      </c>
      <c r="C1134" s="22" t="s">
        <v>43807</v>
      </c>
      <c r="D1134" s="20" t="s">
        <v>43808</v>
      </c>
    </row>
    <row r="1135" spans="1:4" ht="14.6" x14ac:dyDescent="0.4">
      <c r="A1135" t="s">
        <v>2392</v>
      </c>
      <c r="B1135" t="s">
        <v>2393</v>
      </c>
      <c r="C1135" s="22" t="s">
        <v>43809</v>
      </c>
      <c r="D1135" s="20" t="s">
        <v>43810</v>
      </c>
    </row>
    <row r="1136" spans="1:4" ht="14.6" x14ac:dyDescent="0.4">
      <c r="A1136" t="s">
        <v>2394</v>
      </c>
      <c r="B1136" t="s">
        <v>2395</v>
      </c>
      <c r="C1136" s="22" t="s">
        <v>43811</v>
      </c>
      <c r="D1136" s="20" t="s">
        <v>43812</v>
      </c>
    </row>
    <row r="1137" spans="1:4" ht="14.6" x14ac:dyDescent="0.4">
      <c r="A1137" t="s">
        <v>2396</v>
      </c>
      <c r="B1137" t="s">
        <v>2397</v>
      </c>
      <c r="C1137" s="22" t="s">
        <v>43813</v>
      </c>
      <c r="D1137" s="20" t="s">
        <v>43814</v>
      </c>
    </row>
    <row r="1138" spans="1:4" ht="14.6" x14ac:dyDescent="0.4">
      <c r="A1138" t="s">
        <v>2398</v>
      </c>
      <c r="B1138" t="s">
        <v>2399</v>
      </c>
      <c r="C1138" s="22" t="s">
        <v>43815</v>
      </c>
      <c r="D1138" s="20" t="s">
        <v>43816</v>
      </c>
    </row>
    <row r="1139" spans="1:4" ht="14.6" x14ac:dyDescent="0.4">
      <c r="A1139" t="s">
        <v>2400</v>
      </c>
      <c r="B1139" t="s">
        <v>2401</v>
      </c>
      <c r="C1139" s="22" t="s">
        <v>43817</v>
      </c>
      <c r="D1139" s="20" t="s">
        <v>43818</v>
      </c>
    </row>
    <row r="1140" spans="1:4" ht="14.6" x14ac:dyDescent="0.4">
      <c r="A1140" t="s">
        <v>2402</v>
      </c>
      <c r="B1140" t="s">
        <v>2403</v>
      </c>
      <c r="C1140" s="22" t="s">
        <v>43819</v>
      </c>
      <c r="D1140" s="20" t="s">
        <v>43820</v>
      </c>
    </row>
    <row r="1141" spans="1:4" ht="14.6" x14ac:dyDescent="0.4">
      <c r="A1141" t="s">
        <v>2404</v>
      </c>
      <c r="B1141" t="s">
        <v>2405</v>
      </c>
      <c r="C1141" s="22" t="s">
        <v>43821</v>
      </c>
      <c r="D1141" s="20" t="s">
        <v>43822</v>
      </c>
    </row>
    <row r="1142" spans="1:4" ht="14.6" x14ac:dyDescent="0.4">
      <c r="A1142" t="s">
        <v>2406</v>
      </c>
      <c r="B1142" t="s">
        <v>2407</v>
      </c>
      <c r="C1142" s="22" t="s">
        <v>43823</v>
      </c>
      <c r="D1142" s="20" t="s">
        <v>43824</v>
      </c>
    </row>
    <row r="1143" spans="1:4" ht="14.6" x14ac:dyDescent="0.4">
      <c r="A1143" t="s">
        <v>2408</v>
      </c>
      <c r="B1143" t="s">
        <v>2409</v>
      </c>
      <c r="C1143" s="22" t="s">
        <v>43825</v>
      </c>
      <c r="D1143" s="20" t="s">
        <v>43826</v>
      </c>
    </row>
    <row r="1144" spans="1:4" ht="14.6" x14ac:dyDescent="0.4">
      <c r="A1144" t="s">
        <v>2410</v>
      </c>
      <c r="B1144" t="s">
        <v>2411</v>
      </c>
      <c r="C1144" s="22" t="s">
        <v>43827</v>
      </c>
      <c r="D1144" s="20" t="s">
        <v>43828</v>
      </c>
    </row>
    <row r="1145" spans="1:4" ht="14.6" x14ac:dyDescent="0.4">
      <c r="A1145" t="s">
        <v>2412</v>
      </c>
      <c r="B1145" t="s">
        <v>2413</v>
      </c>
      <c r="C1145" s="22" t="s">
        <v>43829</v>
      </c>
      <c r="D1145" s="20" t="s">
        <v>43830</v>
      </c>
    </row>
    <row r="1146" spans="1:4" ht="14.6" x14ac:dyDescent="0.4">
      <c r="A1146" t="s">
        <v>2414</v>
      </c>
      <c r="B1146" t="s">
        <v>2415</v>
      </c>
      <c r="C1146" s="22" t="s">
        <v>43831</v>
      </c>
      <c r="D1146" s="20" t="s">
        <v>43832</v>
      </c>
    </row>
    <row r="1147" spans="1:4" ht="14.6" x14ac:dyDescent="0.4">
      <c r="A1147" t="s">
        <v>2416</v>
      </c>
      <c r="B1147" t="s">
        <v>2417</v>
      </c>
      <c r="C1147" s="22" t="s">
        <v>43833</v>
      </c>
      <c r="D1147" s="20" t="s">
        <v>43834</v>
      </c>
    </row>
    <row r="1148" spans="1:4" ht="14.6" x14ac:dyDescent="0.4">
      <c r="A1148" t="s">
        <v>2418</v>
      </c>
      <c r="B1148" t="s">
        <v>2419</v>
      </c>
      <c r="C1148" s="22" t="s">
        <v>43835</v>
      </c>
      <c r="D1148" s="20" t="s">
        <v>43836</v>
      </c>
    </row>
    <row r="1149" spans="1:4" ht="14.6" x14ac:dyDescent="0.4">
      <c r="A1149" t="s">
        <v>2420</v>
      </c>
      <c r="B1149" t="s">
        <v>2421</v>
      </c>
      <c r="C1149" s="22" t="s">
        <v>43837</v>
      </c>
      <c r="D1149" s="20" t="s">
        <v>43838</v>
      </c>
    </row>
    <row r="1150" spans="1:4" ht="14.6" x14ac:dyDescent="0.4">
      <c r="A1150" t="s">
        <v>2422</v>
      </c>
      <c r="B1150" t="s">
        <v>2423</v>
      </c>
      <c r="C1150" s="22" t="s">
        <v>43839</v>
      </c>
      <c r="D1150" s="20" t="s">
        <v>43840</v>
      </c>
    </row>
    <row r="1151" spans="1:4" ht="14.6" x14ac:dyDescent="0.4">
      <c r="A1151" t="s">
        <v>2424</v>
      </c>
      <c r="B1151" t="s">
        <v>2425</v>
      </c>
      <c r="C1151" s="22" t="s">
        <v>43841</v>
      </c>
      <c r="D1151" s="20" t="s">
        <v>43842</v>
      </c>
    </row>
    <row r="1152" spans="1:4" ht="14.6" x14ac:dyDescent="0.4">
      <c r="A1152" t="s">
        <v>2426</v>
      </c>
      <c r="B1152" t="s">
        <v>2427</v>
      </c>
      <c r="C1152" s="22" t="s">
        <v>43843</v>
      </c>
      <c r="D1152" s="20" t="s">
        <v>43844</v>
      </c>
    </row>
    <row r="1153" spans="1:4" ht="14.6" x14ac:dyDescent="0.4">
      <c r="A1153" t="s">
        <v>2428</v>
      </c>
      <c r="B1153" t="s">
        <v>2429</v>
      </c>
      <c r="C1153" s="22" t="s">
        <v>43845</v>
      </c>
      <c r="D1153" s="20" t="s">
        <v>43846</v>
      </c>
    </row>
    <row r="1154" spans="1:4" ht="14.6" x14ac:dyDescent="0.4">
      <c r="A1154" t="s">
        <v>2430</v>
      </c>
      <c r="B1154" t="s">
        <v>2431</v>
      </c>
      <c r="C1154" s="22" t="s">
        <v>43847</v>
      </c>
      <c r="D1154" s="20" t="s">
        <v>43848</v>
      </c>
    </row>
    <row r="1155" spans="1:4" ht="14.6" x14ac:dyDescent="0.4">
      <c r="A1155" t="s">
        <v>2432</v>
      </c>
      <c r="B1155" t="s">
        <v>2433</v>
      </c>
      <c r="C1155" s="22" t="s">
        <v>43849</v>
      </c>
      <c r="D1155" s="20" t="s">
        <v>43850</v>
      </c>
    </row>
    <row r="1156" spans="1:4" ht="14.6" x14ac:dyDescent="0.4">
      <c r="A1156" t="s">
        <v>2434</v>
      </c>
      <c r="B1156" t="s">
        <v>2435</v>
      </c>
      <c r="C1156" s="22" t="s">
        <v>43851</v>
      </c>
      <c r="D1156" s="20" t="s">
        <v>43852</v>
      </c>
    </row>
    <row r="1157" spans="1:4" ht="29.15" x14ac:dyDescent="0.4">
      <c r="A1157" t="s">
        <v>2436</v>
      </c>
      <c r="B1157" t="s">
        <v>2437</v>
      </c>
      <c r="C1157" s="22" t="s">
        <v>43853</v>
      </c>
      <c r="D1157" s="20" t="s">
        <v>43854</v>
      </c>
    </row>
    <row r="1158" spans="1:4" ht="14.6" x14ac:dyDescent="0.4">
      <c r="A1158" t="s">
        <v>2438</v>
      </c>
      <c r="B1158" t="s">
        <v>2439</v>
      </c>
      <c r="C1158" s="22" t="s">
        <v>43855</v>
      </c>
      <c r="D1158" s="20" t="s">
        <v>43856</v>
      </c>
    </row>
    <row r="1159" spans="1:4" ht="14.6" x14ac:dyDescent="0.4">
      <c r="A1159" t="s">
        <v>2440</v>
      </c>
      <c r="B1159" t="s">
        <v>2441</v>
      </c>
      <c r="C1159" s="22" t="s">
        <v>43857</v>
      </c>
      <c r="D1159" s="20" t="s">
        <v>43858</v>
      </c>
    </row>
    <row r="1160" spans="1:4" ht="14.6" x14ac:dyDescent="0.4">
      <c r="A1160" t="s">
        <v>2442</v>
      </c>
      <c r="B1160" t="s">
        <v>2443</v>
      </c>
      <c r="C1160" s="22" t="s">
        <v>43859</v>
      </c>
      <c r="D1160" s="20" t="s">
        <v>43860</v>
      </c>
    </row>
    <row r="1161" spans="1:4" ht="14.6" x14ac:dyDescent="0.4">
      <c r="A1161" t="s">
        <v>2444</v>
      </c>
      <c r="B1161" t="s">
        <v>2445</v>
      </c>
      <c r="C1161" s="22" t="s">
        <v>43861</v>
      </c>
      <c r="D1161" s="20" t="s">
        <v>43862</v>
      </c>
    </row>
    <row r="1162" spans="1:4" ht="14.6" x14ac:dyDescent="0.4">
      <c r="A1162" t="s">
        <v>2446</v>
      </c>
      <c r="B1162" t="s">
        <v>2447</v>
      </c>
      <c r="C1162" s="22" t="s">
        <v>43863</v>
      </c>
      <c r="D1162" s="20" t="s">
        <v>43864</v>
      </c>
    </row>
    <row r="1163" spans="1:4" ht="29.15" x14ac:dyDescent="0.4">
      <c r="A1163" t="s">
        <v>2448</v>
      </c>
      <c r="B1163" t="s">
        <v>2449</v>
      </c>
      <c r="C1163" s="22" t="s">
        <v>43865</v>
      </c>
      <c r="D1163" s="20" t="s">
        <v>43866</v>
      </c>
    </row>
    <row r="1164" spans="1:4" ht="14.6" x14ac:dyDescent="0.4">
      <c r="A1164" t="s">
        <v>2450</v>
      </c>
      <c r="B1164" t="s">
        <v>2451</v>
      </c>
      <c r="C1164" s="22" t="s">
        <v>43867</v>
      </c>
      <c r="D1164" s="20" t="s">
        <v>43868</v>
      </c>
    </row>
    <row r="1165" spans="1:4" ht="14.6" x14ac:dyDescent="0.4">
      <c r="A1165" t="s">
        <v>2452</v>
      </c>
      <c r="B1165" t="s">
        <v>2453</v>
      </c>
      <c r="C1165" s="22" t="s">
        <v>43869</v>
      </c>
      <c r="D1165" s="20" t="s">
        <v>43870</v>
      </c>
    </row>
    <row r="1166" spans="1:4" ht="14.6" x14ac:dyDescent="0.4">
      <c r="A1166" t="s">
        <v>2454</v>
      </c>
      <c r="B1166" t="s">
        <v>2455</v>
      </c>
      <c r="C1166" s="22" t="s">
        <v>43871</v>
      </c>
      <c r="D1166" s="20" t="s">
        <v>43872</v>
      </c>
    </row>
    <row r="1167" spans="1:4" ht="29.15" x14ac:dyDescent="0.4">
      <c r="A1167" t="s">
        <v>2456</v>
      </c>
      <c r="B1167" t="s">
        <v>2457</v>
      </c>
      <c r="C1167" s="22" t="s">
        <v>43873</v>
      </c>
      <c r="D1167" s="20" t="s">
        <v>43874</v>
      </c>
    </row>
    <row r="1168" spans="1:4" ht="14.6" x14ac:dyDescent="0.4">
      <c r="A1168" t="s">
        <v>2458</v>
      </c>
      <c r="B1168" t="s">
        <v>2459</v>
      </c>
      <c r="C1168" s="22" t="s">
        <v>43875</v>
      </c>
      <c r="D1168" s="20" t="s">
        <v>43876</v>
      </c>
    </row>
    <row r="1169" spans="1:4" ht="14.6" x14ac:dyDescent="0.4">
      <c r="A1169" t="s">
        <v>2460</v>
      </c>
      <c r="B1169" t="s">
        <v>2461</v>
      </c>
      <c r="C1169" s="22" t="s">
        <v>43877</v>
      </c>
      <c r="D1169" s="20" t="s">
        <v>43878</v>
      </c>
    </row>
    <row r="1170" spans="1:4" ht="14.6" x14ac:dyDescent="0.4">
      <c r="A1170" t="s">
        <v>2462</v>
      </c>
      <c r="B1170" t="s">
        <v>2463</v>
      </c>
      <c r="C1170" s="22" t="s">
        <v>43879</v>
      </c>
      <c r="D1170" s="20" t="s">
        <v>43880</v>
      </c>
    </row>
    <row r="1171" spans="1:4" ht="14.6" x14ac:dyDescent="0.4">
      <c r="A1171" t="s">
        <v>2464</v>
      </c>
      <c r="B1171" t="s">
        <v>2465</v>
      </c>
      <c r="C1171" s="22" t="s">
        <v>43881</v>
      </c>
      <c r="D1171" s="20" t="s">
        <v>43882</v>
      </c>
    </row>
    <row r="1172" spans="1:4" ht="14.6" x14ac:dyDescent="0.4">
      <c r="A1172" t="s">
        <v>2466</v>
      </c>
      <c r="B1172" t="s">
        <v>2467</v>
      </c>
      <c r="C1172" s="22" t="s">
        <v>43883</v>
      </c>
      <c r="D1172" s="20" t="s">
        <v>43884</v>
      </c>
    </row>
    <row r="1173" spans="1:4" ht="29.15" x14ac:dyDescent="0.4">
      <c r="A1173" t="s">
        <v>2468</v>
      </c>
      <c r="B1173" t="s">
        <v>2469</v>
      </c>
      <c r="C1173" s="22" t="s">
        <v>43885</v>
      </c>
      <c r="D1173" s="20" t="s">
        <v>43886</v>
      </c>
    </row>
    <row r="1174" spans="1:4" ht="14.6" x14ac:dyDescent="0.4">
      <c r="A1174" t="s">
        <v>2470</v>
      </c>
      <c r="B1174" t="s">
        <v>2471</v>
      </c>
      <c r="C1174" s="22" t="s">
        <v>43887</v>
      </c>
      <c r="D1174" s="20" t="s">
        <v>43888</v>
      </c>
    </row>
    <row r="1175" spans="1:4" ht="14.6" x14ac:dyDescent="0.4">
      <c r="A1175" t="s">
        <v>2472</v>
      </c>
      <c r="B1175" t="s">
        <v>2473</v>
      </c>
      <c r="C1175" s="22" t="s">
        <v>43889</v>
      </c>
      <c r="D1175" s="20" t="s">
        <v>43890</v>
      </c>
    </row>
    <row r="1176" spans="1:4" ht="14.6" x14ac:dyDescent="0.4">
      <c r="A1176" t="s">
        <v>2474</v>
      </c>
      <c r="B1176" t="s">
        <v>2475</v>
      </c>
      <c r="C1176" s="22" t="s">
        <v>43891</v>
      </c>
      <c r="D1176" s="20" t="s">
        <v>43892</v>
      </c>
    </row>
    <row r="1177" spans="1:4" ht="14.6" x14ac:dyDescent="0.4">
      <c r="A1177" t="s">
        <v>2476</v>
      </c>
      <c r="B1177" t="s">
        <v>2477</v>
      </c>
      <c r="C1177" s="22" t="s">
        <v>43893</v>
      </c>
      <c r="D1177" s="20" t="s">
        <v>43894</v>
      </c>
    </row>
    <row r="1178" spans="1:4" ht="14.6" x14ac:dyDescent="0.4">
      <c r="A1178" t="s">
        <v>2478</v>
      </c>
      <c r="B1178" t="s">
        <v>2479</v>
      </c>
      <c r="C1178" s="22" t="s">
        <v>43895</v>
      </c>
      <c r="D1178" s="20" t="s">
        <v>43896</v>
      </c>
    </row>
    <row r="1179" spans="1:4" ht="14.6" x14ac:dyDescent="0.4">
      <c r="A1179" t="s">
        <v>2480</v>
      </c>
      <c r="B1179" t="s">
        <v>2481</v>
      </c>
      <c r="C1179" s="22" t="s">
        <v>43897</v>
      </c>
      <c r="D1179" s="20" t="s">
        <v>43898</v>
      </c>
    </row>
    <row r="1180" spans="1:4" ht="14.6" x14ac:dyDescent="0.4">
      <c r="A1180" t="s">
        <v>2482</v>
      </c>
      <c r="B1180" t="s">
        <v>2483</v>
      </c>
      <c r="C1180" s="22" t="s">
        <v>43899</v>
      </c>
      <c r="D1180" s="20" t="s">
        <v>43900</v>
      </c>
    </row>
    <row r="1181" spans="1:4" ht="14.6" x14ac:dyDescent="0.4">
      <c r="A1181" t="s">
        <v>2484</v>
      </c>
      <c r="B1181" t="s">
        <v>2485</v>
      </c>
      <c r="C1181" s="22" t="s">
        <v>43901</v>
      </c>
      <c r="D1181" s="20" t="s">
        <v>43902</v>
      </c>
    </row>
    <row r="1182" spans="1:4" ht="14.6" x14ac:dyDescent="0.4">
      <c r="A1182" t="s">
        <v>2486</v>
      </c>
      <c r="B1182" t="s">
        <v>2487</v>
      </c>
      <c r="C1182" s="22" t="s">
        <v>43903</v>
      </c>
      <c r="D1182" s="20" t="s">
        <v>43904</v>
      </c>
    </row>
    <row r="1183" spans="1:4" ht="14.6" x14ac:dyDescent="0.4">
      <c r="A1183" t="s">
        <v>2488</v>
      </c>
      <c r="B1183" t="s">
        <v>2489</v>
      </c>
      <c r="C1183" s="22" t="s">
        <v>43905</v>
      </c>
      <c r="D1183" s="20" t="s">
        <v>43906</v>
      </c>
    </row>
    <row r="1184" spans="1:4" ht="29.15" x14ac:dyDescent="0.4">
      <c r="A1184" t="s">
        <v>2490</v>
      </c>
      <c r="B1184" t="s">
        <v>2491</v>
      </c>
      <c r="C1184" s="22" t="s">
        <v>43907</v>
      </c>
      <c r="D1184" s="20" t="s">
        <v>43908</v>
      </c>
    </row>
    <row r="1185" spans="1:4" ht="29.15" x14ac:dyDescent="0.4">
      <c r="A1185" t="s">
        <v>2492</v>
      </c>
      <c r="B1185" t="s">
        <v>2493</v>
      </c>
      <c r="C1185" s="22" t="s">
        <v>43909</v>
      </c>
      <c r="D1185" s="20" t="s">
        <v>43910</v>
      </c>
    </row>
    <row r="1186" spans="1:4" ht="29.15" x14ac:dyDescent="0.4">
      <c r="A1186" t="s">
        <v>2494</v>
      </c>
      <c r="B1186" t="s">
        <v>2495</v>
      </c>
      <c r="C1186" s="22" t="s">
        <v>43911</v>
      </c>
      <c r="D1186" s="20" t="s">
        <v>43912</v>
      </c>
    </row>
    <row r="1187" spans="1:4" ht="29.15" x14ac:dyDescent="0.4">
      <c r="A1187" t="s">
        <v>2496</v>
      </c>
      <c r="B1187" t="s">
        <v>2497</v>
      </c>
      <c r="C1187" s="22" t="s">
        <v>43913</v>
      </c>
      <c r="D1187" s="20" t="s">
        <v>43914</v>
      </c>
    </row>
    <row r="1188" spans="1:4" ht="29.15" x14ac:dyDescent="0.4">
      <c r="A1188" t="s">
        <v>2498</v>
      </c>
      <c r="B1188" t="s">
        <v>2499</v>
      </c>
      <c r="C1188" s="22" t="s">
        <v>43915</v>
      </c>
      <c r="D1188" s="20" t="s">
        <v>43916</v>
      </c>
    </row>
    <row r="1189" spans="1:4" ht="29.15" x14ac:dyDescent="0.4">
      <c r="A1189" t="s">
        <v>2500</v>
      </c>
      <c r="B1189" t="s">
        <v>2501</v>
      </c>
      <c r="C1189" s="22" t="s">
        <v>43917</v>
      </c>
      <c r="D1189" s="20" t="s">
        <v>43918</v>
      </c>
    </row>
    <row r="1190" spans="1:4" ht="29.15" x14ac:dyDescent="0.4">
      <c r="A1190" t="s">
        <v>2502</v>
      </c>
      <c r="B1190" t="s">
        <v>2503</v>
      </c>
      <c r="C1190" s="22" t="s">
        <v>43919</v>
      </c>
      <c r="D1190" s="20" t="s">
        <v>43920</v>
      </c>
    </row>
    <row r="1191" spans="1:4" ht="29.15" x14ac:dyDescent="0.4">
      <c r="A1191" t="s">
        <v>2504</v>
      </c>
      <c r="B1191" t="s">
        <v>2505</v>
      </c>
      <c r="C1191" s="22" t="s">
        <v>43921</v>
      </c>
      <c r="D1191" s="20" t="s">
        <v>43922</v>
      </c>
    </row>
    <row r="1192" spans="1:4" ht="29.15" x14ac:dyDescent="0.4">
      <c r="A1192" t="s">
        <v>2506</v>
      </c>
      <c r="B1192" t="s">
        <v>2507</v>
      </c>
      <c r="C1192" s="22" t="s">
        <v>43923</v>
      </c>
      <c r="D1192" s="20" t="s">
        <v>43924</v>
      </c>
    </row>
    <row r="1193" spans="1:4" ht="29.15" x14ac:dyDescent="0.4">
      <c r="A1193" t="s">
        <v>2508</v>
      </c>
      <c r="B1193" t="s">
        <v>2509</v>
      </c>
      <c r="C1193" s="22" t="s">
        <v>43925</v>
      </c>
      <c r="D1193" s="20" t="s">
        <v>43926</v>
      </c>
    </row>
    <row r="1194" spans="1:4" ht="29.15" x14ac:dyDescent="0.4">
      <c r="A1194" t="s">
        <v>2510</v>
      </c>
      <c r="B1194" t="s">
        <v>2511</v>
      </c>
      <c r="C1194" s="22" t="s">
        <v>43927</v>
      </c>
      <c r="D1194" s="20" t="s">
        <v>43928</v>
      </c>
    </row>
    <row r="1195" spans="1:4" ht="14.6" x14ac:dyDescent="0.4">
      <c r="A1195" t="s">
        <v>2512</v>
      </c>
      <c r="B1195" t="s">
        <v>2513</v>
      </c>
      <c r="C1195" s="22" t="s">
        <v>43929</v>
      </c>
      <c r="D1195" s="21" t="s">
        <v>43930</v>
      </c>
    </row>
    <row r="1196" spans="1:4" ht="14.6" x14ac:dyDescent="0.4">
      <c r="A1196" t="s">
        <v>2514</v>
      </c>
      <c r="B1196" t="s">
        <v>2515</v>
      </c>
      <c r="C1196" s="22" t="s">
        <v>43931</v>
      </c>
      <c r="D1196" s="21" t="s">
        <v>43932</v>
      </c>
    </row>
    <row r="1197" spans="1:4" ht="14.6" x14ac:dyDescent="0.4">
      <c r="A1197" t="s">
        <v>2516</v>
      </c>
      <c r="B1197" t="s">
        <v>2517</v>
      </c>
      <c r="C1197" s="22" t="s">
        <v>43933</v>
      </c>
      <c r="D1197" s="20" t="s">
        <v>43934</v>
      </c>
    </row>
    <row r="1198" spans="1:4" ht="14.6" x14ac:dyDescent="0.4">
      <c r="A1198" t="s">
        <v>2518</v>
      </c>
      <c r="B1198" t="s">
        <v>2519</v>
      </c>
      <c r="C1198" s="22" t="s">
        <v>43935</v>
      </c>
      <c r="D1198" s="20" t="s">
        <v>43936</v>
      </c>
    </row>
    <row r="1199" spans="1:4" ht="14.6" x14ac:dyDescent="0.4">
      <c r="A1199" t="s">
        <v>2520</v>
      </c>
      <c r="B1199" t="s">
        <v>2521</v>
      </c>
      <c r="C1199" s="22" t="s">
        <v>43937</v>
      </c>
      <c r="D1199" s="20" t="s">
        <v>43938</v>
      </c>
    </row>
    <row r="1200" spans="1:4" ht="14.6" x14ac:dyDescent="0.4">
      <c r="A1200" t="s">
        <v>2522</v>
      </c>
      <c r="B1200" t="s">
        <v>2523</v>
      </c>
      <c r="C1200" s="22" t="s">
        <v>43939</v>
      </c>
      <c r="D1200" s="20" t="s">
        <v>43940</v>
      </c>
    </row>
    <row r="1201" spans="1:4" ht="29.15" x14ac:dyDescent="0.4">
      <c r="A1201" t="s">
        <v>2524</v>
      </c>
      <c r="B1201" t="s">
        <v>2525</v>
      </c>
      <c r="C1201" s="22" t="s">
        <v>43941</v>
      </c>
      <c r="D1201" s="20" t="s">
        <v>43942</v>
      </c>
    </row>
    <row r="1202" spans="1:4" ht="14.6" x14ac:dyDescent="0.4">
      <c r="A1202" t="s">
        <v>2526</v>
      </c>
      <c r="B1202" t="s">
        <v>2527</v>
      </c>
      <c r="C1202" s="22" t="s">
        <v>43943</v>
      </c>
      <c r="D1202" s="20" t="s">
        <v>43944</v>
      </c>
    </row>
    <row r="1203" spans="1:4" ht="29.15" x14ac:dyDescent="0.4">
      <c r="A1203" t="s">
        <v>2528</v>
      </c>
      <c r="B1203" t="s">
        <v>2529</v>
      </c>
      <c r="C1203" s="22" t="s">
        <v>43945</v>
      </c>
      <c r="D1203" s="20" t="s">
        <v>43946</v>
      </c>
    </row>
    <row r="1204" spans="1:4" ht="29.15" x14ac:dyDescent="0.4">
      <c r="A1204" t="s">
        <v>2530</v>
      </c>
      <c r="B1204" t="s">
        <v>2531</v>
      </c>
      <c r="C1204" s="22" t="s">
        <v>43947</v>
      </c>
      <c r="D1204" s="20" t="s">
        <v>43948</v>
      </c>
    </row>
    <row r="1205" spans="1:4" ht="29.15" x14ac:dyDescent="0.4">
      <c r="A1205" t="s">
        <v>2532</v>
      </c>
      <c r="B1205" t="s">
        <v>2533</v>
      </c>
      <c r="C1205" s="22" t="s">
        <v>43949</v>
      </c>
      <c r="D1205" s="20" t="s">
        <v>43950</v>
      </c>
    </row>
    <row r="1206" spans="1:4" ht="29.15" x14ac:dyDescent="0.4">
      <c r="A1206" t="s">
        <v>2534</v>
      </c>
      <c r="B1206" t="s">
        <v>2535</v>
      </c>
      <c r="C1206" s="22" t="s">
        <v>43951</v>
      </c>
      <c r="D1206" s="20" t="s">
        <v>43952</v>
      </c>
    </row>
    <row r="1207" spans="1:4" ht="29.15" x14ac:dyDescent="0.4">
      <c r="A1207" t="s">
        <v>2536</v>
      </c>
      <c r="B1207" t="s">
        <v>2537</v>
      </c>
      <c r="C1207" s="22" t="s">
        <v>43953</v>
      </c>
      <c r="D1207" s="20" t="s">
        <v>43954</v>
      </c>
    </row>
    <row r="1208" spans="1:4" ht="29.15" x14ac:dyDescent="0.4">
      <c r="A1208" t="s">
        <v>2538</v>
      </c>
      <c r="B1208" t="s">
        <v>2539</v>
      </c>
      <c r="C1208" s="22" t="s">
        <v>43955</v>
      </c>
      <c r="D1208" s="20" t="s">
        <v>43956</v>
      </c>
    </row>
    <row r="1209" spans="1:4" ht="29.15" x14ac:dyDescent="0.4">
      <c r="A1209" t="s">
        <v>2540</v>
      </c>
      <c r="B1209" t="s">
        <v>2541</v>
      </c>
      <c r="C1209" s="22" t="s">
        <v>43957</v>
      </c>
      <c r="D1209" s="20" t="s">
        <v>43958</v>
      </c>
    </row>
    <row r="1210" spans="1:4" ht="14.6" x14ac:dyDescent="0.4">
      <c r="A1210" t="s">
        <v>2542</v>
      </c>
      <c r="B1210" t="s">
        <v>2543</v>
      </c>
      <c r="C1210" s="22" t="s">
        <v>43959</v>
      </c>
      <c r="D1210" s="20" t="s">
        <v>43960</v>
      </c>
    </row>
    <row r="1211" spans="1:4" ht="14.6" x14ac:dyDescent="0.4">
      <c r="A1211" t="s">
        <v>2544</v>
      </c>
      <c r="B1211" t="s">
        <v>2545</v>
      </c>
      <c r="C1211" s="22" t="s">
        <v>43961</v>
      </c>
      <c r="D1211" s="20" t="s">
        <v>43962</v>
      </c>
    </row>
    <row r="1212" spans="1:4" ht="14.6" x14ac:dyDescent="0.4">
      <c r="A1212" t="s">
        <v>2546</v>
      </c>
      <c r="B1212" t="s">
        <v>2547</v>
      </c>
      <c r="C1212" s="22" t="s">
        <v>43963</v>
      </c>
      <c r="D1212" s="20" t="s">
        <v>43964</v>
      </c>
    </row>
    <row r="1213" spans="1:4" ht="14.6" x14ac:dyDescent="0.4">
      <c r="A1213" t="s">
        <v>2548</v>
      </c>
      <c r="B1213" t="s">
        <v>2549</v>
      </c>
      <c r="C1213" s="22" t="s">
        <v>43965</v>
      </c>
      <c r="D1213" s="20" t="s">
        <v>43966</v>
      </c>
    </row>
    <row r="1214" spans="1:4" ht="14.6" x14ac:dyDescent="0.4">
      <c r="A1214" t="s">
        <v>2550</v>
      </c>
      <c r="B1214" t="s">
        <v>2551</v>
      </c>
      <c r="C1214" s="22" t="s">
        <v>43967</v>
      </c>
      <c r="D1214" s="20" t="s">
        <v>43968</v>
      </c>
    </row>
    <row r="1215" spans="1:4" ht="14.6" x14ac:dyDescent="0.4">
      <c r="A1215" t="s">
        <v>2552</v>
      </c>
      <c r="B1215" t="s">
        <v>2553</v>
      </c>
      <c r="C1215" s="22" t="s">
        <v>43969</v>
      </c>
      <c r="D1215" s="20" t="s">
        <v>43970</v>
      </c>
    </row>
    <row r="1216" spans="1:4" ht="14.6" x14ac:dyDescent="0.4">
      <c r="A1216" t="s">
        <v>2554</v>
      </c>
      <c r="B1216" t="s">
        <v>2555</v>
      </c>
      <c r="C1216" s="22" t="s">
        <v>43971</v>
      </c>
      <c r="D1216" s="20" t="s">
        <v>43972</v>
      </c>
    </row>
    <row r="1217" spans="1:4" ht="14.6" x14ac:dyDescent="0.4">
      <c r="A1217" t="s">
        <v>2556</v>
      </c>
      <c r="B1217" t="s">
        <v>2557</v>
      </c>
      <c r="C1217" s="22" t="s">
        <v>43973</v>
      </c>
      <c r="D1217" s="20" t="s">
        <v>43974</v>
      </c>
    </row>
    <row r="1218" spans="1:4" ht="14.6" x14ac:dyDescent="0.4">
      <c r="A1218" t="s">
        <v>2558</v>
      </c>
      <c r="B1218" t="s">
        <v>2559</v>
      </c>
      <c r="C1218" s="22" t="s">
        <v>43975</v>
      </c>
      <c r="D1218" s="20" t="s">
        <v>43976</v>
      </c>
    </row>
    <row r="1219" spans="1:4" ht="14.6" x14ac:dyDescent="0.4">
      <c r="A1219" t="s">
        <v>2560</v>
      </c>
      <c r="B1219" t="s">
        <v>2559</v>
      </c>
      <c r="C1219" s="22" t="s">
        <v>43977</v>
      </c>
      <c r="D1219" s="20" t="s">
        <v>43978</v>
      </c>
    </row>
    <row r="1220" spans="1:4" ht="14.6" x14ac:dyDescent="0.4">
      <c r="A1220" t="s">
        <v>2561</v>
      </c>
      <c r="B1220" t="s">
        <v>2562</v>
      </c>
      <c r="C1220" s="22" t="s">
        <v>43979</v>
      </c>
      <c r="D1220" s="20" t="s">
        <v>43980</v>
      </c>
    </row>
    <row r="1221" spans="1:4" ht="14.6" x14ac:dyDescent="0.4">
      <c r="A1221" t="s">
        <v>2563</v>
      </c>
      <c r="B1221" t="s">
        <v>2564</v>
      </c>
      <c r="C1221" s="22" t="s">
        <v>43981</v>
      </c>
      <c r="D1221" s="20" t="s">
        <v>43982</v>
      </c>
    </row>
    <row r="1222" spans="1:4" ht="14.6" x14ac:dyDescent="0.4">
      <c r="A1222" t="s">
        <v>2565</v>
      </c>
      <c r="B1222" t="s">
        <v>2566</v>
      </c>
      <c r="C1222" s="22" t="s">
        <v>43983</v>
      </c>
      <c r="D1222" s="20" t="s">
        <v>43984</v>
      </c>
    </row>
    <row r="1223" spans="1:4" ht="14.6" x14ac:dyDescent="0.4">
      <c r="A1223" t="s">
        <v>2567</v>
      </c>
      <c r="B1223" t="s">
        <v>2568</v>
      </c>
      <c r="C1223" s="22" t="s">
        <v>43985</v>
      </c>
      <c r="D1223" s="20" t="s">
        <v>43986</v>
      </c>
    </row>
    <row r="1224" spans="1:4" ht="14.6" x14ac:dyDescent="0.4">
      <c r="A1224" t="s">
        <v>2569</v>
      </c>
      <c r="B1224" t="s">
        <v>2570</v>
      </c>
      <c r="C1224" s="22" t="s">
        <v>43987</v>
      </c>
      <c r="D1224" s="20" t="s">
        <v>43988</v>
      </c>
    </row>
    <row r="1225" spans="1:4" ht="14.6" x14ac:dyDescent="0.4">
      <c r="A1225" t="s">
        <v>2571</v>
      </c>
      <c r="B1225" t="s">
        <v>2572</v>
      </c>
      <c r="C1225" s="22" t="s">
        <v>43989</v>
      </c>
      <c r="D1225" s="20" t="s">
        <v>43990</v>
      </c>
    </row>
    <row r="1226" spans="1:4" ht="14.6" x14ac:dyDescent="0.4">
      <c r="A1226" t="s">
        <v>2573</v>
      </c>
      <c r="B1226" t="s">
        <v>2574</v>
      </c>
      <c r="C1226" s="22" t="s">
        <v>43991</v>
      </c>
      <c r="D1226" s="20" t="s">
        <v>43992</v>
      </c>
    </row>
    <row r="1227" spans="1:4" ht="14.6" x14ac:dyDescent="0.4">
      <c r="A1227" t="s">
        <v>2575</v>
      </c>
      <c r="B1227" t="s">
        <v>2576</v>
      </c>
      <c r="C1227" s="22" t="s">
        <v>43993</v>
      </c>
      <c r="D1227" s="20" t="s">
        <v>43994</v>
      </c>
    </row>
    <row r="1228" spans="1:4" ht="14.6" x14ac:dyDescent="0.4">
      <c r="A1228" t="s">
        <v>2577</v>
      </c>
      <c r="B1228" t="s">
        <v>2578</v>
      </c>
      <c r="C1228" s="22" t="s">
        <v>43995</v>
      </c>
      <c r="D1228" s="20" t="s">
        <v>43996</v>
      </c>
    </row>
    <row r="1229" spans="1:4" ht="14.6" x14ac:dyDescent="0.4">
      <c r="A1229" t="s">
        <v>2579</v>
      </c>
      <c r="B1229" t="s">
        <v>2580</v>
      </c>
      <c r="C1229" s="22" t="s">
        <v>43997</v>
      </c>
      <c r="D1229" s="20" t="s">
        <v>43998</v>
      </c>
    </row>
    <row r="1230" spans="1:4" ht="14.6" x14ac:dyDescent="0.4">
      <c r="A1230" t="s">
        <v>2581</v>
      </c>
      <c r="B1230" t="s">
        <v>2582</v>
      </c>
      <c r="C1230" s="22" t="s">
        <v>43999</v>
      </c>
      <c r="D1230" s="20" t="s">
        <v>44000</v>
      </c>
    </row>
    <row r="1231" spans="1:4" ht="14.6" x14ac:dyDescent="0.4">
      <c r="A1231" t="s">
        <v>2583</v>
      </c>
      <c r="B1231" t="s">
        <v>2584</v>
      </c>
      <c r="C1231" s="22" t="s">
        <v>44001</v>
      </c>
      <c r="D1231" s="20" t="s">
        <v>44002</v>
      </c>
    </row>
    <row r="1232" spans="1:4" ht="14.6" x14ac:dyDescent="0.4">
      <c r="A1232" t="s">
        <v>2585</v>
      </c>
      <c r="B1232" t="s">
        <v>2586</v>
      </c>
      <c r="C1232" s="22" t="s">
        <v>44003</v>
      </c>
      <c r="D1232" s="20" t="s">
        <v>44004</v>
      </c>
    </row>
    <row r="1233" spans="1:4" ht="14.6" x14ac:dyDescent="0.4">
      <c r="A1233" t="s">
        <v>2587</v>
      </c>
      <c r="B1233" t="s">
        <v>2588</v>
      </c>
      <c r="C1233" s="22" t="s">
        <v>44005</v>
      </c>
      <c r="D1233" s="20" t="s">
        <v>44006</v>
      </c>
    </row>
    <row r="1234" spans="1:4" ht="14.6" x14ac:dyDescent="0.4">
      <c r="A1234" t="s">
        <v>2589</v>
      </c>
      <c r="B1234" t="s">
        <v>2590</v>
      </c>
      <c r="C1234" s="22" t="s">
        <v>44007</v>
      </c>
      <c r="D1234" s="20" t="s">
        <v>44008</v>
      </c>
    </row>
    <row r="1235" spans="1:4" ht="14.6" x14ac:dyDescent="0.4">
      <c r="A1235" t="s">
        <v>2591</v>
      </c>
      <c r="B1235" t="s">
        <v>2592</v>
      </c>
      <c r="C1235" s="22" t="s">
        <v>44009</v>
      </c>
      <c r="D1235" s="20" t="s">
        <v>44010</v>
      </c>
    </row>
    <row r="1236" spans="1:4" ht="14.6" x14ac:dyDescent="0.4">
      <c r="A1236" t="s">
        <v>2593</v>
      </c>
      <c r="B1236" t="s">
        <v>2594</v>
      </c>
      <c r="C1236" s="22" t="s">
        <v>44011</v>
      </c>
      <c r="D1236" s="20" t="s">
        <v>44012</v>
      </c>
    </row>
    <row r="1237" spans="1:4" ht="14.6" x14ac:dyDescent="0.4">
      <c r="A1237" t="s">
        <v>2595</v>
      </c>
      <c r="B1237" t="s">
        <v>2596</v>
      </c>
      <c r="C1237" s="22" t="s">
        <v>44013</v>
      </c>
      <c r="D1237" s="20" t="s">
        <v>44014</v>
      </c>
    </row>
    <row r="1238" spans="1:4" ht="14.6" x14ac:dyDescent="0.4">
      <c r="A1238" t="s">
        <v>2597</v>
      </c>
      <c r="B1238" t="s">
        <v>2598</v>
      </c>
      <c r="C1238" s="22" t="s">
        <v>44015</v>
      </c>
      <c r="D1238" s="20" t="s">
        <v>44016</v>
      </c>
    </row>
    <row r="1239" spans="1:4" ht="14.6" x14ac:dyDescent="0.4">
      <c r="A1239" t="s">
        <v>2599</v>
      </c>
      <c r="B1239" t="s">
        <v>2600</v>
      </c>
      <c r="C1239" s="22" t="s">
        <v>44017</v>
      </c>
      <c r="D1239" s="20" t="s">
        <v>44018</v>
      </c>
    </row>
    <row r="1240" spans="1:4" ht="14.6" x14ac:dyDescent="0.4">
      <c r="A1240" t="s">
        <v>2601</v>
      </c>
      <c r="B1240" t="s">
        <v>2602</v>
      </c>
      <c r="C1240" s="22" t="s">
        <v>44019</v>
      </c>
      <c r="D1240" s="20" t="s">
        <v>44020</v>
      </c>
    </row>
    <row r="1241" spans="1:4" ht="14.6" x14ac:dyDescent="0.4">
      <c r="A1241" t="s">
        <v>2603</v>
      </c>
      <c r="B1241" t="s">
        <v>2604</v>
      </c>
      <c r="C1241" s="22" t="s">
        <v>44021</v>
      </c>
      <c r="D1241" s="20" t="s">
        <v>44022</v>
      </c>
    </row>
    <row r="1242" spans="1:4" ht="14.6" x14ac:dyDescent="0.4">
      <c r="A1242" t="s">
        <v>2605</v>
      </c>
      <c r="B1242" t="s">
        <v>2606</v>
      </c>
      <c r="C1242" s="22" t="s">
        <v>44023</v>
      </c>
      <c r="D1242" s="20" t="s">
        <v>44024</v>
      </c>
    </row>
    <row r="1243" spans="1:4" ht="14.6" x14ac:dyDescent="0.4">
      <c r="A1243" t="s">
        <v>2607</v>
      </c>
      <c r="B1243" t="s">
        <v>2608</v>
      </c>
      <c r="C1243" s="22" t="s">
        <v>44025</v>
      </c>
      <c r="D1243" s="20" t="s">
        <v>44026</v>
      </c>
    </row>
    <row r="1244" spans="1:4" ht="14.6" x14ac:dyDescent="0.4">
      <c r="A1244" t="s">
        <v>2609</v>
      </c>
      <c r="B1244" t="s">
        <v>2610</v>
      </c>
      <c r="C1244" s="22" t="s">
        <v>44027</v>
      </c>
      <c r="D1244" s="20" t="s">
        <v>44028</v>
      </c>
    </row>
    <row r="1245" spans="1:4" ht="29.15" x14ac:dyDescent="0.4">
      <c r="A1245" t="s">
        <v>2611</v>
      </c>
      <c r="B1245" t="s">
        <v>2612</v>
      </c>
      <c r="C1245" s="22" t="s">
        <v>44029</v>
      </c>
      <c r="D1245" s="20" t="s">
        <v>44030</v>
      </c>
    </row>
    <row r="1246" spans="1:4" ht="29.15" x14ac:dyDescent="0.4">
      <c r="A1246" t="s">
        <v>2613</v>
      </c>
      <c r="B1246" t="s">
        <v>2614</v>
      </c>
      <c r="C1246" s="22" t="s">
        <v>44031</v>
      </c>
      <c r="D1246" s="20" t="s">
        <v>44032</v>
      </c>
    </row>
    <row r="1247" spans="1:4" ht="14.6" x14ac:dyDescent="0.4">
      <c r="A1247" t="s">
        <v>2615</v>
      </c>
      <c r="B1247" t="s">
        <v>2616</v>
      </c>
      <c r="C1247" s="22" t="s">
        <v>44033</v>
      </c>
      <c r="D1247" s="20" t="s">
        <v>44034</v>
      </c>
    </row>
    <row r="1248" spans="1:4" ht="29.15" x14ac:dyDescent="0.4">
      <c r="A1248" t="s">
        <v>2617</v>
      </c>
      <c r="B1248" t="s">
        <v>2618</v>
      </c>
      <c r="C1248" s="22" t="s">
        <v>44035</v>
      </c>
      <c r="D1248" s="20" t="s">
        <v>44036</v>
      </c>
    </row>
    <row r="1249" spans="1:4" ht="29.15" x14ac:dyDescent="0.4">
      <c r="A1249" t="s">
        <v>2619</v>
      </c>
      <c r="B1249" t="s">
        <v>2620</v>
      </c>
      <c r="C1249" s="22" t="s">
        <v>44037</v>
      </c>
      <c r="D1249" s="20" t="s">
        <v>44038</v>
      </c>
    </row>
    <row r="1250" spans="1:4" ht="29.15" x14ac:dyDescent="0.4">
      <c r="A1250" t="s">
        <v>2621</v>
      </c>
      <c r="B1250" t="s">
        <v>2622</v>
      </c>
      <c r="C1250" s="22" t="s">
        <v>44039</v>
      </c>
      <c r="D1250" s="20" t="s">
        <v>44040</v>
      </c>
    </row>
    <row r="1251" spans="1:4" ht="29.15" x14ac:dyDescent="0.4">
      <c r="A1251" t="s">
        <v>2623</v>
      </c>
      <c r="B1251" t="s">
        <v>2624</v>
      </c>
      <c r="C1251" s="22" t="s">
        <v>44041</v>
      </c>
      <c r="D1251" s="20" t="s">
        <v>44042</v>
      </c>
    </row>
    <row r="1252" spans="1:4" ht="14.6" x14ac:dyDescent="0.4">
      <c r="A1252" t="s">
        <v>2625</v>
      </c>
      <c r="B1252" t="s">
        <v>2626</v>
      </c>
      <c r="C1252" s="22" t="s">
        <v>44043</v>
      </c>
      <c r="D1252" s="20" t="s">
        <v>44044</v>
      </c>
    </row>
    <row r="1253" spans="1:4" ht="29.15" x14ac:dyDescent="0.4">
      <c r="A1253" t="s">
        <v>2627</v>
      </c>
      <c r="B1253" t="s">
        <v>2628</v>
      </c>
      <c r="C1253" s="22" t="s">
        <v>44045</v>
      </c>
      <c r="D1253" s="20" t="s">
        <v>44046</v>
      </c>
    </row>
    <row r="1254" spans="1:4" ht="29.15" x14ac:dyDescent="0.4">
      <c r="A1254" t="s">
        <v>2629</v>
      </c>
      <c r="B1254" t="s">
        <v>2630</v>
      </c>
      <c r="C1254" s="22" t="s">
        <v>44047</v>
      </c>
      <c r="D1254" s="20" t="s">
        <v>44048</v>
      </c>
    </row>
    <row r="1255" spans="1:4" ht="14.6" x14ac:dyDescent="0.4">
      <c r="A1255" t="s">
        <v>2631</v>
      </c>
      <c r="B1255" t="s">
        <v>2632</v>
      </c>
      <c r="C1255" s="22" t="s">
        <v>44049</v>
      </c>
      <c r="D1255" s="20" t="s">
        <v>44050</v>
      </c>
    </row>
    <row r="1256" spans="1:4" ht="29.15" x14ac:dyDescent="0.4">
      <c r="A1256" t="s">
        <v>2633</v>
      </c>
      <c r="B1256" t="s">
        <v>2634</v>
      </c>
      <c r="C1256" s="22" t="s">
        <v>44051</v>
      </c>
      <c r="D1256" s="20" t="s">
        <v>44052</v>
      </c>
    </row>
    <row r="1257" spans="1:4" ht="14.6" x14ac:dyDescent="0.4">
      <c r="A1257" t="s">
        <v>2635</v>
      </c>
      <c r="B1257" t="s">
        <v>2636</v>
      </c>
      <c r="C1257" s="22" t="s">
        <v>44053</v>
      </c>
      <c r="D1257" s="20" t="s">
        <v>44054</v>
      </c>
    </row>
    <row r="1258" spans="1:4" ht="14.6" x14ac:dyDescent="0.4">
      <c r="A1258" t="s">
        <v>2637</v>
      </c>
      <c r="B1258" t="s">
        <v>2638</v>
      </c>
      <c r="C1258" s="22" t="s">
        <v>44055</v>
      </c>
      <c r="D1258" s="20" t="s">
        <v>44056</v>
      </c>
    </row>
    <row r="1259" spans="1:4" ht="29.15" x14ac:dyDescent="0.4">
      <c r="A1259" t="s">
        <v>2639</v>
      </c>
      <c r="B1259" t="s">
        <v>2640</v>
      </c>
      <c r="C1259" s="22" t="s">
        <v>44057</v>
      </c>
      <c r="D1259" s="20" t="s">
        <v>44058</v>
      </c>
    </row>
    <row r="1260" spans="1:4" ht="29.15" x14ac:dyDescent="0.4">
      <c r="A1260" t="s">
        <v>2641</v>
      </c>
      <c r="B1260" t="s">
        <v>2642</v>
      </c>
      <c r="C1260" s="22" t="s">
        <v>44059</v>
      </c>
      <c r="D1260" s="20" t="s">
        <v>44060</v>
      </c>
    </row>
    <row r="1261" spans="1:4" ht="14.6" x14ac:dyDescent="0.4">
      <c r="A1261" t="s">
        <v>2643</v>
      </c>
      <c r="B1261" t="s">
        <v>2644</v>
      </c>
      <c r="C1261" s="22" t="s">
        <v>44061</v>
      </c>
      <c r="D1261" s="20" t="s">
        <v>44062</v>
      </c>
    </row>
    <row r="1262" spans="1:4" ht="14.6" x14ac:dyDescent="0.4">
      <c r="A1262" t="s">
        <v>2645</v>
      </c>
      <c r="B1262" t="s">
        <v>2646</v>
      </c>
      <c r="C1262" s="22" t="s">
        <v>44063</v>
      </c>
      <c r="D1262" s="20" t="s">
        <v>44064</v>
      </c>
    </row>
    <row r="1263" spans="1:4" ht="14.6" x14ac:dyDescent="0.4">
      <c r="A1263" t="s">
        <v>2647</v>
      </c>
      <c r="B1263" t="s">
        <v>2648</v>
      </c>
      <c r="C1263" s="22" t="s">
        <v>44065</v>
      </c>
      <c r="D1263" s="20" t="s">
        <v>44066</v>
      </c>
    </row>
    <row r="1264" spans="1:4" ht="14.6" x14ac:dyDescent="0.4">
      <c r="A1264" t="s">
        <v>2649</v>
      </c>
      <c r="B1264" t="s">
        <v>2650</v>
      </c>
      <c r="C1264" s="22" t="s">
        <v>44067</v>
      </c>
      <c r="D1264" s="20" t="s">
        <v>44068</v>
      </c>
    </row>
    <row r="1265" spans="1:4" ht="14.6" x14ac:dyDescent="0.4">
      <c r="A1265" t="s">
        <v>2651</v>
      </c>
      <c r="B1265" t="s">
        <v>2652</v>
      </c>
      <c r="C1265" s="22" t="s">
        <v>44069</v>
      </c>
      <c r="D1265" s="20" t="s">
        <v>44070</v>
      </c>
    </row>
    <row r="1266" spans="1:4" ht="14.6" x14ac:dyDescent="0.4">
      <c r="A1266" t="s">
        <v>2653</v>
      </c>
      <c r="B1266" t="s">
        <v>2654</v>
      </c>
      <c r="C1266" s="22" t="s">
        <v>44071</v>
      </c>
      <c r="D1266" s="20" t="s">
        <v>44072</v>
      </c>
    </row>
    <row r="1267" spans="1:4" ht="14.6" x14ac:dyDescent="0.4">
      <c r="A1267" t="s">
        <v>2655</v>
      </c>
      <c r="B1267" t="s">
        <v>2656</v>
      </c>
      <c r="C1267" s="22" t="s">
        <v>44073</v>
      </c>
      <c r="D1267" s="20" t="s">
        <v>44074</v>
      </c>
    </row>
    <row r="1268" spans="1:4" ht="14.6" x14ac:dyDescent="0.4">
      <c r="A1268" t="s">
        <v>2657</v>
      </c>
      <c r="B1268" t="s">
        <v>2658</v>
      </c>
      <c r="C1268" s="22" t="s">
        <v>44075</v>
      </c>
      <c r="D1268" s="20" t="s">
        <v>44076</v>
      </c>
    </row>
    <row r="1269" spans="1:4" ht="14.6" x14ac:dyDescent="0.4">
      <c r="A1269" t="s">
        <v>2659</v>
      </c>
      <c r="B1269" t="s">
        <v>2660</v>
      </c>
      <c r="C1269" s="22" t="s">
        <v>44077</v>
      </c>
      <c r="D1269" s="20" t="s">
        <v>44078</v>
      </c>
    </row>
    <row r="1270" spans="1:4" ht="14.6" x14ac:dyDescent="0.4">
      <c r="A1270" t="s">
        <v>2661</v>
      </c>
      <c r="B1270" t="s">
        <v>2662</v>
      </c>
      <c r="C1270" s="22" t="s">
        <v>44079</v>
      </c>
      <c r="D1270" s="20" t="s">
        <v>44080</v>
      </c>
    </row>
    <row r="1271" spans="1:4" ht="14.6" x14ac:dyDescent="0.4">
      <c r="A1271" t="s">
        <v>2663</v>
      </c>
      <c r="B1271" t="s">
        <v>2664</v>
      </c>
      <c r="C1271" s="22" t="s">
        <v>44081</v>
      </c>
      <c r="D1271" s="20" t="s">
        <v>44082</v>
      </c>
    </row>
    <row r="1272" spans="1:4" ht="14.6" x14ac:dyDescent="0.4">
      <c r="A1272" t="s">
        <v>2665</v>
      </c>
      <c r="B1272" t="s">
        <v>2666</v>
      </c>
      <c r="C1272" s="22" t="s">
        <v>44083</v>
      </c>
      <c r="D1272" s="20" t="s">
        <v>44084</v>
      </c>
    </row>
    <row r="1273" spans="1:4" ht="14.6" x14ac:dyDescent="0.4">
      <c r="A1273" t="s">
        <v>2667</v>
      </c>
      <c r="B1273" t="s">
        <v>2668</v>
      </c>
      <c r="C1273" s="22" t="s">
        <v>44085</v>
      </c>
      <c r="D1273" s="20" t="s">
        <v>44086</v>
      </c>
    </row>
    <row r="1274" spans="1:4" ht="14.6" x14ac:dyDescent="0.4">
      <c r="A1274" t="s">
        <v>2669</v>
      </c>
      <c r="B1274" t="s">
        <v>2670</v>
      </c>
      <c r="C1274" s="22" t="s">
        <v>44087</v>
      </c>
      <c r="D1274" s="20" t="s">
        <v>44088</v>
      </c>
    </row>
    <row r="1275" spans="1:4" ht="14.6" x14ac:dyDescent="0.4">
      <c r="A1275" t="s">
        <v>2671</v>
      </c>
      <c r="B1275" t="s">
        <v>2672</v>
      </c>
      <c r="C1275" s="22" t="s">
        <v>44089</v>
      </c>
      <c r="D1275" s="20" t="s">
        <v>44090</v>
      </c>
    </row>
    <row r="1276" spans="1:4" ht="14.6" x14ac:dyDescent="0.4">
      <c r="A1276" t="s">
        <v>2673</v>
      </c>
      <c r="B1276" t="s">
        <v>2674</v>
      </c>
      <c r="C1276" s="22" t="s">
        <v>44091</v>
      </c>
      <c r="D1276" s="20" t="s">
        <v>44092</v>
      </c>
    </row>
    <row r="1277" spans="1:4" ht="14.6" x14ac:dyDescent="0.4">
      <c r="A1277" t="s">
        <v>2675</v>
      </c>
      <c r="B1277" t="s">
        <v>2676</v>
      </c>
      <c r="C1277" s="22" t="s">
        <v>44093</v>
      </c>
      <c r="D1277" s="20" t="s">
        <v>44094</v>
      </c>
    </row>
    <row r="1278" spans="1:4" ht="14.6" x14ac:dyDescent="0.4">
      <c r="A1278" t="s">
        <v>2677</v>
      </c>
      <c r="B1278" t="s">
        <v>2678</v>
      </c>
      <c r="C1278" s="22" t="s">
        <v>44095</v>
      </c>
      <c r="D1278" s="20" t="s">
        <v>44096</v>
      </c>
    </row>
    <row r="1279" spans="1:4" ht="14.6" x14ac:dyDescent="0.4">
      <c r="A1279" t="s">
        <v>2679</v>
      </c>
      <c r="B1279" t="s">
        <v>2678</v>
      </c>
      <c r="C1279" s="22" t="s">
        <v>44097</v>
      </c>
      <c r="D1279" s="20" t="s">
        <v>44098</v>
      </c>
    </row>
    <row r="1280" spans="1:4" ht="14.6" x14ac:dyDescent="0.4">
      <c r="A1280" t="s">
        <v>2680</v>
      </c>
      <c r="B1280" t="s">
        <v>2681</v>
      </c>
      <c r="C1280" s="22" t="s">
        <v>44099</v>
      </c>
      <c r="D1280" s="20" t="s">
        <v>44100</v>
      </c>
    </row>
    <row r="1281" spans="1:4" ht="14.6" x14ac:dyDescent="0.4">
      <c r="A1281" t="s">
        <v>2682</v>
      </c>
      <c r="B1281" t="s">
        <v>2683</v>
      </c>
      <c r="C1281" s="22" t="s">
        <v>44101</v>
      </c>
      <c r="D1281" s="20" t="s">
        <v>44102</v>
      </c>
    </row>
    <row r="1282" spans="1:4" ht="14.6" x14ac:dyDescent="0.4">
      <c r="A1282" t="s">
        <v>2684</v>
      </c>
      <c r="B1282" t="s">
        <v>2685</v>
      </c>
      <c r="C1282" s="22" t="s">
        <v>44103</v>
      </c>
      <c r="D1282" s="20" t="s">
        <v>44104</v>
      </c>
    </row>
    <row r="1283" spans="1:4" ht="14.6" x14ac:dyDescent="0.4">
      <c r="A1283" t="s">
        <v>2686</v>
      </c>
      <c r="B1283" t="s">
        <v>2687</v>
      </c>
      <c r="C1283" s="22" t="s">
        <v>44105</v>
      </c>
      <c r="D1283" s="20" t="s">
        <v>44106</v>
      </c>
    </row>
    <row r="1284" spans="1:4" ht="14.6" x14ac:dyDescent="0.4">
      <c r="A1284" t="s">
        <v>2688</v>
      </c>
      <c r="B1284" t="s">
        <v>2689</v>
      </c>
      <c r="C1284" s="22" t="s">
        <v>44107</v>
      </c>
      <c r="D1284" s="20" t="s">
        <v>44108</v>
      </c>
    </row>
    <row r="1285" spans="1:4" ht="14.6" x14ac:dyDescent="0.4">
      <c r="A1285" t="s">
        <v>2690</v>
      </c>
      <c r="B1285" t="s">
        <v>2691</v>
      </c>
      <c r="C1285" s="22" t="s">
        <v>44109</v>
      </c>
      <c r="D1285" s="20" t="s">
        <v>44110</v>
      </c>
    </row>
    <row r="1286" spans="1:4" ht="14.6" x14ac:dyDescent="0.4">
      <c r="A1286" t="s">
        <v>2692</v>
      </c>
      <c r="B1286" t="s">
        <v>2693</v>
      </c>
      <c r="C1286" s="22" t="s">
        <v>44111</v>
      </c>
      <c r="D1286" s="20" t="s">
        <v>44112</v>
      </c>
    </row>
    <row r="1287" spans="1:4" ht="14.6" x14ac:dyDescent="0.4">
      <c r="A1287" t="s">
        <v>2694</v>
      </c>
      <c r="B1287" t="s">
        <v>2695</v>
      </c>
      <c r="C1287" s="22" t="s">
        <v>44113</v>
      </c>
      <c r="D1287" s="20" t="s">
        <v>44114</v>
      </c>
    </row>
    <row r="1288" spans="1:4" ht="14.6" x14ac:dyDescent="0.4">
      <c r="A1288" t="s">
        <v>2696</v>
      </c>
      <c r="B1288" t="s">
        <v>2697</v>
      </c>
      <c r="C1288" s="22" t="s">
        <v>44115</v>
      </c>
      <c r="D1288" s="20" t="s">
        <v>44116</v>
      </c>
    </row>
    <row r="1289" spans="1:4" ht="14.6" x14ac:dyDescent="0.4">
      <c r="A1289" t="s">
        <v>2698</v>
      </c>
      <c r="B1289" t="s">
        <v>2699</v>
      </c>
      <c r="C1289" s="22" t="s">
        <v>44117</v>
      </c>
      <c r="D1289" s="20" t="s">
        <v>44118</v>
      </c>
    </row>
    <row r="1290" spans="1:4" ht="14.6" x14ac:dyDescent="0.4">
      <c r="A1290" t="s">
        <v>2700</v>
      </c>
      <c r="B1290" t="s">
        <v>2701</v>
      </c>
      <c r="C1290" s="22" t="s">
        <v>44119</v>
      </c>
      <c r="D1290" s="20" t="s">
        <v>44120</v>
      </c>
    </row>
    <row r="1291" spans="1:4" ht="14.6" x14ac:dyDescent="0.4">
      <c r="A1291" t="s">
        <v>2702</v>
      </c>
      <c r="B1291" t="s">
        <v>2703</v>
      </c>
      <c r="C1291" s="22" t="s">
        <v>44121</v>
      </c>
      <c r="D1291" s="20" t="s">
        <v>44122</v>
      </c>
    </row>
    <row r="1292" spans="1:4" ht="14.6" x14ac:dyDescent="0.4">
      <c r="A1292" t="s">
        <v>2704</v>
      </c>
      <c r="B1292" t="s">
        <v>2705</v>
      </c>
      <c r="C1292" s="22" t="s">
        <v>44123</v>
      </c>
      <c r="D1292" s="20" t="s">
        <v>44124</v>
      </c>
    </row>
    <row r="1293" spans="1:4" ht="14.6" x14ac:dyDescent="0.4">
      <c r="A1293" t="s">
        <v>2706</v>
      </c>
      <c r="B1293" t="s">
        <v>2707</v>
      </c>
      <c r="C1293" s="22" t="s">
        <v>44125</v>
      </c>
      <c r="D1293" s="20" t="s">
        <v>44126</v>
      </c>
    </row>
    <row r="1294" spans="1:4" ht="14.6" x14ac:dyDescent="0.4">
      <c r="A1294" t="s">
        <v>2708</v>
      </c>
      <c r="B1294" t="s">
        <v>2709</v>
      </c>
      <c r="C1294" s="22" t="s">
        <v>44127</v>
      </c>
      <c r="D1294" s="20" t="s">
        <v>44128</v>
      </c>
    </row>
    <row r="1295" spans="1:4" ht="14.6" x14ac:dyDescent="0.4">
      <c r="A1295" t="s">
        <v>2710</v>
      </c>
      <c r="B1295" t="s">
        <v>2711</v>
      </c>
      <c r="C1295" s="22" t="s">
        <v>44129</v>
      </c>
      <c r="D1295" s="20" t="s">
        <v>44130</v>
      </c>
    </row>
    <row r="1296" spans="1:4" ht="14.6" x14ac:dyDescent="0.4">
      <c r="A1296" t="s">
        <v>2712</v>
      </c>
      <c r="B1296" t="s">
        <v>2713</v>
      </c>
      <c r="C1296" s="22" t="s">
        <v>44131</v>
      </c>
      <c r="D1296" s="20" t="s">
        <v>44132</v>
      </c>
    </row>
    <row r="1297" spans="1:4" ht="14.6" x14ac:dyDescent="0.4">
      <c r="A1297" t="s">
        <v>2714</v>
      </c>
      <c r="B1297" t="s">
        <v>2715</v>
      </c>
      <c r="C1297" s="22" t="s">
        <v>44133</v>
      </c>
      <c r="D1297" s="20" t="s">
        <v>44134</v>
      </c>
    </row>
    <row r="1298" spans="1:4" ht="14.6" x14ac:dyDescent="0.4">
      <c r="A1298" t="s">
        <v>2716</v>
      </c>
      <c r="B1298" t="s">
        <v>2717</v>
      </c>
      <c r="C1298" s="22" t="s">
        <v>44135</v>
      </c>
      <c r="D1298" s="20" t="s">
        <v>44136</v>
      </c>
    </row>
    <row r="1299" spans="1:4" ht="14.6" x14ac:dyDescent="0.4">
      <c r="A1299" t="s">
        <v>2718</v>
      </c>
      <c r="B1299" t="s">
        <v>2719</v>
      </c>
      <c r="C1299" s="22" t="s">
        <v>44137</v>
      </c>
      <c r="D1299" s="20" t="s">
        <v>44138</v>
      </c>
    </row>
    <row r="1300" spans="1:4" ht="14.6" x14ac:dyDescent="0.4">
      <c r="A1300" t="s">
        <v>2720</v>
      </c>
      <c r="B1300" t="s">
        <v>2721</v>
      </c>
      <c r="C1300" s="22" t="s">
        <v>44139</v>
      </c>
      <c r="D1300" s="20" t="s">
        <v>44140</v>
      </c>
    </row>
    <row r="1301" spans="1:4" ht="14.6" x14ac:dyDescent="0.4">
      <c r="A1301" t="s">
        <v>2722</v>
      </c>
      <c r="B1301" t="s">
        <v>2723</v>
      </c>
      <c r="C1301" s="22" t="s">
        <v>44141</v>
      </c>
      <c r="D1301" s="20" t="s">
        <v>44142</v>
      </c>
    </row>
    <row r="1302" spans="1:4" ht="14.6" x14ac:dyDescent="0.4">
      <c r="A1302" t="s">
        <v>2724</v>
      </c>
      <c r="B1302" t="s">
        <v>2725</v>
      </c>
      <c r="C1302" s="22" t="s">
        <v>44143</v>
      </c>
      <c r="D1302" s="20" t="s">
        <v>44144</v>
      </c>
    </row>
    <row r="1303" spans="1:4" ht="14.6" x14ac:dyDescent="0.4">
      <c r="A1303" t="s">
        <v>2726</v>
      </c>
      <c r="B1303" t="s">
        <v>2727</v>
      </c>
      <c r="C1303" s="22" t="s">
        <v>44145</v>
      </c>
      <c r="D1303" s="20" t="s">
        <v>44146</v>
      </c>
    </row>
    <row r="1304" spans="1:4" ht="14.6" x14ac:dyDescent="0.4">
      <c r="A1304" t="s">
        <v>2728</v>
      </c>
      <c r="B1304" t="s">
        <v>2729</v>
      </c>
      <c r="C1304" s="22" t="s">
        <v>44147</v>
      </c>
      <c r="D1304" s="20" t="s">
        <v>44148</v>
      </c>
    </row>
    <row r="1305" spans="1:4" ht="14.6" x14ac:dyDescent="0.4">
      <c r="A1305" t="s">
        <v>2730</v>
      </c>
      <c r="B1305" t="s">
        <v>2731</v>
      </c>
      <c r="C1305" s="22" t="s">
        <v>44149</v>
      </c>
      <c r="D1305" s="20" t="s">
        <v>44150</v>
      </c>
    </row>
    <row r="1306" spans="1:4" ht="14.6" x14ac:dyDescent="0.4">
      <c r="A1306" t="s">
        <v>2732</v>
      </c>
      <c r="B1306" t="s">
        <v>2733</v>
      </c>
      <c r="C1306" s="22" t="s">
        <v>44151</v>
      </c>
      <c r="D1306" s="20" t="s">
        <v>44152</v>
      </c>
    </row>
    <row r="1307" spans="1:4" ht="14.6" x14ac:dyDescent="0.4">
      <c r="A1307" t="s">
        <v>2734</v>
      </c>
      <c r="B1307" t="s">
        <v>2735</v>
      </c>
      <c r="C1307" s="22" t="s">
        <v>44153</v>
      </c>
      <c r="D1307" s="20" t="s">
        <v>44154</v>
      </c>
    </row>
    <row r="1308" spans="1:4" ht="14.6" x14ac:dyDescent="0.4">
      <c r="A1308" t="s">
        <v>2736</v>
      </c>
      <c r="B1308" t="s">
        <v>2737</v>
      </c>
      <c r="C1308" s="22" t="s">
        <v>44155</v>
      </c>
      <c r="D1308" s="20" t="s">
        <v>44156</v>
      </c>
    </row>
    <row r="1309" spans="1:4" ht="14.6" x14ac:dyDescent="0.4">
      <c r="A1309" t="s">
        <v>2738</v>
      </c>
      <c r="B1309" t="s">
        <v>2739</v>
      </c>
      <c r="C1309" s="22" t="s">
        <v>44157</v>
      </c>
      <c r="D1309" s="20" t="s">
        <v>44158</v>
      </c>
    </row>
    <row r="1310" spans="1:4" ht="14.6" x14ac:dyDescent="0.4">
      <c r="A1310" t="s">
        <v>2740</v>
      </c>
      <c r="B1310" t="s">
        <v>2741</v>
      </c>
      <c r="C1310" s="22" t="s">
        <v>44159</v>
      </c>
      <c r="D1310" s="20" t="s">
        <v>44160</v>
      </c>
    </row>
    <row r="1311" spans="1:4" ht="14.6" x14ac:dyDescent="0.4">
      <c r="A1311" t="s">
        <v>2742</v>
      </c>
      <c r="B1311" t="s">
        <v>2743</v>
      </c>
      <c r="C1311" s="22" t="s">
        <v>44161</v>
      </c>
      <c r="D1311" s="20" t="s">
        <v>44162</v>
      </c>
    </row>
    <row r="1312" spans="1:4" ht="29.15" x14ac:dyDescent="0.4">
      <c r="A1312" t="s">
        <v>2744</v>
      </c>
      <c r="B1312" t="s">
        <v>2745</v>
      </c>
      <c r="C1312" s="22" t="s">
        <v>44163</v>
      </c>
      <c r="D1312" s="20" t="s">
        <v>44164</v>
      </c>
    </row>
    <row r="1313" spans="1:4" ht="29.15" x14ac:dyDescent="0.4">
      <c r="A1313" t="s">
        <v>2746</v>
      </c>
      <c r="B1313" t="s">
        <v>2747</v>
      </c>
      <c r="C1313" s="22" t="s">
        <v>44165</v>
      </c>
      <c r="D1313" s="20" t="s">
        <v>44166</v>
      </c>
    </row>
    <row r="1314" spans="1:4" ht="14.6" x14ac:dyDescent="0.4">
      <c r="A1314" t="s">
        <v>2748</v>
      </c>
      <c r="B1314" t="s">
        <v>2749</v>
      </c>
      <c r="C1314" s="22" t="s">
        <v>44167</v>
      </c>
      <c r="D1314" s="20" t="s">
        <v>44168</v>
      </c>
    </row>
    <row r="1315" spans="1:4" ht="14.6" x14ac:dyDescent="0.4">
      <c r="A1315" t="s">
        <v>2750</v>
      </c>
      <c r="B1315" t="s">
        <v>2751</v>
      </c>
      <c r="C1315" s="22" t="s">
        <v>44169</v>
      </c>
      <c r="D1315" s="20" t="s">
        <v>44170</v>
      </c>
    </row>
    <row r="1316" spans="1:4" ht="14.6" x14ac:dyDescent="0.4">
      <c r="A1316" t="s">
        <v>2752</v>
      </c>
      <c r="B1316" t="s">
        <v>2753</v>
      </c>
      <c r="C1316" s="22" t="s">
        <v>44171</v>
      </c>
      <c r="D1316" s="20" t="s">
        <v>44172</v>
      </c>
    </row>
    <row r="1317" spans="1:4" ht="14.6" x14ac:dyDescent="0.4">
      <c r="A1317" t="s">
        <v>2754</v>
      </c>
      <c r="B1317" t="s">
        <v>2755</v>
      </c>
      <c r="C1317" s="22" t="s">
        <v>44173</v>
      </c>
      <c r="D1317" s="20" t="s">
        <v>44174</v>
      </c>
    </row>
    <row r="1318" spans="1:4" ht="14.6" x14ac:dyDescent="0.4">
      <c r="A1318" t="s">
        <v>2756</v>
      </c>
      <c r="B1318" t="s">
        <v>2757</v>
      </c>
      <c r="C1318" s="22" t="s">
        <v>44175</v>
      </c>
      <c r="D1318" s="20" t="s">
        <v>44176</v>
      </c>
    </row>
    <row r="1319" spans="1:4" ht="14.6" x14ac:dyDescent="0.4">
      <c r="A1319" t="s">
        <v>2758</v>
      </c>
      <c r="B1319" t="s">
        <v>2759</v>
      </c>
      <c r="C1319" s="22" t="s">
        <v>44177</v>
      </c>
      <c r="D1319" s="20" t="s">
        <v>44178</v>
      </c>
    </row>
    <row r="1320" spans="1:4" ht="14.6" x14ac:dyDescent="0.4">
      <c r="A1320" t="s">
        <v>2760</v>
      </c>
      <c r="B1320" t="s">
        <v>2761</v>
      </c>
      <c r="C1320" s="22" t="s">
        <v>44179</v>
      </c>
      <c r="D1320" s="20" t="s">
        <v>44180</v>
      </c>
    </row>
    <row r="1321" spans="1:4" ht="14.6" x14ac:dyDescent="0.4">
      <c r="A1321" t="s">
        <v>2762</v>
      </c>
      <c r="B1321" t="s">
        <v>2763</v>
      </c>
      <c r="C1321" s="22" t="s">
        <v>44181</v>
      </c>
      <c r="D1321" s="20" t="s">
        <v>44182</v>
      </c>
    </row>
    <row r="1322" spans="1:4" ht="14.6" x14ac:dyDescent="0.4">
      <c r="A1322" t="s">
        <v>2764</v>
      </c>
      <c r="B1322" t="s">
        <v>2765</v>
      </c>
      <c r="C1322" s="22" t="s">
        <v>44183</v>
      </c>
      <c r="D1322" s="20" t="s">
        <v>44184</v>
      </c>
    </row>
    <row r="1323" spans="1:4" ht="14.6" x14ac:dyDescent="0.4">
      <c r="A1323" t="s">
        <v>2766</v>
      </c>
      <c r="B1323" t="s">
        <v>2767</v>
      </c>
      <c r="C1323" s="22" t="s">
        <v>44185</v>
      </c>
      <c r="D1323" s="20" t="s">
        <v>44186</v>
      </c>
    </row>
    <row r="1324" spans="1:4" ht="14.6" x14ac:dyDescent="0.4">
      <c r="A1324" t="s">
        <v>2768</v>
      </c>
      <c r="B1324" t="s">
        <v>2769</v>
      </c>
      <c r="C1324" s="22" t="s">
        <v>44187</v>
      </c>
      <c r="D1324" s="20" t="s">
        <v>44188</v>
      </c>
    </row>
    <row r="1325" spans="1:4" ht="14.6" x14ac:dyDescent="0.4">
      <c r="A1325" t="s">
        <v>2770</v>
      </c>
      <c r="B1325" t="s">
        <v>2771</v>
      </c>
      <c r="C1325" s="22" t="s">
        <v>44189</v>
      </c>
      <c r="D1325" s="20" t="s">
        <v>44190</v>
      </c>
    </row>
    <row r="1326" spans="1:4" ht="14.6" x14ac:dyDescent="0.4">
      <c r="A1326" t="s">
        <v>2772</v>
      </c>
      <c r="B1326" t="s">
        <v>2773</v>
      </c>
      <c r="C1326" s="22" t="s">
        <v>44191</v>
      </c>
      <c r="D1326" s="20" t="s">
        <v>44192</v>
      </c>
    </row>
    <row r="1327" spans="1:4" ht="14.6" x14ac:dyDescent="0.4">
      <c r="A1327" t="s">
        <v>2774</v>
      </c>
      <c r="B1327" t="s">
        <v>2775</v>
      </c>
      <c r="C1327" s="22" t="s">
        <v>44193</v>
      </c>
      <c r="D1327" s="20" t="s">
        <v>44194</v>
      </c>
    </row>
    <row r="1328" spans="1:4" ht="14.6" x14ac:dyDescent="0.4">
      <c r="A1328" t="s">
        <v>2776</v>
      </c>
      <c r="B1328" t="s">
        <v>2777</v>
      </c>
      <c r="C1328" s="22" t="s">
        <v>44195</v>
      </c>
      <c r="D1328" s="20" t="s">
        <v>44196</v>
      </c>
    </row>
    <row r="1329" spans="1:4" ht="14.6" x14ac:dyDescent="0.4">
      <c r="A1329" t="s">
        <v>2778</v>
      </c>
      <c r="B1329" t="s">
        <v>2779</v>
      </c>
      <c r="C1329" s="22" t="s">
        <v>44197</v>
      </c>
      <c r="D1329" s="20" t="s">
        <v>44198</v>
      </c>
    </row>
    <row r="1330" spans="1:4" ht="14.6" x14ac:dyDescent="0.4">
      <c r="A1330" t="s">
        <v>2780</v>
      </c>
      <c r="B1330" t="s">
        <v>2781</v>
      </c>
      <c r="C1330" s="22" t="s">
        <v>44199</v>
      </c>
      <c r="D1330" s="20" t="s">
        <v>44200</v>
      </c>
    </row>
    <row r="1331" spans="1:4" ht="14.6" x14ac:dyDescent="0.4">
      <c r="A1331" t="s">
        <v>2782</v>
      </c>
      <c r="B1331" t="s">
        <v>2783</v>
      </c>
      <c r="C1331" s="22" t="s">
        <v>44201</v>
      </c>
      <c r="D1331" s="20" t="s">
        <v>44202</v>
      </c>
    </row>
    <row r="1332" spans="1:4" ht="14.6" x14ac:dyDescent="0.4">
      <c r="A1332" t="s">
        <v>2784</v>
      </c>
      <c r="B1332" t="s">
        <v>2785</v>
      </c>
      <c r="C1332" s="22" t="s">
        <v>44203</v>
      </c>
      <c r="D1332" s="20" t="s">
        <v>44204</v>
      </c>
    </row>
    <row r="1333" spans="1:4" ht="14.6" x14ac:dyDescent="0.4">
      <c r="A1333" t="s">
        <v>2786</v>
      </c>
      <c r="B1333" t="s">
        <v>2787</v>
      </c>
      <c r="C1333" s="22" t="s">
        <v>44205</v>
      </c>
      <c r="D1333" s="20" t="s">
        <v>44206</v>
      </c>
    </row>
    <row r="1334" spans="1:4" ht="14.6" x14ac:dyDescent="0.4">
      <c r="A1334" t="s">
        <v>2788</v>
      </c>
      <c r="B1334" t="s">
        <v>2789</v>
      </c>
      <c r="C1334" s="22" t="s">
        <v>44207</v>
      </c>
      <c r="D1334" s="20" t="s">
        <v>44208</v>
      </c>
    </row>
    <row r="1335" spans="1:4" ht="14.6" x14ac:dyDescent="0.4">
      <c r="A1335" t="s">
        <v>2790</v>
      </c>
      <c r="B1335" t="s">
        <v>2791</v>
      </c>
      <c r="C1335" s="22" t="s">
        <v>44209</v>
      </c>
      <c r="D1335" s="20" t="s">
        <v>44210</v>
      </c>
    </row>
    <row r="1336" spans="1:4" ht="14.6" x14ac:dyDescent="0.4">
      <c r="A1336" t="s">
        <v>2792</v>
      </c>
      <c r="B1336" t="s">
        <v>2793</v>
      </c>
      <c r="C1336" s="22" t="s">
        <v>44211</v>
      </c>
      <c r="D1336" s="20" t="s">
        <v>44212</v>
      </c>
    </row>
    <row r="1337" spans="1:4" ht="14.6" x14ac:dyDescent="0.4">
      <c r="A1337" t="s">
        <v>2794</v>
      </c>
      <c r="B1337" t="s">
        <v>2795</v>
      </c>
      <c r="C1337" s="22" t="s">
        <v>44213</v>
      </c>
      <c r="D1337" s="20" t="s">
        <v>44214</v>
      </c>
    </row>
    <row r="1338" spans="1:4" ht="14.6" x14ac:dyDescent="0.4">
      <c r="A1338" t="s">
        <v>2796</v>
      </c>
      <c r="B1338" t="s">
        <v>2797</v>
      </c>
      <c r="C1338" s="22" t="s">
        <v>44215</v>
      </c>
      <c r="D1338" s="20" t="s">
        <v>44216</v>
      </c>
    </row>
    <row r="1339" spans="1:4" ht="14.6" x14ac:dyDescent="0.4">
      <c r="A1339" t="s">
        <v>2798</v>
      </c>
      <c r="B1339" t="s">
        <v>2799</v>
      </c>
      <c r="C1339" s="22" t="s">
        <v>44217</v>
      </c>
      <c r="D1339" s="20" t="s">
        <v>44218</v>
      </c>
    </row>
    <row r="1340" spans="1:4" ht="14.6" x14ac:dyDescent="0.4">
      <c r="A1340" t="s">
        <v>2800</v>
      </c>
      <c r="B1340" t="s">
        <v>2801</v>
      </c>
      <c r="C1340" s="22" t="s">
        <v>44219</v>
      </c>
      <c r="D1340" s="20" t="s">
        <v>44220</v>
      </c>
    </row>
    <row r="1341" spans="1:4" ht="14.6" x14ac:dyDescent="0.4">
      <c r="A1341" t="s">
        <v>2802</v>
      </c>
      <c r="B1341" t="s">
        <v>2803</v>
      </c>
      <c r="C1341" s="22" t="s">
        <v>44221</v>
      </c>
      <c r="D1341" s="20" t="s">
        <v>44222</v>
      </c>
    </row>
    <row r="1342" spans="1:4" ht="14.6" x14ac:dyDescent="0.4">
      <c r="A1342" t="s">
        <v>2804</v>
      </c>
      <c r="B1342" t="s">
        <v>2805</v>
      </c>
      <c r="C1342" s="22" t="s">
        <v>44223</v>
      </c>
      <c r="D1342" s="20" t="s">
        <v>44224</v>
      </c>
    </row>
    <row r="1343" spans="1:4" ht="14.6" x14ac:dyDescent="0.4">
      <c r="A1343" t="s">
        <v>2806</v>
      </c>
      <c r="B1343" t="s">
        <v>2807</v>
      </c>
      <c r="C1343" s="22" t="s">
        <v>44225</v>
      </c>
      <c r="D1343" s="20" t="s">
        <v>44226</v>
      </c>
    </row>
    <row r="1344" spans="1:4" ht="14.6" x14ac:dyDescent="0.4">
      <c r="A1344" t="s">
        <v>2808</v>
      </c>
      <c r="B1344" t="s">
        <v>2809</v>
      </c>
      <c r="C1344" s="22" t="s">
        <v>44227</v>
      </c>
      <c r="D1344" s="20" t="s">
        <v>44228</v>
      </c>
    </row>
    <row r="1345" spans="1:4" ht="14.6" x14ac:dyDescent="0.4">
      <c r="A1345" t="s">
        <v>2810</v>
      </c>
      <c r="B1345" t="s">
        <v>2811</v>
      </c>
      <c r="C1345" s="22" t="s">
        <v>44229</v>
      </c>
      <c r="D1345" s="20" t="s">
        <v>44230</v>
      </c>
    </row>
    <row r="1346" spans="1:4" ht="14.6" x14ac:dyDescent="0.4">
      <c r="A1346" t="s">
        <v>2812</v>
      </c>
      <c r="B1346" t="s">
        <v>2813</v>
      </c>
      <c r="C1346" s="22" t="s">
        <v>44231</v>
      </c>
      <c r="D1346" s="20" t="s">
        <v>44232</v>
      </c>
    </row>
    <row r="1347" spans="1:4" ht="14.6" x14ac:dyDescent="0.4">
      <c r="A1347" t="s">
        <v>2814</v>
      </c>
      <c r="B1347" t="s">
        <v>2815</v>
      </c>
      <c r="C1347" s="22" t="s">
        <v>44233</v>
      </c>
      <c r="D1347" s="20" t="s">
        <v>44234</v>
      </c>
    </row>
    <row r="1348" spans="1:4" ht="14.6" x14ac:dyDescent="0.4">
      <c r="A1348" t="s">
        <v>2816</v>
      </c>
      <c r="B1348" t="s">
        <v>2817</v>
      </c>
      <c r="C1348" s="22" t="s">
        <v>44235</v>
      </c>
      <c r="D1348" s="20" t="s">
        <v>44236</v>
      </c>
    </row>
    <row r="1349" spans="1:4" ht="14.6" x14ac:dyDescent="0.4">
      <c r="A1349" t="s">
        <v>2818</v>
      </c>
      <c r="B1349" t="s">
        <v>2819</v>
      </c>
      <c r="C1349" s="22" t="s">
        <v>44237</v>
      </c>
      <c r="D1349" s="20" t="s">
        <v>44238</v>
      </c>
    </row>
    <row r="1350" spans="1:4" ht="14.6" x14ac:dyDescent="0.4">
      <c r="A1350" t="s">
        <v>2820</v>
      </c>
      <c r="B1350" t="s">
        <v>2821</v>
      </c>
      <c r="C1350" s="22" t="s">
        <v>44239</v>
      </c>
      <c r="D1350" s="20" t="s">
        <v>44240</v>
      </c>
    </row>
    <row r="1351" spans="1:4" ht="29.15" x14ac:dyDescent="0.4">
      <c r="A1351" t="s">
        <v>2822</v>
      </c>
      <c r="B1351" t="s">
        <v>2823</v>
      </c>
      <c r="C1351" s="22" t="s">
        <v>44241</v>
      </c>
      <c r="D1351" s="20" t="s">
        <v>44242</v>
      </c>
    </row>
    <row r="1352" spans="1:4" ht="29.15" x14ac:dyDescent="0.4">
      <c r="A1352" t="s">
        <v>2824</v>
      </c>
      <c r="B1352" t="s">
        <v>2825</v>
      </c>
      <c r="C1352" s="22" t="s">
        <v>44243</v>
      </c>
      <c r="D1352" s="20" t="s">
        <v>44244</v>
      </c>
    </row>
    <row r="1353" spans="1:4" ht="29.15" x14ac:dyDescent="0.4">
      <c r="A1353" t="s">
        <v>2826</v>
      </c>
      <c r="B1353" t="s">
        <v>2827</v>
      </c>
      <c r="C1353" s="22" t="s">
        <v>44245</v>
      </c>
      <c r="D1353" s="20" t="s">
        <v>44246</v>
      </c>
    </row>
    <row r="1354" spans="1:4" ht="14.6" x14ac:dyDescent="0.4">
      <c r="A1354" t="s">
        <v>2828</v>
      </c>
      <c r="B1354" t="s">
        <v>2829</v>
      </c>
      <c r="C1354" s="22" t="s">
        <v>44247</v>
      </c>
      <c r="D1354" s="20" t="s">
        <v>44248</v>
      </c>
    </row>
    <row r="1355" spans="1:4" ht="14.6" x14ac:dyDescent="0.4">
      <c r="A1355" t="s">
        <v>2830</v>
      </c>
      <c r="B1355" t="s">
        <v>2831</v>
      </c>
      <c r="C1355" s="22" t="s">
        <v>44249</v>
      </c>
      <c r="D1355" s="20" t="s">
        <v>44250</v>
      </c>
    </row>
    <row r="1356" spans="1:4" ht="14.6" x14ac:dyDescent="0.4">
      <c r="A1356" t="s">
        <v>2832</v>
      </c>
      <c r="B1356" t="s">
        <v>2833</v>
      </c>
      <c r="C1356" s="22" t="s">
        <v>44251</v>
      </c>
      <c r="D1356" s="20" t="s">
        <v>44252</v>
      </c>
    </row>
    <row r="1357" spans="1:4" ht="14.6" x14ac:dyDescent="0.4">
      <c r="A1357" t="s">
        <v>2834</v>
      </c>
      <c r="B1357" t="s">
        <v>2835</v>
      </c>
      <c r="C1357" s="22" t="s">
        <v>44253</v>
      </c>
      <c r="D1357" s="20" t="s">
        <v>44254</v>
      </c>
    </row>
    <row r="1358" spans="1:4" ht="14.6" x14ac:dyDescent="0.4">
      <c r="A1358" t="s">
        <v>2836</v>
      </c>
      <c r="B1358" t="s">
        <v>2837</v>
      </c>
      <c r="C1358" s="22" t="s">
        <v>44255</v>
      </c>
      <c r="D1358" s="20" t="s">
        <v>44256</v>
      </c>
    </row>
    <row r="1359" spans="1:4" ht="14.6" x14ac:dyDescent="0.4">
      <c r="A1359" t="s">
        <v>2838</v>
      </c>
      <c r="B1359" t="s">
        <v>2839</v>
      </c>
      <c r="C1359" s="22" t="s">
        <v>44257</v>
      </c>
      <c r="D1359" s="20" t="s">
        <v>44258</v>
      </c>
    </row>
    <row r="1360" spans="1:4" ht="29.15" x14ac:dyDescent="0.4">
      <c r="A1360" t="s">
        <v>2840</v>
      </c>
      <c r="B1360" t="s">
        <v>2841</v>
      </c>
      <c r="C1360" s="22" t="s">
        <v>44259</v>
      </c>
      <c r="D1360" s="20" t="s">
        <v>44260</v>
      </c>
    </row>
    <row r="1361" spans="1:4" ht="14.6" x14ac:dyDescent="0.4">
      <c r="A1361" t="s">
        <v>2842</v>
      </c>
      <c r="B1361" t="s">
        <v>2843</v>
      </c>
      <c r="C1361" s="22" t="s">
        <v>44261</v>
      </c>
      <c r="D1361" s="20" t="s">
        <v>44262</v>
      </c>
    </row>
    <row r="1362" spans="1:4" ht="29.15" x14ac:dyDescent="0.4">
      <c r="A1362" t="s">
        <v>2844</v>
      </c>
      <c r="B1362" t="s">
        <v>2845</v>
      </c>
      <c r="C1362" s="22" t="s">
        <v>44263</v>
      </c>
      <c r="D1362" s="20" t="s">
        <v>44264</v>
      </c>
    </row>
    <row r="1363" spans="1:4" ht="14.6" x14ac:dyDescent="0.4">
      <c r="A1363" t="s">
        <v>2846</v>
      </c>
      <c r="B1363" t="s">
        <v>2847</v>
      </c>
      <c r="C1363" s="22" t="s">
        <v>44265</v>
      </c>
      <c r="D1363" s="20" t="s">
        <v>44266</v>
      </c>
    </row>
    <row r="1364" spans="1:4" ht="14.6" x14ac:dyDescent="0.4">
      <c r="A1364" t="s">
        <v>2848</v>
      </c>
      <c r="B1364" t="s">
        <v>2849</v>
      </c>
      <c r="C1364" s="22" t="s">
        <v>44267</v>
      </c>
      <c r="D1364" s="20" t="s">
        <v>44268</v>
      </c>
    </row>
    <row r="1365" spans="1:4" ht="14.6" x14ac:dyDescent="0.4">
      <c r="A1365" t="s">
        <v>2850</v>
      </c>
      <c r="B1365" t="s">
        <v>2851</v>
      </c>
      <c r="C1365" s="22" t="s">
        <v>44269</v>
      </c>
      <c r="D1365" s="20" t="s">
        <v>44270</v>
      </c>
    </row>
    <row r="1366" spans="1:4" ht="14.6" x14ac:dyDescent="0.4">
      <c r="A1366" t="s">
        <v>2852</v>
      </c>
      <c r="B1366" t="s">
        <v>2853</v>
      </c>
      <c r="C1366" s="22" t="s">
        <v>44271</v>
      </c>
      <c r="D1366" s="20" t="s">
        <v>44186</v>
      </c>
    </row>
    <row r="1367" spans="1:4" ht="29.15" x14ac:dyDescent="0.4">
      <c r="A1367" t="s">
        <v>2854</v>
      </c>
      <c r="B1367" t="s">
        <v>2855</v>
      </c>
      <c r="C1367" s="22" t="s">
        <v>44272</v>
      </c>
      <c r="D1367" s="20" t="s">
        <v>44273</v>
      </c>
    </row>
    <row r="1368" spans="1:4" ht="14.6" x14ac:dyDescent="0.4">
      <c r="A1368" t="s">
        <v>2856</v>
      </c>
      <c r="B1368" t="s">
        <v>2857</v>
      </c>
      <c r="C1368" s="22" t="s">
        <v>44274</v>
      </c>
      <c r="D1368" s="20" t="s">
        <v>44275</v>
      </c>
    </row>
    <row r="1369" spans="1:4" ht="14.6" x14ac:dyDescent="0.4">
      <c r="A1369" t="s">
        <v>2858</v>
      </c>
      <c r="B1369" t="s">
        <v>2859</v>
      </c>
      <c r="C1369" s="22" t="s">
        <v>44276</v>
      </c>
      <c r="D1369" s="20" t="s">
        <v>44277</v>
      </c>
    </row>
    <row r="1370" spans="1:4" ht="14.6" x14ac:dyDescent="0.4">
      <c r="A1370" t="s">
        <v>2860</v>
      </c>
      <c r="B1370" t="s">
        <v>2861</v>
      </c>
      <c r="C1370" s="22" t="s">
        <v>44278</v>
      </c>
      <c r="D1370" s="20" t="s">
        <v>44279</v>
      </c>
    </row>
    <row r="1371" spans="1:4" ht="14.6" x14ac:dyDescent="0.4">
      <c r="A1371" t="s">
        <v>2862</v>
      </c>
      <c r="B1371" t="s">
        <v>2863</v>
      </c>
      <c r="C1371" s="22" t="s">
        <v>44280</v>
      </c>
      <c r="D1371" s="20" t="s">
        <v>44281</v>
      </c>
    </row>
    <row r="1372" spans="1:4" ht="14.6" x14ac:dyDescent="0.4">
      <c r="A1372" t="s">
        <v>2864</v>
      </c>
      <c r="B1372" t="s">
        <v>2865</v>
      </c>
      <c r="C1372" s="22" t="s">
        <v>44282</v>
      </c>
      <c r="D1372" s="20" t="s">
        <v>44283</v>
      </c>
    </row>
    <row r="1373" spans="1:4" ht="14.6" x14ac:dyDescent="0.4">
      <c r="A1373" t="s">
        <v>2866</v>
      </c>
      <c r="B1373" t="s">
        <v>2867</v>
      </c>
      <c r="C1373" s="22" t="s">
        <v>44284</v>
      </c>
      <c r="D1373" s="20" t="s">
        <v>44285</v>
      </c>
    </row>
    <row r="1374" spans="1:4" ht="14.6" x14ac:dyDescent="0.4">
      <c r="A1374" t="s">
        <v>2868</v>
      </c>
      <c r="B1374" t="s">
        <v>2869</v>
      </c>
      <c r="C1374" s="22" t="s">
        <v>44286</v>
      </c>
      <c r="D1374" s="20" t="s">
        <v>44287</v>
      </c>
    </row>
    <row r="1375" spans="1:4" ht="14.6" x14ac:dyDescent="0.4">
      <c r="A1375" t="s">
        <v>2870</v>
      </c>
      <c r="B1375" t="s">
        <v>2869</v>
      </c>
      <c r="C1375" s="22" t="s">
        <v>44288</v>
      </c>
      <c r="D1375" s="20" t="s">
        <v>44289</v>
      </c>
    </row>
    <row r="1376" spans="1:4" ht="14.6" x14ac:dyDescent="0.4">
      <c r="A1376" t="s">
        <v>2871</v>
      </c>
      <c r="B1376" t="s">
        <v>2872</v>
      </c>
      <c r="C1376" s="22" t="s">
        <v>44290</v>
      </c>
      <c r="D1376" s="20" t="s">
        <v>44291</v>
      </c>
    </row>
    <row r="1377" spans="1:4" ht="14.6" x14ac:dyDescent="0.4">
      <c r="A1377" t="s">
        <v>2873</v>
      </c>
      <c r="B1377" t="s">
        <v>2874</v>
      </c>
      <c r="C1377" s="22" t="s">
        <v>44292</v>
      </c>
      <c r="D1377" s="20" t="s">
        <v>44293</v>
      </c>
    </row>
    <row r="1378" spans="1:4" ht="14.6" x14ac:dyDescent="0.4">
      <c r="A1378" t="s">
        <v>2875</v>
      </c>
      <c r="B1378" t="s">
        <v>2876</v>
      </c>
      <c r="C1378" s="22" t="s">
        <v>44294</v>
      </c>
      <c r="D1378" s="20" t="s">
        <v>44295</v>
      </c>
    </row>
    <row r="1379" spans="1:4" ht="14.6" x14ac:dyDescent="0.4">
      <c r="A1379" t="s">
        <v>2877</v>
      </c>
      <c r="B1379" t="s">
        <v>2878</v>
      </c>
      <c r="C1379" s="22" t="s">
        <v>44296</v>
      </c>
      <c r="D1379" s="20" t="s">
        <v>44297</v>
      </c>
    </row>
    <row r="1380" spans="1:4" ht="14.6" x14ac:dyDescent="0.4">
      <c r="A1380" t="s">
        <v>2879</v>
      </c>
      <c r="B1380" t="s">
        <v>2880</v>
      </c>
      <c r="C1380" s="22" t="s">
        <v>44298</v>
      </c>
      <c r="D1380" s="20" t="s">
        <v>44299</v>
      </c>
    </row>
    <row r="1381" spans="1:4" ht="14.6" x14ac:dyDescent="0.4">
      <c r="A1381" t="s">
        <v>2881</v>
      </c>
      <c r="B1381" t="s">
        <v>2882</v>
      </c>
      <c r="C1381" s="22" t="s">
        <v>44300</v>
      </c>
      <c r="D1381" s="20" t="s">
        <v>44301</v>
      </c>
    </row>
    <row r="1382" spans="1:4" ht="14.6" x14ac:dyDescent="0.4">
      <c r="A1382" t="s">
        <v>2883</v>
      </c>
      <c r="B1382" t="s">
        <v>2884</v>
      </c>
      <c r="C1382" s="22" t="s">
        <v>44302</v>
      </c>
      <c r="D1382" s="20" t="s">
        <v>44303</v>
      </c>
    </row>
    <row r="1383" spans="1:4" ht="14.6" x14ac:dyDescent="0.4">
      <c r="A1383" t="s">
        <v>2885</v>
      </c>
      <c r="B1383" t="s">
        <v>2886</v>
      </c>
      <c r="C1383" s="22" t="s">
        <v>44304</v>
      </c>
      <c r="D1383" s="20" t="s">
        <v>44305</v>
      </c>
    </row>
    <row r="1384" spans="1:4" ht="14.6" x14ac:dyDescent="0.4">
      <c r="A1384" t="s">
        <v>2887</v>
      </c>
      <c r="B1384" t="s">
        <v>2888</v>
      </c>
      <c r="C1384" s="22" t="s">
        <v>44306</v>
      </c>
      <c r="D1384" s="20" t="s">
        <v>44307</v>
      </c>
    </row>
    <row r="1385" spans="1:4" ht="14.6" x14ac:dyDescent="0.4">
      <c r="A1385" t="s">
        <v>2889</v>
      </c>
      <c r="B1385" t="s">
        <v>2890</v>
      </c>
      <c r="C1385" s="22" t="s">
        <v>44308</v>
      </c>
      <c r="D1385" s="20" t="s">
        <v>44309</v>
      </c>
    </row>
    <row r="1386" spans="1:4" ht="14.6" x14ac:dyDescent="0.4">
      <c r="A1386" t="s">
        <v>2891</v>
      </c>
      <c r="B1386" t="s">
        <v>2892</v>
      </c>
      <c r="C1386" s="22" t="s">
        <v>44310</v>
      </c>
      <c r="D1386" s="20" t="s">
        <v>44311</v>
      </c>
    </row>
    <row r="1387" spans="1:4" ht="14.6" x14ac:dyDescent="0.4">
      <c r="A1387" t="s">
        <v>2893</v>
      </c>
      <c r="B1387" t="s">
        <v>2894</v>
      </c>
      <c r="C1387" s="22" t="s">
        <v>44312</v>
      </c>
      <c r="D1387" s="20" t="s">
        <v>44313</v>
      </c>
    </row>
    <row r="1388" spans="1:4" ht="14.6" x14ac:dyDescent="0.4">
      <c r="A1388" t="s">
        <v>2895</v>
      </c>
      <c r="B1388" t="s">
        <v>2896</v>
      </c>
      <c r="C1388" s="22" t="s">
        <v>44314</v>
      </c>
      <c r="D1388" s="20" t="s">
        <v>44315</v>
      </c>
    </row>
    <row r="1389" spans="1:4" ht="14.6" x14ac:dyDescent="0.4">
      <c r="A1389" t="s">
        <v>2897</v>
      </c>
      <c r="B1389" t="s">
        <v>2898</v>
      </c>
      <c r="C1389" s="22" t="s">
        <v>44316</v>
      </c>
      <c r="D1389" s="20" t="s">
        <v>44317</v>
      </c>
    </row>
    <row r="1390" spans="1:4" ht="14.6" x14ac:dyDescent="0.4">
      <c r="A1390" t="s">
        <v>2899</v>
      </c>
      <c r="B1390" t="s">
        <v>2900</v>
      </c>
      <c r="C1390" s="22" t="s">
        <v>44318</v>
      </c>
      <c r="D1390" s="20" t="s">
        <v>44319</v>
      </c>
    </row>
    <row r="1391" spans="1:4" ht="14.6" x14ac:dyDescent="0.4">
      <c r="A1391" t="s">
        <v>2901</v>
      </c>
      <c r="B1391" t="s">
        <v>2902</v>
      </c>
      <c r="C1391" s="22" t="s">
        <v>44320</v>
      </c>
      <c r="D1391" s="20" t="s">
        <v>44321</v>
      </c>
    </row>
    <row r="1392" spans="1:4" ht="14.6" x14ac:dyDescent="0.4">
      <c r="A1392" t="s">
        <v>2903</v>
      </c>
      <c r="B1392" t="s">
        <v>2904</v>
      </c>
      <c r="C1392" s="22" t="s">
        <v>44322</v>
      </c>
      <c r="D1392" s="20" t="s">
        <v>44323</v>
      </c>
    </row>
    <row r="1393" spans="1:4" ht="14.6" x14ac:dyDescent="0.4">
      <c r="A1393" t="s">
        <v>2905</v>
      </c>
      <c r="B1393" t="s">
        <v>2906</v>
      </c>
      <c r="C1393" s="22" t="s">
        <v>44324</v>
      </c>
      <c r="D1393" s="20" t="s">
        <v>44325</v>
      </c>
    </row>
    <row r="1394" spans="1:4" ht="14.6" x14ac:dyDescent="0.4">
      <c r="A1394" t="s">
        <v>2907</v>
      </c>
      <c r="B1394" t="s">
        <v>2908</v>
      </c>
      <c r="C1394" s="22" t="s">
        <v>44326</v>
      </c>
      <c r="D1394" s="20" t="s">
        <v>44327</v>
      </c>
    </row>
    <row r="1395" spans="1:4" ht="14.6" x14ac:dyDescent="0.4">
      <c r="A1395" t="s">
        <v>2909</v>
      </c>
      <c r="B1395" t="s">
        <v>2910</v>
      </c>
      <c r="C1395" s="22" t="s">
        <v>44328</v>
      </c>
      <c r="D1395" s="20" t="s">
        <v>44329</v>
      </c>
    </row>
    <row r="1396" spans="1:4" ht="14.6" x14ac:dyDescent="0.4">
      <c r="A1396" t="s">
        <v>2911</v>
      </c>
      <c r="B1396" t="s">
        <v>2912</v>
      </c>
      <c r="C1396" s="22" t="s">
        <v>44330</v>
      </c>
      <c r="D1396" s="20" t="s">
        <v>44331</v>
      </c>
    </row>
    <row r="1397" spans="1:4" ht="14.6" x14ac:dyDescent="0.4">
      <c r="A1397" t="s">
        <v>2913</v>
      </c>
      <c r="B1397" t="s">
        <v>2914</v>
      </c>
      <c r="C1397" s="22" t="s">
        <v>44332</v>
      </c>
      <c r="D1397" s="20" t="s">
        <v>44333</v>
      </c>
    </row>
    <row r="1398" spans="1:4" ht="14.6" x14ac:dyDescent="0.4">
      <c r="A1398" t="s">
        <v>2915</v>
      </c>
      <c r="B1398" t="s">
        <v>2916</v>
      </c>
      <c r="C1398" s="22" t="s">
        <v>44334</v>
      </c>
      <c r="D1398" s="20" t="s">
        <v>44335</v>
      </c>
    </row>
    <row r="1399" spans="1:4" ht="14.6" x14ac:dyDescent="0.4">
      <c r="A1399" t="s">
        <v>2917</v>
      </c>
      <c r="B1399" t="s">
        <v>2918</v>
      </c>
      <c r="C1399" s="22" t="s">
        <v>44336</v>
      </c>
      <c r="D1399" s="20" t="s">
        <v>44337</v>
      </c>
    </row>
    <row r="1400" spans="1:4" ht="14.6" x14ac:dyDescent="0.4">
      <c r="A1400" t="s">
        <v>2919</v>
      </c>
      <c r="B1400" t="s">
        <v>2920</v>
      </c>
      <c r="C1400" s="22" t="s">
        <v>44338</v>
      </c>
      <c r="D1400" s="20" t="s">
        <v>44339</v>
      </c>
    </row>
    <row r="1401" spans="1:4" ht="14.6" x14ac:dyDescent="0.4">
      <c r="A1401" t="s">
        <v>2921</v>
      </c>
      <c r="B1401" t="s">
        <v>2922</v>
      </c>
      <c r="C1401" s="22" t="s">
        <v>44340</v>
      </c>
      <c r="D1401" s="20" t="s">
        <v>44341</v>
      </c>
    </row>
    <row r="1402" spans="1:4" ht="14.6" x14ac:dyDescent="0.4">
      <c r="A1402" t="s">
        <v>2923</v>
      </c>
      <c r="B1402" t="s">
        <v>2924</v>
      </c>
      <c r="C1402" s="22" t="s">
        <v>44342</v>
      </c>
      <c r="D1402" s="20" t="s">
        <v>44343</v>
      </c>
    </row>
    <row r="1403" spans="1:4" ht="14.6" x14ac:dyDescent="0.4">
      <c r="A1403" t="s">
        <v>2925</v>
      </c>
      <c r="B1403" t="s">
        <v>2926</v>
      </c>
      <c r="C1403" s="22" t="s">
        <v>44344</v>
      </c>
      <c r="D1403" s="20" t="s">
        <v>44345</v>
      </c>
    </row>
    <row r="1404" spans="1:4" ht="14.6" x14ac:dyDescent="0.4">
      <c r="A1404" t="s">
        <v>2927</v>
      </c>
      <c r="B1404" t="s">
        <v>2928</v>
      </c>
      <c r="C1404" s="22" t="s">
        <v>44346</v>
      </c>
      <c r="D1404" s="20" t="s">
        <v>44347</v>
      </c>
    </row>
    <row r="1405" spans="1:4" ht="14.6" x14ac:dyDescent="0.4">
      <c r="A1405" t="s">
        <v>2929</v>
      </c>
      <c r="B1405" t="s">
        <v>2930</v>
      </c>
      <c r="C1405" s="22" t="s">
        <v>44348</v>
      </c>
      <c r="D1405" s="20" t="s">
        <v>44349</v>
      </c>
    </row>
    <row r="1406" spans="1:4" ht="14.6" x14ac:dyDescent="0.4">
      <c r="A1406" t="s">
        <v>2931</v>
      </c>
      <c r="B1406" t="s">
        <v>2932</v>
      </c>
      <c r="C1406" s="22" t="s">
        <v>44350</v>
      </c>
      <c r="D1406" s="20" t="s">
        <v>44351</v>
      </c>
    </row>
    <row r="1407" spans="1:4" ht="14.6" x14ac:dyDescent="0.4">
      <c r="A1407" t="s">
        <v>2933</v>
      </c>
      <c r="B1407" t="s">
        <v>2932</v>
      </c>
      <c r="C1407" s="22" t="s">
        <v>44352</v>
      </c>
      <c r="D1407" s="20" t="s">
        <v>44353</v>
      </c>
    </row>
    <row r="1408" spans="1:4" ht="14.6" x14ac:dyDescent="0.4">
      <c r="A1408" t="s">
        <v>2934</v>
      </c>
      <c r="B1408" t="s">
        <v>2935</v>
      </c>
      <c r="C1408" s="22" t="s">
        <v>44354</v>
      </c>
      <c r="D1408" s="20" t="s">
        <v>44355</v>
      </c>
    </row>
    <row r="1409" spans="1:4" ht="14.6" x14ac:dyDescent="0.4">
      <c r="A1409" t="s">
        <v>2936</v>
      </c>
      <c r="B1409" t="s">
        <v>2937</v>
      </c>
      <c r="C1409" s="22" t="s">
        <v>44356</v>
      </c>
      <c r="D1409" s="20" t="s">
        <v>44357</v>
      </c>
    </row>
    <row r="1410" spans="1:4" ht="14.6" x14ac:dyDescent="0.4">
      <c r="A1410" t="s">
        <v>2938</v>
      </c>
      <c r="B1410" t="s">
        <v>2939</v>
      </c>
      <c r="C1410" s="22" t="s">
        <v>44358</v>
      </c>
      <c r="D1410" s="20" t="s">
        <v>44359</v>
      </c>
    </row>
    <row r="1411" spans="1:4" ht="14.6" x14ac:dyDescent="0.4">
      <c r="A1411" t="s">
        <v>2940</v>
      </c>
      <c r="B1411" t="s">
        <v>2941</v>
      </c>
      <c r="C1411" s="22" t="s">
        <v>44360</v>
      </c>
      <c r="D1411" s="20" t="s">
        <v>44361</v>
      </c>
    </row>
    <row r="1412" spans="1:4" ht="14.6" x14ac:dyDescent="0.4">
      <c r="A1412" t="s">
        <v>2942</v>
      </c>
      <c r="B1412" t="s">
        <v>2943</v>
      </c>
      <c r="C1412" s="22" t="s">
        <v>44362</v>
      </c>
      <c r="D1412" s="20" t="s">
        <v>44363</v>
      </c>
    </row>
    <row r="1413" spans="1:4" ht="14.6" x14ac:dyDescent="0.4">
      <c r="A1413" t="s">
        <v>2944</v>
      </c>
      <c r="B1413" t="s">
        <v>2945</v>
      </c>
      <c r="C1413" s="22" t="s">
        <v>44364</v>
      </c>
      <c r="D1413" s="20" t="s">
        <v>44365</v>
      </c>
    </row>
    <row r="1414" spans="1:4" ht="14.6" x14ac:dyDescent="0.4">
      <c r="A1414" t="s">
        <v>2946</v>
      </c>
      <c r="B1414" t="s">
        <v>2947</v>
      </c>
      <c r="C1414" s="22" t="s">
        <v>44366</v>
      </c>
      <c r="D1414" s="20" t="s">
        <v>44367</v>
      </c>
    </row>
    <row r="1415" spans="1:4" ht="14.6" x14ac:dyDescent="0.4">
      <c r="A1415" t="s">
        <v>2948</v>
      </c>
      <c r="B1415" t="s">
        <v>2949</v>
      </c>
      <c r="C1415" s="22" t="s">
        <v>44368</v>
      </c>
      <c r="D1415" s="20" t="s">
        <v>44369</v>
      </c>
    </row>
    <row r="1416" spans="1:4" ht="14.6" x14ac:dyDescent="0.4">
      <c r="A1416" t="s">
        <v>2950</v>
      </c>
      <c r="B1416" t="s">
        <v>2951</v>
      </c>
      <c r="C1416" s="22" t="s">
        <v>44370</v>
      </c>
      <c r="D1416" s="20" t="s">
        <v>44371</v>
      </c>
    </row>
    <row r="1417" spans="1:4" ht="14.6" x14ac:dyDescent="0.4">
      <c r="A1417" t="s">
        <v>2952</v>
      </c>
      <c r="B1417" t="s">
        <v>2953</v>
      </c>
      <c r="C1417" s="22" t="s">
        <v>44372</v>
      </c>
      <c r="D1417" s="20" t="s">
        <v>44373</v>
      </c>
    </row>
    <row r="1418" spans="1:4" ht="14.6" x14ac:dyDescent="0.4">
      <c r="A1418" t="s">
        <v>2954</v>
      </c>
      <c r="B1418" t="s">
        <v>2955</v>
      </c>
      <c r="C1418" s="22" t="s">
        <v>44374</v>
      </c>
      <c r="D1418" s="20" t="s">
        <v>44375</v>
      </c>
    </row>
    <row r="1419" spans="1:4" ht="14.6" x14ac:dyDescent="0.4">
      <c r="A1419" t="s">
        <v>2956</v>
      </c>
      <c r="B1419" t="s">
        <v>2957</v>
      </c>
      <c r="C1419" s="22" t="s">
        <v>44376</v>
      </c>
      <c r="D1419" s="20" t="s">
        <v>44377</v>
      </c>
    </row>
    <row r="1420" spans="1:4" ht="14.6" x14ac:dyDescent="0.4">
      <c r="A1420" t="s">
        <v>2958</v>
      </c>
      <c r="B1420" t="s">
        <v>2959</v>
      </c>
      <c r="C1420" s="22" t="s">
        <v>44378</v>
      </c>
      <c r="D1420" s="20" t="s">
        <v>44379</v>
      </c>
    </row>
    <row r="1421" spans="1:4" ht="14.6" x14ac:dyDescent="0.4">
      <c r="A1421" t="s">
        <v>2960</v>
      </c>
      <c r="B1421" t="s">
        <v>2961</v>
      </c>
      <c r="C1421" s="22" t="s">
        <v>44380</v>
      </c>
      <c r="D1421" s="20" t="s">
        <v>44381</v>
      </c>
    </row>
    <row r="1422" spans="1:4" ht="14.6" x14ac:dyDescent="0.4">
      <c r="A1422" t="s">
        <v>2962</v>
      </c>
      <c r="B1422" t="s">
        <v>2963</v>
      </c>
      <c r="C1422" s="22" t="s">
        <v>44382</v>
      </c>
      <c r="D1422" s="20" t="s">
        <v>44383</v>
      </c>
    </row>
    <row r="1423" spans="1:4" ht="14.6" x14ac:dyDescent="0.4">
      <c r="A1423" t="s">
        <v>2964</v>
      </c>
      <c r="B1423" t="s">
        <v>2965</v>
      </c>
      <c r="C1423" s="22" t="s">
        <v>44384</v>
      </c>
      <c r="D1423" s="20" t="s">
        <v>44385</v>
      </c>
    </row>
    <row r="1424" spans="1:4" ht="14.6" x14ac:dyDescent="0.4">
      <c r="A1424" t="s">
        <v>2966</v>
      </c>
      <c r="B1424" t="s">
        <v>2967</v>
      </c>
      <c r="C1424" s="22" t="s">
        <v>44386</v>
      </c>
      <c r="D1424" s="20" t="s">
        <v>44387</v>
      </c>
    </row>
    <row r="1425" spans="1:4" ht="14.6" x14ac:dyDescent="0.4">
      <c r="A1425" t="s">
        <v>2968</v>
      </c>
      <c r="B1425" t="s">
        <v>2969</v>
      </c>
      <c r="C1425" s="22" t="s">
        <v>44388</v>
      </c>
      <c r="D1425" s="20" t="s">
        <v>44389</v>
      </c>
    </row>
    <row r="1426" spans="1:4" ht="14.6" x14ac:dyDescent="0.4">
      <c r="A1426" t="s">
        <v>2970</v>
      </c>
      <c r="B1426" t="s">
        <v>2971</v>
      </c>
      <c r="C1426" s="22" t="s">
        <v>44390</v>
      </c>
      <c r="D1426" s="20" t="s">
        <v>44391</v>
      </c>
    </row>
    <row r="1427" spans="1:4" ht="14.6" x14ac:dyDescent="0.4">
      <c r="A1427" t="s">
        <v>2972</v>
      </c>
      <c r="B1427" t="s">
        <v>2973</v>
      </c>
      <c r="C1427" s="22" t="s">
        <v>44392</v>
      </c>
      <c r="D1427" s="20" t="s">
        <v>44393</v>
      </c>
    </row>
    <row r="1428" spans="1:4" ht="14.6" x14ac:dyDescent="0.4">
      <c r="A1428" t="s">
        <v>2974</v>
      </c>
      <c r="B1428" t="s">
        <v>2975</v>
      </c>
      <c r="C1428" s="22" t="s">
        <v>44394</v>
      </c>
      <c r="D1428" s="20" t="s">
        <v>44395</v>
      </c>
    </row>
    <row r="1429" spans="1:4" ht="14.6" x14ac:dyDescent="0.4">
      <c r="A1429" t="s">
        <v>2976</v>
      </c>
      <c r="B1429" t="s">
        <v>2977</v>
      </c>
      <c r="C1429" s="22" t="s">
        <v>44396</v>
      </c>
      <c r="D1429" s="20" t="s">
        <v>44397</v>
      </c>
    </row>
    <row r="1430" spans="1:4" ht="14.6" x14ac:dyDescent="0.4">
      <c r="A1430" t="s">
        <v>2978</v>
      </c>
      <c r="B1430" t="s">
        <v>2979</v>
      </c>
      <c r="C1430" s="22" t="s">
        <v>44398</v>
      </c>
      <c r="D1430" s="20" t="s">
        <v>44399</v>
      </c>
    </row>
    <row r="1431" spans="1:4" ht="14.6" x14ac:dyDescent="0.4">
      <c r="A1431" t="s">
        <v>2980</v>
      </c>
      <c r="B1431" t="s">
        <v>2981</v>
      </c>
      <c r="C1431" s="22" t="s">
        <v>44400</v>
      </c>
      <c r="D1431" s="20" t="s">
        <v>44401</v>
      </c>
    </row>
    <row r="1432" spans="1:4" ht="14.6" x14ac:dyDescent="0.4">
      <c r="A1432" t="s">
        <v>2982</v>
      </c>
      <c r="B1432" t="s">
        <v>2983</v>
      </c>
      <c r="C1432" s="22" t="s">
        <v>44402</v>
      </c>
      <c r="D1432" s="20" t="s">
        <v>44403</v>
      </c>
    </row>
    <row r="1433" spans="1:4" ht="14.6" x14ac:dyDescent="0.4">
      <c r="A1433" t="s">
        <v>2984</v>
      </c>
      <c r="B1433" t="s">
        <v>2985</v>
      </c>
      <c r="C1433" s="22" t="s">
        <v>44404</v>
      </c>
      <c r="D1433" s="20" t="s">
        <v>44405</v>
      </c>
    </row>
    <row r="1434" spans="1:4" ht="14.6" x14ac:dyDescent="0.4">
      <c r="A1434" t="s">
        <v>2986</v>
      </c>
      <c r="B1434" t="s">
        <v>2987</v>
      </c>
      <c r="C1434" s="22" t="s">
        <v>44406</v>
      </c>
      <c r="D1434" s="20" t="s">
        <v>44407</v>
      </c>
    </row>
    <row r="1435" spans="1:4" ht="14.6" x14ac:dyDescent="0.4">
      <c r="A1435" t="s">
        <v>2988</v>
      </c>
      <c r="B1435" t="s">
        <v>2989</v>
      </c>
      <c r="C1435" s="22" t="s">
        <v>44408</v>
      </c>
      <c r="D1435" s="20" t="s">
        <v>44409</v>
      </c>
    </row>
    <row r="1436" spans="1:4" ht="14.6" x14ac:dyDescent="0.4">
      <c r="A1436" t="s">
        <v>2990</v>
      </c>
      <c r="B1436" t="s">
        <v>2991</v>
      </c>
      <c r="C1436" s="22" t="s">
        <v>44410</v>
      </c>
      <c r="D1436" s="20" t="s">
        <v>44411</v>
      </c>
    </row>
    <row r="1437" spans="1:4" ht="14.6" x14ac:dyDescent="0.4">
      <c r="A1437" t="s">
        <v>2992</v>
      </c>
      <c r="B1437" t="s">
        <v>2993</v>
      </c>
      <c r="C1437" s="22" t="s">
        <v>44412</v>
      </c>
      <c r="D1437" s="20" t="s">
        <v>44413</v>
      </c>
    </row>
    <row r="1438" spans="1:4" ht="14.6" x14ac:dyDescent="0.4">
      <c r="A1438" t="s">
        <v>2994</v>
      </c>
      <c r="B1438" t="s">
        <v>2995</v>
      </c>
      <c r="C1438" s="22" t="s">
        <v>44414</v>
      </c>
      <c r="D1438" s="20" t="s">
        <v>44415</v>
      </c>
    </row>
    <row r="1439" spans="1:4" ht="14.6" x14ac:dyDescent="0.4">
      <c r="A1439" t="s">
        <v>2996</v>
      </c>
      <c r="B1439" t="s">
        <v>2997</v>
      </c>
      <c r="C1439" s="22" t="s">
        <v>44416</v>
      </c>
      <c r="D1439" s="20" t="s">
        <v>44417</v>
      </c>
    </row>
    <row r="1440" spans="1:4" ht="14.6" x14ac:dyDescent="0.4">
      <c r="A1440" t="s">
        <v>2998</v>
      </c>
      <c r="B1440" t="s">
        <v>2999</v>
      </c>
      <c r="C1440" s="22" t="s">
        <v>44418</v>
      </c>
      <c r="D1440" s="20" t="s">
        <v>44419</v>
      </c>
    </row>
    <row r="1441" spans="1:4" ht="14.6" x14ac:dyDescent="0.4">
      <c r="A1441" t="s">
        <v>3000</v>
      </c>
      <c r="B1441" t="s">
        <v>3001</v>
      </c>
      <c r="C1441" s="22" t="s">
        <v>44420</v>
      </c>
      <c r="D1441" s="20" t="s">
        <v>44421</v>
      </c>
    </row>
    <row r="1442" spans="1:4" ht="14.6" x14ac:dyDescent="0.4">
      <c r="A1442" t="s">
        <v>3002</v>
      </c>
      <c r="B1442" t="s">
        <v>3003</v>
      </c>
      <c r="C1442" s="22" t="s">
        <v>44422</v>
      </c>
      <c r="D1442" s="20" t="s">
        <v>44423</v>
      </c>
    </row>
    <row r="1443" spans="1:4" ht="14.6" x14ac:dyDescent="0.4">
      <c r="A1443" t="s">
        <v>3004</v>
      </c>
      <c r="B1443" t="s">
        <v>3005</v>
      </c>
      <c r="C1443" s="22" t="s">
        <v>44424</v>
      </c>
      <c r="D1443" s="20" t="s">
        <v>44425</v>
      </c>
    </row>
    <row r="1444" spans="1:4" ht="14.6" x14ac:dyDescent="0.4">
      <c r="A1444" t="s">
        <v>3006</v>
      </c>
      <c r="B1444" t="s">
        <v>3007</v>
      </c>
      <c r="C1444" s="22" t="s">
        <v>44426</v>
      </c>
      <c r="D1444" s="20" t="s">
        <v>44427</v>
      </c>
    </row>
    <row r="1445" spans="1:4" ht="14.6" x14ac:dyDescent="0.4">
      <c r="A1445" t="s">
        <v>3008</v>
      </c>
      <c r="B1445" t="s">
        <v>3009</v>
      </c>
      <c r="C1445" s="22" t="s">
        <v>44428</v>
      </c>
      <c r="D1445" s="20" t="s">
        <v>44429</v>
      </c>
    </row>
    <row r="1446" spans="1:4" ht="14.6" x14ac:dyDescent="0.4">
      <c r="A1446" t="s">
        <v>3010</v>
      </c>
      <c r="B1446" t="s">
        <v>3011</v>
      </c>
      <c r="C1446" s="22" t="s">
        <v>44430</v>
      </c>
      <c r="D1446" s="20" t="s">
        <v>44431</v>
      </c>
    </row>
    <row r="1447" spans="1:4" ht="14.6" x14ac:dyDescent="0.4">
      <c r="A1447" t="s">
        <v>3012</v>
      </c>
      <c r="B1447" t="s">
        <v>3013</v>
      </c>
      <c r="C1447" s="22" t="s">
        <v>44432</v>
      </c>
      <c r="D1447" s="20" t="s">
        <v>44433</v>
      </c>
    </row>
    <row r="1448" spans="1:4" ht="14.6" x14ac:dyDescent="0.4">
      <c r="A1448" t="s">
        <v>3014</v>
      </c>
      <c r="B1448" t="s">
        <v>3015</v>
      </c>
      <c r="C1448" s="22" t="s">
        <v>44434</v>
      </c>
      <c r="D1448" s="20" t="s">
        <v>44435</v>
      </c>
    </row>
    <row r="1449" spans="1:4" ht="14.6" x14ac:dyDescent="0.4">
      <c r="A1449" t="s">
        <v>3016</v>
      </c>
      <c r="B1449" t="s">
        <v>3017</v>
      </c>
      <c r="C1449" s="22" t="s">
        <v>44436</v>
      </c>
      <c r="D1449" s="20" t="s">
        <v>44437</v>
      </c>
    </row>
    <row r="1450" spans="1:4" ht="14.6" x14ac:dyDescent="0.4">
      <c r="A1450" t="s">
        <v>3018</v>
      </c>
      <c r="B1450" t="s">
        <v>3019</v>
      </c>
      <c r="C1450" s="22" t="s">
        <v>44438</v>
      </c>
      <c r="D1450" s="20" t="s">
        <v>44439</v>
      </c>
    </row>
    <row r="1451" spans="1:4" ht="14.6" x14ac:dyDescent="0.4">
      <c r="A1451" t="s">
        <v>3020</v>
      </c>
      <c r="B1451" t="s">
        <v>3021</v>
      </c>
      <c r="C1451" s="22" t="s">
        <v>44440</v>
      </c>
      <c r="D1451" s="20" t="s">
        <v>44441</v>
      </c>
    </row>
    <row r="1452" spans="1:4" ht="14.6" x14ac:dyDescent="0.4">
      <c r="A1452" t="s">
        <v>3022</v>
      </c>
      <c r="B1452" t="s">
        <v>3023</v>
      </c>
      <c r="C1452" s="22" t="s">
        <v>44442</v>
      </c>
      <c r="D1452" s="20" t="s">
        <v>44443</v>
      </c>
    </row>
    <row r="1453" spans="1:4" ht="14.6" x14ac:dyDescent="0.4">
      <c r="A1453" t="s">
        <v>3024</v>
      </c>
      <c r="B1453" t="s">
        <v>3025</v>
      </c>
      <c r="C1453" s="22" t="s">
        <v>44444</v>
      </c>
      <c r="D1453" s="20" t="s">
        <v>44445</v>
      </c>
    </row>
    <row r="1454" spans="1:4" ht="29.15" x14ac:dyDescent="0.4">
      <c r="A1454" t="s">
        <v>3026</v>
      </c>
      <c r="B1454" t="s">
        <v>3027</v>
      </c>
      <c r="C1454" s="22" t="s">
        <v>44446</v>
      </c>
      <c r="D1454" s="20" t="s">
        <v>44447</v>
      </c>
    </row>
    <row r="1455" spans="1:4" ht="14.6" x14ac:dyDescent="0.4">
      <c r="A1455" t="s">
        <v>3028</v>
      </c>
      <c r="B1455" t="s">
        <v>3029</v>
      </c>
      <c r="C1455" s="22" t="s">
        <v>44448</v>
      </c>
      <c r="D1455" s="20" t="s">
        <v>44449</v>
      </c>
    </row>
    <row r="1456" spans="1:4" ht="14.6" x14ac:dyDescent="0.4">
      <c r="A1456" t="s">
        <v>3030</v>
      </c>
      <c r="B1456" t="s">
        <v>3031</v>
      </c>
      <c r="C1456" s="22" t="s">
        <v>44450</v>
      </c>
      <c r="D1456" s="20" t="s">
        <v>44451</v>
      </c>
    </row>
    <row r="1457" spans="1:4" ht="14.6" x14ac:dyDescent="0.4">
      <c r="A1457" t="s">
        <v>3032</v>
      </c>
      <c r="B1457" t="s">
        <v>3033</v>
      </c>
      <c r="C1457" s="22" t="s">
        <v>44452</v>
      </c>
      <c r="D1457" s="20" t="s">
        <v>44453</v>
      </c>
    </row>
    <row r="1458" spans="1:4" ht="14.6" x14ac:dyDescent="0.4">
      <c r="A1458" t="s">
        <v>3034</v>
      </c>
      <c r="B1458" t="s">
        <v>3035</v>
      </c>
      <c r="C1458" s="22" t="s">
        <v>44454</v>
      </c>
      <c r="D1458" s="20" t="s">
        <v>44455</v>
      </c>
    </row>
    <row r="1459" spans="1:4" ht="14.6" x14ac:dyDescent="0.4">
      <c r="A1459" t="s">
        <v>3036</v>
      </c>
      <c r="B1459" t="s">
        <v>3037</v>
      </c>
      <c r="C1459" s="22" t="s">
        <v>44456</v>
      </c>
      <c r="D1459" s="20" t="s">
        <v>44457</v>
      </c>
    </row>
    <row r="1460" spans="1:4" ht="14.6" x14ac:dyDescent="0.4">
      <c r="A1460" t="s">
        <v>3038</v>
      </c>
      <c r="B1460" t="s">
        <v>3039</v>
      </c>
      <c r="C1460" s="22" t="s">
        <v>44458</v>
      </c>
      <c r="D1460" s="20" t="s">
        <v>44459</v>
      </c>
    </row>
    <row r="1461" spans="1:4" ht="14.6" x14ac:dyDescent="0.4">
      <c r="A1461" t="s">
        <v>3040</v>
      </c>
      <c r="B1461" t="s">
        <v>3041</v>
      </c>
      <c r="C1461" s="22" t="s">
        <v>44460</v>
      </c>
      <c r="D1461" s="20" t="s">
        <v>44461</v>
      </c>
    </row>
    <row r="1462" spans="1:4" ht="14.6" x14ac:dyDescent="0.4">
      <c r="A1462" t="s">
        <v>3042</v>
      </c>
      <c r="B1462" t="s">
        <v>3043</v>
      </c>
      <c r="C1462" s="22" t="s">
        <v>44462</v>
      </c>
      <c r="D1462" s="20" t="s">
        <v>44463</v>
      </c>
    </row>
    <row r="1463" spans="1:4" ht="14.6" x14ac:dyDescent="0.4">
      <c r="A1463" t="s">
        <v>3044</v>
      </c>
      <c r="B1463" t="s">
        <v>3045</v>
      </c>
      <c r="C1463" s="22" t="s">
        <v>44464</v>
      </c>
      <c r="D1463" s="20" t="s">
        <v>44465</v>
      </c>
    </row>
    <row r="1464" spans="1:4" ht="14.6" x14ac:dyDescent="0.4">
      <c r="A1464" t="s">
        <v>3046</v>
      </c>
      <c r="B1464" t="s">
        <v>3047</v>
      </c>
      <c r="C1464" s="22" t="s">
        <v>44466</v>
      </c>
      <c r="D1464" s="20" t="s">
        <v>44467</v>
      </c>
    </row>
    <row r="1465" spans="1:4" ht="14.6" x14ac:dyDescent="0.4">
      <c r="A1465" t="s">
        <v>3048</v>
      </c>
      <c r="B1465" t="s">
        <v>3049</v>
      </c>
      <c r="C1465" s="22" t="s">
        <v>44468</v>
      </c>
      <c r="D1465" s="20" t="s">
        <v>44469</v>
      </c>
    </row>
    <row r="1466" spans="1:4" ht="14.6" x14ac:dyDescent="0.4">
      <c r="A1466" t="s">
        <v>3050</v>
      </c>
      <c r="B1466" t="s">
        <v>3051</v>
      </c>
      <c r="C1466" s="22" t="s">
        <v>44470</v>
      </c>
      <c r="D1466" s="20" t="s">
        <v>44471</v>
      </c>
    </row>
    <row r="1467" spans="1:4" ht="14.6" x14ac:dyDescent="0.4">
      <c r="A1467" t="s">
        <v>3052</v>
      </c>
      <c r="B1467" t="s">
        <v>3053</v>
      </c>
      <c r="C1467" s="22" t="s">
        <v>44472</v>
      </c>
      <c r="D1467" s="20" t="s">
        <v>44473</v>
      </c>
    </row>
    <row r="1468" spans="1:4" ht="14.6" x14ac:dyDescent="0.4">
      <c r="A1468" t="s">
        <v>3054</v>
      </c>
      <c r="B1468" t="s">
        <v>3055</v>
      </c>
      <c r="C1468" s="22" t="s">
        <v>44474</v>
      </c>
      <c r="D1468" s="20" t="s">
        <v>44475</v>
      </c>
    </row>
    <row r="1469" spans="1:4" ht="14.6" x14ac:dyDescent="0.4">
      <c r="A1469" t="s">
        <v>3056</v>
      </c>
      <c r="B1469" t="s">
        <v>3057</v>
      </c>
      <c r="C1469" s="22" t="s">
        <v>44476</v>
      </c>
      <c r="D1469" s="20" t="s">
        <v>44477</v>
      </c>
    </row>
    <row r="1470" spans="1:4" ht="14.6" x14ac:dyDescent="0.4">
      <c r="A1470" t="s">
        <v>3058</v>
      </c>
      <c r="B1470" t="s">
        <v>3059</v>
      </c>
      <c r="C1470" s="22" t="s">
        <v>44478</v>
      </c>
      <c r="D1470" s="20" t="s">
        <v>44479</v>
      </c>
    </row>
    <row r="1471" spans="1:4" ht="14.6" x14ac:dyDescent="0.4">
      <c r="A1471" t="s">
        <v>3060</v>
      </c>
      <c r="B1471" t="s">
        <v>3061</v>
      </c>
      <c r="C1471" s="22" t="s">
        <v>44480</v>
      </c>
      <c r="D1471" s="20" t="s">
        <v>44481</v>
      </c>
    </row>
    <row r="1472" spans="1:4" ht="14.6" x14ac:dyDescent="0.4">
      <c r="A1472" t="s">
        <v>3062</v>
      </c>
      <c r="B1472" t="s">
        <v>3063</v>
      </c>
      <c r="C1472" s="22" t="s">
        <v>44482</v>
      </c>
      <c r="D1472" s="20" t="s">
        <v>44483</v>
      </c>
    </row>
    <row r="1473" spans="1:4" ht="14.6" x14ac:dyDescent="0.4">
      <c r="A1473" t="s">
        <v>3064</v>
      </c>
      <c r="B1473" t="s">
        <v>3065</v>
      </c>
      <c r="C1473" s="22" t="s">
        <v>44484</v>
      </c>
      <c r="D1473" s="20" t="s">
        <v>44485</v>
      </c>
    </row>
    <row r="1474" spans="1:4" ht="14.6" x14ac:dyDescent="0.4">
      <c r="A1474" t="s">
        <v>3066</v>
      </c>
      <c r="B1474" t="s">
        <v>3067</v>
      </c>
      <c r="C1474" s="22" t="s">
        <v>44486</v>
      </c>
      <c r="D1474" s="20" t="s">
        <v>44487</v>
      </c>
    </row>
    <row r="1475" spans="1:4" ht="14.6" x14ac:dyDescent="0.4">
      <c r="A1475" t="s">
        <v>3068</v>
      </c>
      <c r="B1475" t="s">
        <v>3069</v>
      </c>
      <c r="C1475" s="22" t="s">
        <v>44488</v>
      </c>
      <c r="D1475" s="20" t="s">
        <v>44489</v>
      </c>
    </row>
    <row r="1476" spans="1:4" ht="14.6" x14ac:dyDescent="0.4">
      <c r="A1476" t="s">
        <v>3070</v>
      </c>
      <c r="B1476" t="s">
        <v>3071</v>
      </c>
      <c r="C1476" s="22" t="s">
        <v>44490</v>
      </c>
      <c r="D1476" s="20" t="s">
        <v>44491</v>
      </c>
    </row>
    <row r="1477" spans="1:4" ht="14.6" x14ac:dyDescent="0.4">
      <c r="A1477" t="s">
        <v>3072</v>
      </c>
      <c r="B1477" t="s">
        <v>3073</v>
      </c>
      <c r="C1477" s="22" t="s">
        <v>44492</v>
      </c>
      <c r="D1477" s="20" t="s">
        <v>44493</v>
      </c>
    </row>
    <row r="1478" spans="1:4" ht="14.6" x14ac:dyDescent="0.4">
      <c r="A1478" t="s">
        <v>3074</v>
      </c>
      <c r="B1478" t="s">
        <v>3075</v>
      </c>
      <c r="C1478" s="22" t="s">
        <v>44494</v>
      </c>
      <c r="D1478" s="20" t="s">
        <v>44495</v>
      </c>
    </row>
    <row r="1479" spans="1:4" ht="14.6" x14ac:dyDescent="0.4">
      <c r="A1479" t="s">
        <v>3076</v>
      </c>
      <c r="B1479" t="s">
        <v>3077</v>
      </c>
      <c r="C1479" s="22" t="s">
        <v>44496</v>
      </c>
      <c r="D1479" s="20" t="s">
        <v>44497</v>
      </c>
    </row>
    <row r="1480" spans="1:4" ht="14.6" x14ac:dyDescent="0.4">
      <c r="A1480" t="s">
        <v>3078</v>
      </c>
      <c r="B1480" t="s">
        <v>3079</v>
      </c>
      <c r="C1480" s="22" t="s">
        <v>44498</v>
      </c>
      <c r="D1480" s="20" t="s">
        <v>44499</v>
      </c>
    </row>
    <row r="1481" spans="1:4" ht="29.15" x14ac:dyDescent="0.4">
      <c r="A1481" t="s">
        <v>3080</v>
      </c>
      <c r="B1481" t="s">
        <v>3081</v>
      </c>
      <c r="C1481" s="22" t="s">
        <v>44500</v>
      </c>
      <c r="D1481" s="20" t="s">
        <v>44501</v>
      </c>
    </row>
    <row r="1482" spans="1:4" ht="14.6" x14ac:dyDescent="0.4">
      <c r="A1482" t="s">
        <v>3082</v>
      </c>
      <c r="B1482" t="s">
        <v>3083</v>
      </c>
      <c r="C1482" s="22" t="s">
        <v>44502</v>
      </c>
      <c r="D1482" s="20" t="s">
        <v>44503</v>
      </c>
    </row>
    <row r="1483" spans="1:4" ht="14.6" x14ac:dyDescent="0.4">
      <c r="A1483" t="s">
        <v>3084</v>
      </c>
      <c r="B1483" t="s">
        <v>3085</v>
      </c>
      <c r="C1483" s="22" t="s">
        <v>44504</v>
      </c>
      <c r="D1483" s="20" t="s">
        <v>44505</v>
      </c>
    </row>
    <row r="1484" spans="1:4" ht="14.6" x14ac:dyDescent="0.4">
      <c r="A1484" t="s">
        <v>3086</v>
      </c>
      <c r="B1484" t="s">
        <v>3087</v>
      </c>
      <c r="C1484" s="22" t="s">
        <v>44506</v>
      </c>
      <c r="D1484" s="20" t="s">
        <v>44507</v>
      </c>
    </row>
    <row r="1485" spans="1:4" ht="14.6" x14ac:dyDescent="0.4">
      <c r="A1485" t="s">
        <v>3088</v>
      </c>
      <c r="B1485" t="s">
        <v>3089</v>
      </c>
      <c r="C1485" s="22" t="s">
        <v>44508</v>
      </c>
      <c r="D1485" s="20" t="s">
        <v>44509</v>
      </c>
    </row>
    <row r="1486" spans="1:4" ht="14.6" x14ac:dyDescent="0.4">
      <c r="A1486" t="s">
        <v>3090</v>
      </c>
      <c r="B1486" t="s">
        <v>3091</v>
      </c>
      <c r="C1486" s="22" t="s">
        <v>44510</v>
      </c>
      <c r="D1486" s="20" t="s">
        <v>44511</v>
      </c>
    </row>
    <row r="1487" spans="1:4" ht="14.6" x14ac:dyDescent="0.4">
      <c r="A1487" t="s">
        <v>3092</v>
      </c>
      <c r="B1487" t="s">
        <v>3093</v>
      </c>
      <c r="C1487" s="22" t="s">
        <v>44512</v>
      </c>
      <c r="D1487" s="20" t="s">
        <v>44513</v>
      </c>
    </row>
    <row r="1488" spans="1:4" ht="14.6" x14ac:dyDescent="0.4">
      <c r="A1488" t="s">
        <v>3094</v>
      </c>
      <c r="B1488" t="s">
        <v>3095</v>
      </c>
      <c r="C1488" s="22" t="s">
        <v>44514</v>
      </c>
      <c r="D1488" s="20" t="s">
        <v>44515</v>
      </c>
    </row>
    <row r="1489" spans="1:4" ht="14.6" x14ac:dyDescent="0.4">
      <c r="A1489" t="s">
        <v>3096</v>
      </c>
      <c r="B1489" t="s">
        <v>3097</v>
      </c>
      <c r="C1489" s="22" t="s">
        <v>44516</v>
      </c>
      <c r="D1489" s="20" t="s">
        <v>44517</v>
      </c>
    </row>
    <row r="1490" spans="1:4" ht="14.6" x14ac:dyDescent="0.4">
      <c r="A1490" t="s">
        <v>3098</v>
      </c>
      <c r="B1490" t="s">
        <v>3099</v>
      </c>
      <c r="C1490" s="22" t="s">
        <v>44518</v>
      </c>
      <c r="D1490" s="20" t="s">
        <v>44519</v>
      </c>
    </row>
    <row r="1491" spans="1:4" ht="14.6" x14ac:dyDescent="0.4">
      <c r="A1491" t="s">
        <v>3100</v>
      </c>
      <c r="B1491" t="s">
        <v>3101</v>
      </c>
      <c r="C1491" s="22" t="s">
        <v>44520</v>
      </c>
      <c r="D1491" s="20" t="s">
        <v>44521</v>
      </c>
    </row>
    <row r="1492" spans="1:4" ht="14.6" x14ac:dyDescent="0.4">
      <c r="A1492" t="s">
        <v>3102</v>
      </c>
      <c r="B1492" t="s">
        <v>3103</v>
      </c>
      <c r="C1492" s="22" t="s">
        <v>44522</v>
      </c>
      <c r="D1492" s="20" t="s">
        <v>44523</v>
      </c>
    </row>
    <row r="1493" spans="1:4" ht="14.6" x14ac:dyDescent="0.4">
      <c r="A1493" t="s">
        <v>3104</v>
      </c>
      <c r="B1493" t="s">
        <v>3105</v>
      </c>
      <c r="C1493" s="22" t="s">
        <v>44524</v>
      </c>
      <c r="D1493" s="20" t="s">
        <v>44525</v>
      </c>
    </row>
    <row r="1494" spans="1:4" ht="14.6" x14ac:dyDescent="0.4">
      <c r="A1494" t="s">
        <v>3106</v>
      </c>
      <c r="B1494" t="s">
        <v>3107</v>
      </c>
      <c r="C1494" s="22" t="s">
        <v>44526</v>
      </c>
      <c r="D1494" s="20" t="s">
        <v>44527</v>
      </c>
    </row>
    <row r="1495" spans="1:4" ht="14.6" x14ac:dyDescent="0.4">
      <c r="A1495" t="s">
        <v>3108</v>
      </c>
      <c r="B1495" t="s">
        <v>3109</v>
      </c>
      <c r="C1495" s="22" t="s">
        <v>44528</v>
      </c>
      <c r="D1495" s="20" t="s">
        <v>44529</v>
      </c>
    </row>
    <row r="1496" spans="1:4" ht="14.6" x14ac:dyDescent="0.4">
      <c r="A1496" t="s">
        <v>3110</v>
      </c>
      <c r="B1496" t="s">
        <v>3111</v>
      </c>
      <c r="C1496" s="22" t="s">
        <v>44530</v>
      </c>
      <c r="D1496" s="20" t="s">
        <v>44531</v>
      </c>
    </row>
    <row r="1497" spans="1:4" ht="14.6" x14ac:dyDescent="0.4">
      <c r="A1497" t="s">
        <v>3112</v>
      </c>
      <c r="B1497" t="s">
        <v>3113</v>
      </c>
      <c r="C1497" s="22" t="s">
        <v>44532</v>
      </c>
      <c r="D1497" s="20" t="s">
        <v>44533</v>
      </c>
    </row>
    <row r="1498" spans="1:4" ht="14.6" x14ac:dyDescent="0.4">
      <c r="A1498" t="s">
        <v>3114</v>
      </c>
      <c r="B1498" t="s">
        <v>3115</v>
      </c>
      <c r="C1498" s="22" t="s">
        <v>44534</v>
      </c>
      <c r="D1498" s="20" t="s">
        <v>44535</v>
      </c>
    </row>
    <row r="1499" spans="1:4" ht="14.6" x14ac:dyDescent="0.4">
      <c r="A1499" t="s">
        <v>3116</v>
      </c>
      <c r="B1499" t="s">
        <v>3115</v>
      </c>
      <c r="C1499" s="22" t="s">
        <v>44536</v>
      </c>
      <c r="D1499" s="20" t="s">
        <v>44537</v>
      </c>
    </row>
    <row r="1500" spans="1:4" ht="14.6" x14ac:dyDescent="0.4">
      <c r="A1500" t="s">
        <v>3117</v>
      </c>
      <c r="B1500" t="s">
        <v>3118</v>
      </c>
      <c r="C1500" s="22" t="s">
        <v>44538</v>
      </c>
      <c r="D1500" s="20" t="s">
        <v>44539</v>
      </c>
    </row>
    <row r="1501" spans="1:4" ht="14.6" x14ac:dyDescent="0.4">
      <c r="A1501" t="s">
        <v>3119</v>
      </c>
      <c r="B1501" t="s">
        <v>3120</v>
      </c>
      <c r="C1501" s="22" t="s">
        <v>44540</v>
      </c>
      <c r="D1501" s="20" t="s">
        <v>44541</v>
      </c>
    </row>
    <row r="1502" spans="1:4" ht="14.6" x14ac:dyDescent="0.4">
      <c r="A1502" t="s">
        <v>3121</v>
      </c>
      <c r="B1502" t="s">
        <v>3122</v>
      </c>
      <c r="C1502" s="22" t="s">
        <v>44542</v>
      </c>
      <c r="D1502" s="20" t="s">
        <v>44543</v>
      </c>
    </row>
    <row r="1503" spans="1:4" ht="14.6" x14ac:dyDescent="0.4">
      <c r="A1503" t="s">
        <v>3123</v>
      </c>
      <c r="B1503" t="s">
        <v>3124</v>
      </c>
      <c r="C1503" s="22" t="s">
        <v>44544</v>
      </c>
      <c r="D1503" s="20" t="s">
        <v>44545</v>
      </c>
    </row>
    <row r="1504" spans="1:4" ht="14.6" x14ac:dyDescent="0.4">
      <c r="A1504" t="s">
        <v>3125</v>
      </c>
      <c r="B1504" t="s">
        <v>3126</v>
      </c>
      <c r="C1504" s="22" t="s">
        <v>44546</v>
      </c>
      <c r="D1504" s="20" t="s">
        <v>44547</v>
      </c>
    </row>
    <row r="1505" spans="1:4" ht="14.6" x14ac:dyDescent="0.4">
      <c r="A1505" t="s">
        <v>3127</v>
      </c>
      <c r="B1505" t="s">
        <v>3128</v>
      </c>
      <c r="C1505" s="22" t="s">
        <v>44548</v>
      </c>
      <c r="D1505" s="20" t="s">
        <v>44549</v>
      </c>
    </row>
    <row r="1506" spans="1:4" ht="14.6" x14ac:dyDescent="0.4">
      <c r="A1506" t="s">
        <v>3129</v>
      </c>
      <c r="B1506" t="s">
        <v>3130</v>
      </c>
      <c r="C1506" s="22" t="s">
        <v>44550</v>
      </c>
      <c r="D1506" s="20" t="s">
        <v>44551</v>
      </c>
    </row>
    <row r="1507" spans="1:4" ht="14.6" x14ac:dyDescent="0.4">
      <c r="A1507" t="s">
        <v>3131</v>
      </c>
      <c r="B1507" t="s">
        <v>3132</v>
      </c>
      <c r="C1507" s="22" t="s">
        <v>44552</v>
      </c>
      <c r="D1507" s="20" t="s">
        <v>44553</v>
      </c>
    </row>
    <row r="1508" spans="1:4" ht="14.6" x14ac:dyDescent="0.4">
      <c r="A1508" t="s">
        <v>3133</v>
      </c>
      <c r="B1508" t="s">
        <v>3134</v>
      </c>
      <c r="C1508" s="22" t="s">
        <v>44554</v>
      </c>
      <c r="D1508" s="20" t="s">
        <v>44555</v>
      </c>
    </row>
    <row r="1509" spans="1:4" ht="14.6" x14ac:dyDescent="0.4">
      <c r="A1509" t="s">
        <v>3135</v>
      </c>
      <c r="B1509" t="s">
        <v>3136</v>
      </c>
      <c r="C1509" s="22" t="s">
        <v>44556</v>
      </c>
      <c r="D1509" s="20" t="s">
        <v>44557</v>
      </c>
    </row>
    <row r="1510" spans="1:4" ht="14.6" x14ac:dyDescent="0.4">
      <c r="A1510" t="s">
        <v>3137</v>
      </c>
      <c r="B1510" t="s">
        <v>3138</v>
      </c>
      <c r="C1510" s="22" t="s">
        <v>44558</v>
      </c>
      <c r="D1510" s="20" t="s">
        <v>44559</v>
      </c>
    </row>
    <row r="1511" spans="1:4" ht="14.6" x14ac:dyDescent="0.4">
      <c r="A1511" t="s">
        <v>3139</v>
      </c>
      <c r="B1511" t="s">
        <v>3140</v>
      </c>
      <c r="C1511" s="22" t="s">
        <v>44560</v>
      </c>
      <c r="D1511" s="20" t="s">
        <v>44561</v>
      </c>
    </row>
    <row r="1512" spans="1:4" ht="14.6" x14ac:dyDescent="0.4">
      <c r="A1512" t="s">
        <v>3141</v>
      </c>
      <c r="B1512" t="s">
        <v>3142</v>
      </c>
      <c r="C1512" s="22" t="s">
        <v>44562</v>
      </c>
      <c r="D1512" s="20" t="s">
        <v>44563</v>
      </c>
    </row>
    <row r="1513" spans="1:4" ht="14.6" x14ac:dyDescent="0.4">
      <c r="A1513" t="s">
        <v>3143</v>
      </c>
      <c r="B1513" t="s">
        <v>3144</v>
      </c>
      <c r="C1513" s="22" t="s">
        <v>44564</v>
      </c>
      <c r="D1513" s="20" t="s">
        <v>44565</v>
      </c>
    </row>
    <row r="1514" spans="1:4" ht="14.6" x14ac:dyDescent="0.4">
      <c r="A1514" t="s">
        <v>3145</v>
      </c>
      <c r="B1514" t="s">
        <v>3146</v>
      </c>
      <c r="C1514" s="22" t="s">
        <v>44566</v>
      </c>
      <c r="D1514" s="20" t="s">
        <v>44567</v>
      </c>
    </row>
    <row r="1515" spans="1:4" ht="14.6" x14ac:dyDescent="0.4">
      <c r="A1515" t="s">
        <v>3147</v>
      </c>
      <c r="B1515" t="s">
        <v>3148</v>
      </c>
      <c r="C1515" s="22" t="s">
        <v>44568</v>
      </c>
      <c r="D1515" s="20" t="s">
        <v>44569</v>
      </c>
    </row>
    <row r="1516" spans="1:4" ht="14.6" x14ac:dyDescent="0.4">
      <c r="A1516" t="s">
        <v>3149</v>
      </c>
      <c r="B1516" t="s">
        <v>3150</v>
      </c>
      <c r="C1516" s="22" t="s">
        <v>44570</v>
      </c>
      <c r="D1516" s="20" t="s">
        <v>44571</v>
      </c>
    </row>
    <row r="1517" spans="1:4" ht="14.6" x14ac:dyDescent="0.4">
      <c r="A1517" t="s">
        <v>3151</v>
      </c>
      <c r="B1517" t="s">
        <v>3152</v>
      </c>
      <c r="C1517" s="22" t="s">
        <v>44572</v>
      </c>
      <c r="D1517" s="20" t="s">
        <v>44573</v>
      </c>
    </row>
    <row r="1518" spans="1:4" ht="14.6" x14ac:dyDescent="0.4">
      <c r="A1518" t="s">
        <v>3153</v>
      </c>
      <c r="B1518" t="s">
        <v>3154</v>
      </c>
      <c r="C1518" s="22" t="s">
        <v>44574</v>
      </c>
      <c r="D1518" s="20" t="s">
        <v>44575</v>
      </c>
    </row>
    <row r="1519" spans="1:4" ht="14.6" x14ac:dyDescent="0.4">
      <c r="A1519" t="s">
        <v>3155</v>
      </c>
      <c r="B1519" t="s">
        <v>3154</v>
      </c>
      <c r="C1519" s="22" t="s">
        <v>44576</v>
      </c>
      <c r="D1519" s="20" t="s">
        <v>44577</v>
      </c>
    </row>
    <row r="1520" spans="1:4" ht="14.6" x14ac:dyDescent="0.4">
      <c r="A1520" t="s">
        <v>3156</v>
      </c>
      <c r="B1520" t="s">
        <v>3157</v>
      </c>
      <c r="C1520" s="22" t="s">
        <v>44578</v>
      </c>
      <c r="D1520" s="20" t="s">
        <v>44579</v>
      </c>
    </row>
    <row r="1521" spans="1:4" ht="14.6" x14ac:dyDescent="0.4">
      <c r="A1521" t="s">
        <v>3158</v>
      </c>
      <c r="B1521" t="s">
        <v>3159</v>
      </c>
      <c r="C1521" s="22" t="s">
        <v>44580</v>
      </c>
      <c r="D1521" s="20" t="s">
        <v>44581</v>
      </c>
    </row>
    <row r="1522" spans="1:4" ht="14.6" x14ac:dyDescent="0.4">
      <c r="A1522" t="s">
        <v>3160</v>
      </c>
      <c r="B1522" t="s">
        <v>3161</v>
      </c>
      <c r="C1522" s="22" t="s">
        <v>44582</v>
      </c>
      <c r="D1522" s="20" t="s">
        <v>44583</v>
      </c>
    </row>
    <row r="1523" spans="1:4" ht="14.6" x14ac:dyDescent="0.4">
      <c r="A1523" t="s">
        <v>3162</v>
      </c>
      <c r="B1523" t="s">
        <v>3163</v>
      </c>
      <c r="C1523" s="22" t="s">
        <v>44584</v>
      </c>
      <c r="D1523" s="20" t="s">
        <v>44585</v>
      </c>
    </row>
    <row r="1524" spans="1:4" ht="14.6" x14ac:dyDescent="0.4">
      <c r="A1524" t="s">
        <v>3164</v>
      </c>
      <c r="B1524" t="s">
        <v>3165</v>
      </c>
      <c r="C1524" s="22" t="s">
        <v>44586</v>
      </c>
      <c r="D1524" s="20" t="s">
        <v>44587</v>
      </c>
    </row>
    <row r="1525" spans="1:4" ht="14.6" x14ac:dyDescent="0.4">
      <c r="A1525" t="s">
        <v>3166</v>
      </c>
      <c r="B1525" t="s">
        <v>3167</v>
      </c>
      <c r="C1525" s="22" t="s">
        <v>44588</v>
      </c>
      <c r="D1525" s="20" t="s">
        <v>44589</v>
      </c>
    </row>
    <row r="1526" spans="1:4" ht="14.6" x14ac:dyDescent="0.4">
      <c r="A1526" t="s">
        <v>3168</v>
      </c>
      <c r="B1526" t="s">
        <v>3169</v>
      </c>
      <c r="C1526" s="22" t="s">
        <v>44590</v>
      </c>
      <c r="D1526" s="20" t="s">
        <v>44591</v>
      </c>
    </row>
    <row r="1527" spans="1:4" ht="14.6" x14ac:dyDescent="0.4">
      <c r="A1527" t="s">
        <v>3170</v>
      </c>
      <c r="B1527" t="s">
        <v>3171</v>
      </c>
      <c r="C1527" s="22" t="s">
        <v>44592</v>
      </c>
      <c r="D1527" s="20" t="s">
        <v>44593</v>
      </c>
    </row>
    <row r="1528" spans="1:4" ht="14.6" x14ac:dyDescent="0.4">
      <c r="A1528" t="s">
        <v>3172</v>
      </c>
      <c r="B1528" t="s">
        <v>3173</v>
      </c>
      <c r="C1528" s="22" t="s">
        <v>44594</v>
      </c>
      <c r="D1528" s="20" t="s">
        <v>44595</v>
      </c>
    </row>
    <row r="1529" spans="1:4" ht="14.6" x14ac:dyDescent="0.4">
      <c r="A1529" t="s">
        <v>3174</v>
      </c>
      <c r="B1529" t="s">
        <v>3175</v>
      </c>
      <c r="C1529" s="22" t="s">
        <v>44596</v>
      </c>
      <c r="D1529" s="20" t="s">
        <v>44597</v>
      </c>
    </row>
    <row r="1530" spans="1:4" ht="14.6" x14ac:dyDescent="0.4">
      <c r="A1530" t="s">
        <v>3176</v>
      </c>
      <c r="B1530" t="s">
        <v>3177</v>
      </c>
      <c r="C1530" s="22" t="s">
        <v>44598</v>
      </c>
      <c r="D1530" s="20" t="s">
        <v>44599</v>
      </c>
    </row>
    <row r="1531" spans="1:4" ht="14.6" x14ac:dyDescent="0.4">
      <c r="A1531" t="s">
        <v>3178</v>
      </c>
      <c r="B1531" t="s">
        <v>3179</v>
      </c>
      <c r="C1531" s="22" t="s">
        <v>44600</v>
      </c>
      <c r="D1531" s="20" t="s">
        <v>44601</v>
      </c>
    </row>
    <row r="1532" spans="1:4" ht="14.6" x14ac:dyDescent="0.4">
      <c r="A1532" t="s">
        <v>3180</v>
      </c>
      <c r="B1532" t="s">
        <v>3181</v>
      </c>
      <c r="C1532" s="22" t="s">
        <v>44602</v>
      </c>
      <c r="D1532" s="20" t="s">
        <v>44603</v>
      </c>
    </row>
    <row r="1533" spans="1:4" ht="14.6" x14ac:dyDescent="0.4">
      <c r="A1533" t="s">
        <v>3182</v>
      </c>
      <c r="B1533" t="s">
        <v>3183</v>
      </c>
      <c r="C1533" s="22" t="s">
        <v>44604</v>
      </c>
      <c r="D1533" s="20" t="s">
        <v>44605</v>
      </c>
    </row>
    <row r="1534" spans="1:4" ht="14.6" x14ac:dyDescent="0.4">
      <c r="A1534" t="s">
        <v>3184</v>
      </c>
      <c r="B1534" t="s">
        <v>3185</v>
      </c>
      <c r="C1534" s="22" t="s">
        <v>44606</v>
      </c>
      <c r="D1534" s="20" t="s">
        <v>44607</v>
      </c>
    </row>
    <row r="1535" spans="1:4" ht="14.6" x14ac:dyDescent="0.4">
      <c r="A1535" t="s">
        <v>3186</v>
      </c>
      <c r="B1535" t="s">
        <v>3187</v>
      </c>
      <c r="C1535" s="22" t="s">
        <v>44608</v>
      </c>
      <c r="D1535" s="20" t="s">
        <v>44609</v>
      </c>
    </row>
    <row r="1536" spans="1:4" ht="14.6" x14ac:dyDescent="0.4">
      <c r="A1536" t="s">
        <v>3188</v>
      </c>
      <c r="B1536" t="s">
        <v>3189</v>
      </c>
      <c r="C1536" s="22" t="s">
        <v>44610</v>
      </c>
      <c r="D1536" s="20" t="s">
        <v>44611</v>
      </c>
    </row>
    <row r="1537" spans="1:4" ht="14.6" x14ac:dyDescent="0.4">
      <c r="A1537" t="s">
        <v>3190</v>
      </c>
      <c r="B1537" t="s">
        <v>3191</v>
      </c>
      <c r="C1537" s="22" t="s">
        <v>44612</v>
      </c>
      <c r="D1537" s="20" t="s">
        <v>44613</v>
      </c>
    </row>
    <row r="1538" spans="1:4" ht="14.6" x14ac:dyDescent="0.4">
      <c r="A1538" t="s">
        <v>3192</v>
      </c>
      <c r="B1538" t="s">
        <v>3193</v>
      </c>
      <c r="C1538" s="22" t="s">
        <v>44614</v>
      </c>
      <c r="D1538" s="20" t="s">
        <v>44615</v>
      </c>
    </row>
    <row r="1539" spans="1:4" ht="14.6" x14ac:dyDescent="0.4">
      <c r="A1539" t="s">
        <v>3194</v>
      </c>
      <c r="B1539" t="s">
        <v>3195</v>
      </c>
      <c r="C1539" s="22" t="s">
        <v>44616</v>
      </c>
      <c r="D1539" s="20" t="s">
        <v>44617</v>
      </c>
    </row>
    <row r="1540" spans="1:4" ht="29.15" x14ac:dyDescent="0.4">
      <c r="A1540" t="s">
        <v>3196</v>
      </c>
      <c r="B1540" t="s">
        <v>3197</v>
      </c>
      <c r="C1540" s="22" t="s">
        <v>44618</v>
      </c>
      <c r="D1540" s="20" t="s">
        <v>44619</v>
      </c>
    </row>
    <row r="1541" spans="1:4" ht="14.6" x14ac:dyDescent="0.4">
      <c r="A1541" t="s">
        <v>3198</v>
      </c>
      <c r="B1541" t="s">
        <v>3199</v>
      </c>
      <c r="C1541" s="22" t="s">
        <v>44620</v>
      </c>
      <c r="D1541" s="20" t="s">
        <v>44621</v>
      </c>
    </row>
    <row r="1542" spans="1:4" ht="14.6" x14ac:dyDescent="0.4">
      <c r="A1542" t="s">
        <v>3200</v>
      </c>
      <c r="B1542" t="s">
        <v>3201</v>
      </c>
      <c r="C1542" s="22" t="s">
        <v>44622</v>
      </c>
      <c r="D1542" s="20" t="s">
        <v>44623</v>
      </c>
    </row>
    <row r="1543" spans="1:4" ht="14.6" x14ac:dyDescent="0.4">
      <c r="A1543" t="s">
        <v>3202</v>
      </c>
      <c r="B1543" t="s">
        <v>3203</v>
      </c>
      <c r="C1543" s="22" t="s">
        <v>44624</v>
      </c>
      <c r="D1543" s="20" t="s">
        <v>44625</v>
      </c>
    </row>
    <row r="1544" spans="1:4" ht="14.6" x14ac:dyDescent="0.4">
      <c r="A1544" t="s">
        <v>3204</v>
      </c>
      <c r="B1544" t="s">
        <v>3205</v>
      </c>
      <c r="C1544" s="22" t="s">
        <v>44626</v>
      </c>
      <c r="D1544" s="20" t="s">
        <v>44627</v>
      </c>
    </row>
    <row r="1545" spans="1:4" ht="14.6" x14ac:dyDescent="0.4">
      <c r="A1545" t="s">
        <v>3206</v>
      </c>
      <c r="B1545" t="s">
        <v>3207</v>
      </c>
      <c r="C1545" s="22" t="s">
        <v>44628</v>
      </c>
      <c r="D1545" s="20" t="s">
        <v>44629</v>
      </c>
    </row>
    <row r="1546" spans="1:4" ht="14.6" x14ac:dyDescent="0.4">
      <c r="A1546" t="s">
        <v>3208</v>
      </c>
      <c r="B1546" t="s">
        <v>3209</v>
      </c>
      <c r="C1546" s="22" t="s">
        <v>44630</v>
      </c>
      <c r="D1546" s="20" t="s">
        <v>44631</v>
      </c>
    </row>
    <row r="1547" spans="1:4" ht="14.6" x14ac:dyDescent="0.4">
      <c r="A1547" t="s">
        <v>3210</v>
      </c>
      <c r="B1547" t="s">
        <v>3211</v>
      </c>
      <c r="C1547" s="22" t="s">
        <v>44632</v>
      </c>
      <c r="D1547" s="20" t="s">
        <v>44633</v>
      </c>
    </row>
    <row r="1548" spans="1:4" ht="14.6" x14ac:dyDescent="0.4">
      <c r="A1548" t="s">
        <v>3212</v>
      </c>
      <c r="B1548" t="s">
        <v>3213</v>
      </c>
      <c r="C1548" s="22" t="s">
        <v>44634</v>
      </c>
      <c r="D1548" s="20" t="s">
        <v>44635</v>
      </c>
    </row>
    <row r="1549" spans="1:4" ht="14.6" x14ac:dyDescent="0.4">
      <c r="A1549" t="s">
        <v>3214</v>
      </c>
      <c r="B1549" t="s">
        <v>3215</v>
      </c>
      <c r="C1549" s="22" t="s">
        <v>44636</v>
      </c>
      <c r="D1549" s="20" t="s">
        <v>44637</v>
      </c>
    </row>
    <row r="1550" spans="1:4" ht="14.6" x14ac:dyDescent="0.4">
      <c r="A1550" t="s">
        <v>3216</v>
      </c>
      <c r="B1550" t="s">
        <v>3217</v>
      </c>
      <c r="C1550" s="22" t="s">
        <v>44638</v>
      </c>
      <c r="D1550" s="20" t="s">
        <v>44639</v>
      </c>
    </row>
    <row r="1551" spans="1:4" ht="14.6" x14ac:dyDescent="0.4">
      <c r="A1551" t="s">
        <v>3218</v>
      </c>
      <c r="B1551" t="s">
        <v>3219</v>
      </c>
      <c r="C1551" s="22" t="s">
        <v>44640</v>
      </c>
      <c r="D1551" s="20" t="s">
        <v>44641</v>
      </c>
    </row>
    <row r="1552" spans="1:4" ht="14.6" x14ac:dyDescent="0.4">
      <c r="A1552" t="s">
        <v>3220</v>
      </c>
      <c r="B1552" t="s">
        <v>3221</v>
      </c>
      <c r="C1552" s="22" t="s">
        <v>44642</v>
      </c>
      <c r="D1552" s="20" t="s">
        <v>44643</v>
      </c>
    </row>
    <row r="1553" spans="1:4" ht="14.6" x14ac:dyDescent="0.4">
      <c r="A1553" t="s">
        <v>3222</v>
      </c>
      <c r="B1553" t="s">
        <v>3223</v>
      </c>
      <c r="C1553" s="22" t="s">
        <v>44644</v>
      </c>
      <c r="D1553" s="20" t="s">
        <v>44645</v>
      </c>
    </row>
    <row r="1554" spans="1:4" ht="14.6" x14ac:dyDescent="0.4">
      <c r="A1554" t="s">
        <v>3224</v>
      </c>
      <c r="B1554" t="s">
        <v>3225</v>
      </c>
      <c r="C1554" s="22" t="s">
        <v>44646</v>
      </c>
      <c r="D1554" s="20" t="s">
        <v>44647</v>
      </c>
    </row>
    <row r="1555" spans="1:4" ht="14.6" x14ac:dyDescent="0.4">
      <c r="A1555" t="s">
        <v>3226</v>
      </c>
      <c r="B1555" t="s">
        <v>3227</v>
      </c>
      <c r="C1555" s="22" t="s">
        <v>44648</v>
      </c>
      <c r="D1555" s="20" t="s">
        <v>44649</v>
      </c>
    </row>
    <row r="1556" spans="1:4" ht="14.6" x14ac:dyDescent="0.4">
      <c r="A1556" t="s">
        <v>3228</v>
      </c>
      <c r="B1556" t="s">
        <v>3229</v>
      </c>
      <c r="C1556" s="22" t="s">
        <v>44650</v>
      </c>
      <c r="D1556" s="20" t="s">
        <v>44651</v>
      </c>
    </row>
    <row r="1557" spans="1:4" ht="14.6" x14ac:dyDescent="0.4">
      <c r="A1557" t="s">
        <v>3230</v>
      </c>
      <c r="B1557" t="s">
        <v>3231</v>
      </c>
      <c r="C1557" s="22" t="s">
        <v>44652</v>
      </c>
      <c r="D1557" s="20" t="s">
        <v>44653</v>
      </c>
    </row>
    <row r="1558" spans="1:4" ht="14.6" x14ac:dyDescent="0.4">
      <c r="A1558" t="s">
        <v>3232</v>
      </c>
      <c r="B1558" t="s">
        <v>3233</v>
      </c>
      <c r="C1558" s="22" t="s">
        <v>44654</v>
      </c>
      <c r="D1558" s="20" t="s">
        <v>44655</v>
      </c>
    </row>
    <row r="1559" spans="1:4" ht="14.6" x14ac:dyDescent="0.4">
      <c r="A1559" t="s">
        <v>3234</v>
      </c>
      <c r="B1559" t="s">
        <v>3235</v>
      </c>
      <c r="C1559" s="22" t="s">
        <v>44656</v>
      </c>
      <c r="D1559" s="20" t="s">
        <v>44657</v>
      </c>
    </row>
    <row r="1560" spans="1:4" ht="14.6" x14ac:dyDescent="0.4">
      <c r="A1560" t="s">
        <v>3236</v>
      </c>
      <c r="B1560" t="s">
        <v>3237</v>
      </c>
      <c r="C1560" s="22" t="s">
        <v>44658</v>
      </c>
      <c r="D1560" s="20" t="s">
        <v>44659</v>
      </c>
    </row>
    <row r="1561" spans="1:4" ht="14.6" x14ac:dyDescent="0.4">
      <c r="A1561" t="s">
        <v>3238</v>
      </c>
      <c r="B1561" t="s">
        <v>3239</v>
      </c>
      <c r="C1561" s="22" t="s">
        <v>44660</v>
      </c>
      <c r="D1561" s="20" t="s">
        <v>44661</v>
      </c>
    </row>
    <row r="1562" spans="1:4" ht="14.6" x14ac:dyDescent="0.4">
      <c r="A1562" t="s">
        <v>3240</v>
      </c>
      <c r="B1562" t="s">
        <v>3241</v>
      </c>
      <c r="C1562" s="22" t="s">
        <v>44662</v>
      </c>
      <c r="D1562" s="20" t="s">
        <v>44663</v>
      </c>
    </row>
    <row r="1563" spans="1:4" ht="14.6" x14ac:dyDescent="0.4">
      <c r="A1563" t="s">
        <v>3242</v>
      </c>
      <c r="B1563" t="s">
        <v>3243</v>
      </c>
      <c r="C1563" s="22" t="s">
        <v>44664</v>
      </c>
      <c r="D1563" s="20" t="s">
        <v>44665</v>
      </c>
    </row>
    <row r="1564" spans="1:4" ht="14.6" x14ac:dyDescent="0.4">
      <c r="A1564" t="s">
        <v>3244</v>
      </c>
      <c r="B1564" t="s">
        <v>3245</v>
      </c>
      <c r="C1564" s="22" t="s">
        <v>44666</v>
      </c>
      <c r="D1564" s="20" t="s">
        <v>44667</v>
      </c>
    </row>
    <row r="1565" spans="1:4" ht="14.6" x14ac:dyDescent="0.4">
      <c r="A1565" t="s">
        <v>3246</v>
      </c>
      <c r="B1565" t="s">
        <v>3247</v>
      </c>
      <c r="C1565" s="22" t="s">
        <v>44668</v>
      </c>
      <c r="D1565" s="20" t="s">
        <v>44669</v>
      </c>
    </row>
    <row r="1566" spans="1:4" ht="14.6" x14ac:dyDescent="0.4">
      <c r="A1566" t="s">
        <v>3248</v>
      </c>
      <c r="B1566" t="s">
        <v>3249</v>
      </c>
      <c r="C1566" s="22" t="s">
        <v>44670</v>
      </c>
      <c r="D1566" s="20" t="s">
        <v>44671</v>
      </c>
    </row>
    <row r="1567" spans="1:4" ht="14.6" x14ac:dyDescent="0.4">
      <c r="A1567" t="s">
        <v>3250</v>
      </c>
      <c r="B1567" t="s">
        <v>3251</v>
      </c>
      <c r="C1567" s="22" t="s">
        <v>44672</v>
      </c>
      <c r="D1567" s="20" t="s">
        <v>44673</v>
      </c>
    </row>
    <row r="1568" spans="1:4" ht="14.6" x14ac:dyDescent="0.4">
      <c r="A1568" t="s">
        <v>3252</v>
      </c>
      <c r="B1568" t="s">
        <v>3253</v>
      </c>
      <c r="C1568" s="22" t="s">
        <v>44674</v>
      </c>
      <c r="D1568" s="20" t="s">
        <v>44675</v>
      </c>
    </row>
    <row r="1569" spans="1:4" ht="14.6" x14ac:dyDescent="0.4">
      <c r="A1569" t="s">
        <v>3254</v>
      </c>
      <c r="B1569" t="s">
        <v>3255</v>
      </c>
      <c r="C1569" s="22" t="s">
        <v>44676</v>
      </c>
      <c r="D1569" s="20" t="s">
        <v>44677</v>
      </c>
    </row>
    <row r="1570" spans="1:4" ht="14.6" x14ac:dyDescent="0.4">
      <c r="A1570" t="s">
        <v>3256</v>
      </c>
      <c r="B1570" t="s">
        <v>3257</v>
      </c>
      <c r="C1570" s="22" t="s">
        <v>44678</v>
      </c>
      <c r="D1570" s="20" t="s">
        <v>44679</v>
      </c>
    </row>
    <row r="1571" spans="1:4" ht="14.6" x14ac:dyDescent="0.4">
      <c r="A1571" t="s">
        <v>3258</v>
      </c>
      <c r="B1571" t="s">
        <v>3259</v>
      </c>
      <c r="C1571" s="22" t="s">
        <v>44680</v>
      </c>
      <c r="D1571" s="20" t="s">
        <v>44681</v>
      </c>
    </row>
    <row r="1572" spans="1:4" ht="29.15" x14ac:dyDescent="0.4">
      <c r="A1572" t="s">
        <v>3260</v>
      </c>
      <c r="B1572" t="s">
        <v>3261</v>
      </c>
      <c r="C1572" s="22" t="s">
        <v>44682</v>
      </c>
      <c r="D1572" s="20" t="s">
        <v>44683</v>
      </c>
    </row>
    <row r="1573" spans="1:4" ht="14.6" x14ac:dyDescent="0.4">
      <c r="A1573" t="s">
        <v>3262</v>
      </c>
      <c r="B1573" t="s">
        <v>3263</v>
      </c>
      <c r="C1573" s="22" t="s">
        <v>44684</v>
      </c>
      <c r="D1573" s="20" t="s">
        <v>44685</v>
      </c>
    </row>
    <row r="1574" spans="1:4" ht="14.6" x14ac:dyDescent="0.4">
      <c r="A1574" t="s">
        <v>3264</v>
      </c>
      <c r="B1574" t="s">
        <v>3265</v>
      </c>
      <c r="C1574" s="22" t="s">
        <v>44686</v>
      </c>
      <c r="D1574" s="20" t="s">
        <v>44687</v>
      </c>
    </row>
    <row r="1575" spans="1:4" ht="14.6" x14ac:dyDescent="0.4">
      <c r="A1575" t="s">
        <v>3266</v>
      </c>
      <c r="B1575" t="s">
        <v>3267</v>
      </c>
      <c r="C1575" s="22" t="s">
        <v>44688</v>
      </c>
      <c r="D1575" s="20" t="s">
        <v>44689</v>
      </c>
    </row>
    <row r="1576" spans="1:4" ht="14.6" x14ac:dyDescent="0.4">
      <c r="A1576" t="s">
        <v>3268</v>
      </c>
      <c r="B1576" t="s">
        <v>3269</v>
      </c>
      <c r="C1576" s="22" t="s">
        <v>44690</v>
      </c>
      <c r="D1576" s="20" t="s">
        <v>44691</v>
      </c>
    </row>
    <row r="1577" spans="1:4" ht="14.6" x14ac:dyDescent="0.4">
      <c r="A1577" t="s">
        <v>3270</v>
      </c>
      <c r="B1577" t="s">
        <v>3271</v>
      </c>
      <c r="C1577" s="22" t="s">
        <v>44692</v>
      </c>
      <c r="D1577" s="20" t="s">
        <v>44693</v>
      </c>
    </row>
    <row r="1578" spans="1:4" ht="14.6" x14ac:dyDescent="0.4">
      <c r="A1578" t="s">
        <v>3272</v>
      </c>
      <c r="B1578" t="s">
        <v>3273</v>
      </c>
      <c r="C1578" s="22" t="s">
        <v>44694</v>
      </c>
      <c r="D1578" s="20" t="s">
        <v>44695</v>
      </c>
    </row>
    <row r="1579" spans="1:4" ht="14.6" x14ac:dyDescent="0.4">
      <c r="A1579" t="s">
        <v>3274</v>
      </c>
      <c r="B1579" t="s">
        <v>3275</v>
      </c>
      <c r="C1579" s="22" t="s">
        <v>44696</v>
      </c>
      <c r="D1579" s="20" t="s">
        <v>44697</v>
      </c>
    </row>
    <row r="1580" spans="1:4" ht="14.6" x14ac:dyDescent="0.4">
      <c r="A1580" t="s">
        <v>3276</v>
      </c>
      <c r="B1580" t="s">
        <v>3277</v>
      </c>
      <c r="C1580" s="22" t="s">
        <v>44698</v>
      </c>
      <c r="D1580" s="20" t="s">
        <v>44699</v>
      </c>
    </row>
    <row r="1581" spans="1:4" ht="14.6" x14ac:dyDescent="0.4">
      <c r="A1581" t="s">
        <v>3278</v>
      </c>
      <c r="B1581" t="s">
        <v>3279</v>
      </c>
      <c r="C1581" s="22" t="s">
        <v>44700</v>
      </c>
      <c r="D1581" s="20" t="s">
        <v>44701</v>
      </c>
    </row>
    <row r="1582" spans="1:4" ht="14.6" x14ac:dyDescent="0.4">
      <c r="A1582" t="s">
        <v>3280</v>
      </c>
      <c r="B1582" t="s">
        <v>3281</v>
      </c>
      <c r="C1582" s="22" t="s">
        <v>44702</v>
      </c>
      <c r="D1582" s="20" t="s">
        <v>44703</v>
      </c>
    </row>
    <row r="1583" spans="1:4" ht="14.6" x14ac:dyDescent="0.4">
      <c r="A1583" t="s">
        <v>3282</v>
      </c>
      <c r="B1583" t="s">
        <v>3283</v>
      </c>
      <c r="C1583" s="22" t="s">
        <v>44704</v>
      </c>
      <c r="D1583" s="20" t="s">
        <v>44705</v>
      </c>
    </row>
    <row r="1584" spans="1:4" ht="14.6" x14ac:dyDescent="0.4">
      <c r="A1584" t="s">
        <v>3284</v>
      </c>
      <c r="B1584" t="s">
        <v>3285</v>
      </c>
      <c r="C1584" s="22" t="s">
        <v>44706</v>
      </c>
      <c r="D1584" s="20" t="s">
        <v>44707</v>
      </c>
    </row>
    <row r="1585" spans="1:4" ht="29.15" x14ac:dyDescent="0.4">
      <c r="A1585" t="s">
        <v>3286</v>
      </c>
      <c r="B1585" t="s">
        <v>3287</v>
      </c>
      <c r="C1585" s="22" t="s">
        <v>44708</v>
      </c>
      <c r="D1585" s="20" t="s">
        <v>44709</v>
      </c>
    </row>
    <row r="1586" spans="1:4" ht="29.15" x14ac:dyDescent="0.4">
      <c r="A1586" t="s">
        <v>3288</v>
      </c>
      <c r="B1586" t="s">
        <v>3289</v>
      </c>
      <c r="C1586" s="22" t="s">
        <v>44710</v>
      </c>
      <c r="D1586" s="20" t="s">
        <v>44711</v>
      </c>
    </row>
    <row r="1587" spans="1:4" ht="29.15" x14ac:dyDescent="0.4">
      <c r="A1587" t="s">
        <v>3290</v>
      </c>
      <c r="B1587" t="s">
        <v>3291</v>
      </c>
      <c r="C1587" s="22" t="s">
        <v>44712</v>
      </c>
      <c r="D1587" s="20" t="s">
        <v>44713</v>
      </c>
    </row>
    <row r="1588" spans="1:4" ht="14.6" x14ac:dyDescent="0.4">
      <c r="A1588" t="s">
        <v>3292</v>
      </c>
      <c r="B1588" t="s">
        <v>3293</v>
      </c>
      <c r="C1588" s="22" t="s">
        <v>44714</v>
      </c>
      <c r="D1588" s="21" t="s">
        <v>44715</v>
      </c>
    </row>
    <row r="1589" spans="1:4" ht="14.6" x14ac:dyDescent="0.4">
      <c r="A1589" t="s">
        <v>3294</v>
      </c>
      <c r="B1589" t="s">
        <v>3295</v>
      </c>
      <c r="C1589" s="22" t="s">
        <v>44716</v>
      </c>
      <c r="D1589" s="21" t="s">
        <v>44717</v>
      </c>
    </row>
    <row r="1590" spans="1:4" ht="29.15" x14ac:dyDescent="0.4">
      <c r="A1590" t="s">
        <v>3296</v>
      </c>
      <c r="B1590" t="s">
        <v>3297</v>
      </c>
      <c r="C1590" s="22" t="s">
        <v>44718</v>
      </c>
      <c r="D1590" s="20" t="s">
        <v>44719</v>
      </c>
    </row>
    <row r="1591" spans="1:4" ht="29.15" x14ac:dyDescent="0.4">
      <c r="A1591" t="s">
        <v>3298</v>
      </c>
      <c r="B1591" t="s">
        <v>3299</v>
      </c>
      <c r="C1591" s="22" t="s">
        <v>44720</v>
      </c>
      <c r="D1591" s="20" t="s">
        <v>44721</v>
      </c>
    </row>
    <row r="1592" spans="1:4" ht="14.6" x14ac:dyDescent="0.4">
      <c r="A1592" t="s">
        <v>3300</v>
      </c>
      <c r="B1592" t="s">
        <v>3301</v>
      </c>
      <c r="C1592" s="22" t="s">
        <v>44722</v>
      </c>
      <c r="D1592" s="21" t="s">
        <v>44723</v>
      </c>
    </row>
    <row r="1593" spans="1:4" ht="14.6" x14ac:dyDescent="0.4">
      <c r="A1593" t="s">
        <v>3302</v>
      </c>
      <c r="B1593" t="s">
        <v>3303</v>
      </c>
      <c r="C1593" s="22" t="s">
        <v>44724</v>
      </c>
      <c r="D1593" s="21" t="s">
        <v>44725</v>
      </c>
    </row>
    <row r="1594" spans="1:4" ht="29.15" x14ac:dyDescent="0.4">
      <c r="A1594" t="s">
        <v>3304</v>
      </c>
      <c r="B1594" t="s">
        <v>3305</v>
      </c>
      <c r="C1594" s="22" t="s">
        <v>44726</v>
      </c>
      <c r="D1594" s="20" t="s">
        <v>44727</v>
      </c>
    </row>
    <row r="1595" spans="1:4" ht="29.15" x14ac:dyDescent="0.4">
      <c r="A1595" t="s">
        <v>3306</v>
      </c>
      <c r="B1595" t="s">
        <v>3307</v>
      </c>
      <c r="C1595" s="22" t="s">
        <v>44728</v>
      </c>
      <c r="D1595" s="20" t="s">
        <v>44729</v>
      </c>
    </row>
    <row r="1596" spans="1:4" ht="29.15" x14ac:dyDescent="0.4">
      <c r="A1596" t="s">
        <v>3308</v>
      </c>
      <c r="B1596" t="s">
        <v>3309</v>
      </c>
      <c r="C1596" s="22" t="s">
        <v>44730</v>
      </c>
      <c r="D1596" s="20" t="s">
        <v>44731</v>
      </c>
    </row>
    <row r="1597" spans="1:4" ht="29.15" x14ac:dyDescent="0.4">
      <c r="A1597" t="s">
        <v>3310</v>
      </c>
      <c r="B1597" t="s">
        <v>3311</v>
      </c>
      <c r="C1597" s="22" t="s">
        <v>44732</v>
      </c>
      <c r="D1597" s="20" t="s">
        <v>44733</v>
      </c>
    </row>
    <row r="1598" spans="1:4" ht="29.15" x14ac:dyDescent="0.4">
      <c r="A1598" t="s">
        <v>3312</v>
      </c>
      <c r="B1598" t="s">
        <v>3313</v>
      </c>
      <c r="C1598" s="22" t="s">
        <v>44734</v>
      </c>
      <c r="D1598" s="20" t="s">
        <v>44735</v>
      </c>
    </row>
    <row r="1599" spans="1:4" ht="29.15" x14ac:dyDescent="0.4">
      <c r="A1599" t="s">
        <v>3314</v>
      </c>
      <c r="B1599" t="s">
        <v>3315</v>
      </c>
      <c r="C1599" s="22" t="s">
        <v>44736</v>
      </c>
      <c r="D1599" s="20" t="s">
        <v>44737</v>
      </c>
    </row>
    <row r="1600" spans="1:4" ht="14.6" x14ac:dyDescent="0.4">
      <c r="A1600" t="s">
        <v>3316</v>
      </c>
      <c r="B1600" t="s">
        <v>3317</v>
      </c>
      <c r="C1600" s="22" t="s">
        <v>44738</v>
      </c>
      <c r="D1600" s="20" t="s">
        <v>44739</v>
      </c>
    </row>
    <row r="1601" spans="1:4" ht="14.6" x14ac:dyDescent="0.4">
      <c r="A1601" t="s">
        <v>3318</v>
      </c>
      <c r="B1601" t="s">
        <v>3319</v>
      </c>
      <c r="C1601" s="22" t="s">
        <v>44740</v>
      </c>
      <c r="D1601" s="20" t="s">
        <v>44741</v>
      </c>
    </row>
    <row r="1602" spans="1:4" ht="14.6" x14ac:dyDescent="0.4">
      <c r="A1602" t="s">
        <v>3320</v>
      </c>
      <c r="B1602" t="s">
        <v>3321</v>
      </c>
      <c r="C1602" s="22" t="s">
        <v>44742</v>
      </c>
      <c r="D1602" s="20" t="s">
        <v>44743</v>
      </c>
    </row>
    <row r="1603" spans="1:4" ht="14.6" x14ac:dyDescent="0.4">
      <c r="A1603" t="s">
        <v>3322</v>
      </c>
      <c r="B1603" t="s">
        <v>3323</v>
      </c>
      <c r="C1603" s="22" t="s">
        <v>44744</v>
      </c>
      <c r="D1603" s="20" t="s">
        <v>44745</v>
      </c>
    </row>
    <row r="1604" spans="1:4" ht="14.6" x14ac:dyDescent="0.4">
      <c r="A1604" t="s">
        <v>3324</v>
      </c>
      <c r="B1604" t="s">
        <v>3325</v>
      </c>
      <c r="C1604" s="22" t="s">
        <v>44746</v>
      </c>
      <c r="D1604" s="20" t="s">
        <v>44747</v>
      </c>
    </row>
    <row r="1605" spans="1:4" ht="14.6" x14ac:dyDescent="0.4">
      <c r="A1605" t="s">
        <v>3326</v>
      </c>
      <c r="B1605" t="s">
        <v>3327</v>
      </c>
      <c r="C1605" s="22" t="s">
        <v>44748</v>
      </c>
      <c r="D1605" s="20" t="s">
        <v>44749</v>
      </c>
    </row>
    <row r="1606" spans="1:4" ht="14.6" x14ac:dyDescent="0.4">
      <c r="A1606" t="s">
        <v>3328</v>
      </c>
      <c r="B1606" t="s">
        <v>3329</v>
      </c>
      <c r="C1606" s="22" t="s">
        <v>44750</v>
      </c>
      <c r="D1606" s="20" t="s">
        <v>44751</v>
      </c>
    </row>
    <row r="1607" spans="1:4" ht="14.6" x14ac:dyDescent="0.4">
      <c r="A1607" t="s">
        <v>3330</v>
      </c>
      <c r="B1607" t="s">
        <v>3331</v>
      </c>
      <c r="C1607" s="22" t="s">
        <v>44752</v>
      </c>
      <c r="D1607" s="20" t="s">
        <v>44753</v>
      </c>
    </row>
    <row r="1608" spans="1:4" ht="14.6" x14ac:dyDescent="0.4">
      <c r="A1608" t="s">
        <v>3332</v>
      </c>
      <c r="B1608" t="s">
        <v>3333</v>
      </c>
      <c r="C1608" s="22" t="s">
        <v>44754</v>
      </c>
      <c r="D1608" s="20" t="s">
        <v>44755</v>
      </c>
    </row>
    <row r="1609" spans="1:4" ht="14.6" x14ac:dyDescent="0.4">
      <c r="A1609" t="s">
        <v>3334</v>
      </c>
      <c r="B1609" t="s">
        <v>3335</v>
      </c>
      <c r="C1609" s="22" t="s">
        <v>44756</v>
      </c>
      <c r="D1609" s="20" t="s">
        <v>44757</v>
      </c>
    </row>
    <row r="1610" spans="1:4" ht="14.6" x14ac:dyDescent="0.4">
      <c r="A1610" t="s">
        <v>3336</v>
      </c>
      <c r="B1610" t="s">
        <v>3337</v>
      </c>
      <c r="C1610" s="22" t="s">
        <v>44758</v>
      </c>
      <c r="D1610" s="20" t="s">
        <v>44759</v>
      </c>
    </row>
    <row r="1611" spans="1:4" ht="14.6" x14ac:dyDescent="0.4">
      <c r="A1611" t="s">
        <v>3338</v>
      </c>
      <c r="B1611" t="s">
        <v>3339</v>
      </c>
      <c r="C1611" s="22" t="s">
        <v>44760</v>
      </c>
      <c r="D1611" s="20" t="s">
        <v>44761</v>
      </c>
    </row>
    <row r="1612" spans="1:4" ht="29.15" x14ac:dyDescent="0.4">
      <c r="A1612" t="s">
        <v>3340</v>
      </c>
      <c r="B1612" t="s">
        <v>3341</v>
      </c>
      <c r="C1612" s="22" t="s">
        <v>44762</v>
      </c>
      <c r="D1612" s="20" t="s">
        <v>44763</v>
      </c>
    </row>
    <row r="1613" spans="1:4" ht="14.6" x14ac:dyDescent="0.4">
      <c r="A1613" t="s">
        <v>3342</v>
      </c>
      <c r="B1613" t="s">
        <v>3343</v>
      </c>
      <c r="C1613" s="22" t="s">
        <v>44764</v>
      </c>
      <c r="D1613" s="20" t="s">
        <v>44765</v>
      </c>
    </row>
    <row r="1614" spans="1:4" ht="14.6" x14ac:dyDescent="0.4">
      <c r="A1614" t="s">
        <v>3344</v>
      </c>
      <c r="B1614" t="s">
        <v>3345</v>
      </c>
      <c r="C1614" s="22" t="s">
        <v>44766</v>
      </c>
      <c r="D1614" s="20" t="s">
        <v>44767</v>
      </c>
    </row>
    <row r="1615" spans="1:4" ht="29.15" x14ac:dyDescent="0.4">
      <c r="A1615" t="s">
        <v>3346</v>
      </c>
      <c r="B1615" t="s">
        <v>3347</v>
      </c>
      <c r="C1615" s="22" t="s">
        <v>44768</v>
      </c>
      <c r="D1615" s="20" t="s">
        <v>44769</v>
      </c>
    </row>
    <row r="1616" spans="1:4" ht="14.6" x14ac:dyDescent="0.4">
      <c r="A1616" t="s">
        <v>3348</v>
      </c>
      <c r="B1616" t="s">
        <v>3349</v>
      </c>
      <c r="C1616" s="22" t="s">
        <v>44770</v>
      </c>
      <c r="D1616" s="20" t="s">
        <v>44771</v>
      </c>
    </row>
    <row r="1617" spans="1:4" ht="29.15" x14ac:dyDescent="0.4">
      <c r="A1617" t="s">
        <v>3350</v>
      </c>
      <c r="B1617" t="s">
        <v>3351</v>
      </c>
      <c r="C1617" s="22" t="s">
        <v>44772</v>
      </c>
      <c r="D1617" s="20" t="s">
        <v>44773</v>
      </c>
    </row>
    <row r="1618" spans="1:4" ht="29.15" x14ac:dyDescent="0.4">
      <c r="A1618" t="s">
        <v>3352</v>
      </c>
      <c r="B1618" t="s">
        <v>3353</v>
      </c>
      <c r="C1618" s="22" t="s">
        <v>44774</v>
      </c>
      <c r="D1618" s="20" t="s">
        <v>44775</v>
      </c>
    </row>
    <row r="1619" spans="1:4" ht="14.6" x14ac:dyDescent="0.4">
      <c r="A1619" t="s">
        <v>3354</v>
      </c>
      <c r="B1619" t="s">
        <v>3355</v>
      </c>
      <c r="C1619" s="22" t="s">
        <v>44776</v>
      </c>
      <c r="D1619" s="20" t="s">
        <v>44777</v>
      </c>
    </row>
    <row r="1620" spans="1:4" ht="29.15" x14ac:dyDescent="0.4">
      <c r="A1620" t="s">
        <v>3356</v>
      </c>
      <c r="B1620" t="s">
        <v>3357</v>
      </c>
      <c r="C1620" s="22" t="s">
        <v>44778</v>
      </c>
      <c r="D1620" s="20" t="s">
        <v>44779</v>
      </c>
    </row>
    <row r="1621" spans="1:4" ht="29.15" x14ac:dyDescent="0.4">
      <c r="A1621" t="s">
        <v>3358</v>
      </c>
      <c r="B1621" t="s">
        <v>3359</v>
      </c>
      <c r="C1621" s="22" t="s">
        <v>44780</v>
      </c>
      <c r="D1621" s="20" t="s">
        <v>44781</v>
      </c>
    </row>
    <row r="1622" spans="1:4" ht="14.6" x14ac:dyDescent="0.4">
      <c r="A1622" t="s">
        <v>3360</v>
      </c>
      <c r="B1622" t="s">
        <v>3361</v>
      </c>
      <c r="C1622" s="22" t="s">
        <v>44782</v>
      </c>
      <c r="D1622" s="20" t="s">
        <v>44783</v>
      </c>
    </row>
    <row r="1623" spans="1:4" ht="29.15" x14ac:dyDescent="0.4">
      <c r="A1623" t="s">
        <v>3362</v>
      </c>
      <c r="B1623" t="s">
        <v>3363</v>
      </c>
      <c r="C1623" s="22" t="s">
        <v>44784</v>
      </c>
      <c r="D1623" s="20" t="s">
        <v>44785</v>
      </c>
    </row>
    <row r="1624" spans="1:4" ht="14.6" x14ac:dyDescent="0.4">
      <c r="A1624" t="s">
        <v>3364</v>
      </c>
      <c r="B1624" t="s">
        <v>3365</v>
      </c>
      <c r="C1624" s="22" t="s">
        <v>44786</v>
      </c>
      <c r="D1624" s="20" t="s">
        <v>44787</v>
      </c>
    </row>
    <row r="1625" spans="1:4" ht="14.6" x14ac:dyDescent="0.4">
      <c r="A1625" t="s">
        <v>3366</v>
      </c>
      <c r="B1625" t="s">
        <v>3367</v>
      </c>
      <c r="C1625" s="22" t="s">
        <v>44788</v>
      </c>
      <c r="D1625" s="20" t="s">
        <v>44789</v>
      </c>
    </row>
    <row r="1626" spans="1:4" ht="14.6" x14ac:dyDescent="0.4">
      <c r="A1626" t="s">
        <v>3368</v>
      </c>
      <c r="B1626" t="s">
        <v>3369</v>
      </c>
      <c r="C1626" s="22" t="s">
        <v>44790</v>
      </c>
      <c r="D1626" s="20" t="s">
        <v>44791</v>
      </c>
    </row>
    <row r="1627" spans="1:4" ht="14.6" x14ac:dyDescent="0.4">
      <c r="A1627" t="s">
        <v>3370</v>
      </c>
      <c r="B1627" t="s">
        <v>3371</v>
      </c>
      <c r="C1627" s="22" t="s">
        <v>44792</v>
      </c>
      <c r="D1627" s="20" t="s">
        <v>44793</v>
      </c>
    </row>
    <row r="1628" spans="1:4" ht="29.15" x14ac:dyDescent="0.4">
      <c r="A1628" t="s">
        <v>3372</v>
      </c>
      <c r="B1628" t="s">
        <v>3373</v>
      </c>
      <c r="C1628" s="22" t="s">
        <v>44794</v>
      </c>
      <c r="D1628" s="20" t="s">
        <v>44795</v>
      </c>
    </row>
    <row r="1629" spans="1:4" ht="14.6" x14ac:dyDescent="0.4">
      <c r="A1629" t="s">
        <v>3374</v>
      </c>
      <c r="B1629" t="s">
        <v>3375</v>
      </c>
      <c r="C1629" s="22" t="s">
        <v>44796</v>
      </c>
      <c r="D1629" s="20" t="s">
        <v>44797</v>
      </c>
    </row>
    <row r="1630" spans="1:4" ht="14.6" x14ac:dyDescent="0.4">
      <c r="A1630" t="s">
        <v>3376</v>
      </c>
      <c r="B1630" t="s">
        <v>3377</v>
      </c>
      <c r="C1630" s="22" t="s">
        <v>44798</v>
      </c>
      <c r="D1630" s="20" t="s">
        <v>44799</v>
      </c>
    </row>
    <row r="1631" spans="1:4" ht="29.15" x14ac:dyDescent="0.4">
      <c r="A1631" t="s">
        <v>3378</v>
      </c>
      <c r="B1631" t="s">
        <v>3379</v>
      </c>
      <c r="C1631" s="22" t="s">
        <v>44800</v>
      </c>
      <c r="D1631" s="20" t="s">
        <v>44801</v>
      </c>
    </row>
    <row r="1632" spans="1:4" ht="29.15" x14ac:dyDescent="0.4">
      <c r="A1632" t="s">
        <v>3380</v>
      </c>
      <c r="B1632" t="s">
        <v>3381</v>
      </c>
      <c r="C1632" s="22" t="s">
        <v>44802</v>
      </c>
      <c r="D1632" s="20" t="s">
        <v>44803</v>
      </c>
    </row>
    <row r="1633" spans="1:4" ht="14.6" x14ac:dyDescent="0.4">
      <c r="A1633" t="s">
        <v>3382</v>
      </c>
      <c r="B1633" t="s">
        <v>3383</v>
      </c>
      <c r="C1633" s="22" t="s">
        <v>44804</v>
      </c>
      <c r="D1633" s="20" t="s">
        <v>44805</v>
      </c>
    </row>
    <row r="1634" spans="1:4" ht="14.6" x14ac:dyDescent="0.4">
      <c r="A1634" t="s">
        <v>3384</v>
      </c>
      <c r="B1634" t="s">
        <v>3385</v>
      </c>
      <c r="C1634" s="22" t="s">
        <v>44806</v>
      </c>
      <c r="D1634" s="20" t="s">
        <v>44807</v>
      </c>
    </row>
    <row r="1635" spans="1:4" ht="14.6" x14ac:dyDescent="0.4">
      <c r="A1635" t="s">
        <v>3386</v>
      </c>
      <c r="B1635" t="s">
        <v>3387</v>
      </c>
      <c r="C1635" s="22" t="s">
        <v>44808</v>
      </c>
      <c r="D1635" s="20" t="s">
        <v>44809</v>
      </c>
    </row>
    <row r="1636" spans="1:4" ht="14.6" x14ac:dyDescent="0.4">
      <c r="A1636" t="s">
        <v>3388</v>
      </c>
      <c r="B1636" t="s">
        <v>3389</v>
      </c>
      <c r="C1636" s="22" t="s">
        <v>44810</v>
      </c>
      <c r="D1636" s="20" t="s">
        <v>44811</v>
      </c>
    </row>
    <row r="1637" spans="1:4" ht="29.15" x14ac:dyDescent="0.4">
      <c r="A1637" t="s">
        <v>3390</v>
      </c>
      <c r="B1637" t="s">
        <v>3391</v>
      </c>
      <c r="C1637" s="22" t="s">
        <v>44812</v>
      </c>
      <c r="D1637" s="20" t="s">
        <v>44813</v>
      </c>
    </row>
    <row r="1638" spans="1:4" ht="14.6" x14ac:dyDescent="0.4">
      <c r="A1638" t="s">
        <v>3392</v>
      </c>
      <c r="B1638" t="s">
        <v>3393</v>
      </c>
      <c r="C1638" s="22" t="s">
        <v>44814</v>
      </c>
      <c r="D1638" s="20" t="s">
        <v>44815</v>
      </c>
    </row>
    <row r="1639" spans="1:4" ht="14.6" x14ac:dyDescent="0.4">
      <c r="A1639" t="s">
        <v>3394</v>
      </c>
      <c r="B1639" t="s">
        <v>3395</v>
      </c>
      <c r="C1639" s="22" t="s">
        <v>44816</v>
      </c>
      <c r="D1639" s="20" t="s">
        <v>44817</v>
      </c>
    </row>
    <row r="1640" spans="1:4" ht="14.6" x14ac:dyDescent="0.4">
      <c r="A1640" t="s">
        <v>3396</v>
      </c>
      <c r="B1640" t="s">
        <v>3397</v>
      </c>
      <c r="C1640" s="22" t="s">
        <v>44818</v>
      </c>
      <c r="D1640" s="20" t="s">
        <v>44819</v>
      </c>
    </row>
    <row r="1641" spans="1:4" ht="14.6" x14ac:dyDescent="0.4">
      <c r="A1641" t="s">
        <v>3398</v>
      </c>
      <c r="B1641" t="s">
        <v>3399</v>
      </c>
      <c r="C1641" s="22" t="s">
        <v>44820</v>
      </c>
      <c r="D1641" s="20" t="s">
        <v>44821</v>
      </c>
    </row>
    <row r="1642" spans="1:4" ht="14.6" x14ac:dyDescent="0.4">
      <c r="A1642" t="s">
        <v>3400</v>
      </c>
      <c r="B1642" t="s">
        <v>3401</v>
      </c>
      <c r="C1642" s="22" t="s">
        <v>44822</v>
      </c>
      <c r="D1642" s="20" t="s">
        <v>44823</v>
      </c>
    </row>
    <row r="1643" spans="1:4" ht="14.6" x14ac:dyDescent="0.4">
      <c r="A1643" t="s">
        <v>3402</v>
      </c>
      <c r="B1643" t="s">
        <v>3403</v>
      </c>
      <c r="C1643" s="22" t="s">
        <v>44824</v>
      </c>
      <c r="D1643" s="20" t="s">
        <v>44825</v>
      </c>
    </row>
    <row r="1644" spans="1:4" ht="14.6" x14ac:dyDescent="0.4">
      <c r="A1644" t="s">
        <v>3404</v>
      </c>
      <c r="B1644" t="s">
        <v>3405</v>
      </c>
      <c r="C1644" s="22" t="s">
        <v>44826</v>
      </c>
      <c r="D1644" s="20" t="s">
        <v>44827</v>
      </c>
    </row>
    <row r="1645" spans="1:4" ht="29.15" x14ac:dyDescent="0.4">
      <c r="A1645" t="s">
        <v>3406</v>
      </c>
      <c r="B1645" t="s">
        <v>3407</v>
      </c>
      <c r="C1645" s="22" t="s">
        <v>44828</v>
      </c>
      <c r="D1645" s="20" t="s">
        <v>44829</v>
      </c>
    </row>
    <row r="1646" spans="1:4" ht="14.6" x14ac:dyDescent="0.4">
      <c r="A1646" t="s">
        <v>3408</v>
      </c>
      <c r="B1646" t="s">
        <v>3409</v>
      </c>
      <c r="C1646" s="22" t="s">
        <v>44830</v>
      </c>
      <c r="D1646" s="20" t="s">
        <v>44831</v>
      </c>
    </row>
    <row r="1647" spans="1:4" ht="14.6" x14ac:dyDescent="0.4">
      <c r="A1647" t="s">
        <v>3410</v>
      </c>
      <c r="B1647" t="s">
        <v>3411</v>
      </c>
      <c r="C1647" s="22" t="s">
        <v>44832</v>
      </c>
      <c r="D1647" s="20" t="s">
        <v>44833</v>
      </c>
    </row>
    <row r="1648" spans="1:4" ht="14.6" x14ac:dyDescent="0.4">
      <c r="A1648" t="s">
        <v>3412</v>
      </c>
      <c r="B1648" t="s">
        <v>3413</v>
      </c>
      <c r="C1648" s="22" t="s">
        <v>44834</v>
      </c>
      <c r="D1648" s="20" t="s">
        <v>44835</v>
      </c>
    </row>
    <row r="1649" spans="1:4" ht="14.6" x14ac:dyDescent="0.4">
      <c r="A1649" t="s">
        <v>3414</v>
      </c>
      <c r="B1649" t="s">
        <v>3415</v>
      </c>
      <c r="C1649" s="22" t="s">
        <v>44836</v>
      </c>
      <c r="D1649" s="20" t="s">
        <v>44837</v>
      </c>
    </row>
    <row r="1650" spans="1:4" ht="29.15" x14ac:dyDescent="0.4">
      <c r="A1650" t="s">
        <v>3416</v>
      </c>
      <c r="B1650" t="s">
        <v>3417</v>
      </c>
      <c r="C1650" s="22" t="s">
        <v>44838</v>
      </c>
      <c r="D1650" s="20" t="s">
        <v>44839</v>
      </c>
    </row>
    <row r="1651" spans="1:4" ht="14.6" x14ac:dyDescent="0.4">
      <c r="A1651" t="s">
        <v>3418</v>
      </c>
      <c r="B1651" t="s">
        <v>3419</v>
      </c>
      <c r="C1651" s="22" t="s">
        <v>44840</v>
      </c>
      <c r="D1651" s="20" t="s">
        <v>44841</v>
      </c>
    </row>
    <row r="1652" spans="1:4" ht="29.15" x14ac:dyDescent="0.4">
      <c r="A1652" t="s">
        <v>3420</v>
      </c>
      <c r="B1652" t="s">
        <v>3421</v>
      </c>
      <c r="C1652" s="22" t="s">
        <v>44842</v>
      </c>
      <c r="D1652" s="20" t="s">
        <v>44843</v>
      </c>
    </row>
    <row r="1653" spans="1:4" ht="14.6" x14ac:dyDescent="0.4">
      <c r="A1653" t="s">
        <v>3422</v>
      </c>
      <c r="B1653" t="s">
        <v>3423</v>
      </c>
      <c r="C1653" s="22" t="s">
        <v>44844</v>
      </c>
      <c r="D1653" s="20" t="s">
        <v>44845</v>
      </c>
    </row>
    <row r="1654" spans="1:4" ht="14.6" x14ac:dyDescent="0.4">
      <c r="A1654" t="s">
        <v>3424</v>
      </c>
      <c r="B1654" t="s">
        <v>3425</v>
      </c>
      <c r="C1654" s="22" t="s">
        <v>44846</v>
      </c>
      <c r="D1654" s="20" t="s">
        <v>44847</v>
      </c>
    </row>
    <row r="1655" spans="1:4" ht="14.6" x14ac:dyDescent="0.4">
      <c r="A1655" t="s">
        <v>3426</v>
      </c>
      <c r="B1655" t="s">
        <v>3427</v>
      </c>
      <c r="C1655" s="22" t="s">
        <v>44848</v>
      </c>
      <c r="D1655" s="20" t="s">
        <v>44849</v>
      </c>
    </row>
    <row r="1656" spans="1:4" ht="29.15" x14ac:dyDescent="0.4">
      <c r="A1656" t="s">
        <v>3428</v>
      </c>
      <c r="B1656" t="s">
        <v>3429</v>
      </c>
      <c r="C1656" s="22" t="s">
        <v>44850</v>
      </c>
      <c r="D1656" s="20" t="s">
        <v>44851</v>
      </c>
    </row>
    <row r="1657" spans="1:4" ht="14.6" x14ac:dyDescent="0.4">
      <c r="A1657" t="s">
        <v>3430</v>
      </c>
      <c r="B1657" t="s">
        <v>3431</v>
      </c>
      <c r="C1657" s="22" t="s">
        <v>44852</v>
      </c>
      <c r="D1657" s="20" t="s">
        <v>44853</v>
      </c>
    </row>
    <row r="1658" spans="1:4" ht="14.6" x14ac:dyDescent="0.4">
      <c r="A1658" t="s">
        <v>3432</v>
      </c>
      <c r="B1658" t="s">
        <v>3433</v>
      </c>
      <c r="C1658" s="22" t="s">
        <v>44854</v>
      </c>
      <c r="D1658" s="20" t="s">
        <v>44855</v>
      </c>
    </row>
    <row r="1659" spans="1:4" ht="14.6" x14ac:dyDescent="0.4">
      <c r="A1659" t="s">
        <v>3434</v>
      </c>
      <c r="B1659" t="s">
        <v>3435</v>
      </c>
      <c r="C1659" s="22" t="s">
        <v>44856</v>
      </c>
      <c r="D1659" s="20" t="s">
        <v>44857</v>
      </c>
    </row>
    <row r="1660" spans="1:4" ht="14.6" x14ac:dyDescent="0.4">
      <c r="A1660" t="s">
        <v>3436</v>
      </c>
      <c r="B1660" t="s">
        <v>3437</v>
      </c>
      <c r="C1660" s="22" t="s">
        <v>44858</v>
      </c>
      <c r="D1660" s="20" t="s">
        <v>44859</v>
      </c>
    </row>
    <row r="1661" spans="1:4" ht="29.15" x14ac:dyDescent="0.4">
      <c r="A1661" t="s">
        <v>3438</v>
      </c>
      <c r="B1661" t="s">
        <v>3439</v>
      </c>
      <c r="C1661" s="22" t="s">
        <v>44860</v>
      </c>
      <c r="D1661" s="20" t="s">
        <v>44861</v>
      </c>
    </row>
    <row r="1662" spans="1:4" ht="14.6" x14ac:dyDescent="0.4">
      <c r="A1662" t="s">
        <v>3440</v>
      </c>
      <c r="B1662" t="s">
        <v>3441</v>
      </c>
      <c r="C1662" s="22" t="s">
        <v>44862</v>
      </c>
      <c r="D1662" s="20" t="s">
        <v>44863</v>
      </c>
    </row>
    <row r="1663" spans="1:4" ht="14.6" x14ac:dyDescent="0.4">
      <c r="A1663" t="s">
        <v>3442</v>
      </c>
      <c r="B1663" t="s">
        <v>3443</v>
      </c>
      <c r="C1663" s="22" t="s">
        <v>44864</v>
      </c>
      <c r="D1663" s="20" t="s">
        <v>44865</v>
      </c>
    </row>
    <row r="1664" spans="1:4" ht="14.6" x14ac:dyDescent="0.4">
      <c r="A1664" t="s">
        <v>3444</v>
      </c>
      <c r="B1664" t="s">
        <v>3445</v>
      </c>
      <c r="C1664" s="22" t="s">
        <v>44866</v>
      </c>
      <c r="D1664" s="20" t="s">
        <v>44867</v>
      </c>
    </row>
    <row r="1665" spans="1:4" ht="14.6" x14ac:dyDescent="0.4">
      <c r="A1665" t="s">
        <v>3446</v>
      </c>
      <c r="B1665" t="s">
        <v>3447</v>
      </c>
      <c r="C1665" s="22" t="s">
        <v>44868</v>
      </c>
      <c r="D1665" s="20" t="s">
        <v>44869</v>
      </c>
    </row>
    <row r="1666" spans="1:4" ht="29.15" x14ac:dyDescent="0.4">
      <c r="A1666" t="s">
        <v>3448</v>
      </c>
      <c r="B1666" t="s">
        <v>3449</v>
      </c>
      <c r="C1666" s="22" t="s">
        <v>44870</v>
      </c>
      <c r="D1666" s="20" t="s">
        <v>44871</v>
      </c>
    </row>
    <row r="1667" spans="1:4" ht="14.6" x14ac:dyDescent="0.4">
      <c r="A1667" t="s">
        <v>3450</v>
      </c>
      <c r="B1667" t="s">
        <v>3451</v>
      </c>
      <c r="C1667" s="22" t="s">
        <v>44872</v>
      </c>
      <c r="D1667" s="20" t="s">
        <v>44873</v>
      </c>
    </row>
    <row r="1668" spans="1:4" ht="14.6" x14ac:dyDescent="0.4">
      <c r="A1668" t="s">
        <v>3452</v>
      </c>
      <c r="B1668" t="s">
        <v>3453</v>
      </c>
      <c r="C1668" s="22" t="s">
        <v>44874</v>
      </c>
      <c r="D1668" s="20" t="s">
        <v>44875</v>
      </c>
    </row>
    <row r="1669" spans="1:4" ht="29.15" x14ac:dyDescent="0.4">
      <c r="A1669" t="s">
        <v>3454</v>
      </c>
      <c r="B1669" t="s">
        <v>3455</v>
      </c>
      <c r="C1669" s="22" t="s">
        <v>44876</v>
      </c>
      <c r="D1669" s="20" t="s">
        <v>44877</v>
      </c>
    </row>
    <row r="1670" spans="1:4" ht="14.6" x14ac:dyDescent="0.4">
      <c r="A1670" t="s">
        <v>3456</v>
      </c>
      <c r="B1670" t="s">
        <v>3457</v>
      </c>
      <c r="C1670" s="22" t="s">
        <v>44878</v>
      </c>
      <c r="D1670" s="20" t="s">
        <v>44879</v>
      </c>
    </row>
    <row r="1671" spans="1:4" ht="29.15" x14ac:dyDescent="0.4">
      <c r="A1671" t="s">
        <v>3458</v>
      </c>
      <c r="B1671" t="s">
        <v>3459</v>
      </c>
      <c r="C1671" s="22" t="s">
        <v>44880</v>
      </c>
      <c r="D1671" s="20" t="s">
        <v>44881</v>
      </c>
    </row>
    <row r="1672" spans="1:4" ht="14.6" x14ac:dyDescent="0.4">
      <c r="A1672" t="s">
        <v>3460</v>
      </c>
      <c r="B1672" t="s">
        <v>3461</v>
      </c>
      <c r="C1672" s="22" t="s">
        <v>44882</v>
      </c>
      <c r="D1672" s="20" t="s">
        <v>44883</v>
      </c>
    </row>
    <row r="1673" spans="1:4" ht="14.6" x14ac:dyDescent="0.4">
      <c r="A1673" t="s">
        <v>3462</v>
      </c>
      <c r="B1673" t="s">
        <v>3463</v>
      </c>
      <c r="C1673" s="22" t="s">
        <v>44884</v>
      </c>
      <c r="D1673" s="20" t="s">
        <v>44885</v>
      </c>
    </row>
    <row r="1674" spans="1:4" ht="29.15" x14ac:dyDescent="0.4">
      <c r="A1674" t="s">
        <v>3464</v>
      </c>
      <c r="B1674" t="s">
        <v>3465</v>
      </c>
      <c r="C1674" s="22" t="s">
        <v>44886</v>
      </c>
      <c r="D1674" s="20" t="s">
        <v>44887</v>
      </c>
    </row>
    <row r="1675" spans="1:4" ht="29.15" x14ac:dyDescent="0.4">
      <c r="A1675" t="s">
        <v>3466</v>
      </c>
      <c r="B1675" t="s">
        <v>3467</v>
      </c>
      <c r="C1675" s="22" t="s">
        <v>44888</v>
      </c>
      <c r="D1675" s="20" t="s">
        <v>44889</v>
      </c>
    </row>
    <row r="1676" spans="1:4" ht="14.6" x14ac:dyDescent="0.4">
      <c r="A1676" t="s">
        <v>3468</v>
      </c>
      <c r="B1676" t="s">
        <v>3469</v>
      </c>
      <c r="C1676" s="22" t="s">
        <v>44890</v>
      </c>
      <c r="D1676" s="20" t="s">
        <v>44891</v>
      </c>
    </row>
    <row r="1677" spans="1:4" ht="29.15" x14ac:dyDescent="0.4">
      <c r="A1677" t="s">
        <v>3470</v>
      </c>
      <c r="B1677" t="s">
        <v>3471</v>
      </c>
      <c r="C1677" s="22" t="s">
        <v>44892</v>
      </c>
      <c r="D1677" s="20" t="s">
        <v>44893</v>
      </c>
    </row>
    <row r="1678" spans="1:4" ht="14.6" x14ac:dyDescent="0.4">
      <c r="A1678" t="s">
        <v>3472</v>
      </c>
      <c r="B1678" t="s">
        <v>3473</v>
      </c>
      <c r="C1678" s="22" t="s">
        <v>44894</v>
      </c>
      <c r="D1678" s="20" t="s">
        <v>44895</v>
      </c>
    </row>
    <row r="1679" spans="1:4" ht="14.6" x14ac:dyDescent="0.4">
      <c r="A1679" t="s">
        <v>3474</v>
      </c>
      <c r="B1679" t="s">
        <v>3475</v>
      </c>
      <c r="C1679" s="22" t="s">
        <v>44896</v>
      </c>
      <c r="D1679" s="20" t="s">
        <v>44897</v>
      </c>
    </row>
    <row r="1680" spans="1:4" ht="14.6" x14ac:dyDescent="0.4">
      <c r="A1680" t="s">
        <v>3476</v>
      </c>
      <c r="B1680" t="s">
        <v>3477</v>
      </c>
      <c r="C1680" s="22" t="s">
        <v>44898</v>
      </c>
      <c r="D1680" s="20" t="s">
        <v>44899</v>
      </c>
    </row>
    <row r="1681" spans="1:4" ht="14.6" x14ac:dyDescent="0.4">
      <c r="A1681" t="s">
        <v>3478</v>
      </c>
      <c r="B1681" t="s">
        <v>3479</v>
      </c>
      <c r="C1681" s="22" t="s">
        <v>44900</v>
      </c>
      <c r="D1681" s="20" t="s">
        <v>44901</v>
      </c>
    </row>
    <row r="1682" spans="1:4" ht="14.6" x14ac:dyDescent="0.4">
      <c r="A1682" t="s">
        <v>3480</v>
      </c>
      <c r="B1682" t="s">
        <v>3481</v>
      </c>
      <c r="C1682" s="22" t="s">
        <v>44902</v>
      </c>
      <c r="D1682" s="20" t="s">
        <v>44903</v>
      </c>
    </row>
    <row r="1683" spans="1:4" ht="29.15" x14ac:dyDescent="0.4">
      <c r="A1683" t="s">
        <v>3482</v>
      </c>
      <c r="B1683" t="s">
        <v>3483</v>
      </c>
      <c r="C1683" s="22" t="s">
        <v>44904</v>
      </c>
      <c r="D1683" s="20" t="s">
        <v>44905</v>
      </c>
    </row>
    <row r="1684" spans="1:4" ht="14.6" x14ac:dyDescent="0.4">
      <c r="A1684" t="s">
        <v>3484</v>
      </c>
      <c r="B1684" t="s">
        <v>3485</v>
      </c>
      <c r="C1684" s="22" t="s">
        <v>44906</v>
      </c>
      <c r="D1684" s="20" t="s">
        <v>44907</v>
      </c>
    </row>
    <row r="1685" spans="1:4" ht="14.6" x14ac:dyDescent="0.4">
      <c r="A1685" t="s">
        <v>3486</v>
      </c>
      <c r="B1685" t="s">
        <v>3487</v>
      </c>
      <c r="C1685" s="22" t="s">
        <v>44908</v>
      </c>
      <c r="D1685" s="20" t="s">
        <v>44909</v>
      </c>
    </row>
    <row r="1686" spans="1:4" ht="14.6" x14ac:dyDescent="0.4">
      <c r="A1686" t="s">
        <v>3488</v>
      </c>
      <c r="B1686" t="s">
        <v>3489</v>
      </c>
      <c r="C1686" s="22" t="s">
        <v>44910</v>
      </c>
      <c r="D1686" s="20" t="s">
        <v>44911</v>
      </c>
    </row>
    <row r="1687" spans="1:4" ht="29.15" x14ac:dyDescent="0.4">
      <c r="A1687" t="s">
        <v>3490</v>
      </c>
      <c r="B1687" t="s">
        <v>3491</v>
      </c>
      <c r="C1687" s="22" t="s">
        <v>44912</v>
      </c>
      <c r="D1687" s="20" t="s">
        <v>44913</v>
      </c>
    </row>
    <row r="1688" spans="1:4" ht="14.6" x14ac:dyDescent="0.4">
      <c r="A1688" t="s">
        <v>3492</v>
      </c>
      <c r="B1688" t="s">
        <v>3493</v>
      </c>
      <c r="C1688" s="22" t="s">
        <v>44914</v>
      </c>
      <c r="D1688" s="20" t="s">
        <v>44915</v>
      </c>
    </row>
    <row r="1689" spans="1:4" ht="14.6" x14ac:dyDescent="0.4">
      <c r="A1689" t="s">
        <v>3494</v>
      </c>
      <c r="B1689" t="s">
        <v>3495</v>
      </c>
      <c r="C1689" s="22" t="s">
        <v>44916</v>
      </c>
      <c r="D1689" s="20" t="s">
        <v>44917</v>
      </c>
    </row>
    <row r="1690" spans="1:4" ht="29.15" x14ac:dyDescent="0.4">
      <c r="A1690" t="s">
        <v>3496</v>
      </c>
      <c r="B1690" t="s">
        <v>3497</v>
      </c>
      <c r="C1690" s="22" t="s">
        <v>44918</v>
      </c>
      <c r="D1690" s="20" t="s">
        <v>44919</v>
      </c>
    </row>
    <row r="1691" spans="1:4" ht="14.6" x14ac:dyDescent="0.4">
      <c r="A1691" t="s">
        <v>3498</v>
      </c>
      <c r="B1691" t="s">
        <v>3499</v>
      </c>
      <c r="C1691" s="22" t="s">
        <v>44920</v>
      </c>
      <c r="D1691" s="20" t="s">
        <v>44921</v>
      </c>
    </row>
    <row r="1692" spans="1:4" ht="29.15" x14ac:dyDescent="0.4">
      <c r="A1692" t="s">
        <v>3500</v>
      </c>
      <c r="B1692" t="s">
        <v>3501</v>
      </c>
      <c r="C1692" s="22" t="s">
        <v>44922</v>
      </c>
      <c r="D1692" s="20" t="s">
        <v>44923</v>
      </c>
    </row>
    <row r="1693" spans="1:4" ht="14.6" x14ac:dyDescent="0.4">
      <c r="A1693" t="s">
        <v>3502</v>
      </c>
      <c r="B1693" t="s">
        <v>3503</v>
      </c>
      <c r="C1693" s="22" t="s">
        <v>44924</v>
      </c>
      <c r="D1693" s="20" t="s">
        <v>44925</v>
      </c>
    </row>
    <row r="1694" spans="1:4" ht="14.6" x14ac:dyDescent="0.4">
      <c r="A1694" t="s">
        <v>3504</v>
      </c>
      <c r="B1694" t="s">
        <v>3505</v>
      </c>
      <c r="C1694" s="22" t="s">
        <v>44926</v>
      </c>
      <c r="D1694" s="20" t="s">
        <v>44927</v>
      </c>
    </row>
    <row r="1695" spans="1:4" ht="29.15" x14ac:dyDescent="0.4">
      <c r="A1695" t="s">
        <v>3506</v>
      </c>
      <c r="B1695" t="s">
        <v>3507</v>
      </c>
      <c r="C1695" s="22" t="s">
        <v>44928</v>
      </c>
      <c r="D1695" s="20" t="s">
        <v>44929</v>
      </c>
    </row>
    <row r="1696" spans="1:4" ht="14.6" x14ac:dyDescent="0.4">
      <c r="A1696" t="s">
        <v>3508</v>
      </c>
      <c r="B1696" t="s">
        <v>3509</v>
      </c>
      <c r="C1696" s="22" t="s">
        <v>44930</v>
      </c>
      <c r="D1696" s="20" t="s">
        <v>44931</v>
      </c>
    </row>
    <row r="1697" spans="1:4" ht="14.6" x14ac:dyDescent="0.4">
      <c r="A1697" t="s">
        <v>3510</v>
      </c>
      <c r="B1697" t="s">
        <v>3511</v>
      </c>
      <c r="C1697" s="22" t="s">
        <v>44932</v>
      </c>
      <c r="D1697" s="20" t="s">
        <v>44933</v>
      </c>
    </row>
    <row r="1698" spans="1:4" ht="29.15" x14ac:dyDescent="0.4">
      <c r="A1698" t="s">
        <v>3512</v>
      </c>
      <c r="B1698" t="s">
        <v>3513</v>
      </c>
      <c r="C1698" s="22" t="s">
        <v>44934</v>
      </c>
      <c r="D1698" s="20" t="s">
        <v>44935</v>
      </c>
    </row>
    <row r="1699" spans="1:4" ht="29.15" x14ac:dyDescent="0.4">
      <c r="A1699" t="s">
        <v>3514</v>
      </c>
      <c r="B1699" t="s">
        <v>3515</v>
      </c>
      <c r="C1699" s="22" t="s">
        <v>44936</v>
      </c>
      <c r="D1699" s="20" t="s">
        <v>44937</v>
      </c>
    </row>
    <row r="1700" spans="1:4" ht="29.15" x14ac:dyDescent="0.4">
      <c r="A1700" t="s">
        <v>3516</v>
      </c>
      <c r="B1700" t="s">
        <v>3517</v>
      </c>
      <c r="C1700" s="22" t="s">
        <v>44938</v>
      </c>
      <c r="D1700" s="20" t="s">
        <v>44939</v>
      </c>
    </row>
    <row r="1701" spans="1:4" ht="14.6" x14ac:dyDescent="0.4">
      <c r="A1701" t="s">
        <v>3518</v>
      </c>
      <c r="B1701" t="s">
        <v>3519</v>
      </c>
      <c r="C1701" s="22" t="s">
        <v>44940</v>
      </c>
      <c r="D1701" s="20" t="s">
        <v>44941</v>
      </c>
    </row>
    <row r="1702" spans="1:4" ht="14.6" x14ac:dyDescent="0.4">
      <c r="A1702" t="s">
        <v>3520</v>
      </c>
      <c r="B1702" t="s">
        <v>3521</v>
      </c>
      <c r="C1702" s="22" t="s">
        <v>44942</v>
      </c>
      <c r="D1702" s="20" t="s">
        <v>44943</v>
      </c>
    </row>
    <row r="1703" spans="1:4" ht="14.6" x14ac:dyDescent="0.4">
      <c r="A1703" t="s">
        <v>3522</v>
      </c>
      <c r="B1703" t="s">
        <v>3523</v>
      </c>
      <c r="C1703" s="22" t="s">
        <v>44944</v>
      </c>
      <c r="D1703" s="20" t="s">
        <v>44945</v>
      </c>
    </row>
    <row r="1704" spans="1:4" ht="14.6" x14ac:dyDescent="0.4">
      <c r="A1704" t="s">
        <v>3524</v>
      </c>
      <c r="B1704" t="s">
        <v>3525</v>
      </c>
      <c r="C1704" s="22" t="s">
        <v>44946</v>
      </c>
      <c r="D1704" s="20" t="s">
        <v>44947</v>
      </c>
    </row>
    <row r="1705" spans="1:4" ht="14.6" x14ac:dyDescent="0.4">
      <c r="A1705" t="s">
        <v>3526</v>
      </c>
      <c r="B1705" t="s">
        <v>3527</v>
      </c>
      <c r="C1705" s="22" t="s">
        <v>44948</v>
      </c>
      <c r="D1705" s="20" t="s">
        <v>44949</v>
      </c>
    </row>
    <row r="1706" spans="1:4" ht="14.6" x14ac:dyDescent="0.4">
      <c r="A1706" t="s">
        <v>3528</v>
      </c>
      <c r="B1706" t="s">
        <v>3529</v>
      </c>
      <c r="C1706" s="22" t="s">
        <v>44950</v>
      </c>
      <c r="D1706" s="20" t="s">
        <v>44951</v>
      </c>
    </row>
    <row r="1707" spans="1:4" ht="29.15" x14ac:dyDescent="0.4">
      <c r="A1707" t="s">
        <v>3530</v>
      </c>
      <c r="B1707" t="s">
        <v>3531</v>
      </c>
      <c r="C1707" s="22" t="s">
        <v>44952</v>
      </c>
      <c r="D1707" s="20" t="s">
        <v>44953</v>
      </c>
    </row>
    <row r="1708" spans="1:4" ht="14.6" x14ac:dyDescent="0.4">
      <c r="A1708" t="s">
        <v>3532</v>
      </c>
      <c r="B1708" t="s">
        <v>3533</v>
      </c>
      <c r="C1708" s="22" t="s">
        <v>44954</v>
      </c>
      <c r="D1708" s="20" t="s">
        <v>44955</v>
      </c>
    </row>
    <row r="1709" spans="1:4" ht="14.6" x14ac:dyDescent="0.4">
      <c r="A1709" t="s">
        <v>3534</v>
      </c>
      <c r="B1709" t="s">
        <v>3535</v>
      </c>
      <c r="C1709" s="22" t="s">
        <v>44956</v>
      </c>
      <c r="D1709" s="20" t="s">
        <v>44957</v>
      </c>
    </row>
    <row r="1710" spans="1:4" ht="14.6" x14ac:dyDescent="0.4">
      <c r="A1710" t="s">
        <v>3536</v>
      </c>
      <c r="B1710" t="s">
        <v>3537</v>
      </c>
      <c r="C1710" s="22" t="s">
        <v>44958</v>
      </c>
      <c r="D1710" s="20" t="s">
        <v>44959</v>
      </c>
    </row>
    <row r="1711" spans="1:4" ht="14.6" x14ac:dyDescent="0.4">
      <c r="A1711" t="s">
        <v>3538</v>
      </c>
      <c r="B1711" t="s">
        <v>3539</v>
      </c>
      <c r="C1711" s="22" t="s">
        <v>44960</v>
      </c>
      <c r="D1711" s="20" t="s">
        <v>44961</v>
      </c>
    </row>
    <row r="1712" spans="1:4" ht="29.15" x14ac:dyDescent="0.4">
      <c r="A1712" t="s">
        <v>3540</v>
      </c>
      <c r="B1712" t="s">
        <v>3541</v>
      </c>
      <c r="C1712" s="22" t="s">
        <v>44962</v>
      </c>
      <c r="D1712" s="20" t="s">
        <v>44963</v>
      </c>
    </row>
    <row r="1713" spans="1:4" ht="14.6" x14ac:dyDescent="0.4">
      <c r="A1713" t="s">
        <v>3542</v>
      </c>
      <c r="B1713" t="s">
        <v>3543</v>
      </c>
      <c r="C1713" s="22" t="s">
        <v>44964</v>
      </c>
      <c r="D1713" s="20" t="s">
        <v>44965</v>
      </c>
    </row>
    <row r="1714" spans="1:4" ht="14.6" x14ac:dyDescent="0.4">
      <c r="A1714" t="s">
        <v>3544</v>
      </c>
      <c r="B1714" t="s">
        <v>3545</v>
      </c>
      <c r="C1714" s="22" t="s">
        <v>44966</v>
      </c>
      <c r="D1714" s="20" t="s">
        <v>44967</v>
      </c>
    </row>
    <row r="1715" spans="1:4" ht="14.6" x14ac:dyDescent="0.4">
      <c r="A1715" t="s">
        <v>3546</v>
      </c>
      <c r="B1715" t="s">
        <v>3547</v>
      </c>
      <c r="C1715" s="22" t="s">
        <v>44968</v>
      </c>
      <c r="D1715" s="20" t="s">
        <v>44969</v>
      </c>
    </row>
    <row r="1716" spans="1:4" ht="14.6" x14ac:dyDescent="0.4">
      <c r="A1716" t="s">
        <v>3548</v>
      </c>
      <c r="B1716" t="s">
        <v>3549</v>
      </c>
      <c r="C1716" s="22" t="s">
        <v>44970</v>
      </c>
      <c r="D1716" s="20" t="s">
        <v>44971</v>
      </c>
    </row>
    <row r="1717" spans="1:4" ht="14.6" x14ac:dyDescent="0.4">
      <c r="A1717" t="s">
        <v>3550</v>
      </c>
      <c r="B1717" t="s">
        <v>3551</v>
      </c>
      <c r="C1717" s="22" t="s">
        <v>44972</v>
      </c>
      <c r="D1717" s="20" t="s">
        <v>44973</v>
      </c>
    </row>
    <row r="1718" spans="1:4" ht="14.6" x14ac:dyDescent="0.4">
      <c r="A1718" t="s">
        <v>3552</v>
      </c>
      <c r="B1718" t="s">
        <v>3553</v>
      </c>
      <c r="C1718" s="22" t="s">
        <v>44974</v>
      </c>
      <c r="D1718" s="20" t="s">
        <v>44975</v>
      </c>
    </row>
    <row r="1719" spans="1:4" ht="14.6" x14ac:dyDescent="0.4">
      <c r="A1719" t="s">
        <v>3554</v>
      </c>
      <c r="B1719" t="s">
        <v>3555</v>
      </c>
      <c r="C1719" s="22" t="s">
        <v>44976</v>
      </c>
      <c r="D1719" s="20" t="s">
        <v>44977</v>
      </c>
    </row>
    <row r="1720" spans="1:4" ht="14.6" x14ac:dyDescent="0.4">
      <c r="A1720" t="s">
        <v>3556</v>
      </c>
      <c r="B1720" t="s">
        <v>3557</v>
      </c>
      <c r="C1720" s="22" t="s">
        <v>44978</v>
      </c>
      <c r="D1720" s="20" t="s">
        <v>44979</v>
      </c>
    </row>
    <row r="1721" spans="1:4" ht="14.6" x14ac:dyDescent="0.4">
      <c r="A1721" t="s">
        <v>3558</v>
      </c>
      <c r="B1721" t="s">
        <v>3559</v>
      </c>
      <c r="C1721" s="22" t="s">
        <v>44980</v>
      </c>
      <c r="D1721" s="20" t="s">
        <v>44981</v>
      </c>
    </row>
    <row r="1722" spans="1:4" ht="14.6" x14ac:dyDescent="0.4">
      <c r="A1722" t="s">
        <v>3560</v>
      </c>
      <c r="B1722" t="s">
        <v>3561</v>
      </c>
      <c r="C1722" s="22" t="s">
        <v>44982</v>
      </c>
      <c r="D1722" s="20" t="s">
        <v>44983</v>
      </c>
    </row>
    <row r="1723" spans="1:4" ht="14.6" x14ac:dyDescent="0.4">
      <c r="A1723" t="s">
        <v>3562</v>
      </c>
      <c r="B1723" t="s">
        <v>3563</v>
      </c>
      <c r="C1723" s="22" t="s">
        <v>44984</v>
      </c>
      <c r="D1723" s="20" t="s">
        <v>44985</v>
      </c>
    </row>
    <row r="1724" spans="1:4" ht="29.15" x14ac:dyDescent="0.4">
      <c r="A1724" t="s">
        <v>3564</v>
      </c>
      <c r="B1724" t="s">
        <v>3565</v>
      </c>
      <c r="C1724" s="22" t="s">
        <v>44986</v>
      </c>
      <c r="D1724" s="20" t="s">
        <v>44987</v>
      </c>
    </row>
    <row r="1725" spans="1:4" ht="29.15" x14ac:dyDescent="0.4">
      <c r="A1725" t="s">
        <v>3566</v>
      </c>
      <c r="B1725" t="s">
        <v>3567</v>
      </c>
      <c r="C1725" s="22" t="s">
        <v>44988</v>
      </c>
      <c r="D1725" s="20" t="s">
        <v>44989</v>
      </c>
    </row>
    <row r="1726" spans="1:4" ht="14.6" x14ac:dyDescent="0.4">
      <c r="A1726" t="s">
        <v>3568</v>
      </c>
      <c r="B1726" t="s">
        <v>3569</v>
      </c>
      <c r="C1726" s="22" t="s">
        <v>44990</v>
      </c>
      <c r="D1726" s="21" t="s">
        <v>44991</v>
      </c>
    </row>
    <row r="1727" spans="1:4" ht="14.6" x14ac:dyDescent="0.4">
      <c r="A1727" t="s">
        <v>3570</v>
      </c>
      <c r="B1727" t="s">
        <v>3571</v>
      </c>
      <c r="C1727" s="22" t="s">
        <v>44992</v>
      </c>
      <c r="D1727" s="21" t="s">
        <v>44993</v>
      </c>
    </row>
    <row r="1728" spans="1:4" ht="14.6" x14ac:dyDescent="0.4">
      <c r="A1728" t="s">
        <v>3572</v>
      </c>
      <c r="B1728" t="s">
        <v>3573</v>
      </c>
      <c r="C1728" s="22" t="s">
        <v>44994</v>
      </c>
      <c r="D1728" s="20" t="s">
        <v>44995</v>
      </c>
    </row>
    <row r="1729" spans="1:4" ht="29.15" x14ac:dyDescent="0.4">
      <c r="A1729" t="s">
        <v>3574</v>
      </c>
      <c r="B1729" t="s">
        <v>3575</v>
      </c>
      <c r="C1729" s="22" t="s">
        <v>44996</v>
      </c>
      <c r="D1729" s="20" t="s">
        <v>44997</v>
      </c>
    </row>
    <row r="1730" spans="1:4" ht="14.6" x14ac:dyDescent="0.4">
      <c r="A1730" t="s">
        <v>3576</v>
      </c>
      <c r="B1730" t="s">
        <v>3577</v>
      </c>
      <c r="C1730" s="22" t="s">
        <v>44998</v>
      </c>
      <c r="D1730" s="20" t="s">
        <v>44999</v>
      </c>
    </row>
    <row r="1731" spans="1:4" ht="14.6" x14ac:dyDescent="0.4">
      <c r="A1731" t="s">
        <v>3578</v>
      </c>
      <c r="B1731" t="s">
        <v>3579</v>
      </c>
      <c r="C1731" s="22" t="s">
        <v>45000</v>
      </c>
      <c r="D1731" s="20" t="s">
        <v>45001</v>
      </c>
    </row>
    <row r="1732" spans="1:4" ht="14.6" x14ac:dyDescent="0.4">
      <c r="A1732" t="s">
        <v>3580</v>
      </c>
      <c r="B1732" t="s">
        <v>3581</v>
      </c>
      <c r="C1732" s="22" t="s">
        <v>45002</v>
      </c>
      <c r="D1732" s="20" t="s">
        <v>45003</v>
      </c>
    </row>
    <row r="1733" spans="1:4" ht="14.6" x14ac:dyDescent="0.4">
      <c r="A1733" t="s">
        <v>3582</v>
      </c>
      <c r="B1733" t="s">
        <v>3583</v>
      </c>
      <c r="C1733" s="22" t="s">
        <v>45004</v>
      </c>
      <c r="D1733" s="20" t="s">
        <v>45005</v>
      </c>
    </row>
    <row r="1734" spans="1:4" ht="14.6" x14ac:dyDescent="0.4">
      <c r="A1734" t="s">
        <v>3584</v>
      </c>
      <c r="B1734" t="s">
        <v>3585</v>
      </c>
      <c r="C1734" s="22" t="s">
        <v>45006</v>
      </c>
      <c r="D1734" s="20" t="s">
        <v>45007</v>
      </c>
    </row>
    <row r="1735" spans="1:4" ht="14.6" x14ac:dyDescent="0.4">
      <c r="A1735" t="s">
        <v>3586</v>
      </c>
      <c r="B1735" t="s">
        <v>3587</v>
      </c>
      <c r="C1735" s="22" t="s">
        <v>45008</v>
      </c>
      <c r="D1735" s="20" t="s">
        <v>45009</v>
      </c>
    </row>
    <row r="1736" spans="1:4" ht="14.6" x14ac:dyDescent="0.4">
      <c r="A1736" t="s">
        <v>3588</v>
      </c>
      <c r="B1736" t="s">
        <v>3589</v>
      </c>
      <c r="C1736" s="22" t="s">
        <v>45010</v>
      </c>
      <c r="D1736" s="20" t="s">
        <v>45011</v>
      </c>
    </row>
    <row r="1737" spans="1:4" ht="29.15" x14ac:dyDescent="0.4">
      <c r="A1737" t="s">
        <v>3590</v>
      </c>
      <c r="B1737" t="s">
        <v>3591</v>
      </c>
      <c r="C1737" s="22" t="s">
        <v>45012</v>
      </c>
      <c r="D1737" s="20" t="s">
        <v>45013</v>
      </c>
    </row>
    <row r="1738" spans="1:4" ht="29.15" x14ac:dyDescent="0.4">
      <c r="A1738" t="s">
        <v>3592</v>
      </c>
      <c r="B1738" t="s">
        <v>3593</v>
      </c>
      <c r="C1738" s="22" t="s">
        <v>45014</v>
      </c>
      <c r="D1738" s="20" t="s">
        <v>45015</v>
      </c>
    </row>
    <row r="1739" spans="1:4" ht="14.6" x14ac:dyDescent="0.4">
      <c r="A1739" t="s">
        <v>3594</v>
      </c>
      <c r="B1739" t="s">
        <v>3595</v>
      </c>
      <c r="C1739" s="22" t="s">
        <v>45016</v>
      </c>
      <c r="D1739" s="20" t="s">
        <v>45017</v>
      </c>
    </row>
    <row r="1740" spans="1:4" ht="14.6" x14ac:dyDescent="0.4">
      <c r="A1740" t="s">
        <v>3596</v>
      </c>
      <c r="B1740" t="s">
        <v>3597</v>
      </c>
      <c r="C1740" s="22" t="s">
        <v>45018</v>
      </c>
      <c r="D1740" s="20" t="s">
        <v>45019</v>
      </c>
    </row>
    <row r="1741" spans="1:4" ht="29.15" x14ac:dyDescent="0.4">
      <c r="A1741" t="s">
        <v>3598</v>
      </c>
      <c r="B1741" t="s">
        <v>3599</v>
      </c>
      <c r="C1741" s="22" t="s">
        <v>45020</v>
      </c>
      <c r="D1741" s="20" t="s">
        <v>45021</v>
      </c>
    </row>
    <row r="1742" spans="1:4" ht="14.6" x14ac:dyDescent="0.4">
      <c r="A1742" t="s">
        <v>3600</v>
      </c>
      <c r="B1742" t="s">
        <v>3601</v>
      </c>
      <c r="C1742" s="22" t="s">
        <v>45022</v>
      </c>
      <c r="D1742" s="20" t="s">
        <v>45023</v>
      </c>
    </row>
    <row r="1743" spans="1:4" ht="14.6" x14ac:dyDescent="0.4">
      <c r="A1743" t="s">
        <v>3602</v>
      </c>
      <c r="B1743" t="s">
        <v>3603</v>
      </c>
      <c r="C1743" s="22" t="s">
        <v>45024</v>
      </c>
      <c r="D1743" s="20" t="s">
        <v>45025</v>
      </c>
    </row>
    <row r="1744" spans="1:4" ht="14.6" x14ac:dyDescent="0.4">
      <c r="A1744" t="s">
        <v>3604</v>
      </c>
      <c r="B1744" t="s">
        <v>3605</v>
      </c>
      <c r="C1744" s="22" t="s">
        <v>45026</v>
      </c>
      <c r="D1744" s="20" t="s">
        <v>45027</v>
      </c>
    </row>
    <row r="1745" spans="1:4" ht="29.15" x14ac:dyDescent="0.4">
      <c r="A1745" t="s">
        <v>3606</v>
      </c>
      <c r="B1745" t="s">
        <v>3607</v>
      </c>
      <c r="C1745" s="22" t="s">
        <v>45028</v>
      </c>
      <c r="D1745" s="20" t="s">
        <v>45029</v>
      </c>
    </row>
    <row r="1746" spans="1:4" ht="14.6" x14ac:dyDescent="0.4">
      <c r="A1746" t="s">
        <v>3608</v>
      </c>
      <c r="B1746" t="s">
        <v>3609</v>
      </c>
      <c r="C1746" s="22" t="s">
        <v>45030</v>
      </c>
      <c r="D1746" s="20" t="s">
        <v>45031</v>
      </c>
    </row>
    <row r="1747" spans="1:4" ht="29.15" x14ac:dyDescent="0.4">
      <c r="A1747" t="s">
        <v>3610</v>
      </c>
      <c r="B1747" t="s">
        <v>3611</v>
      </c>
      <c r="C1747" s="22" t="s">
        <v>45032</v>
      </c>
      <c r="D1747" s="20" t="s">
        <v>45033</v>
      </c>
    </row>
    <row r="1748" spans="1:4" ht="29.15" x14ac:dyDescent="0.4">
      <c r="A1748" t="s">
        <v>3612</v>
      </c>
      <c r="B1748" t="s">
        <v>3613</v>
      </c>
      <c r="C1748" s="22" t="s">
        <v>45034</v>
      </c>
      <c r="D1748" s="20" t="s">
        <v>45035</v>
      </c>
    </row>
    <row r="1749" spans="1:4" ht="29.15" x14ac:dyDescent="0.4">
      <c r="A1749" t="s">
        <v>3614</v>
      </c>
      <c r="B1749" t="s">
        <v>3615</v>
      </c>
      <c r="C1749" s="22" t="s">
        <v>45036</v>
      </c>
      <c r="D1749" s="20" t="s">
        <v>45037</v>
      </c>
    </row>
    <row r="1750" spans="1:4" ht="29.15" x14ac:dyDescent="0.4">
      <c r="A1750" t="s">
        <v>3616</v>
      </c>
      <c r="B1750" t="s">
        <v>3617</v>
      </c>
      <c r="C1750" s="22" t="s">
        <v>45038</v>
      </c>
      <c r="D1750" s="20" t="s">
        <v>45039</v>
      </c>
    </row>
    <row r="1751" spans="1:4" ht="29.15" x14ac:dyDescent="0.4">
      <c r="A1751" t="s">
        <v>3618</v>
      </c>
      <c r="B1751" t="s">
        <v>3619</v>
      </c>
      <c r="C1751" s="22" t="s">
        <v>45040</v>
      </c>
      <c r="D1751" s="20" t="s">
        <v>45041</v>
      </c>
    </row>
    <row r="1752" spans="1:4" ht="14.6" x14ac:dyDescent="0.4">
      <c r="A1752" t="s">
        <v>3620</v>
      </c>
      <c r="B1752" t="s">
        <v>3621</v>
      </c>
      <c r="C1752" s="22" t="s">
        <v>45042</v>
      </c>
      <c r="D1752" s="20" t="s">
        <v>45043</v>
      </c>
    </row>
    <row r="1753" spans="1:4" ht="14.6" x14ac:dyDescent="0.4">
      <c r="A1753" t="s">
        <v>3622</v>
      </c>
      <c r="B1753" t="s">
        <v>3623</v>
      </c>
      <c r="C1753" s="22" t="s">
        <v>45044</v>
      </c>
      <c r="D1753" s="20" t="s">
        <v>45045</v>
      </c>
    </row>
    <row r="1754" spans="1:4" ht="29.15" x14ac:dyDescent="0.4">
      <c r="A1754" t="s">
        <v>3624</v>
      </c>
      <c r="B1754" t="s">
        <v>3625</v>
      </c>
      <c r="C1754" s="22" t="s">
        <v>45046</v>
      </c>
      <c r="D1754" s="20" t="s">
        <v>45047</v>
      </c>
    </row>
    <row r="1755" spans="1:4" ht="29.15" x14ac:dyDescent="0.4">
      <c r="A1755" t="s">
        <v>3626</v>
      </c>
      <c r="B1755" t="s">
        <v>3627</v>
      </c>
      <c r="C1755" s="22" t="s">
        <v>45048</v>
      </c>
      <c r="D1755" s="20" t="s">
        <v>45049</v>
      </c>
    </row>
    <row r="1756" spans="1:4" ht="29.15" x14ac:dyDescent="0.4">
      <c r="A1756" t="s">
        <v>3628</v>
      </c>
      <c r="B1756" t="s">
        <v>3629</v>
      </c>
      <c r="C1756" s="22" t="s">
        <v>45050</v>
      </c>
      <c r="D1756" s="20" t="s">
        <v>45051</v>
      </c>
    </row>
    <row r="1757" spans="1:4" ht="14.6" x14ac:dyDescent="0.4">
      <c r="A1757" t="s">
        <v>3630</v>
      </c>
      <c r="B1757" t="s">
        <v>3631</v>
      </c>
      <c r="C1757" s="22" t="s">
        <v>45052</v>
      </c>
      <c r="D1757" s="20" t="s">
        <v>45053</v>
      </c>
    </row>
    <row r="1758" spans="1:4" ht="14.6" x14ac:dyDescent="0.4">
      <c r="A1758" t="s">
        <v>3632</v>
      </c>
      <c r="B1758" t="s">
        <v>3633</v>
      </c>
      <c r="C1758" s="22" t="s">
        <v>45054</v>
      </c>
      <c r="D1758" s="20" t="s">
        <v>45055</v>
      </c>
    </row>
    <row r="1759" spans="1:4" ht="14.6" x14ac:dyDescent="0.4">
      <c r="A1759" t="s">
        <v>3634</v>
      </c>
      <c r="B1759" t="s">
        <v>3635</v>
      </c>
      <c r="C1759" s="22" t="s">
        <v>45056</v>
      </c>
      <c r="D1759" s="20" t="s">
        <v>45057</v>
      </c>
    </row>
    <row r="1760" spans="1:4" ht="14.6" x14ac:dyDescent="0.4">
      <c r="A1760" t="s">
        <v>3636</v>
      </c>
      <c r="B1760" t="s">
        <v>3637</v>
      </c>
      <c r="C1760" s="22" t="s">
        <v>45058</v>
      </c>
      <c r="D1760" s="20" t="s">
        <v>45059</v>
      </c>
    </row>
    <row r="1761" spans="1:4" ht="29.15" x14ac:dyDescent="0.4">
      <c r="A1761" t="s">
        <v>3638</v>
      </c>
      <c r="B1761" t="s">
        <v>3639</v>
      </c>
      <c r="C1761" s="22" t="s">
        <v>45060</v>
      </c>
      <c r="D1761" s="20" t="s">
        <v>45061</v>
      </c>
    </row>
    <row r="1762" spans="1:4" ht="14.6" x14ac:dyDescent="0.4">
      <c r="A1762" t="s">
        <v>3640</v>
      </c>
      <c r="B1762" t="s">
        <v>3641</v>
      </c>
      <c r="C1762" s="22" t="s">
        <v>45062</v>
      </c>
      <c r="D1762" s="20" t="s">
        <v>45063</v>
      </c>
    </row>
    <row r="1763" spans="1:4" ht="29.15" x14ac:dyDescent="0.4">
      <c r="A1763" t="s">
        <v>3642</v>
      </c>
      <c r="B1763" t="s">
        <v>3643</v>
      </c>
      <c r="C1763" s="22" t="s">
        <v>45064</v>
      </c>
      <c r="D1763" s="20" t="s">
        <v>45065</v>
      </c>
    </row>
    <row r="1764" spans="1:4" ht="29.15" x14ac:dyDescent="0.4">
      <c r="A1764" t="s">
        <v>3644</v>
      </c>
      <c r="B1764" t="s">
        <v>3645</v>
      </c>
      <c r="C1764" s="22" t="s">
        <v>45066</v>
      </c>
      <c r="D1764" s="20" t="s">
        <v>45067</v>
      </c>
    </row>
    <row r="1765" spans="1:4" ht="14.6" x14ac:dyDescent="0.4">
      <c r="A1765" t="s">
        <v>3646</v>
      </c>
      <c r="B1765" t="s">
        <v>3647</v>
      </c>
      <c r="C1765" s="22" t="s">
        <v>45068</v>
      </c>
      <c r="D1765" s="20" t="s">
        <v>45069</v>
      </c>
    </row>
    <row r="1766" spans="1:4" ht="14.6" x14ac:dyDescent="0.4">
      <c r="A1766" t="s">
        <v>3648</v>
      </c>
      <c r="B1766" t="s">
        <v>3649</v>
      </c>
      <c r="C1766" s="22" t="s">
        <v>45070</v>
      </c>
      <c r="D1766" s="20" t="s">
        <v>45071</v>
      </c>
    </row>
    <row r="1767" spans="1:4" ht="29.15" x14ac:dyDescent="0.4">
      <c r="A1767" t="s">
        <v>3650</v>
      </c>
      <c r="B1767" t="s">
        <v>3651</v>
      </c>
      <c r="C1767" s="22" t="s">
        <v>45072</v>
      </c>
      <c r="D1767" s="20" t="s">
        <v>45073</v>
      </c>
    </row>
    <row r="1768" spans="1:4" ht="14.6" x14ac:dyDescent="0.4">
      <c r="A1768" t="s">
        <v>3652</v>
      </c>
      <c r="B1768" t="s">
        <v>3653</v>
      </c>
      <c r="C1768" s="22" t="s">
        <v>45074</v>
      </c>
      <c r="D1768" s="20" t="s">
        <v>45075</v>
      </c>
    </row>
    <row r="1769" spans="1:4" ht="14.6" x14ac:dyDescent="0.4">
      <c r="A1769" t="s">
        <v>3654</v>
      </c>
      <c r="B1769" t="s">
        <v>3655</v>
      </c>
      <c r="C1769" s="22" t="s">
        <v>45076</v>
      </c>
      <c r="D1769" s="20" t="s">
        <v>45077</v>
      </c>
    </row>
    <row r="1770" spans="1:4" ht="29.15" x14ac:dyDescent="0.4">
      <c r="A1770" t="s">
        <v>3656</v>
      </c>
      <c r="B1770" t="s">
        <v>3657</v>
      </c>
      <c r="C1770" s="22" t="s">
        <v>45078</v>
      </c>
      <c r="D1770" s="20" t="s">
        <v>45079</v>
      </c>
    </row>
    <row r="1771" spans="1:4" ht="14.6" x14ac:dyDescent="0.4">
      <c r="A1771" t="s">
        <v>3658</v>
      </c>
      <c r="B1771" t="s">
        <v>3659</v>
      </c>
      <c r="C1771" s="22" t="s">
        <v>45080</v>
      </c>
      <c r="D1771" s="20" t="s">
        <v>45081</v>
      </c>
    </row>
    <row r="1772" spans="1:4" ht="29.15" x14ac:dyDescent="0.4">
      <c r="A1772" t="s">
        <v>3660</v>
      </c>
      <c r="B1772" t="s">
        <v>3661</v>
      </c>
      <c r="C1772" s="22" t="s">
        <v>45082</v>
      </c>
      <c r="D1772" s="20" t="s">
        <v>45083</v>
      </c>
    </row>
    <row r="1773" spans="1:4" ht="14.6" x14ac:dyDescent="0.4">
      <c r="A1773" t="s">
        <v>3662</v>
      </c>
      <c r="B1773" t="s">
        <v>3663</v>
      </c>
      <c r="C1773" s="22" t="s">
        <v>45084</v>
      </c>
      <c r="D1773" s="20" t="s">
        <v>45085</v>
      </c>
    </row>
    <row r="1774" spans="1:4" ht="29.15" x14ac:dyDescent="0.4">
      <c r="A1774" t="s">
        <v>3664</v>
      </c>
      <c r="B1774" t="s">
        <v>3665</v>
      </c>
      <c r="C1774" s="22" t="s">
        <v>45086</v>
      </c>
      <c r="D1774" s="20" t="s">
        <v>45087</v>
      </c>
    </row>
    <row r="1775" spans="1:4" ht="14.6" x14ac:dyDescent="0.4">
      <c r="A1775" t="s">
        <v>3666</v>
      </c>
      <c r="B1775" t="s">
        <v>3667</v>
      </c>
      <c r="C1775" s="22" t="s">
        <v>45088</v>
      </c>
      <c r="D1775" s="20" t="s">
        <v>45089</v>
      </c>
    </row>
    <row r="1776" spans="1:4" ht="14.6" x14ac:dyDescent="0.4">
      <c r="A1776" t="s">
        <v>3668</v>
      </c>
      <c r="B1776" t="s">
        <v>3669</v>
      </c>
      <c r="C1776" s="22" t="s">
        <v>45090</v>
      </c>
      <c r="D1776" s="20" t="s">
        <v>45091</v>
      </c>
    </row>
    <row r="1777" spans="1:4" ht="14.6" x14ac:dyDescent="0.4">
      <c r="A1777" t="s">
        <v>3670</v>
      </c>
      <c r="B1777" t="s">
        <v>3671</v>
      </c>
      <c r="C1777" s="22" t="s">
        <v>45092</v>
      </c>
      <c r="D1777" s="20" t="s">
        <v>45093</v>
      </c>
    </row>
    <row r="1778" spans="1:4" ht="14.6" x14ac:dyDescent="0.4">
      <c r="A1778" t="s">
        <v>3672</v>
      </c>
      <c r="B1778" t="s">
        <v>3673</v>
      </c>
      <c r="C1778" s="22" t="s">
        <v>45094</v>
      </c>
      <c r="D1778" s="20" t="s">
        <v>45095</v>
      </c>
    </row>
    <row r="1779" spans="1:4" ht="29.15" x14ac:dyDescent="0.4">
      <c r="A1779" t="s">
        <v>3674</v>
      </c>
      <c r="B1779" t="s">
        <v>3675</v>
      </c>
      <c r="C1779" s="22" t="s">
        <v>45096</v>
      </c>
      <c r="D1779" s="20" t="s">
        <v>45097</v>
      </c>
    </row>
    <row r="1780" spans="1:4" ht="29.15" x14ac:dyDescent="0.4">
      <c r="A1780" t="s">
        <v>3676</v>
      </c>
      <c r="B1780" t="s">
        <v>3677</v>
      </c>
      <c r="C1780" s="22" t="s">
        <v>45098</v>
      </c>
      <c r="D1780" s="20" t="s">
        <v>45099</v>
      </c>
    </row>
    <row r="1781" spans="1:4" ht="29.15" x14ac:dyDescent="0.4">
      <c r="A1781" t="s">
        <v>3678</v>
      </c>
      <c r="B1781" t="s">
        <v>3679</v>
      </c>
      <c r="C1781" s="22" t="s">
        <v>45100</v>
      </c>
      <c r="D1781" s="20" t="s">
        <v>45101</v>
      </c>
    </row>
    <row r="1782" spans="1:4" ht="29.15" x14ac:dyDescent="0.4">
      <c r="A1782" t="s">
        <v>3680</v>
      </c>
      <c r="B1782" t="s">
        <v>3681</v>
      </c>
      <c r="C1782" s="22" t="s">
        <v>45102</v>
      </c>
      <c r="D1782" s="20" t="s">
        <v>45103</v>
      </c>
    </row>
    <row r="1783" spans="1:4" ht="29.15" x14ac:dyDescent="0.4">
      <c r="A1783" t="s">
        <v>3682</v>
      </c>
      <c r="B1783" t="s">
        <v>3683</v>
      </c>
      <c r="C1783" s="22" t="s">
        <v>45104</v>
      </c>
      <c r="D1783" s="20" t="s">
        <v>45105</v>
      </c>
    </row>
    <row r="1784" spans="1:4" ht="14.6" x14ac:dyDescent="0.4">
      <c r="A1784" t="s">
        <v>3684</v>
      </c>
      <c r="B1784" t="s">
        <v>3685</v>
      </c>
      <c r="C1784" s="22" t="s">
        <v>45106</v>
      </c>
      <c r="D1784" s="20" t="s">
        <v>45107</v>
      </c>
    </row>
    <row r="1785" spans="1:4" ht="14.6" x14ac:dyDescent="0.4">
      <c r="A1785" t="s">
        <v>3686</v>
      </c>
      <c r="B1785" t="s">
        <v>3687</v>
      </c>
      <c r="C1785" s="22" t="s">
        <v>45108</v>
      </c>
      <c r="D1785" s="20" t="s">
        <v>45109</v>
      </c>
    </row>
    <row r="1786" spans="1:4" ht="14.6" x14ac:dyDescent="0.4">
      <c r="A1786" t="s">
        <v>3688</v>
      </c>
      <c r="B1786" t="s">
        <v>3689</v>
      </c>
      <c r="C1786" s="22" t="s">
        <v>45110</v>
      </c>
      <c r="D1786" s="20" t="s">
        <v>45111</v>
      </c>
    </row>
    <row r="1787" spans="1:4" ht="14.6" x14ac:dyDescent="0.4">
      <c r="A1787" t="s">
        <v>3690</v>
      </c>
      <c r="B1787" t="s">
        <v>3691</v>
      </c>
      <c r="C1787" s="22" t="s">
        <v>45112</v>
      </c>
      <c r="D1787" s="20" t="s">
        <v>45113</v>
      </c>
    </row>
    <row r="1788" spans="1:4" ht="14.6" x14ac:dyDescent="0.4">
      <c r="A1788" t="s">
        <v>3692</v>
      </c>
      <c r="B1788" t="s">
        <v>3693</v>
      </c>
      <c r="C1788" s="22" t="s">
        <v>45114</v>
      </c>
      <c r="D1788" s="20" t="s">
        <v>45115</v>
      </c>
    </row>
    <row r="1789" spans="1:4" ht="29.15" x14ac:dyDescent="0.4">
      <c r="A1789" t="s">
        <v>3694</v>
      </c>
      <c r="B1789" t="s">
        <v>3695</v>
      </c>
      <c r="C1789" s="22" t="s">
        <v>45116</v>
      </c>
      <c r="D1789" s="20" t="s">
        <v>45117</v>
      </c>
    </row>
    <row r="1790" spans="1:4" ht="14.6" x14ac:dyDescent="0.4">
      <c r="A1790" t="s">
        <v>3696</v>
      </c>
      <c r="B1790" t="s">
        <v>3697</v>
      </c>
      <c r="C1790" s="22" t="s">
        <v>45118</v>
      </c>
      <c r="D1790" s="20" t="s">
        <v>45119</v>
      </c>
    </row>
    <row r="1791" spans="1:4" ht="14.6" x14ac:dyDescent="0.4">
      <c r="A1791" t="s">
        <v>3698</v>
      </c>
      <c r="B1791" t="s">
        <v>3699</v>
      </c>
      <c r="C1791" s="22" t="s">
        <v>45120</v>
      </c>
      <c r="D1791" s="20" t="s">
        <v>45121</v>
      </c>
    </row>
    <row r="1792" spans="1:4" ht="14.6" x14ac:dyDescent="0.4">
      <c r="A1792" t="s">
        <v>3700</v>
      </c>
      <c r="B1792" t="s">
        <v>3701</v>
      </c>
      <c r="C1792" s="22" t="s">
        <v>45122</v>
      </c>
      <c r="D1792" s="21" t="s">
        <v>45123</v>
      </c>
    </row>
    <row r="1793" spans="1:4" ht="29.15" x14ac:dyDescent="0.4">
      <c r="A1793" t="s">
        <v>3702</v>
      </c>
      <c r="B1793" t="s">
        <v>3703</v>
      </c>
      <c r="C1793" s="22" t="s">
        <v>45124</v>
      </c>
      <c r="D1793" s="20" t="s">
        <v>45125</v>
      </c>
    </row>
    <row r="1794" spans="1:4" ht="14.6" x14ac:dyDescent="0.4">
      <c r="A1794" t="s">
        <v>3704</v>
      </c>
      <c r="B1794" t="s">
        <v>3705</v>
      </c>
      <c r="C1794" s="22" t="s">
        <v>45126</v>
      </c>
      <c r="D1794" s="21" t="s">
        <v>45127</v>
      </c>
    </row>
    <row r="1795" spans="1:4" ht="14.6" x14ac:dyDescent="0.4">
      <c r="A1795" t="s">
        <v>3706</v>
      </c>
      <c r="B1795" t="s">
        <v>3707</v>
      </c>
      <c r="C1795" s="22" t="s">
        <v>45128</v>
      </c>
      <c r="D1795" s="20" t="s">
        <v>45129</v>
      </c>
    </row>
    <row r="1796" spans="1:4" ht="14.6" x14ac:dyDescent="0.4">
      <c r="A1796" t="s">
        <v>3708</v>
      </c>
      <c r="B1796" t="s">
        <v>3709</v>
      </c>
      <c r="C1796" s="22" t="s">
        <v>45130</v>
      </c>
      <c r="D1796" s="20" t="s">
        <v>45131</v>
      </c>
    </row>
    <row r="1797" spans="1:4" ht="14.6" x14ac:dyDescent="0.4">
      <c r="A1797" t="s">
        <v>3710</v>
      </c>
      <c r="B1797" t="s">
        <v>3711</v>
      </c>
      <c r="C1797" s="22" t="s">
        <v>45132</v>
      </c>
      <c r="D1797" s="20" t="s">
        <v>45133</v>
      </c>
    </row>
    <row r="1798" spans="1:4" ht="14.6" x14ac:dyDescent="0.4">
      <c r="A1798" t="s">
        <v>3712</v>
      </c>
      <c r="B1798" t="s">
        <v>3713</v>
      </c>
      <c r="C1798" s="22" t="s">
        <v>45134</v>
      </c>
      <c r="D1798" s="20" t="s">
        <v>45135</v>
      </c>
    </row>
    <row r="1799" spans="1:4" ht="14.6" x14ac:dyDescent="0.4">
      <c r="A1799" t="s">
        <v>3714</v>
      </c>
      <c r="B1799" t="s">
        <v>3715</v>
      </c>
      <c r="C1799" s="22" t="s">
        <v>45136</v>
      </c>
      <c r="D1799" s="20" t="s">
        <v>45137</v>
      </c>
    </row>
    <row r="1800" spans="1:4" ht="14.6" x14ac:dyDescent="0.4">
      <c r="A1800" t="s">
        <v>3716</v>
      </c>
      <c r="B1800" t="s">
        <v>3717</v>
      </c>
      <c r="C1800" s="22" t="s">
        <v>45138</v>
      </c>
      <c r="D1800" s="20" t="s">
        <v>45139</v>
      </c>
    </row>
    <row r="1801" spans="1:4" ht="14.6" x14ac:dyDescent="0.4">
      <c r="A1801" t="s">
        <v>3718</v>
      </c>
      <c r="B1801" t="s">
        <v>3719</v>
      </c>
      <c r="C1801" s="22" t="s">
        <v>45140</v>
      </c>
      <c r="D1801" s="20" t="s">
        <v>45141</v>
      </c>
    </row>
    <row r="1802" spans="1:4" ht="14.6" x14ac:dyDescent="0.4">
      <c r="A1802" t="s">
        <v>3720</v>
      </c>
      <c r="B1802" t="s">
        <v>3721</v>
      </c>
      <c r="C1802" s="22" t="s">
        <v>45142</v>
      </c>
      <c r="D1802" s="20" t="s">
        <v>45143</v>
      </c>
    </row>
    <row r="1803" spans="1:4" ht="29.15" x14ac:dyDescent="0.4">
      <c r="A1803" t="s">
        <v>3722</v>
      </c>
      <c r="B1803" t="s">
        <v>3723</v>
      </c>
      <c r="C1803" s="22" t="s">
        <v>45144</v>
      </c>
      <c r="D1803" s="20" t="s">
        <v>45145</v>
      </c>
    </row>
    <row r="1804" spans="1:4" ht="14.6" x14ac:dyDescent="0.4">
      <c r="A1804" t="s">
        <v>3724</v>
      </c>
      <c r="B1804" t="s">
        <v>3725</v>
      </c>
      <c r="C1804" s="22" t="s">
        <v>45146</v>
      </c>
      <c r="D1804" s="20" t="s">
        <v>45147</v>
      </c>
    </row>
    <row r="1805" spans="1:4" ht="14.6" x14ac:dyDescent="0.4">
      <c r="A1805" t="s">
        <v>3726</v>
      </c>
      <c r="B1805" t="s">
        <v>3727</v>
      </c>
      <c r="C1805" s="22" t="s">
        <v>45148</v>
      </c>
      <c r="D1805" s="20" t="s">
        <v>45149</v>
      </c>
    </row>
    <row r="1806" spans="1:4" ht="14.6" x14ac:dyDescent="0.4">
      <c r="A1806" t="s">
        <v>3728</v>
      </c>
      <c r="B1806" t="s">
        <v>3729</v>
      </c>
      <c r="C1806" s="22" t="s">
        <v>45150</v>
      </c>
      <c r="D1806" s="20" t="s">
        <v>45151</v>
      </c>
    </row>
    <row r="1807" spans="1:4" ht="29.15" x14ac:dyDescent="0.4">
      <c r="A1807" t="s">
        <v>3730</v>
      </c>
      <c r="B1807" t="s">
        <v>3731</v>
      </c>
      <c r="C1807" s="22" t="s">
        <v>45152</v>
      </c>
      <c r="D1807" s="20" t="s">
        <v>45153</v>
      </c>
    </row>
    <row r="1808" spans="1:4" ht="14.6" x14ac:dyDescent="0.4">
      <c r="A1808" t="s">
        <v>3732</v>
      </c>
      <c r="B1808" t="s">
        <v>3733</v>
      </c>
      <c r="C1808" s="22" t="s">
        <v>45154</v>
      </c>
      <c r="D1808" s="20" t="s">
        <v>45155</v>
      </c>
    </row>
    <row r="1809" spans="1:4" ht="14.6" x14ac:dyDescent="0.4">
      <c r="A1809" t="s">
        <v>3734</v>
      </c>
      <c r="B1809" t="s">
        <v>3735</v>
      </c>
      <c r="C1809" s="22" t="s">
        <v>45156</v>
      </c>
      <c r="D1809" s="20" t="s">
        <v>45157</v>
      </c>
    </row>
    <row r="1810" spans="1:4" ht="14.6" x14ac:dyDescent="0.4">
      <c r="A1810" t="s">
        <v>3736</v>
      </c>
      <c r="B1810" t="s">
        <v>3737</v>
      </c>
      <c r="C1810" s="22" t="s">
        <v>45158</v>
      </c>
      <c r="D1810" s="20" t="s">
        <v>45159</v>
      </c>
    </row>
    <row r="1811" spans="1:4" ht="29.15" x14ac:dyDescent="0.4">
      <c r="A1811" t="s">
        <v>3738</v>
      </c>
      <c r="B1811" t="s">
        <v>3739</v>
      </c>
      <c r="C1811" s="22" t="s">
        <v>45160</v>
      </c>
      <c r="D1811" s="20" t="s">
        <v>45161</v>
      </c>
    </row>
    <row r="1812" spans="1:4" ht="14.6" x14ac:dyDescent="0.4">
      <c r="A1812" t="s">
        <v>3740</v>
      </c>
      <c r="B1812" t="s">
        <v>3741</v>
      </c>
      <c r="C1812" s="22" t="s">
        <v>45162</v>
      </c>
      <c r="D1812" s="20" t="s">
        <v>45163</v>
      </c>
    </row>
    <row r="1813" spans="1:4" ht="29.15" x14ac:dyDescent="0.4">
      <c r="A1813" t="s">
        <v>3742</v>
      </c>
      <c r="B1813" t="s">
        <v>3743</v>
      </c>
      <c r="C1813" s="22" t="s">
        <v>45164</v>
      </c>
      <c r="D1813" s="20" t="s">
        <v>45165</v>
      </c>
    </row>
    <row r="1814" spans="1:4" ht="29.15" x14ac:dyDescent="0.4">
      <c r="A1814" t="s">
        <v>3744</v>
      </c>
      <c r="B1814" t="s">
        <v>3745</v>
      </c>
      <c r="C1814" s="22" t="s">
        <v>45166</v>
      </c>
      <c r="D1814" s="20" t="s">
        <v>45167</v>
      </c>
    </row>
    <row r="1815" spans="1:4" ht="14.6" x14ac:dyDescent="0.4">
      <c r="A1815" t="s">
        <v>3746</v>
      </c>
      <c r="B1815" t="s">
        <v>3747</v>
      </c>
      <c r="C1815" s="22" t="s">
        <v>45168</v>
      </c>
      <c r="D1815" s="20" t="s">
        <v>45169</v>
      </c>
    </row>
    <row r="1816" spans="1:4" ht="14.6" x14ac:dyDescent="0.4">
      <c r="A1816" t="s">
        <v>3748</v>
      </c>
      <c r="B1816" t="s">
        <v>3749</v>
      </c>
      <c r="C1816" s="22" t="s">
        <v>45170</v>
      </c>
      <c r="D1816" s="20" t="s">
        <v>45171</v>
      </c>
    </row>
    <row r="1817" spans="1:4" ht="29.15" x14ac:dyDescent="0.4">
      <c r="A1817" t="s">
        <v>3750</v>
      </c>
      <c r="B1817" t="s">
        <v>3751</v>
      </c>
      <c r="C1817" s="22" t="s">
        <v>45172</v>
      </c>
      <c r="D1817" s="20" t="s">
        <v>45173</v>
      </c>
    </row>
    <row r="1818" spans="1:4" ht="29.15" x14ac:dyDescent="0.4">
      <c r="A1818" t="s">
        <v>3752</v>
      </c>
      <c r="B1818" t="s">
        <v>3753</v>
      </c>
      <c r="C1818" s="22" t="s">
        <v>45174</v>
      </c>
      <c r="D1818" s="20" t="s">
        <v>45175</v>
      </c>
    </row>
    <row r="1819" spans="1:4" ht="29.15" x14ac:dyDescent="0.4">
      <c r="A1819" t="s">
        <v>3754</v>
      </c>
      <c r="B1819" t="s">
        <v>3755</v>
      </c>
      <c r="C1819" s="22" t="s">
        <v>45176</v>
      </c>
      <c r="D1819" s="20" t="s">
        <v>45177</v>
      </c>
    </row>
    <row r="1820" spans="1:4" ht="29.15" x14ac:dyDescent="0.4">
      <c r="A1820" t="s">
        <v>3756</v>
      </c>
      <c r="B1820" t="s">
        <v>3757</v>
      </c>
      <c r="C1820" s="22" t="s">
        <v>45178</v>
      </c>
      <c r="D1820" s="20" t="s">
        <v>45179</v>
      </c>
    </row>
    <row r="1821" spans="1:4" ht="14.6" x14ac:dyDescent="0.4">
      <c r="A1821" t="s">
        <v>3758</v>
      </c>
      <c r="B1821" t="s">
        <v>3759</v>
      </c>
      <c r="C1821" s="22" t="s">
        <v>45180</v>
      </c>
      <c r="D1821" s="20" t="s">
        <v>45181</v>
      </c>
    </row>
    <row r="1822" spans="1:4" ht="14.6" x14ac:dyDescent="0.4">
      <c r="A1822" t="s">
        <v>3760</v>
      </c>
      <c r="B1822" t="s">
        <v>3761</v>
      </c>
      <c r="C1822" s="22" t="s">
        <v>45182</v>
      </c>
      <c r="D1822" s="20" t="s">
        <v>45183</v>
      </c>
    </row>
    <row r="1823" spans="1:4" ht="14.6" x14ac:dyDescent="0.4">
      <c r="A1823" t="s">
        <v>3762</v>
      </c>
      <c r="B1823" t="s">
        <v>3763</v>
      </c>
      <c r="C1823" s="22" t="s">
        <v>45184</v>
      </c>
      <c r="D1823" s="20" t="s">
        <v>45185</v>
      </c>
    </row>
    <row r="1824" spans="1:4" ht="29.15" x14ac:dyDescent="0.4">
      <c r="A1824" t="s">
        <v>3764</v>
      </c>
      <c r="B1824" t="s">
        <v>3765</v>
      </c>
      <c r="C1824" s="22" t="s">
        <v>45186</v>
      </c>
      <c r="D1824" s="20" t="s">
        <v>45187</v>
      </c>
    </row>
    <row r="1825" spans="1:4" ht="29.15" x14ac:dyDescent="0.4">
      <c r="A1825" t="s">
        <v>3766</v>
      </c>
      <c r="B1825" t="s">
        <v>3767</v>
      </c>
      <c r="C1825" s="22" t="s">
        <v>45188</v>
      </c>
      <c r="D1825" s="20" t="s">
        <v>45189</v>
      </c>
    </row>
    <row r="1826" spans="1:4" ht="14.6" x14ac:dyDescent="0.4">
      <c r="A1826" t="s">
        <v>3768</v>
      </c>
      <c r="B1826" t="s">
        <v>3769</v>
      </c>
      <c r="C1826" s="22" t="s">
        <v>45190</v>
      </c>
      <c r="D1826" s="20" t="s">
        <v>45191</v>
      </c>
    </row>
    <row r="1827" spans="1:4" ht="14.6" x14ac:dyDescent="0.4">
      <c r="A1827" t="s">
        <v>3770</v>
      </c>
      <c r="B1827" t="s">
        <v>3771</v>
      </c>
      <c r="C1827" s="22" t="s">
        <v>45192</v>
      </c>
      <c r="D1827" s="20" t="s">
        <v>45193</v>
      </c>
    </row>
    <row r="1828" spans="1:4" ht="14.6" x14ac:dyDescent="0.4">
      <c r="A1828" t="s">
        <v>3772</v>
      </c>
      <c r="B1828" t="s">
        <v>3773</v>
      </c>
      <c r="C1828" s="22" t="s">
        <v>45194</v>
      </c>
      <c r="D1828" s="20" t="s">
        <v>45195</v>
      </c>
    </row>
    <row r="1829" spans="1:4" ht="29.15" x14ac:dyDescent="0.4">
      <c r="A1829" t="s">
        <v>3774</v>
      </c>
      <c r="B1829" t="s">
        <v>3775</v>
      </c>
      <c r="C1829" s="22" t="s">
        <v>45196</v>
      </c>
      <c r="D1829" s="20" t="s">
        <v>45197</v>
      </c>
    </row>
    <row r="1830" spans="1:4" ht="14.6" x14ac:dyDescent="0.4">
      <c r="A1830" t="s">
        <v>3776</v>
      </c>
      <c r="B1830" t="s">
        <v>3777</v>
      </c>
      <c r="C1830" s="22" t="s">
        <v>45198</v>
      </c>
      <c r="D1830" s="20" t="s">
        <v>45199</v>
      </c>
    </row>
    <row r="1831" spans="1:4" ht="14.6" x14ac:dyDescent="0.4">
      <c r="A1831" t="s">
        <v>3778</v>
      </c>
      <c r="B1831" t="s">
        <v>3779</v>
      </c>
      <c r="C1831" s="22" t="s">
        <v>45200</v>
      </c>
      <c r="D1831" s="20" t="s">
        <v>45201</v>
      </c>
    </row>
    <row r="1832" spans="1:4" ht="14.6" x14ac:dyDescent="0.4">
      <c r="A1832" t="s">
        <v>3780</v>
      </c>
      <c r="B1832" t="s">
        <v>3781</v>
      </c>
      <c r="C1832" s="22" t="s">
        <v>45202</v>
      </c>
      <c r="D1832" s="20" t="s">
        <v>45203</v>
      </c>
    </row>
    <row r="1833" spans="1:4" ht="14.6" x14ac:dyDescent="0.4">
      <c r="A1833" t="s">
        <v>3782</v>
      </c>
      <c r="B1833" t="s">
        <v>3783</v>
      </c>
      <c r="C1833" s="22" t="s">
        <v>45204</v>
      </c>
      <c r="D1833" s="20" t="s">
        <v>45205</v>
      </c>
    </row>
    <row r="1834" spans="1:4" ht="29.15" x14ac:dyDescent="0.4">
      <c r="A1834" t="s">
        <v>3784</v>
      </c>
      <c r="B1834" t="s">
        <v>3785</v>
      </c>
      <c r="C1834" s="22" t="s">
        <v>45206</v>
      </c>
      <c r="D1834" s="20" t="s">
        <v>45207</v>
      </c>
    </row>
    <row r="1835" spans="1:4" ht="14.6" x14ac:dyDescent="0.4">
      <c r="A1835" t="s">
        <v>3786</v>
      </c>
      <c r="B1835" t="s">
        <v>3787</v>
      </c>
      <c r="C1835" s="22" t="s">
        <v>45208</v>
      </c>
      <c r="D1835" s="20" t="s">
        <v>45209</v>
      </c>
    </row>
    <row r="1836" spans="1:4" ht="14.6" x14ac:dyDescent="0.4">
      <c r="A1836" t="s">
        <v>3788</v>
      </c>
      <c r="B1836" t="s">
        <v>3789</v>
      </c>
      <c r="C1836" s="22" t="s">
        <v>45210</v>
      </c>
      <c r="D1836" s="20" t="s">
        <v>45211</v>
      </c>
    </row>
    <row r="1837" spans="1:4" ht="14.6" x14ac:dyDescent="0.4">
      <c r="A1837" t="s">
        <v>3790</v>
      </c>
      <c r="B1837" t="s">
        <v>3791</v>
      </c>
      <c r="C1837" s="22" t="s">
        <v>45212</v>
      </c>
      <c r="D1837" s="20" t="s">
        <v>45213</v>
      </c>
    </row>
    <row r="1838" spans="1:4" ht="29.15" x14ac:dyDescent="0.4">
      <c r="A1838" t="s">
        <v>3792</v>
      </c>
      <c r="B1838" t="s">
        <v>3793</v>
      </c>
      <c r="C1838" s="22" t="s">
        <v>45214</v>
      </c>
      <c r="D1838" s="20" t="s">
        <v>45215</v>
      </c>
    </row>
    <row r="1839" spans="1:4" ht="29.15" x14ac:dyDescent="0.4">
      <c r="A1839" t="s">
        <v>3794</v>
      </c>
      <c r="B1839" t="s">
        <v>3795</v>
      </c>
      <c r="C1839" s="22" t="s">
        <v>45216</v>
      </c>
      <c r="D1839" s="20" t="s">
        <v>45217</v>
      </c>
    </row>
    <row r="1840" spans="1:4" ht="29.15" x14ac:dyDescent="0.4">
      <c r="A1840" t="s">
        <v>3796</v>
      </c>
      <c r="B1840" t="s">
        <v>3797</v>
      </c>
      <c r="C1840" s="22" t="s">
        <v>45218</v>
      </c>
      <c r="D1840" s="20" t="s">
        <v>45219</v>
      </c>
    </row>
    <row r="1841" spans="1:4" ht="14.6" x14ac:dyDescent="0.4">
      <c r="A1841" t="s">
        <v>3798</v>
      </c>
      <c r="B1841" t="s">
        <v>3799</v>
      </c>
      <c r="C1841" s="22" t="s">
        <v>45220</v>
      </c>
      <c r="D1841" s="20" t="s">
        <v>45221</v>
      </c>
    </row>
    <row r="1842" spans="1:4" ht="14.6" x14ac:dyDescent="0.4">
      <c r="A1842" t="s">
        <v>3800</v>
      </c>
      <c r="B1842" t="s">
        <v>3801</v>
      </c>
      <c r="C1842" s="22" t="s">
        <v>45222</v>
      </c>
      <c r="D1842" s="20" t="s">
        <v>45223</v>
      </c>
    </row>
    <row r="1843" spans="1:4" ht="14.6" x14ac:dyDescent="0.4">
      <c r="A1843" t="s">
        <v>3802</v>
      </c>
      <c r="B1843" t="s">
        <v>3803</v>
      </c>
      <c r="C1843" s="22" t="s">
        <v>45224</v>
      </c>
      <c r="D1843" s="20" t="s">
        <v>45223</v>
      </c>
    </row>
    <row r="1844" spans="1:4" ht="14.6" x14ac:dyDescent="0.4">
      <c r="A1844" t="s">
        <v>3804</v>
      </c>
      <c r="B1844" t="s">
        <v>3805</v>
      </c>
      <c r="C1844" s="22" t="s">
        <v>45225</v>
      </c>
      <c r="D1844" s="20" t="s">
        <v>45226</v>
      </c>
    </row>
    <row r="1845" spans="1:4" ht="14.6" x14ac:dyDescent="0.4">
      <c r="A1845" t="s">
        <v>3806</v>
      </c>
      <c r="B1845" t="s">
        <v>3807</v>
      </c>
      <c r="C1845" s="22" t="s">
        <v>45227</v>
      </c>
      <c r="D1845" s="20" t="s">
        <v>45228</v>
      </c>
    </row>
    <row r="1846" spans="1:4" ht="14.6" x14ac:dyDescent="0.4">
      <c r="A1846" t="s">
        <v>3808</v>
      </c>
      <c r="B1846" t="s">
        <v>3809</v>
      </c>
      <c r="C1846" s="22" t="s">
        <v>45229</v>
      </c>
      <c r="D1846" s="20" t="s">
        <v>45230</v>
      </c>
    </row>
    <row r="1847" spans="1:4" ht="14.6" x14ac:dyDescent="0.4">
      <c r="A1847" t="s">
        <v>3810</v>
      </c>
      <c r="B1847" t="s">
        <v>3811</v>
      </c>
      <c r="C1847" s="22" t="s">
        <v>45231</v>
      </c>
      <c r="D1847" s="20" t="s">
        <v>45232</v>
      </c>
    </row>
    <row r="1848" spans="1:4" ht="14.6" x14ac:dyDescent="0.4">
      <c r="A1848" t="s">
        <v>3812</v>
      </c>
      <c r="B1848" t="s">
        <v>3813</v>
      </c>
      <c r="C1848" s="22" t="s">
        <v>45233</v>
      </c>
      <c r="D1848" s="20" t="s">
        <v>45234</v>
      </c>
    </row>
    <row r="1849" spans="1:4" ht="14.6" x14ac:dyDescent="0.4">
      <c r="A1849" t="s">
        <v>3814</v>
      </c>
      <c r="B1849" t="s">
        <v>3815</v>
      </c>
      <c r="C1849" s="22" t="s">
        <v>45235</v>
      </c>
      <c r="D1849" s="20" t="s">
        <v>45236</v>
      </c>
    </row>
    <row r="1850" spans="1:4" ht="14.6" x14ac:dyDescent="0.4">
      <c r="A1850" t="s">
        <v>3816</v>
      </c>
      <c r="B1850" t="s">
        <v>3817</v>
      </c>
      <c r="C1850" s="22" t="s">
        <v>45237</v>
      </c>
      <c r="D1850" s="20" t="s">
        <v>45238</v>
      </c>
    </row>
    <row r="1851" spans="1:4" ht="14.6" x14ac:dyDescent="0.4">
      <c r="A1851" t="s">
        <v>3818</v>
      </c>
      <c r="B1851" t="s">
        <v>3819</v>
      </c>
      <c r="C1851" s="22" t="s">
        <v>45239</v>
      </c>
      <c r="D1851" s="20" t="s">
        <v>45240</v>
      </c>
    </row>
    <row r="1852" spans="1:4" ht="14.6" x14ac:dyDescent="0.4">
      <c r="A1852" t="s">
        <v>3820</v>
      </c>
      <c r="B1852" t="s">
        <v>3821</v>
      </c>
      <c r="C1852" s="22" t="s">
        <v>45241</v>
      </c>
      <c r="D1852" s="20" t="s">
        <v>45242</v>
      </c>
    </row>
    <row r="1853" spans="1:4" ht="14.6" x14ac:dyDescent="0.4">
      <c r="A1853" t="s">
        <v>3822</v>
      </c>
      <c r="B1853" t="s">
        <v>3821</v>
      </c>
      <c r="C1853" s="22" t="s">
        <v>45243</v>
      </c>
      <c r="D1853" s="20" t="s">
        <v>45244</v>
      </c>
    </row>
    <row r="1854" spans="1:4" ht="14.6" x14ac:dyDescent="0.4">
      <c r="A1854" t="s">
        <v>3823</v>
      </c>
      <c r="B1854" t="s">
        <v>3824</v>
      </c>
      <c r="C1854" s="22" t="s">
        <v>45245</v>
      </c>
      <c r="D1854" s="20" t="s">
        <v>45246</v>
      </c>
    </row>
    <row r="1855" spans="1:4" ht="14.6" x14ac:dyDescent="0.4">
      <c r="A1855" t="s">
        <v>3825</v>
      </c>
      <c r="B1855" t="s">
        <v>3826</v>
      </c>
      <c r="C1855" s="22" t="s">
        <v>45247</v>
      </c>
      <c r="D1855" s="20" t="s">
        <v>45248</v>
      </c>
    </row>
    <row r="1856" spans="1:4" ht="29.15" x14ac:dyDescent="0.4">
      <c r="A1856" t="s">
        <v>3827</v>
      </c>
      <c r="B1856" t="s">
        <v>3828</v>
      </c>
      <c r="C1856" s="22" t="s">
        <v>45249</v>
      </c>
      <c r="D1856" s="20" t="s">
        <v>45250</v>
      </c>
    </row>
    <row r="1857" spans="1:4" ht="14.6" x14ac:dyDescent="0.4">
      <c r="A1857" t="s">
        <v>3829</v>
      </c>
      <c r="B1857" t="s">
        <v>3830</v>
      </c>
      <c r="C1857" s="22" t="s">
        <v>45251</v>
      </c>
      <c r="D1857" s="20" t="s">
        <v>45252</v>
      </c>
    </row>
    <row r="1858" spans="1:4" ht="14.6" x14ac:dyDescent="0.4">
      <c r="A1858" t="s">
        <v>3831</v>
      </c>
      <c r="B1858" t="s">
        <v>3832</v>
      </c>
      <c r="C1858" s="22" t="s">
        <v>45253</v>
      </c>
      <c r="D1858" s="20" t="s">
        <v>45254</v>
      </c>
    </row>
    <row r="1859" spans="1:4" ht="14.6" x14ac:dyDescent="0.4">
      <c r="A1859" t="s">
        <v>3833</v>
      </c>
      <c r="B1859" t="s">
        <v>3834</v>
      </c>
      <c r="C1859" s="22" t="s">
        <v>45255</v>
      </c>
      <c r="D1859" s="20" t="s">
        <v>45256</v>
      </c>
    </row>
    <row r="1860" spans="1:4" ht="14.6" x14ac:dyDescent="0.4">
      <c r="A1860" t="s">
        <v>3835</v>
      </c>
      <c r="B1860" t="s">
        <v>3836</v>
      </c>
      <c r="C1860" s="22" t="s">
        <v>45257</v>
      </c>
      <c r="D1860" s="20" t="s">
        <v>45258</v>
      </c>
    </row>
    <row r="1861" spans="1:4" ht="14.6" x14ac:dyDescent="0.4">
      <c r="A1861" t="s">
        <v>3837</v>
      </c>
      <c r="B1861" t="s">
        <v>3838</v>
      </c>
      <c r="C1861" s="22" t="s">
        <v>45259</v>
      </c>
      <c r="D1861" s="20" t="s">
        <v>45260</v>
      </c>
    </row>
    <row r="1862" spans="1:4" ht="14.6" x14ac:dyDescent="0.4">
      <c r="A1862" t="s">
        <v>3839</v>
      </c>
      <c r="B1862" t="s">
        <v>3840</v>
      </c>
      <c r="C1862" s="22" t="s">
        <v>45261</v>
      </c>
      <c r="D1862" s="20" t="s">
        <v>45262</v>
      </c>
    </row>
    <row r="1863" spans="1:4" ht="14.6" x14ac:dyDescent="0.4">
      <c r="A1863" t="s">
        <v>3841</v>
      </c>
      <c r="B1863" t="s">
        <v>3842</v>
      </c>
      <c r="C1863" s="22" t="s">
        <v>45263</v>
      </c>
      <c r="D1863" s="20" t="s">
        <v>45264</v>
      </c>
    </row>
    <row r="1864" spans="1:4" ht="14.6" x14ac:dyDescent="0.4">
      <c r="A1864" t="s">
        <v>3843</v>
      </c>
      <c r="B1864" t="s">
        <v>3844</v>
      </c>
      <c r="C1864" s="22" t="s">
        <v>45265</v>
      </c>
      <c r="D1864" s="20" t="s">
        <v>45266</v>
      </c>
    </row>
    <row r="1865" spans="1:4" ht="14.6" x14ac:dyDescent="0.4">
      <c r="A1865" t="s">
        <v>3845</v>
      </c>
      <c r="B1865" t="s">
        <v>3846</v>
      </c>
      <c r="C1865" s="22" t="s">
        <v>45267</v>
      </c>
      <c r="D1865" s="20" t="s">
        <v>45268</v>
      </c>
    </row>
    <row r="1866" spans="1:4" ht="14.6" x14ac:dyDescent="0.4">
      <c r="A1866" t="s">
        <v>3847</v>
      </c>
      <c r="B1866" t="s">
        <v>3848</v>
      </c>
      <c r="C1866" s="22" t="s">
        <v>45269</v>
      </c>
      <c r="D1866" s="20" t="s">
        <v>45270</v>
      </c>
    </row>
    <row r="1867" spans="1:4" ht="14.6" x14ac:dyDescent="0.4">
      <c r="A1867" t="s">
        <v>3849</v>
      </c>
      <c r="B1867" t="s">
        <v>3850</v>
      </c>
      <c r="C1867" s="22" t="s">
        <v>45271</v>
      </c>
      <c r="D1867" s="20" t="s">
        <v>45272</v>
      </c>
    </row>
    <row r="1868" spans="1:4" ht="14.6" x14ac:dyDescent="0.4">
      <c r="A1868" t="s">
        <v>3851</v>
      </c>
      <c r="B1868" t="s">
        <v>3852</v>
      </c>
      <c r="C1868" s="22" t="s">
        <v>45273</v>
      </c>
      <c r="D1868" s="20" t="s">
        <v>45274</v>
      </c>
    </row>
    <row r="1869" spans="1:4" ht="14.6" x14ac:dyDescent="0.4">
      <c r="A1869" t="s">
        <v>3853</v>
      </c>
      <c r="B1869" t="s">
        <v>3854</v>
      </c>
      <c r="C1869" s="22" t="s">
        <v>45275</v>
      </c>
      <c r="D1869" s="20" t="s">
        <v>45276</v>
      </c>
    </row>
    <row r="1870" spans="1:4" ht="14.6" x14ac:dyDescent="0.4">
      <c r="A1870" t="s">
        <v>3855</v>
      </c>
      <c r="B1870" t="s">
        <v>3856</v>
      </c>
      <c r="C1870" s="22" t="s">
        <v>45277</v>
      </c>
      <c r="D1870" s="20" t="s">
        <v>45278</v>
      </c>
    </row>
    <row r="1871" spans="1:4" ht="14.6" x14ac:dyDescent="0.4">
      <c r="A1871" t="s">
        <v>3857</v>
      </c>
      <c r="B1871" t="s">
        <v>3858</v>
      </c>
      <c r="C1871" s="22" t="s">
        <v>45279</v>
      </c>
      <c r="D1871" s="20" t="s">
        <v>45280</v>
      </c>
    </row>
    <row r="1872" spans="1:4" ht="14.6" x14ac:dyDescent="0.4">
      <c r="A1872" t="s">
        <v>3859</v>
      </c>
      <c r="B1872" t="s">
        <v>3860</v>
      </c>
      <c r="C1872" s="22" t="s">
        <v>45281</v>
      </c>
      <c r="D1872" s="20" t="s">
        <v>45282</v>
      </c>
    </row>
    <row r="1873" spans="1:4" ht="14.6" x14ac:dyDescent="0.4">
      <c r="A1873" t="s">
        <v>3861</v>
      </c>
      <c r="B1873" t="s">
        <v>3862</v>
      </c>
      <c r="C1873" s="22" t="s">
        <v>45283</v>
      </c>
      <c r="D1873" s="20" t="s">
        <v>45284</v>
      </c>
    </row>
    <row r="1874" spans="1:4" ht="14.6" x14ac:dyDescent="0.4">
      <c r="A1874" t="s">
        <v>3863</v>
      </c>
      <c r="B1874" t="s">
        <v>3864</v>
      </c>
      <c r="C1874" s="22" t="s">
        <v>45285</v>
      </c>
      <c r="D1874" s="20" t="s">
        <v>45286</v>
      </c>
    </row>
    <row r="1875" spans="1:4" ht="14.6" x14ac:dyDescent="0.4">
      <c r="A1875" t="s">
        <v>3865</v>
      </c>
      <c r="B1875" t="s">
        <v>3866</v>
      </c>
      <c r="C1875" s="22" t="s">
        <v>45287</v>
      </c>
      <c r="D1875" s="20" t="s">
        <v>45288</v>
      </c>
    </row>
    <row r="1876" spans="1:4" ht="14.6" x14ac:dyDescent="0.4">
      <c r="A1876" t="s">
        <v>3867</v>
      </c>
      <c r="B1876" t="s">
        <v>3868</v>
      </c>
      <c r="C1876" s="22" t="s">
        <v>45289</v>
      </c>
      <c r="D1876" s="20" t="s">
        <v>45290</v>
      </c>
    </row>
    <row r="1877" spans="1:4" ht="14.6" x14ac:dyDescent="0.4">
      <c r="A1877" t="s">
        <v>3869</v>
      </c>
      <c r="B1877" t="s">
        <v>3870</v>
      </c>
      <c r="C1877" s="22" t="s">
        <v>45291</v>
      </c>
      <c r="D1877" s="20" t="s">
        <v>45292</v>
      </c>
    </row>
    <row r="1878" spans="1:4" ht="14.6" x14ac:dyDescent="0.4">
      <c r="A1878" t="s">
        <v>3871</v>
      </c>
      <c r="B1878" t="s">
        <v>3872</v>
      </c>
      <c r="C1878" s="22" t="s">
        <v>45293</v>
      </c>
      <c r="D1878" s="20" t="s">
        <v>45294</v>
      </c>
    </row>
    <row r="1879" spans="1:4" ht="14.6" x14ac:dyDescent="0.4">
      <c r="A1879" t="s">
        <v>3873</v>
      </c>
      <c r="B1879" t="s">
        <v>3874</v>
      </c>
      <c r="C1879" s="22" t="s">
        <v>45295</v>
      </c>
      <c r="D1879" s="20" t="s">
        <v>45296</v>
      </c>
    </row>
    <row r="1880" spans="1:4" ht="14.6" x14ac:dyDescent="0.4">
      <c r="A1880" t="s">
        <v>3875</v>
      </c>
      <c r="B1880" t="s">
        <v>3876</v>
      </c>
      <c r="C1880" s="22" t="s">
        <v>45297</v>
      </c>
      <c r="D1880" s="20" t="s">
        <v>45298</v>
      </c>
    </row>
    <row r="1881" spans="1:4" ht="14.6" x14ac:dyDescent="0.4">
      <c r="A1881" t="s">
        <v>3877</v>
      </c>
      <c r="B1881" t="s">
        <v>3878</v>
      </c>
      <c r="C1881" s="22" t="s">
        <v>45299</v>
      </c>
      <c r="D1881" s="20" t="s">
        <v>45300</v>
      </c>
    </row>
    <row r="1882" spans="1:4" ht="14.6" x14ac:dyDescent="0.4">
      <c r="A1882" t="s">
        <v>3879</v>
      </c>
      <c r="B1882" t="s">
        <v>3880</v>
      </c>
      <c r="C1882" s="22" t="s">
        <v>45301</v>
      </c>
      <c r="D1882" s="20" t="s">
        <v>45302</v>
      </c>
    </row>
    <row r="1883" spans="1:4" ht="14.6" x14ac:dyDescent="0.4">
      <c r="A1883" t="s">
        <v>3881</v>
      </c>
      <c r="B1883" t="s">
        <v>3882</v>
      </c>
      <c r="C1883" s="22" t="s">
        <v>45303</v>
      </c>
      <c r="D1883" s="20" t="s">
        <v>45304</v>
      </c>
    </row>
    <row r="1884" spans="1:4" ht="14.6" x14ac:dyDescent="0.4">
      <c r="A1884" t="s">
        <v>3883</v>
      </c>
      <c r="B1884" t="s">
        <v>3884</v>
      </c>
      <c r="C1884" s="22" t="s">
        <v>45305</v>
      </c>
      <c r="D1884" s="20" t="s">
        <v>45306</v>
      </c>
    </row>
    <row r="1885" spans="1:4" ht="14.6" x14ac:dyDescent="0.4">
      <c r="A1885" t="s">
        <v>3885</v>
      </c>
      <c r="B1885" t="s">
        <v>3886</v>
      </c>
      <c r="C1885" s="22" t="s">
        <v>45307</v>
      </c>
      <c r="D1885" s="20" t="s">
        <v>45308</v>
      </c>
    </row>
    <row r="1886" spans="1:4" ht="14.6" x14ac:dyDescent="0.4">
      <c r="A1886" t="s">
        <v>3887</v>
      </c>
      <c r="B1886" t="s">
        <v>3888</v>
      </c>
      <c r="C1886" s="22" t="s">
        <v>45309</v>
      </c>
      <c r="D1886" s="20" t="s">
        <v>45310</v>
      </c>
    </row>
    <row r="1887" spans="1:4" ht="14.6" x14ac:dyDescent="0.4">
      <c r="A1887" t="s">
        <v>3889</v>
      </c>
      <c r="B1887" t="s">
        <v>3890</v>
      </c>
      <c r="C1887" s="22" t="s">
        <v>45311</v>
      </c>
      <c r="D1887" s="20" t="s">
        <v>45312</v>
      </c>
    </row>
    <row r="1888" spans="1:4" ht="14.6" x14ac:dyDescent="0.4">
      <c r="A1888" t="s">
        <v>3891</v>
      </c>
      <c r="B1888" t="s">
        <v>3892</v>
      </c>
      <c r="C1888" s="22" t="s">
        <v>45313</v>
      </c>
      <c r="D1888" s="20" t="s">
        <v>45314</v>
      </c>
    </row>
    <row r="1889" spans="1:4" ht="14.6" x14ac:dyDescent="0.4">
      <c r="A1889" t="s">
        <v>3893</v>
      </c>
      <c r="B1889" t="s">
        <v>3894</v>
      </c>
      <c r="C1889" s="22" t="s">
        <v>45315</v>
      </c>
      <c r="D1889" s="20" t="s">
        <v>45316</v>
      </c>
    </row>
    <row r="1890" spans="1:4" ht="29.15" x14ac:dyDescent="0.4">
      <c r="A1890" t="s">
        <v>3895</v>
      </c>
      <c r="B1890" t="s">
        <v>3896</v>
      </c>
      <c r="C1890" s="22" t="s">
        <v>45317</v>
      </c>
      <c r="D1890" s="20" t="s">
        <v>45318</v>
      </c>
    </row>
    <row r="1891" spans="1:4" ht="29.15" x14ac:dyDescent="0.4">
      <c r="A1891" t="s">
        <v>3897</v>
      </c>
      <c r="B1891" t="s">
        <v>3898</v>
      </c>
      <c r="C1891" s="22" t="s">
        <v>45319</v>
      </c>
      <c r="D1891" s="20" t="s">
        <v>45320</v>
      </c>
    </row>
    <row r="1892" spans="1:4" ht="29.15" x14ac:dyDescent="0.4">
      <c r="A1892" t="s">
        <v>3899</v>
      </c>
      <c r="B1892" t="s">
        <v>3900</v>
      </c>
      <c r="C1892" s="22" t="s">
        <v>45321</v>
      </c>
      <c r="D1892" s="20" t="s">
        <v>45322</v>
      </c>
    </row>
    <row r="1893" spans="1:4" ht="14.6" x14ac:dyDescent="0.4">
      <c r="A1893" t="s">
        <v>3901</v>
      </c>
      <c r="B1893" t="s">
        <v>3902</v>
      </c>
      <c r="C1893" s="22" t="s">
        <v>45323</v>
      </c>
      <c r="D1893" s="20" t="s">
        <v>45324</v>
      </c>
    </row>
    <row r="1894" spans="1:4" ht="14.6" x14ac:dyDescent="0.4">
      <c r="A1894" t="s">
        <v>3903</v>
      </c>
      <c r="B1894" t="s">
        <v>3904</v>
      </c>
      <c r="C1894" s="22" t="s">
        <v>45325</v>
      </c>
      <c r="D1894" s="20" t="s">
        <v>45326</v>
      </c>
    </row>
    <row r="1895" spans="1:4" ht="14.6" x14ac:dyDescent="0.4">
      <c r="A1895" t="s">
        <v>3905</v>
      </c>
      <c r="B1895" t="s">
        <v>3906</v>
      </c>
      <c r="C1895" s="22" t="s">
        <v>45327</v>
      </c>
      <c r="D1895" s="20" t="s">
        <v>45328</v>
      </c>
    </row>
    <row r="1896" spans="1:4" ht="29.15" x14ac:dyDescent="0.4">
      <c r="A1896" t="s">
        <v>3907</v>
      </c>
      <c r="B1896" t="s">
        <v>3908</v>
      </c>
      <c r="C1896" s="22" t="s">
        <v>45329</v>
      </c>
      <c r="D1896" s="20" t="s">
        <v>45330</v>
      </c>
    </row>
    <row r="1897" spans="1:4" ht="29.15" x14ac:dyDescent="0.4">
      <c r="A1897" t="s">
        <v>3909</v>
      </c>
      <c r="B1897" t="s">
        <v>3910</v>
      </c>
      <c r="C1897" s="22" t="s">
        <v>45331</v>
      </c>
      <c r="D1897" s="20" t="s">
        <v>45332</v>
      </c>
    </row>
    <row r="1898" spans="1:4" ht="14.6" x14ac:dyDescent="0.4">
      <c r="A1898" t="s">
        <v>3911</v>
      </c>
      <c r="B1898" t="s">
        <v>3912</v>
      </c>
      <c r="C1898" s="22" t="s">
        <v>45333</v>
      </c>
      <c r="D1898" s="20" t="s">
        <v>45334</v>
      </c>
    </row>
    <row r="1899" spans="1:4" ht="14.6" x14ac:dyDescent="0.4">
      <c r="A1899" t="s">
        <v>3913</v>
      </c>
      <c r="B1899" t="s">
        <v>3914</v>
      </c>
      <c r="C1899" s="22" t="s">
        <v>45335</v>
      </c>
      <c r="D1899" s="20" t="s">
        <v>45336</v>
      </c>
    </row>
    <row r="1900" spans="1:4" ht="14.6" x14ac:dyDescent="0.4">
      <c r="A1900" t="s">
        <v>3915</v>
      </c>
      <c r="B1900" t="s">
        <v>3916</v>
      </c>
      <c r="C1900" s="22" t="s">
        <v>45337</v>
      </c>
      <c r="D1900" s="20" t="s">
        <v>45338</v>
      </c>
    </row>
    <row r="1901" spans="1:4" ht="14.6" x14ac:dyDescent="0.4">
      <c r="A1901" t="s">
        <v>3917</v>
      </c>
      <c r="B1901" t="s">
        <v>3918</v>
      </c>
      <c r="C1901" s="22" t="s">
        <v>45339</v>
      </c>
      <c r="D1901" s="20" t="s">
        <v>45340</v>
      </c>
    </row>
    <row r="1902" spans="1:4" ht="14.6" x14ac:dyDescent="0.4">
      <c r="A1902" t="s">
        <v>3919</v>
      </c>
      <c r="B1902" t="s">
        <v>3920</v>
      </c>
      <c r="C1902" s="22" t="s">
        <v>45341</v>
      </c>
      <c r="D1902" s="20" t="s">
        <v>45342</v>
      </c>
    </row>
    <row r="1903" spans="1:4" ht="14.6" x14ac:dyDescent="0.4">
      <c r="A1903" t="s">
        <v>3921</v>
      </c>
      <c r="B1903" t="s">
        <v>3922</v>
      </c>
      <c r="C1903" s="22" t="s">
        <v>45343</v>
      </c>
      <c r="D1903" s="20" t="s">
        <v>45344</v>
      </c>
    </row>
    <row r="1904" spans="1:4" ht="14.6" x14ac:dyDescent="0.4">
      <c r="A1904" t="s">
        <v>3923</v>
      </c>
      <c r="B1904" t="s">
        <v>3924</v>
      </c>
      <c r="C1904" s="22" t="s">
        <v>45345</v>
      </c>
      <c r="D1904" s="20" t="s">
        <v>45346</v>
      </c>
    </row>
    <row r="1905" spans="1:4" ht="14.6" x14ac:dyDescent="0.4">
      <c r="A1905" t="s">
        <v>3925</v>
      </c>
      <c r="B1905" t="s">
        <v>3926</v>
      </c>
      <c r="C1905" s="22" t="s">
        <v>45347</v>
      </c>
      <c r="D1905" s="20" t="s">
        <v>45348</v>
      </c>
    </row>
    <row r="1906" spans="1:4" ht="29.15" x14ac:dyDescent="0.4">
      <c r="A1906" t="s">
        <v>3927</v>
      </c>
      <c r="B1906" t="s">
        <v>3928</v>
      </c>
      <c r="C1906" s="22" t="s">
        <v>45349</v>
      </c>
      <c r="D1906" s="20" t="s">
        <v>45350</v>
      </c>
    </row>
    <row r="1907" spans="1:4" ht="14.6" x14ac:dyDescent="0.4">
      <c r="A1907" t="s">
        <v>3929</v>
      </c>
      <c r="B1907" t="s">
        <v>3930</v>
      </c>
      <c r="C1907" s="22" t="s">
        <v>45351</v>
      </c>
      <c r="D1907" s="21" t="s">
        <v>45352</v>
      </c>
    </row>
    <row r="1908" spans="1:4" ht="29.15" x14ac:dyDescent="0.4">
      <c r="A1908" t="s">
        <v>3931</v>
      </c>
      <c r="B1908" t="s">
        <v>3932</v>
      </c>
      <c r="C1908" s="22" t="s">
        <v>45353</v>
      </c>
      <c r="D1908" s="20" t="s">
        <v>45354</v>
      </c>
    </row>
    <row r="1909" spans="1:4" ht="14.6" x14ac:dyDescent="0.4">
      <c r="A1909" t="s">
        <v>3933</v>
      </c>
      <c r="B1909" t="s">
        <v>3934</v>
      </c>
      <c r="C1909" s="22" t="s">
        <v>45355</v>
      </c>
      <c r="D1909" s="20" t="s">
        <v>45356</v>
      </c>
    </row>
    <row r="1910" spans="1:4" ht="14.6" x14ac:dyDescent="0.4">
      <c r="A1910" t="s">
        <v>3935</v>
      </c>
      <c r="B1910" t="s">
        <v>3936</v>
      </c>
      <c r="C1910" s="22" t="s">
        <v>45357</v>
      </c>
      <c r="D1910" s="20" t="s">
        <v>45358</v>
      </c>
    </row>
    <row r="1911" spans="1:4" ht="14.6" x14ac:dyDescent="0.4">
      <c r="A1911" t="s">
        <v>3937</v>
      </c>
      <c r="B1911" t="s">
        <v>3938</v>
      </c>
      <c r="C1911" s="22" t="s">
        <v>45359</v>
      </c>
      <c r="D1911" s="20" t="s">
        <v>45360</v>
      </c>
    </row>
    <row r="1912" spans="1:4" ht="14.6" x14ac:dyDescent="0.4">
      <c r="A1912" t="s">
        <v>3939</v>
      </c>
      <c r="B1912" t="s">
        <v>3940</v>
      </c>
      <c r="C1912" s="22" t="s">
        <v>45361</v>
      </c>
      <c r="D1912" s="20" t="s">
        <v>45362</v>
      </c>
    </row>
    <row r="1913" spans="1:4" ht="14.6" x14ac:dyDescent="0.4">
      <c r="A1913" t="s">
        <v>3941</v>
      </c>
      <c r="B1913" t="s">
        <v>3942</v>
      </c>
      <c r="C1913" s="22" t="s">
        <v>45363</v>
      </c>
      <c r="D1913" s="20" t="s">
        <v>45364</v>
      </c>
    </row>
    <row r="1914" spans="1:4" ht="14.6" x14ac:dyDescent="0.4">
      <c r="A1914" t="s">
        <v>3943</v>
      </c>
      <c r="B1914" t="s">
        <v>3944</v>
      </c>
      <c r="C1914" s="22" t="s">
        <v>45365</v>
      </c>
      <c r="D1914" s="20" t="s">
        <v>45366</v>
      </c>
    </row>
    <row r="1915" spans="1:4" ht="14.6" x14ac:dyDescent="0.4">
      <c r="A1915" t="s">
        <v>3945</v>
      </c>
      <c r="B1915" t="s">
        <v>3946</v>
      </c>
      <c r="C1915" s="22" t="s">
        <v>45367</v>
      </c>
      <c r="D1915" s="20" t="s">
        <v>45368</v>
      </c>
    </row>
    <row r="1916" spans="1:4" ht="14.6" x14ac:dyDescent="0.4">
      <c r="A1916" t="s">
        <v>3947</v>
      </c>
      <c r="B1916" t="s">
        <v>3948</v>
      </c>
      <c r="C1916" s="22" t="s">
        <v>45369</v>
      </c>
      <c r="D1916" s="20" t="s">
        <v>45370</v>
      </c>
    </row>
    <row r="1917" spans="1:4" ht="14.6" x14ac:dyDescent="0.4">
      <c r="A1917" t="s">
        <v>3949</v>
      </c>
      <c r="B1917" t="s">
        <v>3950</v>
      </c>
      <c r="C1917" s="22" t="s">
        <v>45371</v>
      </c>
      <c r="D1917" s="20" t="s">
        <v>45372</v>
      </c>
    </row>
    <row r="1918" spans="1:4" ht="14.6" x14ac:dyDescent="0.4">
      <c r="A1918" t="s">
        <v>3951</v>
      </c>
      <c r="B1918" t="s">
        <v>3952</v>
      </c>
      <c r="C1918" s="22" t="s">
        <v>45373</v>
      </c>
      <c r="D1918" s="20" t="s">
        <v>45374</v>
      </c>
    </row>
    <row r="1919" spans="1:4" ht="14.6" x14ac:dyDescent="0.4">
      <c r="A1919" t="s">
        <v>3953</v>
      </c>
      <c r="B1919" t="s">
        <v>3954</v>
      </c>
      <c r="C1919" s="22" t="s">
        <v>45375</v>
      </c>
      <c r="D1919" s="20" t="s">
        <v>45376</v>
      </c>
    </row>
    <row r="1920" spans="1:4" ht="29.15" x14ac:dyDescent="0.4">
      <c r="A1920" t="s">
        <v>3955</v>
      </c>
      <c r="B1920" t="s">
        <v>3956</v>
      </c>
      <c r="C1920" s="22" t="s">
        <v>45377</v>
      </c>
      <c r="D1920" s="20" t="s">
        <v>45378</v>
      </c>
    </row>
    <row r="1921" spans="1:4" ht="14.6" x14ac:dyDescent="0.4">
      <c r="A1921" t="s">
        <v>3957</v>
      </c>
      <c r="B1921" t="s">
        <v>3958</v>
      </c>
      <c r="C1921" s="22" t="s">
        <v>45379</v>
      </c>
      <c r="D1921" s="20" t="s">
        <v>45380</v>
      </c>
    </row>
    <row r="1922" spans="1:4" ht="14.6" x14ac:dyDescent="0.4">
      <c r="A1922" t="s">
        <v>3959</v>
      </c>
      <c r="B1922" t="s">
        <v>3960</v>
      </c>
      <c r="C1922" s="22" t="s">
        <v>45381</v>
      </c>
      <c r="D1922" s="20" t="s">
        <v>45382</v>
      </c>
    </row>
    <row r="1923" spans="1:4" ht="14.6" x14ac:dyDescent="0.4">
      <c r="A1923" t="s">
        <v>3961</v>
      </c>
      <c r="B1923" t="s">
        <v>3962</v>
      </c>
      <c r="C1923" s="22" t="s">
        <v>45383</v>
      </c>
      <c r="D1923" s="20" t="s">
        <v>45384</v>
      </c>
    </row>
    <row r="1924" spans="1:4" ht="14.6" x14ac:dyDescent="0.4">
      <c r="A1924" t="s">
        <v>3963</v>
      </c>
      <c r="B1924" t="s">
        <v>3962</v>
      </c>
      <c r="C1924" s="22" t="s">
        <v>45385</v>
      </c>
      <c r="D1924" s="20" t="s">
        <v>45386</v>
      </c>
    </row>
    <row r="1925" spans="1:4" ht="14.6" x14ac:dyDescent="0.4">
      <c r="A1925" t="s">
        <v>3964</v>
      </c>
      <c r="B1925" t="s">
        <v>3965</v>
      </c>
      <c r="C1925" s="22" t="s">
        <v>45387</v>
      </c>
      <c r="D1925" s="20" t="s">
        <v>45388</v>
      </c>
    </row>
    <row r="1926" spans="1:4" ht="14.6" x14ac:dyDescent="0.4">
      <c r="A1926" t="s">
        <v>3966</v>
      </c>
      <c r="B1926" t="s">
        <v>3967</v>
      </c>
      <c r="C1926" s="22" t="s">
        <v>45389</v>
      </c>
      <c r="D1926" s="20" t="s">
        <v>45390</v>
      </c>
    </row>
    <row r="1927" spans="1:4" ht="14.6" x14ac:dyDescent="0.4">
      <c r="A1927" t="s">
        <v>3968</v>
      </c>
      <c r="B1927" t="s">
        <v>3969</v>
      </c>
      <c r="C1927" s="22" t="s">
        <v>45391</v>
      </c>
      <c r="D1927" s="20" t="s">
        <v>45392</v>
      </c>
    </row>
    <row r="1928" spans="1:4" ht="14.6" x14ac:dyDescent="0.4">
      <c r="A1928" t="s">
        <v>3970</v>
      </c>
      <c r="B1928" t="s">
        <v>3969</v>
      </c>
      <c r="C1928" s="22" t="s">
        <v>45393</v>
      </c>
      <c r="D1928" s="20" t="s">
        <v>45394</v>
      </c>
    </row>
    <row r="1929" spans="1:4" ht="14.6" x14ac:dyDescent="0.4">
      <c r="A1929" t="s">
        <v>3971</v>
      </c>
      <c r="B1929" t="s">
        <v>3972</v>
      </c>
      <c r="C1929" s="22" t="s">
        <v>45395</v>
      </c>
      <c r="D1929" s="20" t="s">
        <v>45396</v>
      </c>
    </row>
    <row r="1930" spans="1:4" ht="14.6" x14ac:dyDescent="0.4">
      <c r="A1930" t="s">
        <v>3973</v>
      </c>
      <c r="B1930" t="s">
        <v>3974</v>
      </c>
      <c r="C1930" s="22" t="s">
        <v>45397</v>
      </c>
      <c r="D1930" s="20" t="s">
        <v>45398</v>
      </c>
    </row>
    <row r="1931" spans="1:4" ht="14.6" x14ac:dyDescent="0.4">
      <c r="A1931" t="s">
        <v>3975</v>
      </c>
      <c r="B1931" t="s">
        <v>3976</v>
      </c>
      <c r="C1931" s="22" t="s">
        <v>45399</v>
      </c>
      <c r="D1931" s="20" t="s">
        <v>45400</v>
      </c>
    </row>
    <row r="1932" spans="1:4" ht="14.6" x14ac:dyDescent="0.4">
      <c r="A1932" t="s">
        <v>3977</v>
      </c>
      <c r="B1932" t="s">
        <v>3976</v>
      </c>
      <c r="C1932" s="22" t="s">
        <v>45401</v>
      </c>
      <c r="D1932" s="20" t="s">
        <v>45402</v>
      </c>
    </row>
    <row r="1933" spans="1:4" ht="14.6" x14ac:dyDescent="0.4">
      <c r="A1933" t="s">
        <v>3978</v>
      </c>
      <c r="B1933" t="s">
        <v>3979</v>
      </c>
      <c r="C1933" s="22" t="s">
        <v>45403</v>
      </c>
      <c r="D1933" s="20" t="s">
        <v>45404</v>
      </c>
    </row>
    <row r="1934" spans="1:4" ht="14.6" x14ac:dyDescent="0.4">
      <c r="A1934" t="s">
        <v>3980</v>
      </c>
      <c r="B1934" t="s">
        <v>3981</v>
      </c>
      <c r="C1934" s="22" t="s">
        <v>45405</v>
      </c>
      <c r="D1934" s="20" t="s">
        <v>45406</v>
      </c>
    </row>
    <row r="1935" spans="1:4" ht="14.6" x14ac:dyDescent="0.4">
      <c r="A1935" t="s">
        <v>3982</v>
      </c>
      <c r="B1935" t="s">
        <v>3983</v>
      </c>
      <c r="C1935" s="22" t="s">
        <v>45407</v>
      </c>
      <c r="D1935" s="20" t="s">
        <v>45408</v>
      </c>
    </row>
    <row r="1936" spans="1:4" ht="29.15" x14ac:dyDescent="0.4">
      <c r="A1936" t="s">
        <v>3984</v>
      </c>
      <c r="B1936" t="s">
        <v>3985</v>
      </c>
      <c r="C1936" s="22" t="s">
        <v>45409</v>
      </c>
      <c r="D1936" s="20" t="s">
        <v>45410</v>
      </c>
    </row>
    <row r="1937" spans="1:4" ht="29.15" x14ac:dyDescent="0.4">
      <c r="A1937" t="s">
        <v>3986</v>
      </c>
      <c r="B1937" t="s">
        <v>3987</v>
      </c>
      <c r="C1937" s="22" t="s">
        <v>45411</v>
      </c>
      <c r="D1937" s="20" t="s">
        <v>45412</v>
      </c>
    </row>
    <row r="1938" spans="1:4" ht="14.6" x14ac:dyDescent="0.4">
      <c r="A1938" t="s">
        <v>3988</v>
      </c>
      <c r="B1938" t="s">
        <v>3989</v>
      </c>
      <c r="C1938" s="22" t="s">
        <v>45413</v>
      </c>
      <c r="D1938" s="20" t="s">
        <v>45414</v>
      </c>
    </row>
    <row r="1939" spans="1:4" ht="14.6" x14ac:dyDescent="0.4">
      <c r="A1939" t="s">
        <v>3990</v>
      </c>
      <c r="B1939" t="s">
        <v>3991</v>
      </c>
      <c r="C1939" s="22" t="s">
        <v>45415</v>
      </c>
      <c r="D1939" s="20" t="s">
        <v>45416</v>
      </c>
    </row>
    <row r="1940" spans="1:4" ht="29.15" x14ac:dyDescent="0.4">
      <c r="A1940" t="s">
        <v>3992</v>
      </c>
      <c r="B1940" t="s">
        <v>3993</v>
      </c>
      <c r="C1940" s="22" t="s">
        <v>45417</v>
      </c>
      <c r="D1940" s="20" t="s">
        <v>45418</v>
      </c>
    </row>
    <row r="1941" spans="1:4" ht="14.6" x14ac:dyDescent="0.4">
      <c r="A1941" t="s">
        <v>3994</v>
      </c>
      <c r="B1941" t="s">
        <v>3995</v>
      </c>
      <c r="C1941" s="22" t="s">
        <v>45419</v>
      </c>
      <c r="D1941" s="20" t="s">
        <v>45420</v>
      </c>
    </row>
    <row r="1942" spans="1:4" ht="29.15" x14ac:dyDescent="0.4">
      <c r="A1942" t="s">
        <v>3996</v>
      </c>
      <c r="B1942" t="s">
        <v>3997</v>
      </c>
      <c r="C1942" s="22" t="s">
        <v>45421</v>
      </c>
      <c r="D1942" s="20" t="s">
        <v>45422</v>
      </c>
    </row>
    <row r="1943" spans="1:4" ht="14.6" x14ac:dyDescent="0.4">
      <c r="A1943" t="s">
        <v>3998</v>
      </c>
      <c r="B1943" t="s">
        <v>3999</v>
      </c>
      <c r="C1943" s="22" t="s">
        <v>45423</v>
      </c>
      <c r="D1943" s="20" t="s">
        <v>45424</v>
      </c>
    </row>
    <row r="1944" spans="1:4" ht="14.6" x14ac:dyDescent="0.4">
      <c r="A1944" t="s">
        <v>4000</v>
      </c>
      <c r="B1944" t="s">
        <v>4001</v>
      </c>
      <c r="C1944" s="22" t="s">
        <v>45425</v>
      </c>
      <c r="D1944" s="20" t="s">
        <v>45426</v>
      </c>
    </row>
    <row r="1945" spans="1:4" ht="29.15" x14ac:dyDescent="0.4">
      <c r="A1945" t="s">
        <v>4002</v>
      </c>
      <c r="B1945" t="s">
        <v>4003</v>
      </c>
      <c r="C1945" s="22" t="s">
        <v>45427</v>
      </c>
      <c r="D1945" s="20" t="s">
        <v>45428</v>
      </c>
    </row>
    <row r="1946" spans="1:4" ht="29.15" x14ac:dyDescent="0.4">
      <c r="A1946" t="s">
        <v>4004</v>
      </c>
      <c r="B1946" t="s">
        <v>4005</v>
      </c>
      <c r="C1946" s="22" t="s">
        <v>45429</v>
      </c>
      <c r="D1946" s="20" t="s">
        <v>45430</v>
      </c>
    </row>
    <row r="1947" spans="1:4" ht="14.6" x14ac:dyDescent="0.4">
      <c r="A1947" t="s">
        <v>4006</v>
      </c>
      <c r="B1947" t="s">
        <v>4007</v>
      </c>
      <c r="C1947" s="22" t="s">
        <v>45431</v>
      </c>
      <c r="D1947" s="20" t="s">
        <v>45432</v>
      </c>
    </row>
    <row r="1948" spans="1:4" ht="14.6" x14ac:dyDescent="0.4">
      <c r="A1948" t="s">
        <v>4008</v>
      </c>
      <c r="B1948" t="s">
        <v>4009</v>
      </c>
      <c r="C1948" s="22" t="s">
        <v>45433</v>
      </c>
      <c r="D1948" s="20" t="s">
        <v>45434</v>
      </c>
    </row>
    <row r="1949" spans="1:4" ht="14.6" x14ac:dyDescent="0.4">
      <c r="A1949" t="s">
        <v>4010</v>
      </c>
      <c r="B1949" t="s">
        <v>4011</v>
      </c>
      <c r="C1949" s="22" t="s">
        <v>45435</v>
      </c>
      <c r="D1949" s="20" t="s">
        <v>45436</v>
      </c>
    </row>
    <row r="1950" spans="1:4" ht="14.6" x14ac:dyDescent="0.4">
      <c r="A1950" t="s">
        <v>4012</v>
      </c>
      <c r="B1950" t="s">
        <v>4013</v>
      </c>
      <c r="C1950" s="22" t="s">
        <v>45437</v>
      </c>
      <c r="D1950" s="20" t="s">
        <v>45438</v>
      </c>
    </row>
    <row r="1951" spans="1:4" ht="14.6" x14ac:dyDescent="0.4">
      <c r="A1951" t="s">
        <v>4014</v>
      </c>
      <c r="B1951" t="s">
        <v>4015</v>
      </c>
      <c r="C1951" s="22" t="s">
        <v>45439</v>
      </c>
      <c r="D1951" s="20" t="s">
        <v>45440</v>
      </c>
    </row>
    <row r="1952" spans="1:4" ht="14.6" x14ac:dyDescent="0.4">
      <c r="A1952" t="s">
        <v>4016</v>
      </c>
      <c r="B1952" t="s">
        <v>4017</v>
      </c>
      <c r="C1952" s="22" t="s">
        <v>45441</v>
      </c>
      <c r="D1952" s="20" t="s">
        <v>45442</v>
      </c>
    </row>
    <row r="1953" spans="1:4" ht="14.6" x14ac:dyDescent="0.4">
      <c r="A1953" t="s">
        <v>4018</v>
      </c>
      <c r="B1953" t="s">
        <v>4019</v>
      </c>
      <c r="C1953" s="22" t="s">
        <v>45443</v>
      </c>
      <c r="D1953" s="20" t="s">
        <v>45444</v>
      </c>
    </row>
    <row r="1954" spans="1:4" ht="14.6" x14ac:dyDescent="0.4">
      <c r="A1954" t="s">
        <v>4020</v>
      </c>
      <c r="B1954" t="s">
        <v>4021</v>
      </c>
      <c r="C1954" s="22" t="s">
        <v>45445</v>
      </c>
      <c r="D1954" s="20" t="s">
        <v>45446</v>
      </c>
    </row>
    <row r="1955" spans="1:4" ht="29.15" x14ac:dyDescent="0.4">
      <c r="A1955" t="s">
        <v>4022</v>
      </c>
      <c r="B1955" t="s">
        <v>4023</v>
      </c>
      <c r="C1955" s="22" t="s">
        <v>45447</v>
      </c>
      <c r="D1955" s="20" t="s">
        <v>45448</v>
      </c>
    </row>
    <row r="1956" spans="1:4" ht="29.15" x14ac:dyDescent="0.4">
      <c r="A1956" t="s">
        <v>4024</v>
      </c>
      <c r="B1956" t="s">
        <v>4025</v>
      </c>
      <c r="C1956" s="22" t="s">
        <v>45449</v>
      </c>
      <c r="D1956" s="20" t="s">
        <v>45450</v>
      </c>
    </row>
    <row r="1957" spans="1:4" ht="14.6" x14ac:dyDescent="0.4">
      <c r="A1957" t="s">
        <v>4026</v>
      </c>
      <c r="B1957" t="s">
        <v>4027</v>
      </c>
      <c r="C1957" s="22" t="s">
        <v>45451</v>
      </c>
      <c r="D1957" s="20" t="s">
        <v>45452</v>
      </c>
    </row>
    <row r="1958" spans="1:4" ht="14.6" x14ac:dyDescent="0.4">
      <c r="A1958" t="s">
        <v>4028</v>
      </c>
      <c r="B1958" t="s">
        <v>4029</v>
      </c>
      <c r="C1958" s="22" t="s">
        <v>45453</v>
      </c>
      <c r="D1958" s="20" t="s">
        <v>45454</v>
      </c>
    </row>
    <row r="1959" spans="1:4" ht="14.6" x14ac:dyDescent="0.4">
      <c r="A1959" t="s">
        <v>4030</v>
      </c>
      <c r="B1959" t="s">
        <v>4031</v>
      </c>
      <c r="C1959" s="22" t="s">
        <v>45455</v>
      </c>
      <c r="D1959" s="20" t="s">
        <v>45456</v>
      </c>
    </row>
    <row r="1960" spans="1:4" ht="14.6" x14ac:dyDescent="0.4">
      <c r="A1960" t="s">
        <v>4032</v>
      </c>
      <c r="B1960" t="s">
        <v>4033</v>
      </c>
      <c r="C1960" s="22" t="s">
        <v>45457</v>
      </c>
      <c r="D1960" s="20" t="s">
        <v>45458</v>
      </c>
    </row>
    <row r="1961" spans="1:4" ht="14.6" x14ac:dyDescent="0.4">
      <c r="A1961" t="s">
        <v>4034</v>
      </c>
      <c r="B1961" t="s">
        <v>4035</v>
      </c>
      <c r="C1961" s="22" t="s">
        <v>45459</v>
      </c>
      <c r="D1961" s="20" t="s">
        <v>45460</v>
      </c>
    </row>
    <row r="1962" spans="1:4" ht="14.6" x14ac:dyDescent="0.4">
      <c r="A1962" t="s">
        <v>4036</v>
      </c>
      <c r="B1962" t="s">
        <v>4037</v>
      </c>
      <c r="C1962" s="22" t="s">
        <v>45461</v>
      </c>
      <c r="D1962" s="20" t="s">
        <v>45462</v>
      </c>
    </row>
    <row r="1963" spans="1:4" ht="14.6" x14ac:dyDescent="0.4">
      <c r="A1963" t="s">
        <v>4038</v>
      </c>
      <c r="B1963" t="s">
        <v>4039</v>
      </c>
      <c r="C1963" s="22" t="s">
        <v>45463</v>
      </c>
      <c r="D1963" s="20" t="s">
        <v>45464</v>
      </c>
    </row>
    <row r="1964" spans="1:4" ht="14.6" x14ac:dyDescent="0.4">
      <c r="A1964" t="s">
        <v>4040</v>
      </c>
      <c r="B1964" t="s">
        <v>4041</v>
      </c>
      <c r="C1964" s="22" t="s">
        <v>45465</v>
      </c>
      <c r="D1964" s="20" t="s">
        <v>45466</v>
      </c>
    </row>
    <row r="1965" spans="1:4" ht="14.6" x14ac:dyDescent="0.4">
      <c r="A1965" t="s">
        <v>4042</v>
      </c>
      <c r="B1965" t="s">
        <v>4043</v>
      </c>
      <c r="C1965" s="22" t="s">
        <v>45467</v>
      </c>
      <c r="D1965" s="20" t="s">
        <v>45468</v>
      </c>
    </row>
    <row r="1966" spans="1:4" ht="14.6" x14ac:dyDescent="0.4">
      <c r="A1966" t="s">
        <v>4044</v>
      </c>
      <c r="B1966" t="s">
        <v>4045</v>
      </c>
      <c r="C1966" s="22" t="s">
        <v>45469</v>
      </c>
      <c r="D1966" s="20" t="s">
        <v>45470</v>
      </c>
    </row>
    <row r="1967" spans="1:4" ht="14.6" x14ac:dyDescent="0.4">
      <c r="A1967" t="s">
        <v>4046</v>
      </c>
      <c r="B1967" t="s">
        <v>4047</v>
      </c>
      <c r="C1967" s="22" t="s">
        <v>45471</v>
      </c>
      <c r="D1967" s="20" t="s">
        <v>45472</v>
      </c>
    </row>
    <row r="1968" spans="1:4" ht="14.6" x14ac:dyDescent="0.4">
      <c r="A1968" t="s">
        <v>4048</v>
      </c>
      <c r="B1968" t="s">
        <v>4049</v>
      </c>
      <c r="C1968" s="22" t="s">
        <v>45473</v>
      </c>
      <c r="D1968" s="20" t="s">
        <v>45474</v>
      </c>
    </row>
    <row r="1969" spans="1:4" ht="14.6" x14ac:dyDescent="0.4">
      <c r="A1969" t="s">
        <v>4050</v>
      </c>
      <c r="B1969" t="s">
        <v>4051</v>
      </c>
      <c r="C1969" s="22" t="s">
        <v>45475</v>
      </c>
      <c r="D1969" s="20" t="s">
        <v>45476</v>
      </c>
    </row>
    <row r="1970" spans="1:4" ht="14.6" x14ac:dyDescent="0.4">
      <c r="A1970" t="s">
        <v>4052</v>
      </c>
      <c r="B1970" t="s">
        <v>4053</v>
      </c>
      <c r="C1970" s="22" t="s">
        <v>45477</v>
      </c>
      <c r="D1970" s="20" t="s">
        <v>45478</v>
      </c>
    </row>
    <row r="1971" spans="1:4" ht="14.6" x14ac:dyDescent="0.4">
      <c r="A1971" t="s">
        <v>4054</v>
      </c>
      <c r="B1971" t="s">
        <v>4055</v>
      </c>
      <c r="C1971" s="22" t="s">
        <v>45479</v>
      </c>
      <c r="D1971" s="20" t="s">
        <v>45480</v>
      </c>
    </row>
    <row r="1972" spans="1:4" ht="14.6" x14ac:dyDescent="0.4">
      <c r="A1972" t="s">
        <v>4056</v>
      </c>
      <c r="B1972" t="s">
        <v>4057</v>
      </c>
      <c r="C1972" s="22" t="s">
        <v>45481</v>
      </c>
      <c r="D1972" s="20" t="s">
        <v>45482</v>
      </c>
    </row>
    <row r="1973" spans="1:4" ht="14.6" x14ac:dyDescent="0.4">
      <c r="A1973" t="s">
        <v>4058</v>
      </c>
      <c r="B1973" t="s">
        <v>4059</v>
      </c>
      <c r="C1973" s="22" t="s">
        <v>45483</v>
      </c>
      <c r="D1973" s="20" t="s">
        <v>45484</v>
      </c>
    </row>
    <row r="1974" spans="1:4" ht="14.6" x14ac:dyDescent="0.4">
      <c r="A1974" t="s">
        <v>4060</v>
      </c>
      <c r="B1974" t="s">
        <v>4061</v>
      </c>
      <c r="C1974" s="22" t="s">
        <v>45485</v>
      </c>
      <c r="D1974" s="20" t="s">
        <v>45486</v>
      </c>
    </row>
    <row r="1975" spans="1:4" ht="14.6" x14ac:dyDescent="0.4">
      <c r="A1975" t="s">
        <v>4062</v>
      </c>
      <c r="B1975" t="s">
        <v>4063</v>
      </c>
      <c r="C1975" s="22" t="s">
        <v>45487</v>
      </c>
      <c r="D1975" s="20" t="s">
        <v>45488</v>
      </c>
    </row>
    <row r="1976" spans="1:4" ht="14.6" x14ac:dyDescent="0.4">
      <c r="A1976" t="s">
        <v>4064</v>
      </c>
      <c r="B1976" t="s">
        <v>4065</v>
      </c>
      <c r="C1976" s="22" t="s">
        <v>45489</v>
      </c>
      <c r="D1976" s="20" t="s">
        <v>45490</v>
      </c>
    </row>
    <row r="1977" spans="1:4" ht="29.15" x14ac:dyDescent="0.4">
      <c r="A1977" t="s">
        <v>4066</v>
      </c>
      <c r="B1977" t="s">
        <v>4067</v>
      </c>
      <c r="C1977" s="22" t="s">
        <v>45491</v>
      </c>
      <c r="D1977" s="20" t="s">
        <v>45492</v>
      </c>
    </row>
    <row r="1978" spans="1:4" ht="14.6" x14ac:dyDescent="0.4">
      <c r="A1978" t="s">
        <v>4068</v>
      </c>
      <c r="B1978" t="s">
        <v>4069</v>
      </c>
      <c r="C1978" s="22" t="s">
        <v>45493</v>
      </c>
      <c r="D1978" s="20" t="s">
        <v>45494</v>
      </c>
    </row>
    <row r="1979" spans="1:4" ht="14.6" x14ac:dyDescent="0.4">
      <c r="A1979" t="s">
        <v>4070</v>
      </c>
      <c r="B1979" t="s">
        <v>4071</v>
      </c>
      <c r="C1979" s="22" t="s">
        <v>45495</v>
      </c>
      <c r="D1979" s="20" t="s">
        <v>45496</v>
      </c>
    </row>
    <row r="1980" spans="1:4" ht="14.6" x14ac:dyDescent="0.4">
      <c r="A1980" t="s">
        <v>4072</v>
      </c>
      <c r="B1980" t="s">
        <v>4073</v>
      </c>
      <c r="C1980" s="22" t="s">
        <v>45497</v>
      </c>
      <c r="D1980" s="20" t="s">
        <v>45498</v>
      </c>
    </row>
    <row r="1981" spans="1:4" ht="14.6" x14ac:dyDescent="0.4">
      <c r="A1981" t="s">
        <v>4074</v>
      </c>
      <c r="B1981" t="s">
        <v>4075</v>
      </c>
      <c r="C1981" s="22" t="s">
        <v>45499</v>
      </c>
      <c r="D1981" s="20" t="s">
        <v>45500</v>
      </c>
    </row>
    <row r="1982" spans="1:4" ht="14.6" x14ac:dyDescent="0.4">
      <c r="A1982" t="s">
        <v>4076</v>
      </c>
      <c r="B1982" t="s">
        <v>4077</v>
      </c>
      <c r="C1982" s="22" t="s">
        <v>45501</v>
      </c>
      <c r="D1982" s="20" t="s">
        <v>45502</v>
      </c>
    </row>
    <row r="1983" spans="1:4" ht="14.6" x14ac:dyDescent="0.4">
      <c r="A1983" t="s">
        <v>4078</v>
      </c>
      <c r="B1983" t="s">
        <v>4079</v>
      </c>
      <c r="C1983" s="22" t="s">
        <v>45503</v>
      </c>
      <c r="D1983" s="20" t="s">
        <v>45504</v>
      </c>
    </row>
    <row r="1984" spans="1:4" ht="14.6" x14ac:dyDescent="0.4">
      <c r="A1984" t="s">
        <v>4080</v>
      </c>
      <c r="B1984" t="s">
        <v>4081</v>
      </c>
      <c r="C1984" s="22" t="s">
        <v>45505</v>
      </c>
      <c r="D1984" s="20" t="s">
        <v>45506</v>
      </c>
    </row>
    <row r="1985" spans="1:4" ht="29.15" x14ac:dyDescent="0.4">
      <c r="A1985" t="s">
        <v>4082</v>
      </c>
      <c r="B1985" t="s">
        <v>4083</v>
      </c>
      <c r="C1985" s="22" t="s">
        <v>45507</v>
      </c>
      <c r="D1985" s="20" t="s">
        <v>45508</v>
      </c>
    </row>
    <row r="1986" spans="1:4" ht="29.15" x14ac:dyDescent="0.4">
      <c r="A1986" t="s">
        <v>4084</v>
      </c>
      <c r="B1986" t="s">
        <v>4085</v>
      </c>
      <c r="C1986" s="22" t="s">
        <v>45509</v>
      </c>
      <c r="D1986" s="20" t="s">
        <v>45510</v>
      </c>
    </row>
    <row r="1987" spans="1:4" ht="29.15" x14ac:dyDescent="0.4">
      <c r="A1987" t="s">
        <v>4086</v>
      </c>
      <c r="B1987" t="s">
        <v>4087</v>
      </c>
      <c r="C1987" s="22" t="s">
        <v>45511</v>
      </c>
      <c r="D1987" s="20" t="s">
        <v>45512</v>
      </c>
    </row>
    <row r="1988" spans="1:4" ht="14.6" x14ac:dyDescent="0.4">
      <c r="A1988" t="s">
        <v>4088</v>
      </c>
      <c r="B1988" t="s">
        <v>4089</v>
      </c>
      <c r="C1988" s="22" t="s">
        <v>45513</v>
      </c>
      <c r="D1988" s="21" t="s">
        <v>45514</v>
      </c>
    </row>
    <row r="1989" spans="1:4" ht="29.15" x14ac:dyDescent="0.4">
      <c r="A1989" t="s">
        <v>4090</v>
      </c>
      <c r="B1989" t="s">
        <v>4091</v>
      </c>
      <c r="C1989" s="22" t="s">
        <v>45515</v>
      </c>
      <c r="D1989" s="20" t="s">
        <v>45516</v>
      </c>
    </row>
    <row r="1990" spans="1:4" ht="14.6" x14ac:dyDescent="0.4">
      <c r="A1990" t="s">
        <v>4092</v>
      </c>
      <c r="B1990" t="s">
        <v>4093</v>
      </c>
      <c r="C1990" s="22" t="s">
        <v>45517</v>
      </c>
      <c r="D1990" s="20" t="s">
        <v>45518</v>
      </c>
    </row>
    <row r="1991" spans="1:4" ht="14.6" x14ac:dyDescent="0.4">
      <c r="A1991" t="s">
        <v>4094</v>
      </c>
      <c r="B1991" t="s">
        <v>4095</v>
      </c>
      <c r="C1991" s="22" t="s">
        <v>45519</v>
      </c>
      <c r="D1991" s="21" t="s">
        <v>45520</v>
      </c>
    </row>
    <row r="1992" spans="1:4" ht="14.6" x14ac:dyDescent="0.4">
      <c r="A1992" t="s">
        <v>4096</v>
      </c>
      <c r="B1992" t="s">
        <v>4097</v>
      </c>
      <c r="C1992" s="22" t="s">
        <v>45521</v>
      </c>
      <c r="D1992" s="21" t="s">
        <v>45522</v>
      </c>
    </row>
    <row r="1993" spans="1:4" ht="29.15" x14ac:dyDescent="0.4">
      <c r="A1993" t="s">
        <v>4098</v>
      </c>
      <c r="B1993" t="s">
        <v>4099</v>
      </c>
      <c r="C1993" s="22" t="s">
        <v>45523</v>
      </c>
      <c r="D1993" s="20" t="s">
        <v>45524</v>
      </c>
    </row>
    <row r="1994" spans="1:4" ht="14.6" x14ac:dyDescent="0.4">
      <c r="A1994" t="s">
        <v>4100</v>
      </c>
      <c r="B1994" t="s">
        <v>4101</v>
      </c>
      <c r="C1994" s="22" t="s">
        <v>45525</v>
      </c>
      <c r="D1994" s="21" t="s">
        <v>45526</v>
      </c>
    </row>
    <row r="1995" spans="1:4" ht="29.15" x14ac:dyDescent="0.4">
      <c r="A1995" t="s">
        <v>4102</v>
      </c>
      <c r="B1995" t="s">
        <v>4103</v>
      </c>
      <c r="C1995" s="22" t="s">
        <v>45527</v>
      </c>
      <c r="D1995" s="20" t="s">
        <v>45528</v>
      </c>
    </row>
    <row r="1996" spans="1:4" ht="14.6" x14ac:dyDescent="0.4">
      <c r="A1996" t="s">
        <v>4104</v>
      </c>
      <c r="B1996" t="s">
        <v>4105</v>
      </c>
      <c r="C1996" s="22" t="s">
        <v>45529</v>
      </c>
      <c r="D1996" s="20" t="s">
        <v>45530</v>
      </c>
    </row>
    <row r="1997" spans="1:4" ht="14.6" x14ac:dyDescent="0.4">
      <c r="A1997" t="s">
        <v>4106</v>
      </c>
      <c r="B1997" t="s">
        <v>4107</v>
      </c>
      <c r="C1997" s="22" t="s">
        <v>45531</v>
      </c>
      <c r="D1997" s="20" t="s">
        <v>45532</v>
      </c>
    </row>
    <row r="1998" spans="1:4" ht="14.6" x14ac:dyDescent="0.4">
      <c r="A1998" t="s">
        <v>4108</v>
      </c>
      <c r="B1998" t="s">
        <v>4109</v>
      </c>
      <c r="C1998" s="22" t="s">
        <v>45533</v>
      </c>
      <c r="D1998" s="20" t="s">
        <v>45534</v>
      </c>
    </row>
    <row r="1999" spans="1:4" ht="29.15" x14ac:dyDescent="0.4">
      <c r="A1999" t="s">
        <v>4110</v>
      </c>
      <c r="B1999" t="s">
        <v>4111</v>
      </c>
      <c r="C1999" s="22" t="s">
        <v>45535</v>
      </c>
      <c r="D1999" s="20" t="s">
        <v>45536</v>
      </c>
    </row>
    <row r="2000" spans="1:4" ht="29.15" x14ac:dyDescent="0.4">
      <c r="A2000" t="s">
        <v>4112</v>
      </c>
      <c r="B2000" t="s">
        <v>4113</v>
      </c>
      <c r="C2000" s="22" t="s">
        <v>45537</v>
      </c>
      <c r="D2000" s="20" t="s">
        <v>45538</v>
      </c>
    </row>
    <row r="2001" spans="1:4" ht="29.15" x14ac:dyDescent="0.4">
      <c r="A2001" t="s">
        <v>4114</v>
      </c>
      <c r="B2001" t="s">
        <v>4115</v>
      </c>
      <c r="C2001" s="22" t="s">
        <v>45539</v>
      </c>
      <c r="D2001" s="20" t="s">
        <v>45540</v>
      </c>
    </row>
    <row r="2002" spans="1:4" ht="14.6" x14ac:dyDescent="0.4">
      <c r="A2002" t="s">
        <v>4116</v>
      </c>
      <c r="B2002" t="s">
        <v>4117</v>
      </c>
      <c r="C2002" s="22" t="s">
        <v>45541</v>
      </c>
      <c r="D2002" s="20" t="s">
        <v>45542</v>
      </c>
    </row>
    <row r="2003" spans="1:4" ht="14.6" x14ac:dyDescent="0.4">
      <c r="A2003" t="s">
        <v>4118</v>
      </c>
      <c r="B2003" t="s">
        <v>4119</v>
      </c>
      <c r="C2003" s="22" t="s">
        <v>45543</v>
      </c>
      <c r="D2003" s="20" t="s">
        <v>45544</v>
      </c>
    </row>
    <row r="2004" spans="1:4" ht="29.15" x14ac:dyDescent="0.4">
      <c r="A2004" t="s">
        <v>4120</v>
      </c>
      <c r="B2004" t="s">
        <v>4121</v>
      </c>
      <c r="C2004" s="22" t="s">
        <v>45545</v>
      </c>
      <c r="D2004" s="20" t="s">
        <v>45546</v>
      </c>
    </row>
    <row r="2005" spans="1:4" ht="29.15" x14ac:dyDescent="0.4">
      <c r="A2005" t="s">
        <v>4122</v>
      </c>
      <c r="B2005" t="s">
        <v>4123</v>
      </c>
      <c r="C2005" s="22" t="s">
        <v>45547</v>
      </c>
      <c r="D2005" s="20" t="s">
        <v>45548</v>
      </c>
    </row>
    <row r="2006" spans="1:4" ht="29.15" x14ac:dyDescent="0.4">
      <c r="A2006" t="s">
        <v>4124</v>
      </c>
      <c r="B2006" t="s">
        <v>4125</v>
      </c>
      <c r="C2006" s="22" t="s">
        <v>45549</v>
      </c>
      <c r="D2006" s="20" t="s">
        <v>45550</v>
      </c>
    </row>
    <row r="2007" spans="1:4" ht="29.15" x14ac:dyDescent="0.4">
      <c r="A2007" t="s">
        <v>4126</v>
      </c>
      <c r="B2007" t="s">
        <v>4127</v>
      </c>
      <c r="C2007" s="22" t="s">
        <v>45551</v>
      </c>
      <c r="D2007" s="20" t="s">
        <v>45552</v>
      </c>
    </row>
    <row r="2008" spans="1:4" ht="14.6" x14ac:dyDescent="0.4">
      <c r="A2008" t="s">
        <v>4128</v>
      </c>
      <c r="B2008" t="s">
        <v>4129</v>
      </c>
      <c r="C2008" s="22" t="s">
        <v>45553</v>
      </c>
      <c r="D2008" s="20" t="s">
        <v>45554</v>
      </c>
    </row>
    <row r="2009" spans="1:4" ht="14.6" x14ac:dyDescent="0.4">
      <c r="A2009" t="s">
        <v>4130</v>
      </c>
      <c r="B2009" t="s">
        <v>4131</v>
      </c>
      <c r="C2009" s="22" t="s">
        <v>45555</v>
      </c>
      <c r="D2009" s="21" t="s">
        <v>45556</v>
      </c>
    </row>
    <row r="2010" spans="1:4" ht="14.6" x14ac:dyDescent="0.4">
      <c r="A2010" t="s">
        <v>4132</v>
      </c>
      <c r="B2010" t="s">
        <v>4133</v>
      </c>
      <c r="C2010" s="22" t="s">
        <v>45557</v>
      </c>
      <c r="D2010" s="20" t="s">
        <v>45558</v>
      </c>
    </row>
    <row r="2011" spans="1:4" ht="14.6" x14ac:dyDescent="0.4">
      <c r="A2011" t="s">
        <v>4134</v>
      </c>
      <c r="B2011" t="s">
        <v>4135</v>
      </c>
      <c r="C2011" s="22" t="s">
        <v>45559</v>
      </c>
      <c r="D2011" s="20" t="s">
        <v>45560</v>
      </c>
    </row>
    <row r="2012" spans="1:4" ht="29.15" x14ac:dyDescent="0.4">
      <c r="A2012" t="s">
        <v>4136</v>
      </c>
      <c r="B2012" t="s">
        <v>4137</v>
      </c>
      <c r="C2012" s="22" t="s">
        <v>45561</v>
      </c>
      <c r="D2012" s="20" t="s">
        <v>45562</v>
      </c>
    </row>
    <row r="2013" spans="1:4" ht="14.6" x14ac:dyDescent="0.4">
      <c r="A2013" t="s">
        <v>4138</v>
      </c>
      <c r="B2013" t="s">
        <v>4139</v>
      </c>
      <c r="C2013" s="22" t="s">
        <v>45563</v>
      </c>
      <c r="D2013" s="20" t="s">
        <v>45564</v>
      </c>
    </row>
    <row r="2014" spans="1:4" ht="29.15" x14ac:dyDescent="0.4">
      <c r="A2014" t="s">
        <v>4140</v>
      </c>
      <c r="B2014" t="s">
        <v>4141</v>
      </c>
      <c r="C2014" s="22" t="s">
        <v>45565</v>
      </c>
      <c r="D2014" s="20" t="s">
        <v>45566</v>
      </c>
    </row>
    <row r="2015" spans="1:4" ht="14.6" x14ac:dyDescent="0.4">
      <c r="A2015" t="s">
        <v>4142</v>
      </c>
      <c r="B2015" t="s">
        <v>4143</v>
      </c>
      <c r="C2015" s="22" t="s">
        <v>45567</v>
      </c>
      <c r="D2015" s="20" t="s">
        <v>45568</v>
      </c>
    </row>
    <row r="2016" spans="1:4" ht="14.6" x14ac:dyDescent="0.4">
      <c r="A2016" t="s">
        <v>4144</v>
      </c>
      <c r="B2016" t="s">
        <v>4145</v>
      </c>
      <c r="C2016" s="22" t="s">
        <v>45569</v>
      </c>
      <c r="D2016" s="20" t="s">
        <v>45570</v>
      </c>
    </row>
    <row r="2017" spans="1:4" ht="14.6" x14ac:dyDescent="0.4">
      <c r="A2017" t="s">
        <v>4146</v>
      </c>
      <c r="B2017" t="s">
        <v>4147</v>
      </c>
      <c r="C2017" s="22" t="s">
        <v>45571</v>
      </c>
      <c r="D2017" s="20" t="s">
        <v>45572</v>
      </c>
    </row>
    <row r="2018" spans="1:4" ht="14.6" x14ac:dyDescent="0.4">
      <c r="A2018" t="s">
        <v>4148</v>
      </c>
      <c r="B2018" t="s">
        <v>4149</v>
      </c>
      <c r="C2018" s="22" t="s">
        <v>45573</v>
      </c>
      <c r="D2018" s="20" t="s">
        <v>45574</v>
      </c>
    </row>
    <row r="2019" spans="1:4" ht="14.6" x14ac:dyDescent="0.4">
      <c r="A2019" t="s">
        <v>4150</v>
      </c>
      <c r="B2019" t="s">
        <v>4151</v>
      </c>
      <c r="C2019" s="22" t="s">
        <v>45575</v>
      </c>
      <c r="D2019" s="20" t="s">
        <v>45576</v>
      </c>
    </row>
    <row r="2020" spans="1:4" ht="29.15" x14ac:dyDescent="0.4">
      <c r="A2020" t="s">
        <v>4152</v>
      </c>
      <c r="B2020" t="s">
        <v>4153</v>
      </c>
      <c r="C2020" s="22" t="s">
        <v>45577</v>
      </c>
      <c r="D2020" s="20" t="s">
        <v>45578</v>
      </c>
    </row>
    <row r="2021" spans="1:4" ht="14.6" x14ac:dyDescent="0.4">
      <c r="A2021" t="s">
        <v>4154</v>
      </c>
      <c r="B2021" t="s">
        <v>4155</v>
      </c>
      <c r="C2021" s="22" t="s">
        <v>45579</v>
      </c>
      <c r="D2021" s="21" t="s">
        <v>45580</v>
      </c>
    </row>
    <row r="2022" spans="1:4" ht="14.6" x14ac:dyDescent="0.4">
      <c r="A2022" t="s">
        <v>4156</v>
      </c>
      <c r="B2022" t="s">
        <v>4157</v>
      </c>
      <c r="C2022" s="22" t="s">
        <v>45581</v>
      </c>
      <c r="D2022" s="20" t="s">
        <v>45582</v>
      </c>
    </row>
    <row r="2023" spans="1:4" ht="14.6" x14ac:dyDescent="0.4">
      <c r="A2023" t="s">
        <v>4158</v>
      </c>
      <c r="B2023" t="s">
        <v>4159</v>
      </c>
      <c r="C2023" s="22" t="s">
        <v>45583</v>
      </c>
      <c r="D2023" s="20" t="s">
        <v>45584</v>
      </c>
    </row>
    <row r="2024" spans="1:4" ht="14.6" x14ac:dyDescent="0.4">
      <c r="A2024" t="s">
        <v>4160</v>
      </c>
      <c r="B2024" t="s">
        <v>4161</v>
      </c>
      <c r="C2024" s="22" t="s">
        <v>45585</v>
      </c>
      <c r="D2024" s="20" t="s">
        <v>45586</v>
      </c>
    </row>
    <row r="2025" spans="1:4" ht="14.6" x14ac:dyDescent="0.4">
      <c r="A2025" t="s">
        <v>4162</v>
      </c>
      <c r="B2025" t="s">
        <v>4163</v>
      </c>
      <c r="C2025" s="22" t="s">
        <v>45587</v>
      </c>
      <c r="D2025" s="20" t="s">
        <v>45588</v>
      </c>
    </row>
    <row r="2026" spans="1:4" ht="14.6" x14ac:dyDescent="0.4">
      <c r="A2026" t="s">
        <v>4164</v>
      </c>
      <c r="B2026" t="s">
        <v>4165</v>
      </c>
      <c r="C2026" s="22" t="s">
        <v>45589</v>
      </c>
      <c r="D2026" s="20" t="s">
        <v>45590</v>
      </c>
    </row>
    <row r="2027" spans="1:4" ht="14.6" x14ac:dyDescent="0.4">
      <c r="A2027" t="s">
        <v>4166</v>
      </c>
      <c r="B2027" t="s">
        <v>4167</v>
      </c>
      <c r="C2027" s="22" t="s">
        <v>45591</v>
      </c>
      <c r="D2027" s="20" t="s">
        <v>45592</v>
      </c>
    </row>
    <row r="2028" spans="1:4" ht="14.6" x14ac:dyDescent="0.4">
      <c r="A2028" t="s">
        <v>4168</v>
      </c>
      <c r="B2028" t="s">
        <v>4169</v>
      </c>
      <c r="C2028" s="22" t="s">
        <v>45593</v>
      </c>
      <c r="D2028" s="20" t="s">
        <v>45594</v>
      </c>
    </row>
    <row r="2029" spans="1:4" ht="14.6" x14ac:dyDescent="0.4">
      <c r="A2029" t="s">
        <v>4170</v>
      </c>
      <c r="B2029" t="s">
        <v>4171</v>
      </c>
      <c r="C2029" s="22" t="s">
        <v>45595</v>
      </c>
      <c r="D2029" s="20" t="s">
        <v>45596</v>
      </c>
    </row>
    <row r="2030" spans="1:4" ht="14.6" x14ac:dyDescent="0.4">
      <c r="A2030" t="s">
        <v>4172</v>
      </c>
      <c r="B2030" t="s">
        <v>4173</v>
      </c>
      <c r="C2030" s="22" t="s">
        <v>45597</v>
      </c>
      <c r="D2030" s="20" t="s">
        <v>45598</v>
      </c>
    </row>
    <row r="2031" spans="1:4" ht="14.6" x14ac:dyDescent="0.4">
      <c r="A2031" t="s">
        <v>4174</v>
      </c>
      <c r="B2031" t="s">
        <v>4173</v>
      </c>
      <c r="C2031" s="22" t="s">
        <v>45599</v>
      </c>
      <c r="D2031" s="20" t="s">
        <v>45600</v>
      </c>
    </row>
    <row r="2032" spans="1:4" ht="29.15" x14ac:dyDescent="0.4">
      <c r="A2032" t="s">
        <v>4175</v>
      </c>
      <c r="B2032" t="s">
        <v>4176</v>
      </c>
      <c r="C2032" s="22" t="s">
        <v>45601</v>
      </c>
      <c r="D2032" s="20" t="s">
        <v>45602</v>
      </c>
    </row>
    <row r="2033" spans="1:4" ht="14.6" x14ac:dyDescent="0.4">
      <c r="A2033" t="s">
        <v>4177</v>
      </c>
      <c r="B2033" t="s">
        <v>4178</v>
      </c>
      <c r="C2033" s="22" t="s">
        <v>45603</v>
      </c>
      <c r="D2033" s="20" t="s">
        <v>45604</v>
      </c>
    </row>
    <row r="2034" spans="1:4" ht="14.6" x14ac:dyDescent="0.4">
      <c r="A2034" t="s">
        <v>4179</v>
      </c>
      <c r="B2034" t="s">
        <v>4180</v>
      </c>
      <c r="C2034" s="22" t="s">
        <v>45605</v>
      </c>
      <c r="D2034" s="20" t="s">
        <v>45606</v>
      </c>
    </row>
    <row r="2035" spans="1:4" ht="14.6" x14ac:dyDescent="0.4">
      <c r="A2035" t="s">
        <v>4181</v>
      </c>
      <c r="B2035" t="s">
        <v>4182</v>
      </c>
      <c r="C2035" s="22" t="s">
        <v>45607</v>
      </c>
      <c r="D2035" s="20" t="s">
        <v>45608</v>
      </c>
    </row>
    <row r="2036" spans="1:4" ht="14.6" x14ac:dyDescent="0.4">
      <c r="A2036" t="s">
        <v>4183</v>
      </c>
      <c r="B2036" t="s">
        <v>4184</v>
      </c>
      <c r="C2036" s="22" t="s">
        <v>45609</v>
      </c>
      <c r="D2036" s="20" t="s">
        <v>45610</v>
      </c>
    </row>
    <row r="2037" spans="1:4" ht="29.15" x14ac:dyDescent="0.4">
      <c r="A2037" t="s">
        <v>4185</v>
      </c>
      <c r="B2037" t="s">
        <v>4186</v>
      </c>
      <c r="C2037" s="22" t="s">
        <v>45611</v>
      </c>
      <c r="D2037" s="20" t="s">
        <v>45612</v>
      </c>
    </row>
    <row r="2038" spans="1:4" ht="29.15" x14ac:dyDescent="0.4">
      <c r="A2038" t="s">
        <v>4187</v>
      </c>
      <c r="B2038" t="s">
        <v>4188</v>
      </c>
      <c r="C2038" s="22" t="s">
        <v>45613</v>
      </c>
      <c r="D2038" s="20" t="s">
        <v>45614</v>
      </c>
    </row>
    <row r="2039" spans="1:4" ht="29.15" x14ac:dyDescent="0.4">
      <c r="A2039" t="s">
        <v>4189</v>
      </c>
      <c r="B2039" t="s">
        <v>4190</v>
      </c>
      <c r="C2039" s="22" t="s">
        <v>45615</v>
      </c>
      <c r="D2039" s="20" t="s">
        <v>45616</v>
      </c>
    </row>
    <row r="2040" spans="1:4" ht="14.6" x14ac:dyDescent="0.4">
      <c r="A2040" t="s">
        <v>4191</v>
      </c>
      <c r="B2040" t="s">
        <v>4192</v>
      </c>
      <c r="C2040" s="22" t="s">
        <v>45617</v>
      </c>
      <c r="D2040" s="20" t="s">
        <v>45618</v>
      </c>
    </row>
    <row r="2041" spans="1:4" ht="29.15" x14ac:dyDescent="0.4">
      <c r="A2041" t="s">
        <v>4193</v>
      </c>
      <c r="B2041" t="s">
        <v>4194</v>
      </c>
      <c r="C2041" s="22" t="s">
        <v>45619</v>
      </c>
      <c r="D2041" s="20" t="s">
        <v>45620</v>
      </c>
    </row>
    <row r="2042" spans="1:4" ht="29.15" x14ac:dyDescent="0.4">
      <c r="A2042" t="s">
        <v>4195</v>
      </c>
      <c r="B2042" t="s">
        <v>4196</v>
      </c>
      <c r="C2042" s="22" t="s">
        <v>45621</v>
      </c>
      <c r="D2042" s="20" t="s">
        <v>45622</v>
      </c>
    </row>
    <row r="2043" spans="1:4" ht="14.6" x14ac:dyDescent="0.4">
      <c r="A2043" t="s">
        <v>4197</v>
      </c>
      <c r="B2043" t="s">
        <v>4198</v>
      </c>
      <c r="C2043" s="22" t="s">
        <v>45623</v>
      </c>
      <c r="D2043" s="20" t="s">
        <v>45624</v>
      </c>
    </row>
    <row r="2044" spans="1:4" ht="14.6" x14ac:dyDescent="0.4">
      <c r="A2044" t="s">
        <v>4199</v>
      </c>
      <c r="B2044" t="s">
        <v>4200</v>
      </c>
      <c r="C2044" s="22" t="s">
        <v>45625</v>
      </c>
      <c r="D2044" s="20" t="s">
        <v>45626</v>
      </c>
    </row>
    <row r="2045" spans="1:4" ht="14.6" x14ac:dyDescent="0.4">
      <c r="A2045" t="s">
        <v>4201</v>
      </c>
      <c r="B2045" t="s">
        <v>4202</v>
      </c>
      <c r="C2045" s="22" t="s">
        <v>45627</v>
      </c>
      <c r="D2045" s="20" t="s">
        <v>45628</v>
      </c>
    </row>
    <row r="2046" spans="1:4" ht="29.15" x14ac:dyDescent="0.4">
      <c r="A2046" t="s">
        <v>4203</v>
      </c>
      <c r="B2046" t="s">
        <v>4204</v>
      </c>
      <c r="C2046" s="22" t="s">
        <v>45629</v>
      </c>
      <c r="D2046" s="20" t="s">
        <v>45630</v>
      </c>
    </row>
    <row r="2047" spans="1:4" ht="29.15" x14ac:dyDescent="0.4">
      <c r="A2047" t="s">
        <v>4205</v>
      </c>
      <c r="B2047" t="s">
        <v>4206</v>
      </c>
      <c r="C2047" s="22" t="s">
        <v>45631</v>
      </c>
      <c r="D2047" s="20" t="s">
        <v>45632</v>
      </c>
    </row>
    <row r="2048" spans="1:4" ht="29.15" x14ac:dyDescent="0.4">
      <c r="A2048" t="s">
        <v>4207</v>
      </c>
      <c r="B2048" t="s">
        <v>4208</v>
      </c>
      <c r="C2048" s="22" t="s">
        <v>45633</v>
      </c>
      <c r="D2048" s="20" t="s">
        <v>45634</v>
      </c>
    </row>
    <row r="2049" spans="1:4" ht="14.6" x14ac:dyDescent="0.4">
      <c r="A2049" t="s">
        <v>4209</v>
      </c>
      <c r="B2049" t="s">
        <v>4210</v>
      </c>
      <c r="C2049" s="22" t="s">
        <v>45635</v>
      </c>
      <c r="D2049" s="20" t="s">
        <v>45636</v>
      </c>
    </row>
    <row r="2050" spans="1:4" ht="14.6" x14ac:dyDescent="0.4">
      <c r="A2050" t="s">
        <v>4211</v>
      </c>
      <c r="B2050" t="s">
        <v>4212</v>
      </c>
      <c r="C2050" s="22" t="s">
        <v>45637</v>
      </c>
      <c r="D2050" s="20" t="s">
        <v>45638</v>
      </c>
    </row>
    <row r="2051" spans="1:4" ht="14.6" x14ac:dyDescent="0.4">
      <c r="A2051" t="s">
        <v>4213</v>
      </c>
      <c r="B2051" t="s">
        <v>4214</v>
      </c>
      <c r="C2051" s="22" t="s">
        <v>45639</v>
      </c>
      <c r="D2051" s="20" t="s">
        <v>45640</v>
      </c>
    </row>
    <row r="2052" spans="1:4" ht="14.6" x14ac:dyDescent="0.4">
      <c r="A2052" t="s">
        <v>4215</v>
      </c>
      <c r="B2052" t="s">
        <v>4216</v>
      </c>
      <c r="C2052" s="22" t="s">
        <v>45641</v>
      </c>
      <c r="D2052" s="20" t="s">
        <v>45642</v>
      </c>
    </row>
    <row r="2053" spans="1:4" ht="14.6" x14ac:dyDescent="0.4">
      <c r="A2053" t="s">
        <v>4217</v>
      </c>
      <c r="B2053" t="s">
        <v>4218</v>
      </c>
      <c r="C2053" s="22" t="s">
        <v>45643</v>
      </c>
      <c r="D2053" s="20" t="s">
        <v>45644</v>
      </c>
    </row>
    <row r="2054" spans="1:4" ht="29.15" x14ac:dyDescent="0.4">
      <c r="A2054" t="s">
        <v>4219</v>
      </c>
      <c r="B2054" t="s">
        <v>4220</v>
      </c>
      <c r="C2054" s="22" t="s">
        <v>45645</v>
      </c>
      <c r="D2054" s="20" t="s">
        <v>45646</v>
      </c>
    </row>
    <row r="2055" spans="1:4" ht="14.6" x14ac:dyDescent="0.4">
      <c r="A2055" t="s">
        <v>4221</v>
      </c>
      <c r="B2055" t="s">
        <v>4222</v>
      </c>
      <c r="C2055" s="22" t="s">
        <v>45647</v>
      </c>
      <c r="D2055" s="20" t="s">
        <v>45648</v>
      </c>
    </row>
    <row r="2056" spans="1:4" ht="14.6" x14ac:dyDescent="0.4">
      <c r="A2056" t="s">
        <v>4223</v>
      </c>
      <c r="B2056" t="s">
        <v>4224</v>
      </c>
      <c r="C2056" s="22" t="s">
        <v>45649</v>
      </c>
      <c r="D2056" s="20" t="s">
        <v>45650</v>
      </c>
    </row>
    <row r="2057" spans="1:4" ht="14.6" x14ac:dyDescent="0.4">
      <c r="A2057" t="s">
        <v>4225</v>
      </c>
      <c r="B2057" t="s">
        <v>4226</v>
      </c>
      <c r="C2057" s="22" t="s">
        <v>45651</v>
      </c>
      <c r="D2057" s="20" t="s">
        <v>45652</v>
      </c>
    </row>
    <row r="2058" spans="1:4" ht="14.6" x14ac:dyDescent="0.4">
      <c r="A2058" t="s">
        <v>4227</v>
      </c>
      <c r="B2058" t="s">
        <v>4228</v>
      </c>
      <c r="C2058" s="22" t="s">
        <v>45653</v>
      </c>
      <c r="D2058" s="20" t="s">
        <v>45654</v>
      </c>
    </row>
    <row r="2059" spans="1:4" ht="14.6" x14ac:dyDescent="0.4">
      <c r="A2059" t="s">
        <v>4229</v>
      </c>
      <c r="B2059" t="s">
        <v>4230</v>
      </c>
      <c r="C2059" s="22" t="s">
        <v>45655</v>
      </c>
      <c r="D2059" s="20" t="s">
        <v>45656</v>
      </c>
    </row>
    <row r="2060" spans="1:4" ht="14.6" x14ac:dyDescent="0.4">
      <c r="A2060" t="s">
        <v>4231</v>
      </c>
      <c r="B2060" t="s">
        <v>4232</v>
      </c>
      <c r="C2060" s="22" t="s">
        <v>45657</v>
      </c>
      <c r="D2060" s="20" t="s">
        <v>45658</v>
      </c>
    </row>
    <row r="2061" spans="1:4" ht="14.6" x14ac:dyDescent="0.4">
      <c r="A2061" t="s">
        <v>4233</v>
      </c>
      <c r="B2061" t="s">
        <v>4234</v>
      </c>
      <c r="C2061" s="22" t="s">
        <v>45659</v>
      </c>
      <c r="D2061" s="20" t="s">
        <v>45660</v>
      </c>
    </row>
    <row r="2062" spans="1:4" ht="29.15" x14ac:dyDescent="0.4">
      <c r="A2062" t="s">
        <v>4235</v>
      </c>
      <c r="B2062" t="s">
        <v>4236</v>
      </c>
      <c r="C2062" s="22" t="s">
        <v>45661</v>
      </c>
      <c r="D2062" s="20" t="s">
        <v>45662</v>
      </c>
    </row>
    <row r="2063" spans="1:4" ht="14.6" x14ac:dyDescent="0.4">
      <c r="A2063" t="s">
        <v>4237</v>
      </c>
      <c r="B2063" t="s">
        <v>4238</v>
      </c>
      <c r="C2063" s="22" t="s">
        <v>45663</v>
      </c>
      <c r="D2063" s="20" t="s">
        <v>45664</v>
      </c>
    </row>
    <row r="2064" spans="1:4" ht="14.6" x14ac:dyDescent="0.4">
      <c r="A2064" t="s">
        <v>4239</v>
      </c>
      <c r="B2064" t="s">
        <v>4240</v>
      </c>
      <c r="C2064" s="22" t="s">
        <v>45665</v>
      </c>
      <c r="D2064" s="20" t="s">
        <v>45666</v>
      </c>
    </row>
    <row r="2065" spans="1:4" ht="14.6" x14ac:dyDescent="0.4">
      <c r="A2065" t="s">
        <v>4241</v>
      </c>
      <c r="B2065" t="s">
        <v>4242</v>
      </c>
      <c r="C2065" s="22" t="s">
        <v>45667</v>
      </c>
      <c r="D2065" s="20" t="s">
        <v>45668</v>
      </c>
    </row>
    <row r="2066" spans="1:4" ht="14.6" x14ac:dyDescent="0.4">
      <c r="A2066" t="s">
        <v>4243</v>
      </c>
      <c r="B2066" t="s">
        <v>4244</v>
      </c>
      <c r="C2066" s="22" t="s">
        <v>45669</v>
      </c>
      <c r="D2066" s="20" t="s">
        <v>45670</v>
      </c>
    </row>
    <row r="2067" spans="1:4" ht="29.15" x14ac:dyDescent="0.4">
      <c r="A2067" t="s">
        <v>4245</v>
      </c>
      <c r="B2067" t="s">
        <v>4246</v>
      </c>
      <c r="C2067" s="22" t="s">
        <v>45671</v>
      </c>
      <c r="D2067" s="20" t="s">
        <v>45672</v>
      </c>
    </row>
    <row r="2068" spans="1:4" ht="14.6" x14ac:dyDescent="0.4">
      <c r="A2068" t="s">
        <v>4247</v>
      </c>
      <c r="B2068" t="s">
        <v>4248</v>
      </c>
      <c r="C2068" s="22" t="s">
        <v>45673</v>
      </c>
      <c r="D2068" s="20" t="s">
        <v>45674</v>
      </c>
    </row>
    <row r="2069" spans="1:4" ht="14.6" x14ac:dyDescent="0.4">
      <c r="A2069" t="s">
        <v>4249</v>
      </c>
      <c r="B2069" t="s">
        <v>4250</v>
      </c>
      <c r="C2069" s="22" t="s">
        <v>45675</v>
      </c>
      <c r="D2069" s="20" t="s">
        <v>45676</v>
      </c>
    </row>
    <row r="2070" spans="1:4" ht="14.6" x14ac:dyDescent="0.4">
      <c r="A2070" t="s">
        <v>4251</v>
      </c>
      <c r="B2070" t="s">
        <v>4252</v>
      </c>
      <c r="C2070" s="22" t="s">
        <v>45677</v>
      </c>
      <c r="D2070" s="20" t="s">
        <v>45678</v>
      </c>
    </row>
    <row r="2071" spans="1:4" ht="14.6" x14ac:dyDescent="0.4">
      <c r="A2071" t="s">
        <v>4253</v>
      </c>
      <c r="B2071" t="s">
        <v>4254</v>
      </c>
      <c r="C2071" s="22" t="s">
        <v>45679</v>
      </c>
      <c r="D2071" s="20" t="s">
        <v>45680</v>
      </c>
    </row>
    <row r="2072" spans="1:4" ht="14.6" x14ac:dyDescent="0.4">
      <c r="A2072" t="s">
        <v>4255</v>
      </c>
      <c r="B2072" t="s">
        <v>4256</v>
      </c>
      <c r="C2072" s="22" t="s">
        <v>45681</v>
      </c>
      <c r="D2072" s="20" t="s">
        <v>45682</v>
      </c>
    </row>
    <row r="2073" spans="1:4" ht="14.6" x14ac:dyDescent="0.4">
      <c r="A2073" t="s">
        <v>4257</v>
      </c>
      <c r="B2073" t="s">
        <v>4258</v>
      </c>
      <c r="C2073" s="22" t="s">
        <v>45683</v>
      </c>
      <c r="D2073" s="20" t="s">
        <v>45684</v>
      </c>
    </row>
    <row r="2074" spans="1:4" ht="14.6" x14ac:dyDescent="0.4">
      <c r="A2074" t="s">
        <v>4259</v>
      </c>
      <c r="B2074" t="s">
        <v>4260</v>
      </c>
      <c r="C2074" s="22" t="s">
        <v>45685</v>
      </c>
      <c r="D2074" s="20" t="s">
        <v>45686</v>
      </c>
    </row>
    <row r="2075" spans="1:4" ht="29.15" x14ac:dyDescent="0.4">
      <c r="A2075" t="s">
        <v>4261</v>
      </c>
      <c r="B2075" t="s">
        <v>4262</v>
      </c>
      <c r="C2075" s="22" t="s">
        <v>45687</v>
      </c>
      <c r="D2075" s="20" t="s">
        <v>45688</v>
      </c>
    </row>
    <row r="2076" spans="1:4" ht="29.15" x14ac:dyDescent="0.4">
      <c r="A2076" t="s">
        <v>4263</v>
      </c>
      <c r="B2076" t="s">
        <v>4264</v>
      </c>
      <c r="C2076" s="22" t="s">
        <v>45689</v>
      </c>
      <c r="D2076" s="20" t="s">
        <v>45690</v>
      </c>
    </row>
    <row r="2077" spans="1:4" ht="14.6" x14ac:dyDescent="0.4">
      <c r="A2077" t="s">
        <v>4265</v>
      </c>
      <c r="B2077" t="s">
        <v>4266</v>
      </c>
      <c r="C2077" s="22" t="s">
        <v>45691</v>
      </c>
      <c r="D2077" s="20" t="s">
        <v>45692</v>
      </c>
    </row>
    <row r="2078" spans="1:4" ht="14.6" x14ac:dyDescent="0.4">
      <c r="A2078" t="s">
        <v>4267</v>
      </c>
      <c r="B2078" t="s">
        <v>4268</v>
      </c>
      <c r="C2078" s="22" t="s">
        <v>45693</v>
      </c>
      <c r="D2078" s="20" t="s">
        <v>45694</v>
      </c>
    </row>
    <row r="2079" spans="1:4" ht="14.6" x14ac:dyDescent="0.4">
      <c r="A2079" t="s">
        <v>4269</v>
      </c>
      <c r="B2079" t="s">
        <v>4270</v>
      </c>
      <c r="C2079" s="22" t="s">
        <v>45695</v>
      </c>
      <c r="D2079" s="20" t="s">
        <v>45696</v>
      </c>
    </row>
    <row r="2080" spans="1:4" ht="14.6" x14ac:dyDescent="0.4">
      <c r="A2080" t="s">
        <v>4271</v>
      </c>
      <c r="B2080" t="s">
        <v>4272</v>
      </c>
      <c r="C2080" s="22" t="s">
        <v>45697</v>
      </c>
      <c r="D2080" s="20" t="s">
        <v>45698</v>
      </c>
    </row>
    <row r="2081" spans="1:4" ht="14.6" x14ac:dyDescent="0.4">
      <c r="A2081" t="s">
        <v>4273</v>
      </c>
      <c r="B2081" t="s">
        <v>4274</v>
      </c>
      <c r="C2081" s="22" t="s">
        <v>45699</v>
      </c>
      <c r="D2081" s="20" t="s">
        <v>45700</v>
      </c>
    </row>
    <row r="2082" spans="1:4" ht="14.6" x14ac:dyDescent="0.4">
      <c r="A2082" t="s">
        <v>4275</v>
      </c>
      <c r="B2082" t="s">
        <v>4276</v>
      </c>
      <c r="C2082" s="22" t="s">
        <v>45701</v>
      </c>
      <c r="D2082" s="20" t="s">
        <v>45702</v>
      </c>
    </row>
    <row r="2083" spans="1:4" ht="14.6" x14ac:dyDescent="0.4">
      <c r="A2083" t="s">
        <v>4277</v>
      </c>
      <c r="B2083" t="s">
        <v>4278</v>
      </c>
      <c r="C2083" s="22" t="s">
        <v>45703</v>
      </c>
      <c r="D2083" s="20" t="s">
        <v>45704</v>
      </c>
    </row>
    <row r="2084" spans="1:4" ht="14.6" x14ac:dyDescent="0.4">
      <c r="A2084" t="s">
        <v>4279</v>
      </c>
      <c r="B2084" t="s">
        <v>4280</v>
      </c>
      <c r="C2084" s="22" t="s">
        <v>45705</v>
      </c>
      <c r="D2084" s="20" t="s">
        <v>45706</v>
      </c>
    </row>
    <row r="2085" spans="1:4" ht="14.6" x14ac:dyDescent="0.4">
      <c r="A2085" t="s">
        <v>4281</v>
      </c>
      <c r="B2085" t="s">
        <v>4282</v>
      </c>
      <c r="C2085" s="22" t="s">
        <v>45707</v>
      </c>
      <c r="D2085" s="20" t="s">
        <v>45708</v>
      </c>
    </row>
    <row r="2086" spans="1:4" ht="29.15" x14ac:dyDescent="0.4">
      <c r="A2086" t="s">
        <v>4283</v>
      </c>
      <c r="B2086" t="s">
        <v>4284</v>
      </c>
      <c r="C2086" s="22" t="s">
        <v>45709</v>
      </c>
      <c r="D2086" s="20" t="s">
        <v>45710</v>
      </c>
    </row>
    <row r="2087" spans="1:4" ht="14.6" x14ac:dyDescent="0.4">
      <c r="A2087" t="s">
        <v>4285</v>
      </c>
      <c r="B2087" t="s">
        <v>4286</v>
      </c>
      <c r="C2087" s="22" t="s">
        <v>45711</v>
      </c>
      <c r="D2087" s="20" t="s">
        <v>45712</v>
      </c>
    </row>
    <row r="2088" spans="1:4" ht="14.6" x14ac:dyDescent="0.4">
      <c r="A2088" t="s">
        <v>4287</v>
      </c>
      <c r="B2088" t="s">
        <v>4288</v>
      </c>
      <c r="C2088" s="22" t="s">
        <v>45713</v>
      </c>
      <c r="D2088" s="20" t="s">
        <v>45714</v>
      </c>
    </row>
    <row r="2089" spans="1:4" ht="14.6" x14ac:dyDescent="0.4">
      <c r="A2089" t="s">
        <v>4289</v>
      </c>
      <c r="B2089" t="s">
        <v>4290</v>
      </c>
      <c r="C2089" s="22" t="s">
        <v>45715</v>
      </c>
      <c r="D2089" s="20" t="s">
        <v>45716</v>
      </c>
    </row>
    <row r="2090" spans="1:4" ht="14.6" x14ac:dyDescent="0.4">
      <c r="A2090" t="s">
        <v>4291</v>
      </c>
      <c r="B2090" t="s">
        <v>4292</v>
      </c>
      <c r="C2090" s="22" t="s">
        <v>45717</v>
      </c>
      <c r="D2090" s="20" t="s">
        <v>45718</v>
      </c>
    </row>
    <row r="2091" spans="1:4" ht="14.6" x14ac:dyDescent="0.4">
      <c r="A2091" t="s">
        <v>4293</v>
      </c>
      <c r="B2091" t="s">
        <v>4294</v>
      </c>
      <c r="C2091" s="22" t="s">
        <v>45719</v>
      </c>
      <c r="D2091" s="20" t="s">
        <v>45720</v>
      </c>
    </row>
    <row r="2092" spans="1:4" ht="14.6" x14ac:dyDescent="0.4">
      <c r="A2092" t="s">
        <v>4295</v>
      </c>
      <c r="B2092" t="s">
        <v>4296</v>
      </c>
      <c r="C2092" s="22" t="s">
        <v>45721</v>
      </c>
      <c r="D2092" s="20" t="s">
        <v>45722</v>
      </c>
    </row>
    <row r="2093" spans="1:4" ht="14.6" x14ac:dyDescent="0.4">
      <c r="A2093" t="s">
        <v>4297</v>
      </c>
      <c r="B2093" t="s">
        <v>4298</v>
      </c>
      <c r="C2093" s="22" t="s">
        <v>45723</v>
      </c>
      <c r="D2093" s="20" t="s">
        <v>45724</v>
      </c>
    </row>
    <row r="2094" spans="1:4" ht="14.6" x14ac:dyDescent="0.4">
      <c r="A2094" t="s">
        <v>4299</v>
      </c>
      <c r="B2094" t="s">
        <v>4300</v>
      </c>
      <c r="C2094" s="22" t="s">
        <v>45725</v>
      </c>
      <c r="D2094" s="20" t="s">
        <v>45726</v>
      </c>
    </row>
    <row r="2095" spans="1:4" ht="14.6" x14ac:dyDescent="0.4">
      <c r="A2095" t="s">
        <v>4301</v>
      </c>
      <c r="B2095" t="s">
        <v>4302</v>
      </c>
      <c r="C2095" s="22" t="s">
        <v>45727</v>
      </c>
      <c r="D2095" s="20" t="s">
        <v>45728</v>
      </c>
    </row>
    <row r="2096" spans="1:4" ht="14.6" x14ac:dyDescent="0.4">
      <c r="A2096" t="s">
        <v>4303</v>
      </c>
      <c r="B2096" t="s">
        <v>4304</v>
      </c>
      <c r="C2096" s="22" t="s">
        <v>45729</v>
      </c>
      <c r="D2096" s="20" t="s">
        <v>45730</v>
      </c>
    </row>
    <row r="2097" spans="1:4" ht="29.15" x14ac:dyDescent="0.4">
      <c r="A2097" t="s">
        <v>4305</v>
      </c>
      <c r="B2097" t="s">
        <v>4306</v>
      </c>
      <c r="C2097" s="22" t="s">
        <v>45731</v>
      </c>
      <c r="D2097" s="20" t="s">
        <v>45732</v>
      </c>
    </row>
    <row r="2098" spans="1:4" ht="14.6" x14ac:dyDescent="0.4">
      <c r="A2098" t="s">
        <v>4307</v>
      </c>
      <c r="B2098" t="s">
        <v>4308</v>
      </c>
      <c r="C2098" s="22" t="s">
        <v>45733</v>
      </c>
      <c r="D2098" s="20" t="s">
        <v>45734</v>
      </c>
    </row>
    <row r="2099" spans="1:4" ht="14.6" x14ac:dyDescent="0.4">
      <c r="A2099" t="s">
        <v>4309</v>
      </c>
      <c r="B2099" t="s">
        <v>4310</v>
      </c>
      <c r="C2099" s="22" t="s">
        <v>45735</v>
      </c>
      <c r="D2099" s="20" t="s">
        <v>45736</v>
      </c>
    </row>
    <row r="2100" spans="1:4" ht="29.15" x14ac:dyDescent="0.4">
      <c r="A2100" t="s">
        <v>4311</v>
      </c>
      <c r="B2100" t="s">
        <v>4312</v>
      </c>
      <c r="C2100" s="22" t="s">
        <v>45737</v>
      </c>
      <c r="D2100" s="20" t="s">
        <v>45738</v>
      </c>
    </row>
    <row r="2101" spans="1:4" ht="14.6" x14ac:dyDescent="0.4">
      <c r="A2101" t="s">
        <v>4313</v>
      </c>
      <c r="B2101" t="s">
        <v>4314</v>
      </c>
      <c r="C2101" s="22" t="s">
        <v>45739</v>
      </c>
      <c r="D2101" s="20" t="s">
        <v>45740</v>
      </c>
    </row>
    <row r="2102" spans="1:4" ht="14.6" x14ac:dyDescent="0.4">
      <c r="A2102" t="s">
        <v>4315</v>
      </c>
      <c r="B2102" t="s">
        <v>4316</v>
      </c>
      <c r="C2102" s="22" t="s">
        <v>45741</v>
      </c>
      <c r="D2102" s="20" t="s">
        <v>45742</v>
      </c>
    </row>
    <row r="2103" spans="1:4" ht="14.6" x14ac:dyDescent="0.4">
      <c r="A2103" t="s">
        <v>4317</v>
      </c>
      <c r="B2103" t="s">
        <v>4318</v>
      </c>
      <c r="C2103" s="22" t="s">
        <v>45743</v>
      </c>
      <c r="D2103" s="20" t="s">
        <v>45744</v>
      </c>
    </row>
    <row r="2104" spans="1:4" ht="14.6" x14ac:dyDescent="0.4">
      <c r="A2104" t="s">
        <v>4319</v>
      </c>
      <c r="B2104" t="s">
        <v>4320</v>
      </c>
      <c r="C2104" s="22" t="s">
        <v>45745</v>
      </c>
      <c r="D2104" s="20" t="s">
        <v>45746</v>
      </c>
    </row>
    <row r="2105" spans="1:4" ht="29.15" x14ac:dyDescent="0.4">
      <c r="A2105" t="s">
        <v>4321</v>
      </c>
      <c r="B2105" t="s">
        <v>4322</v>
      </c>
      <c r="C2105" s="22" t="s">
        <v>45747</v>
      </c>
      <c r="D2105" s="20" t="s">
        <v>45748</v>
      </c>
    </row>
    <row r="2106" spans="1:4" ht="14.6" x14ac:dyDescent="0.4">
      <c r="A2106" t="s">
        <v>4323</v>
      </c>
      <c r="B2106" t="s">
        <v>4324</v>
      </c>
      <c r="C2106" s="22" t="s">
        <v>45749</v>
      </c>
      <c r="D2106" s="20" t="s">
        <v>45750</v>
      </c>
    </row>
    <row r="2107" spans="1:4" ht="14.6" x14ac:dyDescent="0.4">
      <c r="A2107" t="s">
        <v>4325</v>
      </c>
      <c r="B2107" t="s">
        <v>4326</v>
      </c>
      <c r="C2107" s="22" t="s">
        <v>45751</v>
      </c>
      <c r="D2107" s="20" t="s">
        <v>45752</v>
      </c>
    </row>
    <row r="2108" spans="1:4" ht="14.6" x14ac:dyDescent="0.4">
      <c r="A2108" t="s">
        <v>4327</v>
      </c>
      <c r="B2108" t="s">
        <v>4328</v>
      </c>
      <c r="C2108" s="22" t="s">
        <v>45753</v>
      </c>
      <c r="D2108" s="20" t="s">
        <v>45754</v>
      </c>
    </row>
    <row r="2109" spans="1:4" ht="14.6" x14ac:dyDescent="0.4">
      <c r="A2109" t="s">
        <v>4329</v>
      </c>
      <c r="B2109" t="s">
        <v>4330</v>
      </c>
      <c r="C2109" s="22" t="s">
        <v>45755</v>
      </c>
      <c r="D2109" s="20" t="s">
        <v>45756</v>
      </c>
    </row>
    <row r="2110" spans="1:4" ht="14.6" x14ac:dyDescent="0.4">
      <c r="A2110" t="s">
        <v>4331</v>
      </c>
      <c r="B2110" t="s">
        <v>4332</v>
      </c>
      <c r="C2110" s="22" t="s">
        <v>45757</v>
      </c>
      <c r="D2110" s="20" t="s">
        <v>45758</v>
      </c>
    </row>
    <row r="2111" spans="1:4" ht="29.15" x14ac:dyDescent="0.4">
      <c r="A2111" t="s">
        <v>4333</v>
      </c>
      <c r="B2111" t="s">
        <v>4334</v>
      </c>
      <c r="C2111" s="22" t="s">
        <v>45759</v>
      </c>
      <c r="D2111" s="20" t="s">
        <v>45760</v>
      </c>
    </row>
    <row r="2112" spans="1:4" ht="14.6" x14ac:dyDescent="0.4">
      <c r="A2112" t="s">
        <v>4335</v>
      </c>
      <c r="B2112" t="s">
        <v>4336</v>
      </c>
      <c r="C2112" s="22" t="s">
        <v>45761</v>
      </c>
      <c r="D2112" s="21" t="s">
        <v>45762</v>
      </c>
    </row>
    <row r="2113" spans="1:4" ht="29.15" x14ac:dyDescent="0.4">
      <c r="A2113" t="s">
        <v>4337</v>
      </c>
      <c r="B2113" t="s">
        <v>4338</v>
      </c>
      <c r="C2113" s="22" t="s">
        <v>45763</v>
      </c>
      <c r="D2113" s="20" t="s">
        <v>45764</v>
      </c>
    </row>
    <row r="2114" spans="1:4" ht="29.15" x14ac:dyDescent="0.4">
      <c r="A2114" t="s">
        <v>4339</v>
      </c>
      <c r="B2114" t="s">
        <v>4340</v>
      </c>
      <c r="C2114" s="22" t="s">
        <v>45765</v>
      </c>
      <c r="D2114" s="20" t="s">
        <v>45766</v>
      </c>
    </row>
    <row r="2115" spans="1:4" ht="29.15" x14ac:dyDescent="0.4">
      <c r="A2115" t="s">
        <v>4341</v>
      </c>
      <c r="B2115" t="s">
        <v>4342</v>
      </c>
      <c r="C2115" s="22" t="s">
        <v>45767</v>
      </c>
      <c r="D2115" s="20" t="s">
        <v>45768</v>
      </c>
    </row>
    <row r="2116" spans="1:4" ht="29.15" x14ac:dyDescent="0.4">
      <c r="A2116" t="s">
        <v>4343</v>
      </c>
      <c r="B2116" t="s">
        <v>4344</v>
      </c>
      <c r="C2116" s="22" t="s">
        <v>45769</v>
      </c>
      <c r="D2116" s="20" t="s">
        <v>45770</v>
      </c>
    </row>
    <row r="2117" spans="1:4" ht="29.15" x14ac:dyDescent="0.4">
      <c r="A2117" t="s">
        <v>4345</v>
      </c>
      <c r="B2117" t="s">
        <v>4346</v>
      </c>
      <c r="C2117" s="22" t="s">
        <v>45771</v>
      </c>
      <c r="D2117" s="20" t="s">
        <v>45772</v>
      </c>
    </row>
    <row r="2118" spans="1:4" ht="14.6" x14ac:dyDescent="0.4">
      <c r="A2118" t="s">
        <v>4347</v>
      </c>
      <c r="B2118" t="s">
        <v>4348</v>
      </c>
      <c r="C2118" s="22" t="s">
        <v>45773</v>
      </c>
      <c r="D2118" s="20" t="s">
        <v>45774</v>
      </c>
    </row>
    <row r="2119" spans="1:4" ht="14.6" x14ac:dyDescent="0.4">
      <c r="A2119" t="s">
        <v>4349</v>
      </c>
      <c r="B2119" t="s">
        <v>4350</v>
      </c>
      <c r="C2119" s="22" t="s">
        <v>45775</v>
      </c>
      <c r="D2119" s="20" t="s">
        <v>45776</v>
      </c>
    </row>
    <row r="2120" spans="1:4" ht="14.6" x14ac:dyDescent="0.4">
      <c r="A2120" t="s">
        <v>4351</v>
      </c>
      <c r="B2120" t="s">
        <v>4352</v>
      </c>
      <c r="C2120" s="22" t="s">
        <v>45777</v>
      </c>
      <c r="D2120" s="20" t="s">
        <v>45778</v>
      </c>
    </row>
    <row r="2121" spans="1:4" ht="14.6" x14ac:dyDescent="0.4">
      <c r="A2121" t="s">
        <v>4353</v>
      </c>
      <c r="B2121" t="s">
        <v>4354</v>
      </c>
      <c r="C2121" s="22" t="s">
        <v>45779</v>
      </c>
      <c r="D2121" s="20" t="s">
        <v>45780</v>
      </c>
    </row>
    <row r="2122" spans="1:4" ht="14.6" x14ac:dyDescent="0.4">
      <c r="A2122" t="s">
        <v>4355</v>
      </c>
      <c r="B2122" t="s">
        <v>4356</v>
      </c>
      <c r="C2122" s="22" t="s">
        <v>45781</v>
      </c>
      <c r="D2122" s="20" t="s">
        <v>45782</v>
      </c>
    </row>
    <row r="2123" spans="1:4" ht="14.6" x14ac:dyDescent="0.4">
      <c r="A2123" t="s">
        <v>4357</v>
      </c>
      <c r="B2123" t="s">
        <v>4358</v>
      </c>
      <c r="C2123" s="22" t="s">
        <v>45783</v>
      </c>
      <c r="D2123" s="20" t="s">
        <v>45784</v>
      </c>
    </row>
    <row r="2124" spans="1:4" ht="14.6" x14ac:dyDescent="0.4">
      <c r="A2124" t="s">
        <v>4359</v>
      </c>
      <c r="B2124" t="s">
        <v>4360</v>
      </c>
      <c r="C2124" s="22" t="s">
        <v>45785</v>
      </c>
      <c r="D2124" s="20" t="s">
        <v>45786</v>
      </c>
    </row>
    <row r="2125" spans="1:4" ht="14.6" x14ac:dyDescent="0.4">
      <c r="A2125" t="s">
        <v>4361</v>
      </c>
      <c r="B2125" t="s">
        <v>4362</v>
      </c>
      <c r="C2125" s="22" t="s">
        <v>45787</v>
      </c>
      <c r="D2125" s="20" t="s">
        <v>45788</v>
      </c>
    </row>
    <row r="2126" spans="1:4" ht="14.6" x14ac:dyDescent="0.4">
      <c r="A2126" t="s">
        <v>4363</v>
      </c>
      <c r="B2126" t="s">
        <v>4364</v>
      </c>
      <c r="C2126" s="22" t="s">
        <v>45789</v>
      </c>
      <c r="D2126" s="20" t="s">
        <v>45790</v>
      </c>
    </row>
    <row r="2127" spans="1:4" ht="14.6" x14ac:dyDescent="0.4">
      <c r="A2127" t="s">
        <v>4365</v>
      </c>
      <c r="B2127" t="s">
        <v>4366</v>
      </c>
      <c r="C2127" s="22" t="s">
        <v>45791</v>
      </c>
      <c r="D2127" s="20" t="s">
        <v>45792</v>
      </c>
    </row>
    <row r="2128" spans="1:4" ht="29.15" x14ac:dyDescent="0.4">
      <c r="A2128" t="s">
        <v>4367</v>
      </c>
      <c r="B2128" t="s">
        <v>4368</v>
      </c>
      <c r="C2128" s="22" t="s">
        <v>45793</v>
      </c>
      <c r="D2128" s="20" t="s">
        <v>45794</v>
      </c>
    </row>
    <row r="2129" spans="1:4" ht="14.6" x14ac:dyDescent="0.4">
      <c r="A2129" t="s">
        <v>4369</v>
      </c>
      <c r="B2129" t="s">
        <v>4370</v>
      </c>
      <c r="C2129" s="22" t="s">
        <v>45795</v>
      </c>
      <c r="D2129" s="20" t="s">
        <v>45796</v>
      </c>
    </row>
    <row r="2130" spans="1:4" ht="14.6" x14ac:dyDescent="0.4">
      <c r="A2130" t="s">
        <v>4371</v>
      </c>
      <c r="B2130" t="s">
        <v>4372</v>
      </c>
      <c r="C2130" s="22" t="s">
        <v>45797</v>
      </c>
      <c r="D2130" s="20" t="s">
        <v>45798</v>
      </c>
    </row>
    <row r="2131" spans="1:4" ht="14.6" x14ac:dyDescent="0.4">
      <c r="A2131" t="s">
        <v>4373</v>
      </c>
      <c r="B2131" t="s">
        <v>4374</v>
      </c>
      <c r="C2131" s="22" t="s">
        <v>45799</v>
      </c>
      <c r="D2131" s="20" t="s">
        <v>45800</v>
      </c>
    </row>
    <row r="2132" spans="1:4" ht="14.6" x14ac:dyDescent="0.4">
      <c r="A2132" t="s">
        <v>4375</v>
      </c>
      <c r="B2132" t="s">
        <v>4376</v>
      </c>
      <c r="C2132" s="22" t="s">
        <v>45801</v>
      </c>
      <c r="D2132" s="20" t="s">
        <v>45802</v>
      </c>
    </row>
    <row r="2133" spans="1:4" ht="14.6" x14ac:dyDescent="0.4">
      <c r="A2133" t="s">
        <v>4377</v>
      </c>
      <c r="B2133" t="s">
        <v>4378</v>
      </c>
      <c r="C2133" s="22" t="s">
        <v>45803</v>
      </c>
      <c r="D2133" s="20" t="s">
        <v>45804</v>
      </c>
    </row>
    <row r="2134" spans="1:4" ht="14.6" x14ac:dyDescent="0.4">
      <c r="A2134" t="s">
        <v>4379</v>
      </c>
      <c r="B2134" t="s">
        <v>4380</v>
      </c>
      <c r="C2134" s="22" t="s">
        <v>45805</v>
      </c>
      <c r="D2134" s="20" t="s">
        <v>45806</v>
      </c>
    </row>
    <row r="2135" spans="1:4" ht="14.6" x14ac:dyDescent="0.4">
      <c r="A2135" t="s">
        <v>4381</v>
      </c>
      <c r="B2135" t="s">
        <v>4382</v>
      </c>
      <c r="C2135" s="22" t="s">
        <v>45807</v>
      </c>
      <c r="D2135" s="20" t="s">
        <v>45808</v>
      </c>
    </row>
    <row r="2136" spans="1:4" ht="14.6" x14ac:dyDescent="0.4">
      <c r="A2136" t="s">
        <v>4383</v>
      </c>
      <c r="B2136" t="s">
        <v>4384</v>
      </c>
      <c r="C2136" s="22" t="s">
        <v>45809</v>
      </c>
      <c r="D2136" s="20" t="s">
        <v>45810</v>
      </c>
    </row>
    <row r="2137" spans="1:4" ht="14.6" x14ac:dyDescent="0.4">
      <c r="A2137" t="s">
        <v>4385</v>
      </c>
      <c r="B2137" t="s">
        <v>4386</v>
      </c>
      <c r="C2137" s="22" t="s">
        <v>45811</v>
      </c>
      <c r="D2137" s="20" t="s">
        <v>45812</v>
      </c>
    </row>
    <row r="2138" spans="1:4" ht="14.6" x14ac:dyDescent="0.4">
      <c r="A2138" t="s">
        <v>4387</v>
      </c>
      <c r="B2138" t="s">
        <v>4388</v>
      </c>
      <c r="C2138" s="22" t="s">
        <v>45813</v>
      </c>
      <c r="D2138" s="20" t="s">
        <v>45814</v>
      </c>
    </row>
    <row r="2139" spans="1:4" ht="14.6" x14ac:dyDescent="0.4">
      <c r="A2139" t="s">
        <v>4389</v>
      </c>
      <c r="B2139" t="s">
        <v>4390</v>
      </c>
      <c r="C2139" s="22" t="s">
        <v>45815</v>
      </c>
      <c r="D2139" s="20" t="s">
        <v>45816</v>
      </c>
    </row>
    <row r="2140" spans="1:4" ht="14.6" x14ac:dyDescent="0.4">
      <c r="A2140" t="s">
        <v>4391</v>
      </c>
      <c r="B2140" t="s">
        <v>4392</v>
      </c>
      <c r="C2140" s="22" t="s">
        <v>45817</v>
      </c>
      <c r="D2140" s="20" t="s">
        <v>45818</v>
      </c>
    </row>
    <row r="2141" spans="1:4" ht="14.6" x14ac:dyDescent="0.4">
      <c r="A2141" t="s">
        <v>4393</v>
      </c>
      <c r="B2141" t="s">
        <v>4394</v>
      </c>
      <c r="C2141" s="22" t="s">
        <v>45819</v>
      </c>
      <c r="D2141" s="20" t="s">
        <v>45820</v>
      </c>
    </row>
    <row r="2142" spans="1:4" ht="29.15" x14ac:dyDescent="0.4">
      <c r="A2142" t="s">
        <v>4395</v>
      </c>
      <c r="B2142" t="s">
        <v>4396</v>
      </c>
      <c r="C2142" s="22" t="s">
        <v>45821</v>
      </c>
      <c r="D2142" s="20" t="s">
        <v>45822</v>
      </c>
    </row>
    <row r="2143" spans="1:4" ht="29.15" x14ac:dyDescent="0.4">
      <c r="A2143" t="s">
        <v>4397</v>
      </c>
      <c r="B2143" t="s">
        <v>4398</v>
      </c>
      <c r="C2143" s="22" t="s">
        <v>45823</v>
      </c>
      <c r="D2143" s="20" t="s">
        <v>45824</v>
      </c>
    </row>
    <row r="2144" spans="1:4" ht="14.6" x14ac:dyDescent="0.4">
      <c r="A2144" t="s">
        <v>4399</v>
      </c>
      <c r="B2144" t="s">
        <v>4400</v>
      </c>
      <c r="C2144" s="22" t="s">
        <v>45825</v>
      </c>
      <c r="D2144" s="20" t="s">
        <v>45826</v>
      </c>
    </row>
    <row r="2145" spans="1:4" ht="14.6" x14ac:dyDescent="0.4">
      <c r="A2145" t="s">
        <v>4401</v>
      </c>
      <c r="B2145" t="s">
        <v>4402</v>
      </c>
      <c r="C2145" s="22" t="s">
        <v>45827</v>
      </c>
      <c r="D2145" s="20" t="s">
        <v>45828</v>
      </c>
    </row>
    <row r="2146" spans="1:4" ht="29.15" x14ac:dyDescent="0.4">
      <c r="A2146" t="s">
        <v>4403</v>
      </c>
      <c r="B2146" t="s">
        <v>4404</v>
      </c>
      <c r="C2146" s="22" t="s">
        <v>45829</v>
      </c>
      <c r="D2146" s="20" t="s">
        <v>45830</v>
      </c>
    </row>
    <row r="2147" spans="1:4" ht="29.15" x14ac:dyDescent="0.4">
      <c r="A2147" t="s">
        <v>4405</v>
      </c>
      <c r="B2147" t="s">
        <v>4406</v>
      </c>
      <c r="C2147" s="22" t="s">
        <v>45831</v>
      </c>
      <c r="D2147" s="20" t="s">
        <v>45832</v>
      </c>
    </row>
    <row r="2148" spans="1:4" ht="29.15" x14ac:dyDescent="0.4">
      <c r="A2148" t="s">
        <v>4407</v>
      </c>
      <c r="B2148" t="s">
        <v>4408</v>
      </c>
      <c r="C2148" s="22" t="s">
        <v>45833</v>
      </c>
      <c r="D2148" s="20" t="s">
        <v>45834</v>
      </c>
    </row>
    <row r="2149" spans="1:4" ht="14.6" x14ac:dyDescent="0.4">
      <c r="A2149" t="s">
        <v>4409</v>
      </c>
      <c r="B2149" t="s">
        <v>4410</v>
      </c>
      <c r="C2149" s="22" t="s">
        <v>45835</v>
      </c>
      <c r="D2149" s="20" t="s">
        <v>45836</v>
      </c>
    </row>
    <row r="2150" spans="1:4" ht="14.6" x14ac:dyDescent="0.4">
      <c r="A2150" t="s">
        <v>4411</v>
      </c>
      <c r="B2150" t="s">
        <v>4412</v>
      </c>
      <c r="C2150" s="22" t="s">
        <v>45837</v>
      </c>
      <c r="D2150" s="20" t="s">
        <v>45838</v>
      </c>
    </row>
    <row r="2151" spans="1:4" ht="29.15" x14ac:dyDescent="0.4">
      <c r="A2151" t="s">
        <v>4413</v>
      </c>
      <c r="B2151" t="s">
        <v>4414</v>
      </c>
      <c r="C2151" s="22" t="s">
        <v>45839</v>
      </c>
      <c r="D2151" s="20" t="s">
        <v>45840</v>
      </c>
    </row>
    <row r="2152" spans="1:4" ht="14.6" x14ac:dyDescent="0.4">
      <c r="A2152" t="s">
        <v>4415</v>
      </c>
      <c r="B2152" t="s">
        <v>4416</v>
      </c>
      <c r="C2152" s="22" t="s">
        <v>45841</v>
      </c>
      <c r="D2152" s="20" t="s">
        <v>45842</v>
      </c>
    </row>
    <row r="2153" spans="1:4" ht="14.6" x14ac:dyDescent="0.4">
      <c r="A2153" t="s">
        <v>4417</v>
      </c>
      <c r="B2153" t="s">
        <v>4418</v>
      </c>
      <c r="C2153" s="22" t="s">
        <v>45843</v>
      </c>
      <c r="D2153" s="20" t="s">
        <v>45844</v>
      </c>
    </row>
    <row r="2154" spans="1:4" ht="14.6" x14ac:dyDescent="0.4">
      <c r="A2154" t="s">
        <v>4419</v>
      </c>
      <c r="B2154" t="s">
        <v>4420</v>
      </c>
      <c r="C2154" s="22" t="s">
        <v>45845</v>
      </c>
      <c r="D2154" s="20" t="s">
        <v>45846</v>
      </c>
    </row>
    <row r="2155" spans="1:4" ht="29.15" x14ac:dyDescent="0.4">
      <c r="A2155" t="s">
        <v>4421</v>
      </c>
      <c r="B2155" t="s">
        <v>4422</v>
      </c>
      <c r="C2155" s="22" t="s">
        <v>45847</v>
      </c>
      <c r="D2155" s="20" t="s">
        <v>45848</v>
      </c>
    </row>
    <row r="2156" spans="1:4" ht="29.15" x14ac:dyDescent="0.4">
      <c r="A2156" t="s">
        <v>4423</v>
      </c>
      <c r="B2156" t="s">
        <v>4424</v>
      </c>
      <c r="C2156" s="22" t="s">
        <v>45849</v>
      </c>
      <c r="D2156" s="20" t="s">
        <v>45850</v>
      </c>
    </row>
    <row r="2157" spans="1:4" ht="29.15" x14ac:dyDescent="0.4">
      <c r="A2157" t="s">
        <v>4425</v>
      </c>
      <c r="B2157" t="s">
        <v>4426</v>
      </c>
      <c r="C2157" s="22" t="s">
        <v>45851</v>
      </c>
      <c r="D2157" s="20" t="s">
        <v>45852</v>
      </c>
    </row>
    <row r="2158" spans="1:4" ht="29.15" x14ac:dyDescent="0.4">
      <c r="A2158" t="s">
        <v>4427</v>
      </c>
      <c r="B2158" t="s">
        <v>4428</v>
      </c>
      <c r="C2158" s="22" t="s">
        <v>45853</v>
      </c>
      <c r="D2158" s="20" t="s">
        <v>45854</v>
      </c>
    </row>
    <row r="2159" spans="1:4" ht="29.15" x14ac:dyDescent="0.4">
      <c r="A2159" t="s">
        <v>4429</v>
      </c>
      <c r="B2159" t="s">
        <v>4430</v>
      </c>
      <c r="C2159" s="22" t="s">
        <v>45855</v>
      </c>
      <c r="D2159" s="20" t="s">
        <v>45856</v>
      </c>
    </row>
    <row r="2160" spans="1:4" ht="29.15" x14ac:dyDescent="0.4">
      <c r="A2160" t="s">
        <v>4431</v>
      </c>
      <c r="B2160" t="s">
        <v>4432</v>
      </c>
      <c r="C2160" s="22" t="s">
        <v>45857</v>
      </c>
      <c r="D2160" s="20" t="s">
        <v>45858</v>
      </c>
    </row>
    <row r="2161" spans="1:4" ht="29.15" x14ac:dyDescent="0.4">
      <c r="A2161" t="s">
        <v>4433</v>
      </c>
      <c r="B2161" t="s">
        <v>4434</v>
      </c>
      <c r="C2161" s="22" t="s">
        <v>45859</v>
      </c>
      <c r="D2161" s="20" t="s">
        <v>45860</v>
      </c>
    </row>
    <row r="2162" spans="1:4" ht="29.15" x14ac:dyDescent="0.4">
      <c r="A2162" t="s">
        <v>4435</v>
      </c>
      <c r="B2162" t="s">
        <v>4436</v>
      </c>
      <c r="C2162" s="22" t="s">
        <v>45861</v>
      </c>
      <c r="D2162" s="20" t="s">
        <v>45862</v>
      </c>
    </row>
    <row r="2163" spans="1:4" ht="29.15" x14ac:dyDescent="0.4">
      <c r="A2163" t="s">
        <v>4437</v>
      </c>
      <c r="B2163" t="s">
        <v>4438</v>
      </c>
      <c r="C2163" s="22" t="s">
        <v>45863</v>
      </c>
      <c r="D2163" s="20" t="s">
        <v>45864</v>
      </c>
    </row>
    <row r="2164" spans="1:4" ht="14.6" x14ac:dyDescent="0.4">
      <c r="A2164" t="s">
        <v>4439</v>
      </c>
      <c r="B2164" t="s">
        <v>4440</v>
      </c>
      <c r="C2164" s="22" t="s">
        <v>45865</v>
      </c>
      <c r="D2164" s="20" t="s">
        <v>45866</v>
      </c>
    </row>
    <row r="2165" spans="1:4" ht="14.6" x14ac:dyDescent="0.4">
      <c r="A2165" t="s">
        <v>4441</v>
      </c>
      <c r="B2165" t="s">
        <v>4442</v>
      </c>
      <c r="C2165" s="22" t="s">
        <v>45867</v>
      </c>
      <c r="D2165" s="20" t="s">
        <v>45868</v>
      </c>
    </row>
    <row r="2166" spans="1:4" ht="14.6" x14ac:dyDescent="0.4">
      <c r="A2166" t="s">
        <v>4443</v>
      </c>
      <c r="B2166" t="s">
        <v>4444</v>
      </c>
      <c r="C2166" s="22" t="s">
        <v>45869</v>
      </c>
      <c r="D2166" s="20" t="s">
        <v>45870</v>
      </c>
    </row>
    <row r="2167" spans="1:4" ht="14.6" x14ac:dyDescent="0.4">
      <c r="A2167" t="s">
        <v>4445</v>
      </c>
      <c r="B2167" t="s">
        <v>4446</v>
      </c>
      <c r="C2167" s="22" t="s">
        <v>45871</v>
      </c>
      <c r="D2167" s="20" t="s">
        <v>45872</v>
      </c>
    </row>
    <row r="2168" spans="1:4" ht="14.6" x14ac:dyDescent="0.4">
      <c r="A2168" t="s">
        <v>4447</v>
      </c>
      <c r="B2168" t="s">
        <v>4448</v>
      </c>
      <c r="C2168" s="22" t="s">
        <v>45873</v>
      </c>
      <c r="D2168" s="20" t="s">
        <v>45874</v>
      </c>
    </row>
    <row r="2169" spans="1:4" ht="14.6" x14ac:dyDescent="0.4">
      <c r="A2169" t="s">
        <v>4449</v>
      </c>
      <c r="B2169" t="s">
        <v>4450</v>
      </c>
      <c r="C2169" s="22" t="s">
        <v>45875</v>
      </c>
      <c r="D2169" s="20" t="s">
        <v>45876</v>
      </c>
    </row>
    <row r="2170" spans="1:4" ht="14.6" x14ac:dyDescent="0.4">
      <c r="A2170" t="s">
        <v>4451</v>
      </c>
      <c r="B2170" t="s">
        <v>4452</v>
      </c>
      <c r="C2170" s="22" t="s">
        <v>45877</v>
      </c>
      <c r="D2170" s="20" t="s">
        <v>45878</v>
      </c>
    </row>
    <row r="2171" spans="1:4" ht="14.6" x14ac:dyDescent="0.4">
      <c r="A2171" t="s">
        <v>4453</v>
      </c>
      <c r="B2171" t="s">
        <v>4454</v>
      </c>
      <c r="C2171" s="22" t="s">
        <v>45879</v>
      </c>
      <c r="D2171" s="20" t="s">
        <v>45880</v>
      </c>
    </row>
    <row r="2172" spans="1:4" ht="14.6" x14ac:dyDescent="0.4">
      <c r="A2172" t="s">
        <v>4455</v>
      </c>
      <c r="B2172" t="s">
        <v>4456</v>
      </c>
      <c r="C2172" s="22" t="s">
        <v>45881</v>
      </c>
      <c r="D2172" s="20" t="s">
        <v>45882</v>
      </c>
    </row>
    <row r="2173" spans="1:4" ht="14.6" x14ac:dyDescent="0.4">
      <c r="A2173" t="s">
        <v>4457</v>
      </c>
      <c r="B2173" t="s">
        <v>4458</v>
      </c>
      <c r="C2173" s="22" t="s">
        <v>45883</v>
      </c>
      <c r="D2173" s="20" t="s">
        <v>45884</v>
      </c>
    </row>
    <row r="2174" spans="1:4" ht="14.6" x14ac:dyDescent="0.4">
      <c r="A2174" t="s">
        <v>4459</v>
      </c>
      <c r="B2174" t="s">
        <v>4460</v>
      </c>
      <c r="C2174" s="22" t="s">
        <v>45885</v>
      </c>
      <c r="D2174" s="20" t="s">
        <v>45886</v>
      </c>
    </row>
    <row r="2175" spans="1:4" ht="14.6" x14ac:dyDescent="0.4">
      <c r="A2175" t="s">
        <v>4461</v>
      </c>
      <c r="B2175" t="s">
        <v>4462</v>
      </c>
      <c r="C2175" s="22" t="s">
        <v>45887</v>
      </c>
      <c r="D2175" s="20" t="s">
        <v>45888</v>
      </c>
    </row>
    <row r="2176" spans="1:4" ht="29.15" x14ac:dyDescent="0.4">
      <c r="A2176" t="s">
        <v>4463</v>
      </c>
      <c r="B2176" t="s">
        <v>4464</v>
      </c>
      <c r="C2176" s="22" t="s">
        <v>45889</v>
      </c>
      <c r="D2176" s="20" t="s">
        <v>45890</v>
      </c>
    </row>
    <row r="2177" spans="1:4" ht="29.15" x14ac:dyDescent="0.4">
      <c r="A2177" t="s">
        <v>4465</v>
      </c>
      <c r="B2177" t="s">
        <v>4466</v>
      </c>
      <c r="C2177" s="22" t="s">
        <v>45891</v>
      </c>
      <c r="D2177" s="20" t="s">
        <v>45892</v>
      </c>
    </row>
    <row r="2178" spans="1:4" ht="29.15" x14ac:dyDescent="0.4">
      <c r="A2178" t="s">
        <v>4467</v>
      </c>
      <c r="B2178" t="s">
        <v>4468</v>
      </c>
      <c r="C2178" s="22" t="s">
        <v>45893</v>
      </c>
      <c r="D2178" s="20" t="s">
        <v>45894</v>
      </c>
    </row>
    <row r="2179" spans="1:4" ht="29.15" x14ac:dyDescent="0.4">
      <c r="A2179" t="s">
        <v>4469</v>
      </c>
      <c r="B2179" t="s">
        <v>4470</v>
      </c>
      <c r="C2179" s="22" t="s">
        <v>45895</v>
      </c>
      <c r="D2179" s="20" t="s">
        <v>45896</v>
      </c>
    </row>
    <row r="2180" spans="1:4" ht="29.15" x14ac:dyDescent="0.4">
      <c r="A2180" t="s">
        <v>4471</v>
      </c>
      <c r="B2180" t="s">
        <v>4472</v>
      </c>
      <c r="C2180" s="22" t="s">
        <v>45897</v>
      </c>
      <c r="D2180" s="20" t="s">
        <v>45898</v>
      </c>
    </row>
    <row r="2181" spans="1:4" ht="14.6" x14ac:dyDescent="0.4">
      <c r="A2181" t="s">
        <v>4473</v>
      </c>
      <c r="B2181" t="s">
        <v>4474</v>
      </c>
      <c r="C2181" s="22" t="s">
        <v>45899</v>
      </c>
      <c r="D2181" s="20" t="s">
        <v>45900</v>
      </c>
    </row>
    <row r="2182" spans="1:4" ht="14.6" x14ac:dyDescent="0.4">
      <c r="A2182" t="s">
        <v>4475</v>
      </c>
      <c r="B2182" t="s">
        <v>4476</v>
      </c>
      <c r="C2182" s="22" t="s">
        <v>45901</v>
      </c>
      <c r="D2182" s="20" t="s">
        <v>45902</v>
      </c>
    </row>
    <row r="2183" spans="1:4" ht="29.15" x14ac:dyDescent="0.4">
      <c r="A2183" t="s">
        <v>4477</v>
      </c>
      <c r="B2183" t="s">
        <v>4478</v>
      </c>
      <c r="C2183" s="22" t="s">
        <v>45903</v>
      </c>
      <c r="D2183" s="20" t="s">
        <v>45904</v>
      </c>
    </row>
    <row r="2184" spans="1:4" ht="29.15" x14ac:dyDescent="0.4">
      <c r="A2184" t="s">
        <v>4479</v>
      </c>
      <c r="B2184" t="s">
        <v>4480</v>
      </c>
      <c r="C2184" s="22" t="s">
        <v>45905</v>
      </c>
      <c r="D2184" s="20" t="s">
        <v>45906</v>
      </c>
    </row>
    <row r="2185" spans="1:4" ht="29.15" x14ac:dyDescent="0.4">
      <c r="A2185" t="s">
        <v>4481</v>
      </c>
      <c r="B2185" t="s">
        <v>4482</v>
      </c>
      <c r="C2185" s="22" t="s">
        <v>45907</v>
      </c>
      <c r="D2185" s="20" t="s">
        <v>45908</v>
      </c>
    </row>
    <row r="2186" spans="1:4" ht="14.6" x14ac:dyDescent="0.4">
      <c r="A2186" t="s">
        <v>4483</v>
      </c>
      <c r="B2186" t="s">
        <v>4484</v>
      </c>
      <c r="C2186" s="22" t="s">
        <v>45909</v>
      </c>
      <c r="D2186" s="20" t="s">
        <v>45910</v>
      </c>
    </row>
    <row r="2187" spans="1:4" ht="14.6" x14ac:dyDescent="0.4">
      <c r="A2187" t="s">
        <v>4485</v>
      </c>
      <c r="B2187" t="s">
        <v>4486</v>
      </c>
      <c r="C2187" s="22" t="s">
        <v>45911</v>
      </c>
      <c r="D2187" s="20" t="s">
        <v>45912</v>
      </c>
    </row>
    <row r="2188" spans="1:4" ht="14.6" x14ac:dyDescent="0.4">
      <c r="A2188" t="s">
        <v>4487</v>
      </c>
      <c r="B2188" t="s">
        <v>4488</v>
      </c>
      <c r="C2188" s="22" t="s">
        <v>45913</v>
      </c>
      <c r="D2188" s="20" t="s">
        <v>45914</v>
      </c>
    </row>
    <row r="2189" spans="1:4" ht="14.6" x14ac:dyDescent="0.4">
      <c r="A2189" t="s">
        <v>4489</v>
      </c>
      <c r="B2189" t="s">
        <v>4490</v>
      </c>
      <c r="C2189" s="22" t="s">
        <v>45915</v>
      </c>
      <c r="D2189" s="20" t="s">
        <v>45916</v>
      </c>
    </row>
    <row r="2190" spans="1:4" ht="29.15" x14ac:dyDescent="0.4">
      <c r="A2190" t="s">
        <v>4491</v>
      </c>
      <c r="B2190" t="s">
        <v>4492</v>
      </c>
      <c r="C2190" s="22" t="s">
        <v>45917</v>
      </c>
      <c r="D2190" s="20" t="s">
        <v>45918</v>
      </c>
    </row>
    <row r="2191" spans="1:4" ht="29.15" x14ac:dyDescent="0.4">
      <c r="A2191" t="s">
        <v>4493</v>
      </c>
      <c r="B2191" t="s">
        <v>4494</v>
      </c>
      <c r="C2191" s="22" t="s">
        <v>45919</v>
      </c>
      <c r="D2191" s="20" t="s">
        <v>45920</v>
      </c>
    </row>
    <row r="2192" spans="1:4" ht="29.15" x14ac:dyDescent="0.4">
      <c r="A2192" t="s">
        <v>4495</v>
      </c>
      <c r="B2192" t="s">
        <v>4496</v>
      </c>
      <c r="C2192" s="22" t="s">
        <v>45921</v>
      </c>
      <c r="D2192" s="20" t="s">
        <v>45922</v>
      </c>
    </row>
    <row r="2193" spans="1:4" ht="14.6" x14ac:dyDescent="0.4">
      <c r="A2193" t="s">
        <v>4497</v>
      </c>
      <c r="B2193" t="s">
        <v>4498</v>
      </c>
      <c r="C2193" s="22" t="s">
        <v>45923</v>
      </c>
      <c r="D2193" s="20" t="s">
        <v>45924</v>
      </c>
    </row>
    <row r="2194" spans="1:4" ht="14.6" x14ac:dyDescent="0.4">
      <c r="A2194" t="s">
        <v>4499</v>
      </c>
      <c r="B2194" t="s">
        <v>4500</v>
      </c>
      <c r="C2194" s="22" t="s">
        <v>45925</v>
      </c>
      <c r="D2194" s="20" t="s">
        <v>45926</v>
      </c>
    </row>
    <row r="2195" spans="1:4" ht="14.6" x14ac:dyDescent="0.4">
      <c r="A2195" t="s">
        <v>4501</v>
      </c>
      <c r="B2195" t="s">
        <v>4502</v>
      </c>
      <c r="C2195" s="22" t="s">
        <v>45927</v>
      </c>
      <c r="D2195" s="20" t="s">
        <v>45928</v>
      </c>
    </row>
    <row r="2196" spans="1:4" ht="29.15" x14ac:dyDescent="0.4">
      <c r="A2196" t="s">
        <v>4503</v>
      </c>
      <c r="B2196" t="s">
        <v>4504</v>
      </c>
      <c r="C2196" s="22" t="s">
        <v>45929</v>
      </c>
      <c r="D2196" s="20" t="s">
        <v>45930</v>
      </c>
    </row>
    <row r="2197" spans="1:4" ht="14.6" x14ac:dyDescent="0.4">
      <c r="A2197" t="s">
        <v>4505</v>
      </c>
      <c r="B2197" t="s">
        <v>4506</v>
      </c>
      <c r="C2197" s="22" t="s">
        <v>45931</v>
      </c>
      <c r="D2197" s="20" t="s">
        <v>45932</v>
      </c>
    </row>
    <row r="2198" spans="1:4" ht="14.6" x14ac:dyDescent="0.4">
      <c r="A2198" t="s">
        <v>4507</v>
      </c>
      <c r="B2198" t="s">
        <v>4508</v>
      </c>
      <c r="C2198" s="22" t="s">
        <v>45933</v>
      </c>
      <c r="D2198" s="20" t="s">
        <v>45934</v>
      </c>
    </row>
    <row r="2199" spans="1:4" ht="14.6" x14ac:dyDescent="0.4">
      <c r="A2199" t="s">
        <v>4509</v>
      </c>
      <c r="B2199" t="s">
        <v>4510</v>
      </c>
      <c r="C2199" s="22" t="s">
        <v>45935</v>
      </c>
      <c r="D2199" s="20" t="s">
        <v>45936</v>
      </c>
    </row>
    <row r="2200" spans="1:4" ht="14.6" x14ac:dyDescent="0.4">
      <c r="A2200" t="s">
        <v>4511</v>
      </c>
      <c r="B2200" t="s">
        <v>4512</v>
      </c>
      <c r="C2200" s="22" t="s">
        <v>45937</v>
      </c>
      <c r="D2200" s="20" t="s">
        <v>45938</v>
      </c>
    </row>
    <row r="2201" spans="1:4" ht="14.6" x14ac:dyDescent="0.4">
      <c r="A2201" t="s">
        <v>4513</v>
      </c>
      <c r="B2201" t="s">
        <v>4514</v>
      </c>
      <c r="C2201" s="22" t="s">
        <v>45939</v>
      </c>
      <c r="D2201" s="20" t="s">
        <v>45940</v>
      </c>
    </row>
    <row r="2202" spans="1:4" ht="29.15" x14ac:dyDescent="0.4">
      <c r="A2202" t="s">
        <v>4515</v>
      </c>
      <c r="B2202" t="s">
        <v>4516</v>
      </c>
      <c r="C2202" s="22" t="s">
        <v>45941</v>
      </c>
      <c r="D2202" s="20" t="s">
        <v>45942</v>
      </c>
    </row>
    <row r="2203" spans="1:4" ht="14.6" x14ac:dyDescent="0.4">
      <c r="A2203" t="s">
        <v>4517</v>
      </c>
      <c r="B2203" t="s">
        <v>4518</v>
      </c>
      <c r="C2203" s="22" t="s">
        <v>45943</v>
      </c>
      <c r="D2203" s="20" t="s">
        <v>45944</v>
      </c>
    </row>
    <row r="2204" spans="1:4" ht="14.6" x14ac:dyDescent="0.4">
      <c r="A2204" t="s">
        <v>4519</v>
      </c>
      <c r="B2204" t="s">
        <v>4520</v>
      </c>
      <c r="C2204" s="22" t="s">
        <v>45945</v>
      </c>
      <c r="D2204" s="20" t="s">
        <v>45946</v>
      </c>
    </row>
    <row r="2205" spans="1:4" ht="14.6" x14ac:dyDescent="0.4">
      <c r="A2205" t="s">
        <v>4521</v>
      </c>
      <c r="B2205" t="s">
        <v>4522</v>
      </c>
      <c r="C2205" s="22" t="s">
        <v>45947</v>
      </c>
      <c r="D2205" s="20" t="s">
        <v>45948</v>
      </c>
    </row>
    <row r="2206" spans="1:4" ht="14.6" x14ac:dyDescent="0.4">
      <c r="A2206" t="s">
        <v>4523</v>
      </c>
      <c r="B2206" t="s">
        <v>4524</v>
      </c>
      <c r="C2206" s="22" t="s">
        <v>45949</v>
      </c>
      <c r="D2206" s="20" t="s">
        <v>45950</v>
      </c>
    </row>
    <row r="2207" spans="1:4" ht="14.6" x14ac:dyDescent="0.4">
      <c r="A2207" t="s">
        <v>4525</v>
      </c>
      <c r="B2207" t="s">
        <v>4526</v>
      </c>
      <c r="C2207" s="22" t="s">
        <v>45951</v>
      </c>
      <c r="D2207" s="20" t="s">
        <v>45952</v>
      </c>
    </row>
    <row r="2208" spans="1:4" ht="14.6" x14ac:dyDescent="0.4">
      <c r="A2208" t="s">
        <v>4527</v>
      </c>
      <c r="B2208" t="s">
        <v>4528</v>
      </c>
      <c r="C2208" s="22" t="s">
        <v>45953</v>
      </c>
      <c r="D2208" s="20" t="s">
        <v>45954</v>
      </c>
    </row>
    <row r="2209" spans="1:4" ht="14.6" x14ac:dyDescent="0.4">
      <c r="A2209" t="s">
        <v>4529</v>
      </c>
      <c r="B2209" t="s">
        <v>4530</v>
      </c>
      <c r="C2209" s="22" t="s">
        <v>45955</v>
      </c>
      <c r="D2209" s="20" t="s">
        <v>45956</v>
      </c>
    </row>
    <row r="2210" spans="1:4" ht="29.15" x14ac:dyDescent="0.4">
      <c r="A2210" t="s">
        <v>4531</v>
      </c>
      <c r="B2210" t="s">
        <v>4532</v>
      </c>
      <c r="C2210" s="22" t="s">
        <v>45957</v>
      </c>
      <c r="D2210" s="20" t="s">
        <v>45958</v>
      </c>
    </row>
    <row r="2211" spans="1:4" ht="14.6" x14ac:dyDescent="0.4">
      <c r="A2211" t="s">
        <v>4533</v>
      </c>
      <c r="B2211" t="s">
        <v>4534</v>
      </c>
      <c r="C2211" s="22" t="s">
        <v>45959</v>
      </c>
      <c r="D2211" s="20" t="s">
        <v>45960</v>
      </c>
    </row>
    <row r="2212" spans="1:4" ht="14.6" x14ac:dyDescent="0.4">
      <c r="A2212" t="s">
        <v>4535</v>
      </c>
      <c r="B2212" t="s">
        <v>4536</v>
      </c>
      <c r="C2212" s="22" t="s">
        <v>45961</v>
      </c>
      <c r="D2212" s="20" t="s">
        <v>45962</v>
      </c>
    </row>
    <row r="2213" spans="1:4" ht="14.6" x14ac:dyDescent="0.4">
      <c r="A2213" t="s">
        <v>4537</v>
      </c>
      <c r="B2213" t="s">
        <v>4538</v>
      </c>
      <c r="C2213" s="22" t="s">
        <v>45963</v>
      </c>
      <c r="D2213" s="20" t="s">
        <v>45964</v>
      </c>
    </row>
    <row r="2214" spans="1:4" ht="29.15" x14ac:dyDescent="0.4">
      <c r="A2214" t="s">
        <v>4539</v>
      </c>
      <c r="B2214" t="s">
        <v>4540</v>
      </c>
      <c r="C2214" s="22" t="s">
        <v>45965</v>
      </c>
      <c r="D2214" s="20" t="s">
        <v>45966</v>
      </c>
    </row>
    <row r="2215" spans="1:4" ht="14.6" x14ac:dyDescent="0.4">
      <c r="A2215" t="s">
        <v>4541</v>
      </c>
      <c r="B2215" t="s">
        <v>4542</v>
      </c>
      <c r="C2215" s="22" t="s">
        <v>45967</v>
      </c>
      <c r="D2215" s="20" t="s">
        <v>45968</v>
      </c>
    </row>
    <row r="2216" spans="1:4" ht="14.6" x14ac:dyDescent="0.4">
      <c r="A2216" t="s">
        <v>4543</v>
      </c>
      <c r="B2216" t="s">
        <v>4544</v>
      </c>
      <c r="C2216" s="22" t="s">
        <v>45969</v>
      </c>
      <c r="D2216" s="20" t="s">
        <v>45970</v>
      </c>
    </row>
    <row r="2217" spans="1:4" ht="14.6" x14ac:dyDescent="0.4">
      <c r="A2217" t="s">
        <v>4545</v>
      </c>
      <c r="B2217" t="s">
        <v>4546</v>
      </c>
      <c r="C2217" s="22" t="s">
        <v>45971</v>
      </c>
      <c r="D2217" s="20" t="s">
        <v>45972</v>
      </c>
    </row>
    <row r="2218" spans="1:4" ht="14.6" x14ac:dyDescent="0.4">
      <c r="A2218" t="s">
        <v>4547</v>
      </c>
      <c r="B2218" t="s">
        <v>4548</v>
      </c>
      <c r="C2218" s="22" t="s">
        <v>45973</v>
      </c>
      <c r="D2218" s="20" t="s">
        <v>45974</v>
      </c>
    </row>
    <row r="2219" spans="1:4" ht="14.6" x14ac:dyDescent="0.4">
      <c r="A2219" t="s">
        <v>4549</v>
      </c>
      <c r="B2219" t="s">
        <v>4550</v>
      </c>
      <c r="C2219" s="22" t="s">
        <v>45975</v>
      </c>
      <c r="D2219" s="20" t="s">
        <v>45976</v>
      </c>
    </row>
    <row r="2220" spans="1:4" ht="14.6" x14ac:dyDescent="0.4">
      <c r="A2220" t="s">
        <v>4551</v>
      </c>
      <c r="B2220" t="s">
        <v>4552</v>
      </c>
      <c r="C2220" s="22" t="s">
        <v>45977</v>
      </c>
      <c r="D2220" s="20" t="s">
        <v>45978</v>
      </c>
    </row>
    <row r="2221" spans="1:4" ht="29.15" x14ac:dyDescent="0.4">
      <c r="A2221" t="s">
        <v>4553</v>
      </c>
      <c r="B2221" t="s">
        <v>4554</v>
      </c>
      <c r="C2221" s="22" t="s">
        <v>45979</v>
      </c>
      <c r="D2221" s="20" t="s">
        <v>45980</v>
      </c>
    </row>
    <row r="2222" spans="1:4" ht="29.15" x14ac:dyDescent="0.4">
      <c r="A2222" t="s">
        <v>4555</v>
      </c>
      <c r="B2222" t="s">
        <v>4556</v>
      </c>
      <c r="C2222" s="22" t="s">
        <v>45981</v>
      </c>
      <c r="D2222" s="20" t="s">
        <v>45982</v>
      </c>
    </row>
    <row r="2223" spans="1:4" ht="29.15" x14ac:dyDescent="0.4">
      <c r="A2223" t="s">
        <v>4557</v>
      </c>
      <c r="B2223" t="s">
        <v>4558</v>
      </c>
      <c r="C2223" s="22" t="s">
        <v>45983</v>
      </c>
      <c r="D2223" s="20" t="s">
        <v>45984</v>
      </c>
    </row>
    <row r="2224" spans="1:4" ht="29.15" x14ac:dyDescent="0.4">
      <c r="A2224" t="s">
        <v>4559</v>
      </c>
      <c r="B2224" t="s">
        <v>4560</v>
      </c>
      <c r="C2224" s="22" t="s">
        <v>45985</v>
      </c>
      <c r="D2224" s="20" t="s">
        <v>45986</v>
      </c>
    </row>
    <row r="2225" spans="1:4" ht="14.6" x14ac:dyDescent="0.4">
      <c r="A2225" t="s">
        <v>4561</v>
      </c>
      <c r="B2225" t="s">
        <v>4562</v>
      </c>
      <c r="C2225" s="22" t="s">
        <v>45987</v>
      </c>
      <c r="D2225" s="20" t="s">
        <v>45988</v>
      </c>
    </row>
    <row r="2226" spans="1:4" ht="14.6" x14ac:dyDescent="0.4">
      <c r="A2226" t="s">
        <v>4563</v>
      </c>
      <c r="B2226" t="s">
        <v>4564</v>
      </c>
      <c r="C2226" s="22" t="s">
        <v>45989</v>
      </c>
      <c r="D2226" s="20" t="s">
        <v>45990</v>
      </c>
    </row>
    <row r="2227" spans="1:4" ht="29.15" x14ac:dyDescent="0.4">
      <c r="A2227" t="s">
        <v>4565</v>
      </c>
      <c r="B2227" t="s">
        <v>4566</v>
      </c>
      <c r="C2227" s="22" t="s">
        <v>45991</v>
      </c>
      <c r="D2227" s="20" t="s">
        <v>45992</v>
      </c>
    </row>
    <row r="2228" spans="1:4" ht="14.6" x14ac:dyDescent="0.4">
      <c r="A2228" t="s">
        <v>4567</v>
      </c>
      <c r="B2228" t="s">
        <v>4568</v>
      </c>
      <c r="C2228" s="22" t="s">
        <v>45993</v>
      </c>
      <c r="D2228" s="20" t="s">
        <v>45994</v>
      </c>
    </row>
    <row r="2229" spans="1:4" ht="14.6" x14ac:dyDescent="0.4">
      <c r="A2229" t="s">
        <v>4569</v>
      </c>
      <c r="B2229" t="s">
        <v>4570</v>
      </c>
      <c r="C2229" s="22" t="s">
        <v>45995</v>
      </c>
      <c r="D2229" s="20" t="s">
        <v>45996</v>
      </c>
    </row>
    <row r="2230" spans="1:4" ht="29.15" x14ac:dyDescent="0.4">
      <c r="A2230" t="s">
        <v>4571</v>
      </c>
      <c r="B2230" t="s">
        <v>4572</v>
      </c>
      <c r="C2230" s="22" t="s">
        <v>45997</v>
      </c>
      <c r="D2230" s="20" t="s">
        <v>45998</v>
      </c>
    </row>
    <row r="2231" spans="1:4" ht="29.15" x14ac:dyDescent="0.4">
      <c r="A2231" t="s">
        <v>4573</v>
      </c>
      <c r="B2231" t="s">
        <v>4574</v>
      </c>
      <c r="C2231" s="22" t="s">
        <v>45999</v>
      </c>
      <c r="D2231" s="20" t="s">
        <v>46000</v>
      </c>
    </row>
    <row r="2232" spans="1:4" ht="14.6" x14ac:dyDescent="0.4">
      <c r="A2232" t="s">
        <v>4575</v>
      </c>
      <c r="B2232" t="s">
        <v>4576</v>
      </c>
      <c r="C2232" s="22" t="s">
        <v>46001</v>
      </c>
      <c r="D2232" s="20" t="s">
        <v>46002</v>
      </c>
    </row>
    <row r="2233" spans="1:4" ht="14.6" x14ac:dyDescent="0.4">
      <c r="A2233" t="s">
        <v>4577</v>
      </c>
      <c r="B2233" t="s">
        <v>4578</v>
      </c>
      <c r="C2233" s="22" t="s">
        <v>46003</v>
      </c>
      <c r="D2233" s="20" t="s">
        <v>46004</v>
      </c>
    </row>
    <row r="2234" spans="1:4" ht="14.6" x14ac:dyDescent="0.4">
      <c r="A2234" t="s">
        <v>4579</v>
      </c>
      <c r="B2234" t="s">
        <v>4580</v>
      </c>
      <c r="C2234" s="22" t="s">
        <v>46005</v>
      </c>
      <c r="D2234" s="20" t="s">
        <v>46006</v>
      </c>
    </row>
    <row r="2235" spans="1:4" ht="14.6" x14ac:dyDescent="0.4">
      <c r="A2235" t="s">
        <v>4581</v>
      </c>
      <c r="B2235" t="s">
        <v>4582</v>
      </c>
      <c r="C2235" s="22" t="s">
        <v>46007</v>
      </c>
      <c r="D2235" s="20" t="s">
        <v>46008</v>
      </c>
    </row>
    <row r="2236" spans="1:4" ht="14.6" x14ac:dyDescent="0.4">
      <c r="A2236" t="s">
        <v>4583</v>
      </c>
      <c r="B2236" t="s">
        <v>4584</v>
      </c>
      <c r="C2236" s="22" t="s">
        <v>46009</v>
      </c>
      <c r="D2236" s="20" t="s">
        <v>46010</v>
      </c>
    </row>
    <row r="2237" spans="1:4" ht="14.6" x14ac:dyDescent="0.4">
      <c r="A2237" t="s">
        <v>4585</v>
      </c>
      <c r="B2237" t="s">
        <v>4586</v>
      </c>
      <c r="C2237" s="22" t="s">
        <v>46011</v>
      </c>
      <c r="D2237" s="20" t="s">
        <v>46012</v>
      </c>
    </row>
    <row r="2238" spans="1:4" ht="14.6" x14ac:dyDescent="0.4">
      <c r="A2238" t="s">
        <v>4587</v>
      </c>
      <c r="B2238" t="s">
        <v>4588</v>
      </c>
      <c r="C2238" s="22" t="s">
        <v>46013</v>
      </c>
      <c r="D2238" s="20" t="s">
        <v>46014</v>
      </c>
    </row>
    <row r="2239" spans="1:4" ht="29.15" x14ac:dyDescent="0.4">
      <c r="A2239" t="s">
        <v>4589</v>
      </c>
      <c r="B2239" t="s">
        <v>4590</v>
      </c>
      <c r="C2239" s="22" t="s">
        <v>46015</v>
      </c>
      <c r="D2239" s="20" t="s">
        <v>46016</v>
      </c>
    </row>
    <row r="2240" spans="1:4" ht="29.15" x14ac:dyDescent="0.4">
      <c r="A2240" t="s">
        <v>4591</v>
      </c>
      <c r="B2240" t="s">
        <v>4592</v>
      </c>
      <c r="C2240" s="22" t="s">
        <v>46017</v>
      </c>
      <c r="D2240" s="20" t="s">
        <v>46018</v>
      </c>
    </row>
    <row r="2241" spans="1:4" ht="29.15" x14ac:dyDescent="0.4">
      <c r="A2241" t="s">
        <v>4593</v>
      </c>
      <c r="B2241" t="s">
        <v>4594</v>
      </c>
      <c r="C2241" s="22" t="s">
        <v>46019</v>
      </c>
      <c r="D2241" s="20" t="s">
        <v>46020</v>
      </c>
    </row>
    <row r="2242" spans="1:4" ht="29.15" x14ac:dyDescent="0.4">
      <c r="A2242" t="s">
        <v>4595</v>
      </c>
      <c r="B2242" t="s">
        <v>4596</v>
      </c>
      <c r="C2242" s="22" t="s">
        <v>46021</v>
      </c>
      <c r="D2242" s="20" t="s">
        <v>46022</v>
      </c>
    </row>
    <row r="2243" spans="1:4" ht="14.6" x14ac:dyDescent="0.4">
      <c r="A2243" t="s">
        <v>4597</v>
      </c>
      <c r="B2243" t="s">
        <v>4598</v>
      </c>
      <c r="C2243" s="22" t="s">
        <v>46023</v>
      </c>
      <c r="D2243" s="20" t="s">
        <v>46024</v>
      </c>
    </row>
    <row r="2244" spans="1:4" ht="14.6" x14ac:dyDescent="0.4">
      <c r="A2244" t="s">
        <v>4599</v>
      </c>
      <c r="B2244" t="s">
        <v>4600</v>
      </c>
      <c r="C2244" s="22" t="s">
        <v>46025</v>
      </c>
      <c r="D2244" s="20" t="s">
        <v>46026</v>
      </c>
    </row>
    <row r="2245" spans="1:4" ht="29.15" x14ac:dyDescent="0.4">
      <c r="A2245" t="s">
        <v>4601</v>
      </c>
      <c r="B2245" t="s">
        <v>4602</v>
      </c>
      <c r="C2245" s="22" t="s">
        <v>46027</v>
      </c>
      <c r="D2245" s="20" t="s">
        <v>46028</v>
      </c>
    </row>
    <row r="2246" spans="1:4" ht="29.15" x14ac:dyDescent="0.4">
      <c r="A2246" t="s">
        <v>4603</v>
      </c>
      <c r="B2246" t="s">
        <v>4604</v>
      </c>
      <c r="C2246" s="22" t="s">
        <v>46029</v>
      </c>
      <c r="D2246" s="20" t="s">
        <v>46030</v>
      </c>
    </row>
    <row r="2247" spans="1:4" ht="29.15" x14ac:dyDescent="0.4">
      <c r="A2247" t="s">
        <v>4605</v>
      </c>
      <c r="B2247" t="s">
        <v>4606</v>
      </c>
      <c r="C2247" s="22" t="s">
        <v>46031</v>
      </c>
      <c r="D2247" s="20" t="s">
        <v>46032</v>
      </c>
    </row>
    <row r="2248" spans="1:4" ht="14.6" x14ac:dyDescent="0.4">
      <c r="A2248" t="s">
        <v>4607</v>
      </c>
      <c r="B2248" t="s">
        <v>4608</v>
      </c>
      <c r="C2248" s="22" t="s">
        <v>46033</v>
      </c>
      <c r="D2248" s="21" t="s">
        <v>46034</v>
      </c>
    </row>
    <row r="2249" spans="1:4" ht="29.15" x14ac:dyDescent="0.4">
      <c r="A2249" t="s">
        <v>4609</v>
      </c>
      <c r="B2249" t="s">
        <v>4610</v>
      </c>
      <c r="C2249" s="22" t="s">
        <v>46035</v>
      </c>
      <c r="D2249" s="20" t="s">
        <v>46036</v>
      </c>
    </row>
    <row r="2250" spans="1:4" ht="29.15" x14ac:dyDescent="0.4">
      <c r="A2250" t="s">
        <v>4611</v>
      </c>
      <c r="B2250" t="s">
        <v>4612</v>
      </c>
      <c r="C2250" s="22" t="s">
        <v>46037</v>
      </c>
      <c r="D2250" s="20" t="s">
        <v>46038</v>
      </c>
    </row>
    <row r="2251" spans="1:4" ht="29.15" x14ac:dyDescent="0.4">
      <c r="A2251" t="s">
        <v>4613</v>
      </c>
      <c r="B2251" t="s">
        <v>4614</v>
      </c>
      <c r="C2251" s="22" t="s">
        <v>46039</v>
      </c>
      <c r="D2251" s="20" t="s">
        <v>46040</v>
      </c>
    </row>
    <row r="2252" spans="1:4" ht="29.15" x14ac:dyDescent="0.4">
      <c r="A2252" t="s">
        <v>4615</v>
      </c>
      <c r="B2252" t="s">
        <v>4616</v>
      </c>
      <c r="C2252" s="22" t="s">
        <v>46041</v>
      </c>
      <c r="D2252" s="20" t="s">
        <v>46042</v>
      </c>
    </row>
    <row r="2253" spans="1:4" ht="29.15" x14ac:dyDescent="0.4">
      <c r="A2253" t="s">
        <v>4617</v>
      </c>
      <c r="B2253" t="s">
        <v>4618</v>
      </c>
      <c r="C2253" s="22" t="s">
        <v>46043</v>
      </c>
      <c r="D2253" s="20" t="s">
        <v>46044</v>
      </c>
    </row>
    <row r="2254" spans="1:4" ht="14.6" x14ac:dyDescent="0.4">
      <c r="A2254" t="s">
        <v>4619</v>
      </c>
      <c r="B2254" t="s">
        <v>4620</v>
      </c>
      <c r="C2254" s="22" t="s">
        <v>46045</v>
      </c>
      <c r="D2254" s="20" t="s">
        <v>46046</v>
      </c>
    </row>
    <row r="2255" spans="1:4" ht="14.6" x14ac:dyDescent="0.4">
      <c r="A2255" t="s">
        <v>4621</v>
      </c>
      <c r="B2255" t="s">
        <v>4622</v>
      </c>
      <c r="C2255" s="22" t="s">
        <v>46047</v>
      </c>
      <c r="D2255" s="20" t="s">
        <v>46048</v>
      </c>
    </row>
    <row r="2256" spans="1:4" ht="14.6" x14ac:dyDescent="0.4">
      <c r="A2256" t="s">
        <v>4623</v>
      </c>
      <c r="B2256" t="s">
        <v>4624</v>
      </c>
      <c r="C2256" s="22" t="s">
        <v>46049</v>
      </c>
      <c r="D2256" s="20" t="s">
        <v>46050</v>
      </c>
    </row>
    <row r="2257" spans="1:4" ht="14.6" x14ac:dyDescent="0.4">
      <c r="A2257" t="s">
        <v>4625</v>
      </c>
      <c r="B2257" t="s">
        <v>4626</v>
      </c>
      <c r="C2257" s="22" t="s">
        <v>46051</v>
      </c>
      <c r="D2257" s="20" t="s">
        <v>46052</v>
      </c>
    </row>
    <row r="2258" spans="1:4" ht="14.6" x14ac:dyDescent="0.4">
      <c r="A2258" t="s">
        <v>4627</v>
      </c>
      <c r="B2258" t="s">
        <v>4628</v>
      </c>
      <c r="C2258" s="22" t="s">
        <v>46053</v>
      </c>
      <c r="D2258" s="21" t="s">
        <v>46054</v>
      </c>
    </row>
    <row r="2259" spans="1:4" ht="14.6" x14ac:dyDescent="0.4">
      <c r="A2259" t="s">
        <v>4629</v>
      </c>
      <c r="B2259" t="s">
        <v>4630</v>
      </c>
      <c r="C2259" s="22" t="s">
        <v>46055</v>
      </c>
      <c r="D2259" s="20" t="s">
        <v>46056</v>
      </c>
    </row>
    <row r="2260" spans="1:4" ht="14.6" x14ac:dyDescent="0.4">
      <c r="A2260" t="s">
        <v>4631</v>
      </c>
      <c r="B2260" t="s">
        <v>4632</v>
      </c>
      <c r="C2260" s="22" t="s">
        <v>46057</v>
      </c>
      <c r="D2260" s="20" t="s">
        <v>46058</v>
      </c>
    </row>
    <row r="2261" spans="1:4" ht="14.6" x14ac:dyDescent="0.4">
      <c r="A2261" t="s">
        <v>4633</v>
      </c>
      <c r="B2261" t="s">
        <v>4634</v>
      </c>
      <c r="C2261" s="22" t="s">
        <v>46059</v>
      </c>
      <c r="D2261" s="20" t="s">
        <v>46060</v>
      </c>
    </row>
    <row r="2262" spans="1:4" ht="14.6" x14ac:dyDescent="0.4">
      <c r="A2262" t="s">
        <v>4635</v>
      </c>
      <c r="B2262" t="s">
        <v>4636</v>
      </c>
      <c r="C2262" s="22" t="s">
        <v>46061</v>
      </c>
      <c r="D2262" s="20" t="s">
        <v>46046</v>
      </c>
    </row>
    <row r="2263" spans="1:4" ht="14.6" x14ac:dyDescent="0.4">
      <c r="A2263" t="s">
        <v>4637</v>
      </c>
      <c r="B2263" t="s">
        <v>4638</v>
      </c>
      <c r="C2263" s="22" t="s">
        <v>46062</v>
      </c>
      <c r="D2263" s="20" t="s">
        <v>46063</v>
      </c>
    </row>
    <row r="2264" spans="1:4" ht="14.6" x14ac:dyDescent="0.4">
      <c r="A2264" t="s">
        <v>4639</v>
      </c>
      <c r="B2264" t="s">
        <v>4640</v>
      </c>
      <c r="C2264" s="22" t="s">
        <v>46064</v>
      </c>
      <c r="D2264" s="20" t="s">
        <v>46065</v>
      </c>
    </row>
    <row r="2265" spans="1:4" ht="29.15" x14ac:dyDescent="0.4">
      <c r="A2265" t="s">
        <v>4641</v>
      </c>
      <c r="B2265" t="s">
        <v>4642</v>
      </c>
      <c r="C2265" s="22" t="s">
        <v>46066</v>
      </c>
      <c r="D2265" s="20" t="s">
        <v>46067</v>
      </c>
    </row>
    <row r="2266" spans="1:4" ht="29.15" x14ac:dyDescent="0.4">
      <c r="A2266" t="s">
        <v>4643</v>
      </c>
      <c r="B2266" t="s">
        <v>4644</v>
      </c>
      <c r="C2266" s="22" t="s">
        <v>46068</v>
      </c>
      <c r="D2266" s="20" t="s">
        <v>46069</v>
      </c>
    </row>
    <row r="2267" spans="1:4" ht="14.6" x14ac:dyDescent="0.4">
      <c r="A2267" t="s">
        <v>4645</v>
      </c>
      <c r="B2267" t="s">
        <v>4646</v>
      </c>
      <c r="C2267" s="22" t="s">
        <v>46070</v>
      </c>
      <c r="D2267" s="20" t="s">
        <v>46071</v>
      </c>
    </row>
    <row r="2268" spans="1:4" ht="14.6" x14ac:dyDescent="0.4">
      <c r="A2268" t="s">
        <v>4647</v>
      </c>
      <c r="B2268" t="s">
        <v>4648</v>
      </c>
      <c r="C2268" s="22" t="s">
        <v>46072</v>
      </c>
      <c r="D2268" s="20" t="s">
        <v>46073</v>
      </c>
    </row>
    <row r="2269" spans="1:4" ht="14.6" x14ac:dyDescent="0.4">
      <c r="A2269" t="s">
        <v>4649</v>
      </c>
      <c r="B2269" t="s">
        <v>4650</v>
      </c>
      <c r="C2269" s="22" t="s">
        <v>46074</v>
      </c>
      <c r="D2269" s="20" t="s">
        <v>46075</v>
      </c>
    </row>
    <row r="2270" spans="1:4" ht="29.15" x14ac:dyDescent="0.4">
      <c r="A2270" t="s">
        <v>4651</v>
      </c>
      <c r="B2270" t="s">
        <v>4652</v>
      </c>
      <c r="C2270" s="22" t="s">
        <v>46076</v>
      </c>
      <c r="D2270" s="20" t="s">
        <v>46077</v>
      </c>
    </row>
    <row r="2271" spans="1:4" ht="29.15" x14ac:dyDescent="0.4">
      <c r="A2271" t="s">
        <v>4653</v>
      </c>
      <c r="B2271" t="s">
        <v>4654</v>
      </c>
      <c r="C2271" s="22" t="s">
        <v>46078</v>
      </c>
      <c r="D2271" s="20" t="s">
        <v>46079</v>
      </c>
    </row>
    <row r="2272" spans="1:4" ht="29.15" x14ac:dyDescent="0.4">
      <c r="A2272" t="s">
        <v>4655</v>
      </c>
      <c r="B2272" t="s">
        <v>4656</v>
      </c>
      <c r="C2272" s="22" t="s">
        <v>46080</v>
      </c>
      <c r="D2272" s="20" t="s">
        <v>46081</v>
      </c>
    </row>
    <row r="2273" spans="1:4" ht="29.15" x14ac:dyDescent="0.4">
      <c r="A2273" t="s">
        <v>4657</v>
      </c>
      <c r="B2273" t="s">
        <v>4658</v>
      </c>
      <c r="C2273" s="22" t="s">
        <v>46082</v>
      </c>
      <c r="D2273" s="20" t="s">
        <v>46083</v>
      </c>
    </row>
    <row r="2274" spans="1:4" ht="29.15" x14ac:dyDescent="0.4">
      <c r="A2274" t="s">
        <v>4659</v>
      </c>
      <c r="B2274" t="s">
        <v>4660</v>
      </c>
      <c r="C2274" s="22" t="s">
        <v>46084</v>
      </c>
      <c r="D2274" s="20" t="s">
        <v>46085</v>
      </c>
    </row>
    <row r="2275" spans="1:4" ht="29.15" x14ac:dyDescent="0.4">
      <c r="A2275" t="s">
        <v>4661</v>
      </c>
      <c r="B2275" t="s">
        <v>4662</v>
      </c>
      <c r="C2275" s="22" t="s">
        <v>46086</v>
      </c>
      <c r="D2275" s="20" t="s">
        <v>46087</v>
      </c>
    </row>
    <row r="2276" spans="1:4" ht="29.15" x14ac:dyDescent="0.4">
      <c r="A2276" t="s">
        <v>4663</v>
      </c>
      <c r="B2276" t="s">
        <v>4664</v>
      </c>
      <c r="C2276" s="22" t="s">
        <v>46088</v>
      </c>
      <c r="D2276" s="20" t="s">
        <v>46089</v>
      </c>
    </row>
    <row r="2277" spans="1:4" ht="29.15" x14ac:dyDescent="0.4">
      <c r="A2277" t="s">
        <v>4665</v>
      </c>
      <c r="B2277" t="s">
        <v>4666</v>
      </c>
      <c r="C2277" s="22" t="s">
        <v>46090</v>
      </c>
      <c r="D2277" s="20" t="s">
        <v>46091</v>
      </c>
    </row>
    <row r="2278" spans="1:4" ht="29.15" x14ac:dyDescent="0.4">
      <c r="A2278" t="s">
        <v>4667</v>
      </c>
      <c r="B2278" t="s">
        <v>4668</v>
      </c>
      <c r="C2278" s="22" t="s">
        <v>46092</v>
      </c>
      <c r="D2278" s="20" t="s">
        <v>46093</v>
      </c>
    </row>
    <row r="2279" spans="1:4" ht="29.15" x14ac:dyDescent="0.4">
      <c r="A2279" t="s">
        <v>4669</v>
      </c>
      <c r="B2279" t="s">
        <v>4670</v>
      </c>
      <c r="C2279" s="22" t="s">
        <v>46094</v>
      </c>
      <c r="D2279" s="20" t="s">
        <v>46095</v>
      </c>
    </row>
    <row r="2280" spans="1:4" ht="29.15" x14ac:dyDescent="0.4">
      <c r="A2280" t="s">
        <v>4671</v>
      </c>
      <c r="B2280" t="s">
        <v>4672</v>
      </c>
      <c r="C2280" s="22" t="s">
        <v>46096</v>
      </c>
      <c r="D2280" s="20" t="s">
        <v>46097</v>
      </c>
    </row>
    <row r="2281" spans="1:4" ht="14.6" x14ac:dyDescent="0.4">
      <c r="A2281" t="s">
        <v>4673</v>
      </c>
      <c r="B2281" t="s">
        <v>4674</v>
      </c>
      <c r="C2281" s="22" t="s">
        <v>46098</v>
      </c>
      <c r="D2281" s="21" t="s">
        <v>46099</v>
      </c>
    </row>
    <row r="2282" spans="1:4" ht="14.6" x14ac:dyDescent="0.4">
      <c r="A2282" t="s">
        <v>4675</v>
      </c>
      <c r="B2282" t="s">
        <v>4676</v>
      </c>
      <c r="C2282" s="22" t="s">
        <v>46100</v>
      </c>
      <c r="D2282" s="21" t="s">
        <v>46101</v>
      </c>
    </row>
    <row r="2283" spans="1:4" ht="29.15" x14ac:dyDescent="0.4">
      <c r="A2283" t="s">
        <v>4677</v>
      </c>
      <c r="B2283" t="s">
        <v>4678</v>
      </c>
      <c r="C2283" s="22" t="s">
        <v>46102</v>
      </c>
      <c r="D2283" s="20" t="s">
        <v>46103</v>
      </c>
    </row>
    <row r="2284" spans="1:4" ht="29.15" x14ac:dyDescent="0.4">
      <c r="A2284" t="s">
        <v>4679</v>
      </c>
      <c r="B2284" t="s">
        <v>4680</v>
      </c>
      <c r="C2284" s="22" t="s">
        <v>46104</v>
      </c>
      <c r="D2284" s="20" t="s">
        <v>46105</v>
      </c>
    </row>
    <row r="2285" spans="1:4" ht="14.6" x14ac:dyDescent="0.4">
      <c r="A2285" t="s">
        <v>4681</v>
      </c>
      <c r="B2285" t="s">
        <v>4682</v>
      </c>
      <c r="C2285" s="22" t="s">
        <v>46106</v>
      </c>
      <c r="D2285" s="21" t="s">
        <v>46107</v>
      </c>
    </row>
    <row r="2286" spans="1:4" ht="29.15" x14ac:dyDescent="0.4">
      <c r="A2286" t="s">
        <v>4683</v>
      </c>
      <c r="B2286" t="s">
        <v>4684</v>
      </c>
      <c r="C2286" s="22" t="s">
        <v>46108</v>
      </c>
      <c r="D2286" s="20" t="s">
        <v>46109</v>
      </c>
    </row>
    <row r="2287" spans="1:4" ht="29.15" x14ac:dyDescent="0.4">
      <c r="A2287" t="s">
        <v>4685</v>
      </c>
      <c r="B2287" t="s">
        <v>4686</v>
      </c>
      <c r="C2287" s="22" t="s">
        <v>46110</v>
      </c>
      <c r="D2287" s="20" t="s">
        <v>46111</v>
      </c>
    </row>
    <row r="2288" spans="1:4" ht="29.15" x14ac:dyDescent="0.4">
      <c r="A2288" t="s">
        <v>4687</v>
      </c>
      <c r="B2288" t="s">
        <v>4688</v>
      </c>
      <c r="C2288" s="22" t="s">
        <v>46112</v>
      </c>
      <c r="D2288" s="20" t="s">
        <v>46113</v>
      </c>
    </row>
    <row r="2289" spans="1:4" ht="29.15" x14ac:dyDescent="0.4">
      <c r="A2289" t="s">
        <v>4689</v>
      </c>
      <c r="B2289" t="s">
        <v>4690</v>
      </c>
      <c r="C2289" s="22" t="s">
        <v>46114</v>
      </c>
      <c r="D2289" s="20" t="s">
        <v>46115</v>
      </c>
    </row>
    <row r="2290" spans="1:4" ht="14.6" x14ac:dyDescent="0.4">
      <c r="A2290" t="s">
        <v>4691</v>
      </c>
      <c r="B2290" t="s">
        <v>4692</v>
      </c>
      <c r="C2290" s="22" t="s">
        <v>46116</v>
      </c>
      <c r="D2290" s="20" t="s">
        <v>46117</v>
      </c>
    </row>
    <row r="2291" spans="1:4" ht="29.15" x14ac:dyDescent="0.4">
      <c r="A2291" t="s">
        <v>4693</v>
      </c>
      <c r="B2291" t="s">
        <v>4694</v>
      </c>
      <c r="C2291" s="22" t="s">
        <v>46118</v>
      </c>
      <c r="D2291" s="20" t="s">
        <v>46119</v>
      </c>
    </row>
    <row r="2292" spans="1:4" ht="29.15" x14ac:dyDescent="0.4">
      <c r="A2292" t="s">
        <v>4695</v>
      </c>
      <c r="B2292" t="s">
        <v>4696</v>
      </c>
      <c r="C2292" s="22" t="s">
        <v>46120</v>
      </c>
      <c r="D2292" s="20" t="s">
        <v>46121</v>
      </c>
    </row>
    <row r="2293" spans="1:4" ht="29.15" x14ac:dyDescent="0.4">
      <c r="A2293" t="s">
        <v>4697</v>
      </c>
      <c r="B2293" t="s">
        <v>4698</v>
      </c>
      <c r="C2293" s="22" t="s">
        <v>46122</v>
      </c>
      <c r="D2293" s="20" t="s">
        <v>46123</v>
      </c>
    </row>
    <row r="2294" spans="1:4" ht="29.15" x14ac:dyDescent="0.4">
      <c r="A2294" t="s">
        <v>4699</v>
      </c>
      <c r="B2294" t="s">
        <v>4700</v>
      </c>
      <c r="C2294" s="22" t="s">
        <v>46124</v>
      </c>
      <c r="D2294" s="20" t="s">
        <v>46125</v>
      </c>
    </row>
    <row r="2295" spans="1:4" ht="14.6" x14ac:dyDescent="0.4">
      <c r="A2295" t="s">
        <v>4701</v>
      </c>
      <c r="B2295" t="s">
        <v>4702</v>
      </c>
      <c r="C2295" s="22" t="s">
        <v>46126</v>
      </c>
      <c r="D2295" s="20" t="s">
        <v>46127</v>
      </c>
    </row>
    <row r="2296" spans="1:4" ht="14.6" x14ac:dyDescent="0.4">
      <c r="A2296" t="s">
        <v>4703</v>
      </c>
      <c r="B2296" t="s">
        <v>4704</v>
      </c>
      <c r="C2296" s="22" t="s">
        <v>46128</v>
      </c>
      <c r="D2296" s="20" t="s">
        <v>46129</v>
      </c>
    </row>
    <row r="2297" spans="1:4" ht="14.6" x14ac:dyDescent="0.4">
      <c r="A2297" t="s">
        <v>4705</v>
      </c>
      <c r="B2297" t="s">
        <v>4706</v>
      </c>
      <c r="C2297" s="22" t="s">
        <v>46130</v>
      </c>
      <c r="D2297" s="20" t="s">
        <v>46129</v>
      </c>
    </row>
    <row r="2298" spans="1:4" ht="14.6" x14ac:dyDescent="0.4">
      <c r="A2298" t="s">
        <v>4707</v>
      </c>
      <c r="B2298" t="s">
        <v>4708</v>
      </c>
      <c r="C2298" s="22" t="s">
        <v>46131</v>
      </c>
      <c r="D2298" s="20" t="s">
        <v>46132</v>
      </c>
    </row>
    <row r="2299" spans="1:4" ht="14.6" x14ac:dyDescent="0.4">
      <c r="A2299" t="s">
        <v>4709</v>
      </c>
      <c r="B2299" t="s">
        <v>4710</v>
      </c>
      <c r="C2299" s="22" t="s">
        <v>46133</v>
      </c>
      <c r="D2299" s="20" t="s">
        <v>46134</v>
      </c>
    </row>
    <row r="2300" spans="1:4" ht="14.6" x14ac:dyDescent="0.4">
      <c r="A2300" t="s">
        <v>4711</v>
      </c>
      <c r="B2300" t="s">
        <v>4712</v>
      </c>
      <c r="C2300" s="22" t="s">
        <v>46135</v>
      </c>
      <c r="D2300" s="20" t="s">
        <v>46136</v>
      </c>
    </row>
    <row r="2301" spans="1:4" ht="14.6" x14ac:dyDescent="0.4">
      <c r="A2301" t="s">
        <v>4713</v>
      </c>
      <c r="B2301" t="s">
        <v>4714</v>
      </c>
      <c r="C2301" s="22" t="s">
        <v>46137</v>
      </c>
      <c r="D2301" s="20" t="s">
        <v>46136</v>
      </c>
    </row>
    <row r="2302" spans="1:4" ht="14.6" x14ac:dyDescent="0.4">
      <c r="A2302" t="s">
        <v>4715</v>
      </c>
      <c r="B2302" t="s">
        <v>4716</v>
      </c>
      <c r="C2302" s="22" t="s">
        <v>46138</v>
      </c>
      <c r="D2302" s="20" t="s">
        <v>46139</v>
      </c>
    </row>
    <row r="2303" spans="1:4" ht="14.6" x14ac:dyDescent="0.4">
      <c r="A2303" t="s">
        <v>4717</v>
      </c>
      <c r="B2303" t="s">
        <v>4718</v>
      </c>
      <c r="C2303" s="22" t="s">
        <v>46140</v>
      </c>
      <c r="D2303" s="20" t="s">
        <v>46139</v>
      </c>
    </row>
    <row r="2304" spans="1:4" ht="14.6" x14ac:dyDescent="0.4">
      <c r="A2304" t="s">
        <v>4719</v>
      </c>
      <c r="B2304" t="s">
        <v>4720</v>
      </c>
      <c r="C2304" s="22" t="s">
        <v>46141</v>
      </c>
      <c r="D2304" s="20" t="s">
        <v>46142</v>
      </c>
    </row>
    <row r="2305" spans="1:4" ht="14.6" x14ac:dyDescent="0.4">
      <c r="A2305" t="s">
        <v>4721</v>
      </c>
      <c r="B2305" t="s">
        <v>4722</v>
      </c>
      <c r="C2305" s="22" t="s">
        <v>46143</v>
      </c>
      <c r="D2305" s="20" t="s">
        <v>46142</v>
      </c>
    </row>
    <row r="2306" spans="1:4" ht="14.6" x14ac:dyDescent="0.4">
      <c r="A2306" t="s">
        <v>4723</v>
      </c>
      <c r="B2306" t="s">
        <v>4724</v>
      </c>
      <c r="C2306" s="22" t="s">
        <v>46144</v>
      </c>
      <c r="D2306" s="20" t="s">
        <v>46145</v>
      </c>
    </row>
    <row r="2307" spans="1:4" ht="14.6" x14ac:dyDescent="0.4">
      <c r="A2307" t="s">
        <v>4725</v>
      </c>
      <c r="B2307" t="s">
        <v>4726</v>
      </c>
      <c r="C2307" s="22" t="s">
        <v>46146</v>
      </c>
      <c r="D2307" s="20" t="s">
        <v>46147</v>
      </c>
    </row>
    <row r="2308" spans="1:4" ht="14.6" x14ac:dyDescent="0.4">
      <c r="A2308" t="s">
        <v>4727</v>
      </c>
      <c r="B2308" t="s">
        <v>4728</v>
      </c>
      <c r="C2308" s="22" t="s">
        <v>46148</v>
      </c>
      <c r="D2308" s="20" t="s">
        <v>46147</v>
      </c>
    </row>
    <row r="2309" spans="1:4" ht="14.6" x14ac:dyDescent="0.4">
      <c r="A2309" t="s">
        <v>4729</v>
      </c>
      <c r="B2309" t="s">
        <v>4730</v>
      </c>
      <c r="C2309" s="22" t="s">
        <v>46149</v>
      </c>
      <c r="D2309" s="20" t="s">
        <v>46150</v>
      </c>
    </row>
    <row r="2310" spans="1:4" ht="14.6" x14ac:dyDescent="0.4">
      <c r="A2310" t="s">
        <v>4731</v>
      </c>
      <c r="B2310" t="s">
        <v>4732</v>
      </c>
      <c r="C2310" s="22" t="s">
        <v>46151</v>
      </c>
      <c r="D2310" s="20" t="s">
        <v>46150</v>
      </c>
    </row>
    <row r="2311" spans="1:4" ht="14.6" x14ac:dyDescent="0.4">
      <c r="A2311" t="s">
        <v>4733</v>
      </c>
      <c r="B2311" t="s">
        <v>4734</v>
      </c>
      <c r="C2311" s="22" t="s">
        <v>46152</v>
      </c>
      <c r="D2311" s="20" t="s">
        <v>46153</v>
      </c>
    </row>
    <row r="2312" spans="1:4" ht="14.6" x14ac:dyDescent="0.4">
      <c r="A2312" t="s">
        <v>4735</v>
      </c>
      <c r="B2312" t="s">
        <v>4736</v>
      </c>
      <c r="C2312" s="22" t="s">
        <v>46154</v>
      </c>
      <c r="D2312" s="20" t="s">
        <v>46153</v>
      </c>
    </row>
    <row r="2313" spans="1:4" ht="14.6" x14ac:dyDescent="0.4">
      <c r="A2313" t="s">
        <v>4737</v>
      </c>
      <c r="B2313" t="s">
        <v>4738</v>
      </c>
      <c r="C2313" s="22" t="s">
        <v>46155</v>
      </c>
      <c r="D2313" s="20" t="s">
        <v>46156</v>
      </c>
    </row>
    <row r="2314" spans="1:4" ht="14.6" x14ac:dyDescent="0.4">
      <c r="A2314" t="s">
        <v>4739</v>
      </c>
      <c r="B2314" t="s">
        <v>4740</v>
      </c>
      <c r="C2314" s="22" t="s">
        <v>46157</v>
      </c>
      <c r="D2314" s="20" t="s">
        <v>46156</v>
      </c>
    </row>
    <row r="2315" spans="1:4" ht="14.6" x14ac:dyDescent="0.4">
      <c r="A2315" t="s">
        <v>4741</v>
      </c>
      <c r="B2315" t="s">
        <v>4742</v>
      </c>
      <c r="C2315" s="22" t="s">
        <v>46158</v>
      </c>
      <c r="D2315" s="20" t="s">
        <v>46159</v>
      </c>
    </row>
    <row r="2316" spans="1:4" ht="29.15" x14ac:dyDescent="0.4">
      <c r="A2316" t="s">
        <v>4743</v>
      </c>
      <c r="B2316" t="s">
        <v>4744</v>
      </c>
      <c r="C2316" s="22" t="s">
        <v>46160</v>
      </c>
      <c r="D2316" s="20" t="s">
        <v>46161</v>
      </c>
    </row>
    <row r="2317" spans="1:4" ht="29.15" x14ac:dyDescent="0.4">
      <c r="A2317" t="s">
        <v>4745</v>
      </c>
      <c r="B2317" t="s">
        <v>4746</v>
      </c>
      <c r="C2317" s="22" t="s">
        <v>46162</v>
      </c>
      <c r="D2317" s="20" t="s">
        <v>46163</v>
      </c>
    </row>
    <row r="2318" spans="1:4" ht="29.15" x14ac:dyDescent="0.4">
      <c r="A2318" t="s">
        <v>4747</v>
      </c>
      <c r="B2318" t="s">
        <v>4748</v>
      </c>
      <c r="C2318" s="22" t="s">
        <v>46164</v>
      </c>
      <c r="D2318" s="20" t="s">
        <v>46165</v>
      </c>
    </row>
    <row r="2319" spans="1:4" ht="14.6" x14ac:dyDescent="0.4">
      <c r="A2319" t="s">
        <v>4749</v>
      </c>
      <c r="B2319" t="s">
        <v>4750</v>
      </c>
      <c r="C2319" s="22" t="s">
        <v>46166</v>
      </c>
      <c r="D2319" s="20" t="s">
        <v>46167</v>
      </c>
    </row>
    <row r="2320" spans="1:4" ht="14.6" x14ac:dyDescent="0.4">
      <c r="A2320" t="s">
        <v>4751</v>
      </c>
      <c r="B2320" t="s">
        <v>4752</v>
      </c>
      <c r="C2320" s="22" t="s">
        <v>46168</v>
      </c>
      <c r="D2320" s="20" t="s">
        <v>46169</v>
      </c>
    </row>
    <row r="2321" spans="1:4" ht="14.6" x14ac:dyDescent="0.4">
      <c r="A2321" t="s">
        <v>4753</v>
      </c>
      <c r="B2321" t="s">
        <v>4754</v>
      </c>
      <c r="C2321" s="22" t="s">
        <v>46170</v>
      </c>
      <c r="D2321" s="20" t="s">
        <v>46171</v>
      </c>
    </row>
    <row r="2322" spans="1:4" ht="14.6" x14ac:dyDescent="0.4">
      <c r="A2322" t="s">
        <v>4755</v>
      </c>
      <c r="B2322" t="s">
        <v>4756</v>
      </c>
      <c r="C2322" s="22" t="s">
        <v>46172</v>
      </c>
      <c r="D2322" s="20" t="s">
        <v>46173</v>
      </c>
    </row>
    <row r="2323" spans="1:4" ht="14.6" x14ac:dyDescent="0.4">
      <c r="A2323" t="s">
        <v>4757</v>
      </c>
      <c r="B2323" t="s">
        <v>4758</v>
      </c>
      <c r="C2323" s="22" t="s">
        <v>46174</v>
      </c>
      <c r="D2323" s="20" t="s">
        <v>46175</v>
      </c>
    </row>
    <row r="2324" spans="1:4" ht="14.6" x14ac:dyDescent="0.4">
      <c r="A2324" t="s">
        <v>4759</v>
      </c>
      <c r="B2324" t="s">
        <v>4760</v>
      </c>
      <c r="C2324" s="22" t="s">
        <v>46176</v>
      </c>
      <c r="D2324" s="20" t="s">
        <v>46177</v>
      </c>
    </row>
    <row r="2325" spans="1:4" ht="14.6" x14ac:dyDescent="0.4">
      <c r="A2325" t="s">
        <v>4761</v>
      </c>
      <c r="B2325" t="s">
        <v>4762</v>
      </c>
      <c r="C2325" s="22" t="s">
        <v>46178</v>
      </c>
      <c r="D2325" s="20" t="s">
        <v>46177</v>
      </c>
    </row>
    <row r="2326" spans="1:4" ht="29.15" x14ac:dyDescent="0.4">
      <c r="A2326" t="s">
        <v>4763</v>
      </c>
      <c r="B2326" t="s">
        <v>4764</v>
      </c>
      <c r="C2326" s="22" t="s">
        <v>46179</v>
      </c>
      <c r="D2326" s="20" t="s">
        <v>46180</v>
      </c>
    </row>
    <row r="2327" spans="1:4" ht="29.15" x14ac:dyDescent="0.4">
      <c r="A2327" t="s">
        <v>4765</v>
      </c>
      <c r="B2327" t="s">
        <v>4766</v>
      </c>
      <c r="C2327" s="22" t="s">
        <v>46181</v>
      </c>
      <c r="D2327" s="20" t="s">
        <v>46182</v>
      </c>
    </row>
    <row r="2328" spans="1:4" ht="14.6" x14ac:dyDescent="0.4">
      <c r="A2328" t="s">
        <v>4767</v>
      </c>
      <c r="B2328" t="s">
        <v>4768</v>
      </c>
      <c r="C2328" s="22" t="s">
        <v>46183</v>
      </c>
      <c r="D2328" s="20" t="s">
        <v>46184</v>
      </c>
    </row>
    <row r="2329" spans="1:4" ht="14.6" x14ac:dyDescent="0.4">
      <c r="A2329" t="s">
        <v>4769</v>
      </c>
      <c r="B2329" t="s">
        <v>4770</v>
      </c>
      <c r="C2329" s="22" t="s">
        <v>46185</v>
      </c>
      <c r="D2329" s="20" t="s">
        <v>46186</v>
      </c>
    </row>
    <row r="2330" spans="1:4" ht="29.15" x14ac:dyDescent="0.4">
      <c r="A2330" t="s">
        <v>4771</v>
      </c>
      <c r="B2330" t="s">
        <v>4772</v>
      </c>
      <c r="C2330" s="22" t="s">
        <v>46187</v>
      </c>
      <c r="D2330" s="20" t="s">
        <v>46188</v>
      </c>
    </row>
    <row r="2331" spans="1:4" ht="14.6" x14ac:dyDescent="0.4">
      <c r="A2331" t="s">
        <v>4773</v>
      </c>
      <c r="B2331" t="s">
        <v>4774</v>
      </c>
      <c r="C2331" s="22" t="s">
        <v>46189</v>
      </c>
      <c r="D2331" s="20" t="s">
        <v>46190</v>
      </c>
    </row>
    <row r="2332" spans="1:4" ht="14.6" x14ac:dyDescent="0.4">
      <c r="A2332" t="s">
        <v>4775</v>
      </c>
      <c r="B2332" t="s">
        <v>4776</v>
      </c>
      <c r="C2332" s="22" t="s">
        <v>46191</v>
      </c>
      <c r="D2332" s="20" t="s">
        <v>46192</v>
      </c>
    </row>
    <row r="2333" spans="1:4" ht="14.6" x14ac:dyDescent="0.4">
      <c r="A2333" t="s">
        <v>4777</v>
      </c>
      <c r="B2333" t="s">
        <v>4778</v>
      </c>
      <c r="C2333" s="22" t="s">
        <v>46193</v>
      </c>
      <c r="D2333" s="20" t="s">
        <v>46194</v>
      </c>
    </row>
    <row r="2334" spans="1:4" ht="14.6" x14ac:dyDescent="0.4">
      <c r="A2334" t="s">
        <v>4779</v>
      </c>
      <c r="B2334" t="s">
        <v>4780</v>
      </c>
      <c r="C2334" s="22" t="s">
        <v>46195</v>
      </c>
      <c r="D2334" s="20" t="s">
        <v>46196</v>
      </c>
    </row>
    <row r="2335" spans="1:4" ht="14.6" x14ac:dyDescent="0.4">
      <c r="A2335" t="s">
        <v>4781</v>
      </c>
      <c r="B2335" t="s">
        <v>4782</v>
      </c>
      <c r="C2335" s="22" t="s">
        <v>46197</v>
      </c>
      <c r="D2335" s="20" t="s">
        <v>46198</v>
      </c>
    </row>
    <row r="2336" spans="1:4" ht="14.6" x14ac:dyDescent="0.4">
      <c r="A2336" t="s">
        <v>4783</v>
      </c>
      <c r="B2336" t="s">
        <v>4784</v>
      </c>
      <c r="C2336" s="22" t="s">
        <v>46199</v>
      </c>
      <c r="D2336" s="20" t="s">
        <v>46200</v>
      </c>
    </row>
    <row r="2337" spans="1:4" ht="14.6" x14ac:dyDescent="0.4">
      <c r="A2337" t="s">
        <v>4785</v>
      </c>
      <c r="B2337" t="s">
        <v>4786</v>
      </c>
      <c r="C2337" s="22" t="s">
        <v>46201</v>
      </c>
      <c r="D2337" s="20" t="s">
        <v>46202</v>
      </c>
    </row>
    <row r="2338" spans="1:4" ht="14.6" x14ac:dyDescent="0.4">
      <c r="A2338" t="s">
        <v>4787</v>
      </c>
      <c r="B2338" t="s">
        <v>4788</v>
      </c>
      <c r="C2338" s="22" t="s">
        <v>46203</v>
      </c>
      <c r="D2338" s="20" t="s">
        <v>46204</v>
      </c>
    </row>
    <row r="2339" spans="1:4" ht="14.6" x14ac:dyDescent="0.4">
      <c r="A2339" t="s">
        <v>4789</v>
      </c>
      <c r="B2339" t="s">
        <v>4790</v>
      </c>
      <c r="C2339" s="22" t="s">
        <v>46205</v>
      </c>
      <c r="D2339" s="20" t="s">
        <v>46206</v>
      </c>
    </row>
    <row r="2340" spans="1:4" ht="14.6" x14ac:dyDescent="0.4">
      <c r="A2340" t="s">
        <v>4791</v>
      </c>
      <c r="B2340" t="s">
        <v>4792</v>
      </c>
      <c r="C2340" s="22" t="s">
        <v>46207</v>
      </c>
      <c r="D2340" s="20" t="s">
        <v>46208</v>
      </c>
    </row>
    <row r="2341" spans="1:4" ht="14.6" x14ac:dyDescent="0.4">
      <c r="A2341" t="s">
        <v>4793</v>
      </c>
      <c r="B2341" t="s">
        <v>4794</v>
      </c>
      <c r="C2341" s="22" t="s">
        <v>46209</v>
      </c>
      <c r="D2341" s="20" t="s">
        <v>46210</v>
      </c>
    </row>
    <row r="2342" spans="1:4" ht="14.6" x14ac:dyDescent="0.4">
      <c r="A2342" t="s">
        <v>4795</v>
      </c>
      <c r="B2342" t="s">
        <v>4796</v>
      </c>
      <c r="C2342" s="22" t="s">
        <v>46211</v>
      </c>
      <c r="D2342" s="20" t="s">
        <v>46212</v>
      </c>
    </row>
    <row r="2343" spans="1:4" ht="14.6" x14ac:dyDescent="0.4">
      <c r="A2343" t="s">
        <v>4797</v>
      </c>
      <c r="B2343" t="s">
        <v>4798</v>
      </c>
      <c r="C2343" s="22" t="s">
        <v>46213</v>
      </c>
      <c r="D2343" s="20" t="s">
        <v>46214</v>
      </c>
    </row>
    <row r="2344" spans="1:4" ht="14.6" x14ac:dyDescent="0.4">
      <c r="A2344" t="s">
        <v>4799</v>
      </c>
      <c r="B2344" t="s">
        <v>4800</v>
      </c>
      <c r="C2344" s="22" t="s">
        <v>46215</v>
      </c>
      <c r="D2344" s="20" t="s">
        <v>46216</v>
      </c>
    </row>
    <row r="2345" spans="1:4" ht="14.6" x14ac:dyDescent="0.4">
      <c r="A2345" t="s">
        <v>4801</v>
      </c>
      <c r="B2345" t="s">
        <v>4802</v>
      </c>
      <c r="C2345" s="22" t="s">
        <v>46217</v>
      </c>
      <c r="D2345" s="20" t="s">
        <v>46218</v>
      </c>
    </row>
    <row r="2346" spans="1:4" ht="14.6" x14ac:dyDescent="0.4">
      <c r="A2346" t="s">
        <v>4803</v>
      </c>
      <c r="B2346" t="s">
        <v>4804</v>
      </c>
      <c r="C2346" s="22" t="s">
        <v>46219</v>
      </c>
      <c r="D2346" s="20" t="s">
        <v>46220</v>
      </c>
    </row>
    <row r="2347" spans="1:4" ht="14.6" x14ac:dyDescent="0.4">
      <c r="A2347" t="s">
        <v>4805</v>
      </c>
      <c r="B2347" t="s">
        <v>4806</v>
      </c>
      <c r="C2347" s="22" t="s">
        <v>46221</v>
      </c>
      <c r="D2347" s="20" t="s">
        <v>46222</v>
      </c>
    </row>
    <row r="2348" spans="1:4" ht="14.6" x14ac:dyDescent="0.4">
      <c r="A2348" t="s">
        <v>4807</v>
      </c>
      <c r="B2348" t="s">
        <v>4808</v>
      </c>
      <c r="C2348" s="22" t="s">
        <v>46223</v>
      </c>
      <c r="D2348" s="20" t="s">
        <v>46224</v>
      </c>
    </row>
    <row r="2349" spans="1:4" ht="14.6" x14ac:dyDescent="0.4">
      <c r="A2349" t="s">
        <v>4809</v>
      </c>
      <c r="B2349" t="s">
        <v>4810</v>
      </c>
      <c r="C2349" s="22" t="s">
        <v>46225</v>
      </c>
      <c r="D2349" s="20" t="s">
        <v>46226</v>
      </c>
    </row>
    <row r="2350" spans="1:4" ht="14.6" x14ac:dyDescent="0.4">
      <c r="A2350" t="s">
        <v>4811</v>
      </c>
      <c r="B2350" t="s">
        <v>4812</v>
      </c>
      <c r="C2350" s="22" t="s">
        <v>46227</v>
      </c>
      <c r="D2350" s="20" t="s">
        <v>46228</v>
      </c>
    </row>
    <row r="2351" spans="1:4" ht="14.6" x14ac:dyDescent="0.4">
      <c r="A2351" t="s">
        <v>4813</v>
      </c>
      <c r="B2351" t="s">
        <v>4814</v>
      </c>
      <c r="C2351" s="22" t="s">
        <v>46229</v>
      </c>
      <c r="D2351" s="20" t="s">
        <v>46230</v>
      </c>
    </row>
    <row r="2352" spans="1:4" ht="29.15" x14ac:dyDescent="0.4">
      <c r="A2352" t="s">
        <v>4815</v>
      </c>
      <c r="B2352" t="s">
        <v>4816</v>
      </c>
      <c r="C2352" s="22" t="s">
        <v>46231</v>
      </c>
      <c r="D2352" s="20" t="s">
        <v>46232</v>
      </c>
    </row>
    <row r="2353" spans="1:4" ht="14.6" x14ac:dyDescent="0.4">
      <c r="A2353" t="s">
        <v>4817</v>
      </c>
      <c r="B2353" t="s">
        <v>4818</v>
      </c>
      <c r="C2353" s="22" t="s">
        <v>46233</v>
      </c>
      <c r="D2353" s="20" t="s">
        <v>46234</v>
      </c>
    </row>
    <row r="2354" spans="1:4" ht="29.15" x14ac:dyDescent="0.4">
      <c r="A2354" t="s">
        <v>4819</v>
      </c>
      <c r="B2354" t="s">
        <v>4820</v>
      </c>
      <c r="C2354" s="22" t="s">
        <v>46235</v>
      </c>
      <c r="D2354" s="20" t="s">
        <v>46236</v>
      </c>
    </row>
    <row r="2355" spans="1:4" ht="14.6" x14ac:dyDescent="0.4">
      <c r="A2355" t="s">
        <v>4821</v>
      </c>
      <c r="B2355" t="s">
        <v>4822</v>
      </c>
      <c r="C2355" s="22" t="s">
        <v>46237</v>
      </c>
      <c r="D2355" s="20" t="s">
        <v>46238</v>
      </c>
    </row>
    <row r="2356" spans="1:4" ht="14.6" x14ac:dyDescent="0.4">
      <c r="A2356" t="s">
        <v>4823</v>
      </c>
      <c r="B2356" t="s">
        <v>4824</v>
      </c>
      <c r="C2356" s="22" t="s">
        <v>46239</v>
      </c>
      <c r="D2356" s="20" t="s">
        <v>46240</v>
      </c>
    </row>
    <row r="2357" spans="1:4" ht="14.6" x14ac:dyDescent="0.4">
      <c r="A2357" t="s">
        <v>4825</v>
      </c>
      <c r="B2357" t="s">
        <v>4826</v>
      </c>
      <c r="C2357" s="22" t="s">
        <v>46241</v>
      </c>
      <c r="D2357" s="20" t="s">
        <v>46242</v>
      </c>
    </row>
    <row r="2358" spans="1:4" ht="14.6" x14ac:dyDescent="0.4">
      <c r="A2358" t="s">
        <v>4827</v>
      </c>
      <c r="B2358" t="s">
        <v>4828</v>
      </c>
      <c r="C2358" s="22" t="s">
        <v>46243</v>
      </c>
      <c r="D2358" s="20" t="s">
        <v>46244</v>
      </c>
    </row>
    <row r="2359" spans="1:4" ht="14.6" x14ac:dyDescent="0.4">
      <c r="A2359" t="s">
        <v>4829</v>
      </c>
      <c r="B2359" t="s">
        <v>4830</v>
      </c>
      <c r="C2359" s="22" t="s">
        <v>46245</v>
      </c>
      <c r="D2359" s="20" t="s">
        <v>46246</v>
      </c>
    </row>
    <row r="2360" spans="1:4" ht="14.6" x14ac:dyDescent="0.4">
      <c r="A2360" t="s">
        <v>4831</v>
      </c>
      <c r="B2360" t="s">
        <v>4832</v>
      </c>
      <c r="C2360" s="22" t="s">
        <v>46247</v>
      </c>
      <c r="D2360" s="20" t="s">
        <v>46248</v>
      </c>
    </row>
    <row r="2361" spans="1:4" ht="14.6" x14ac:dyDescent="0.4">
      <c r="A2361" t="s">
        <v>4833</v>
      </c>
      <c r="B2361" t="s">
        <v>4834</v>
      </c>
      <c r="C2361" s="22" t="s">
        <v>46249</v>
      </c>
      <c r="D2361" s="20" t="s">
        <v>46250</v>
      </c>
    </row>
    <row r="2362" spans="1:4" ht="14.6" x14ac:dyDescent="0.4">
      <c r="A2362" t="s">
        <v>4835</v>
      </c>
      <c r="B2362" t="s">
        <v>4836</v>
      </c>
      <c r="C2362" s="22" t="s">
        <v>46251</v>
      </c>
      <c r="D2362" s="20" t="s">
        <v>46252</v>
      </c>
    </row>
    <row r="2363" spans="1:4" ht="14.6" x14ac:dyDescent="0.4">
      <c r="A2363" t="s">
        <v>4837</v>
      </c>
      <c r="B2363" t="s">
        <v>4838</v>
      </c>
      <c r="C2363" s="22" t="s">
        <v>46253</v>
      </c>
      <c r="D2363" s="20" t="s">
        <v>46254</v>
      </c>
    </row>
    <row r="2364" spans="1:4" ht="14.6" x14ac:dyDescent="0.4">
      <c r="A2364" t="s">
        <v>4839</v>
      </c>
      <c r="B2364" t="s">
        <v>4840</v>
      </c>
      <c r="C2364" s="22" t="s">
        <v>46255</v>
      </c>
      <c r="D2364" s="20" t="s">
        <v>46256</v>
      </c>
    </row>
    <row r="2365" spans="1:4" ht="14.6" x14ac:dyDescent="0.4">
      <c r="A2365" t="s">
        <v>4841</v>
      </c>
      <c r="B2365" t="s">
        <v>4842</v>
      </c>
      <c r="C2365" s="22" t="s">
        <v>46257</v>
      </c>
      <c r="D2365" s="20" t="s">
        <v>46258</v>
      </c>
    </row>
    <row r="2366" spans="1:4" ht="14.6" x14ac:dyDescent="0.4">
      <c r="A2366" t="s">
        <v>4843</v>
      </c>
      <c r="B2366" t="s">
        <v>4844</v>
      </c>
      <c r="C2366" s="22" t="s">
        <v>46259</v>
      </c>
      <c r="D2366" s="20" t="s">
        <v>46260</v>
      </c>
    </row>
    <row r="2367" spans="1:4" ht="14.6" x14ac:dyDescent="0.4">
      <c r="A2367" t="s">
        <v>4845</v>
      </c>
      <c r="B2367" t="s">
        <v>4846</v>
      </c>
      <c r="C2367" s="22" t="s">
        <v>46261</v>
      </c>
      <c r="D2367" s="20" t="s">
        <v>46262</v>
      </c>
    </row>
    <row r="2368" spans="1:4" ht="14.6" x14ac:dyDescent="0.4">
      <c r="A2368" t="s">
        <v>4847</v>
      </c>
      <c r="B2368" t="s">
        <v>4848</v>
      </c>
      <c r="C2368" s="22" t="s">
        <v>46263</v>
      </c>
      <c r="D2368" s="20" t="s">
        <v>46264</v>
      </c>
    </row>
    <row r="2369" spans="1:4" ht="14.6" x14ac:dyDescent="0.4">
      <c r="A2369" t="s">
        <v>4849</v>
      </c>
      <c r="B2369" t="s">
        <v>4850</v>
      </c>
      <c r="C2369" s="22" t="s">
        <v>46265</v>
      </c>
      <c r="D2369" s="20" t="s">
        <v>46266</v>
      </c>
    </row>
    <row r="2370" spans="1:4" ht="14.6" x14ac:dyDescent="0.4">
      <c r="A2370" t="s">
        <v>4851</v>
      </c>
      <c r="B2370" t="s">
        <v>4852</v>
      </c>
      <c r="C2370" s="22" t="s">
        <v>46267</v>
      </c>
      <c r="D2370" s="20" t="s">
        <v>46268</v>
      </c>
    </row>
    <row r="2371" spans="1:4" ht="14.6" x14ac:dyDescent="0.4">
      <c r="A2371" t="s">
        <v>4853</v>
      </c>
      <c r="B2371" t="s">
        <v>4854</v>
      </c>
      <c r="C2371" s="22" t="s">
        <v>46269</v>
      </c>
      <c r="D2371" s="20" t="s">
        <v>46270</v>
      </c>
    </row>
    <row r="2372" spans="1:4" ht="14.6" x14ac:dyDescent="0.4">
      <c r="A2372" t="s">
        <v>4855</v>
      </c>
      <c r="B2372" t="s">
        <v>4856</v>
      </c>
      <c r="C2372" s="22" t="s">
        <v>46271</v>
      </c>
      <c r="D2372" s="20" t="s">
        <v>46272</v>
      </c>
    </row>
    <row r="2373" spans="1:4" ht="14.6" x14ac:dyDescent="0.4">
      <c r="A2373" t="s">
        <v>4857</v>
      </c>
      <c r="B2373" t="s">
        <v>4858</v>
      </c>
      <c r="C2373" s="22" t="s">
        <v>46273</v>
      </c>
      <c r="D2373" s="20" t="s">
        <v>46274</v>
      </c>
    </row>
    <row r="2374" spans="1:4" ht="29.15" x14ac:dyDescent="0.4">
      <c r="A2374" t="s">
        <v>4859</v>
      </c>
      <c r="B2374" t="s">
        <v>4860</v>
      </c>
      <c r="C2374" s="22" t="s">
        <v>46275</v>
      </c>
      <c r="D2374" s="20" t="s">
        <v>46276</v>
      </c>
    </row>
    <row r="2375" spans="1:4" ht="14.6" x14ac:dyDescent="0.4">
      <c r="A2375" t="s">
        <v>4861</v>
      </c>
      <c r="B2375" t="s">
        <v>4862</v>
      </c>
      <c r="C2375" s="22" t="s">
        <v>46277</v>
      </c>
      <c r="D2375" s="20" t="s">
        <v>46278</v>
      </c>
    </row>
    <row r="2376" spans="1:4" ht="14.6" x14ac:dyDescent="0.4">
      <c r="A2376" t="s">
        <v>4863</v>
      </c>
      <c r="B2376" t="s">
        <v>4864</v>
      </c>
      <c r="C2376" s="22" t="s">
        <v>46279</v>
      </c>
      <c r="D2376" s="20" t="s">
        <v>46280</v>
      </c>
    </row>
    <row r="2377" spans="1:4" ht="14.6" x14ac:dyDescent="0.4">
      <c r="A2377" t="s">
        <v>4865</v>
      </c>
      <c r="B2377" t="s">
        <v>4866</v>
      </c>
      <c r="C2377" s="22" t="s">
        <v>46281</v>
      </c>
      <c r="D2377" s="20" t="s">
        <v>46282</v>
      </c>
    </row>
    <row r="2378" spans="1:4" ht="14.6" x14ac:dyDescent="0.4">
      <c r="A2378" t="s">
        <v>4867</v>
      </c>
      <c r="B2378" t="s">
        <v>4868</v>
      </c>
      <c r="C2378" s="22" t="s">
        <v>46283</v>
      </c>
      <c r="D2378" s="20" t="s">
        <v>46284</v>
      </c>
    </row>
    <row r="2379" spans="1:4" ht="14.6" x14ac:dyDescent="0.4">
      <c r="A2379" t="s">
        <v>4869</v>
      </c>
      <c r="B2379" t="s">
        <v>4870</v>
      </c>
      <c r="C2379" s="22" t="s">
        <v>46285</v>
      </c>
      <c r="D2379" s="20" t="s">
        <v>46286</v>
      </c>
    </row>
    <row r="2380" spans="1:4" ht="14.6" x14ac:dyDescent="0.4">
      <c r="A2380" t="s">
        <v>4871</v>
      </c>
      <c r="B2380" t="s">
        <v>4872</v>
      </c>
      <c r="C2380" s="22" t="s">
        <v>46287</v>
      </c>
      <c r="D2380" s="20" t="s">
        <v>46288</v>
      </c>
    </row>
    <row r="2381" spans="1:4" ht="14.6" x14ac:dyDescent="0.4">
      <c r="A2381" t="s">
        <v>4873</v>
      </c>
      <c r="B2381" t="s">
        <v>4874</v>
      </c>
      <c r="C2381" s="22" t="s">
        <v>46289</v>
      </c>
      <c r="D2381" s="20" t="s">
        <v>46290</v>
      </c>
    </row>
    <row r="2382" spans="1:4" ht="14.6" x14ac:dyDescent="0.4">
      <c r="A2382" t="s">
        <v>4875</v>
      </c>
      <c r="B2382" t="s">
        <v>4876</v>
      </c>
      <c r="C2382" s="22" t="s">
        <v>46291</v>
      </c>
      <c r="D2382" s="20" t="s">
        <v>46292</v>
      </c>
    </row>
    <row r="2383" spans="1:4" ht="14.6" x14ac:dyDescent="0.4">
      <c r="A2383" t="s">
        <v>4877</v>
      </c>
      <c r="B2383" t="s">
        <v>4878</v>
      </c>
      <c r="C2383" s="22" t="s">
        <v>46293</v>
      </c>
      <c r="D2383" s="20" t="s">
        <v>46294</v>
      </c>
    </row>
    <row r="2384" spans="1:4" ht="14.6" x14ac:dyDescent="0.4">
      <c r="A2384" t="s">
        <v>4879</v>
      </c>
      <c r="B2384" t="s">
        <v>4880</v>
      </c>
      <c r="C2384" s="22" t="s">
        <v>46295</v>
      </c>
      <c r="D2384" s="20" t="s">
        <v>46296</v>
      </c>
    </row>
    <row r="2385" spans="1:4" ht="29.15" x14ac:dyDescent="0.4">
      <c r="A2385" t="s">
        <v>4881</v>
      </c>
      <c r="B2385" t="s">
        <v>4882</v>
      </c>
      <c r="C2385" s="22" t="s">
        <v>46297</v>
      </c>
      <c r="D2385" s="20" t="s">
        <v>46298</v>
      </c>
    </row>
    <row r="2386" spans="1:4" ht="14.6" x14ac:dyDescent="0.4">
      <c r="A2386" t="s">
        <v>4883</v>
      </c>
      <c r="B2386" t="s">
        <v>4884</v>
      </c>
      <c r="C2386" s="22" t="s">
        <v>46299</v>
      </c>
      <c r="D2386" s="20" t="s">
        <v>46300</v>
      </c>
    </row>
    <row r="2387" spans="1:4" ht="14.6" x14ac:dyDescent="0.4">
      <c r="A2387" t="s">
        <v>4885</v>
      </c>
      <c r="B2387" t="s">
        <v>4886</v>
      </c>
      <c r="C2387" s="22" t="s">
        <v>46301</v>
      </c>
      <c r="D2387" s="20" t="s">
        <v>46302</v>
      </c>
    </row>
    <row r="2388" spans="1:4" ht="14.6" x14ac:dyDescent="0.4">
      <c r="A2388" t="s">
        <v>4887</v>
      </c>
      <c r="B2388" t="s">
        <v>4888</v>
      </c>
      <c r="C2388" s="22" t="s">
        <v>46303</v>
      </c>
      <c r="D2388" s="20" t="s">
        <v>46304</v>
      </c>
    </row>
    <row r="2389" spans="1:4" ht="14.6" x14ac:dyDescent="0.4">
      <c r="A2389" t="s">
        <v>4889</v>
      </c>
      <c r="B2389" t="s">
        <v>4890</v>
      </c>
      <c r="C2389" s="22" t="s">
        <v>46305</v>
      </c>
      <c r="D2389" s="20" t="s">
        <v>46306</v>
      </c>
    </row>
    <row r="2390" spans="1:4" ht="29.15" x14ac:dyDescent="0.4">
      <c r="A2390" t="s">
        <v>4891</v>
      </c>
      <c r="B2390" t="s">
        <v>4892</v>
      </c>
      <c r="C2390" s="22" t="s">
        <v>46307</v>
      </c>
      <c r="D2390" s="20" t="s">
        <v>46308</v>
      </c>
    </row>
    <row r="2391" spans="1:4" ht="14.6" x14ac:dyDescent="0.4">
      <c r="A2391" t="s">
        <v>4893</v>
      </c>
      <c r="B2391" t="s">
        <v>4894</v>
      </c>
      <c r="C2391" s="22" t="s">
        <v>46309</v>
      </c>
      <c r="D2391" s="20" t="s">
        <v>46310</v>
      </c>
    </row>
    <row r="2392" spans="1:4" ht="29.15" x14ac:dyDescent="0.4">
      <c r="A2392" t="s">
        <v>4895</v>
      </c>
      <c r="B2392" t="s">
        <v>4896</v>
      </c>
      <c r="C2392" s="22" t="s">
        <v>46311</v>
      </c>
      <c r="D2392" s="20" t="s">
        <v>46312</v>
      </c>
    </row>
    <row r="2393" spans="1:4" ht="14.6" x14ac:dyDescent="0.4">
      <c r="A2393" t="s">
        <v>4897</v>
      </c>
      <c r="B2393" t="s">
        <v>4898</v>
      </c>
      <c r="C2393" s="22" t="s">
        <v>46313</v>
      </c>
      <c r="D2393" s="20" t="s">
        <v>46314</v>
      </c>
    </row>
    <row r="2394" spans="1:4" ht="14.6" x14ac:dyDescent="0.4">
      <c r="A2394" t="s">
        <v>4899</v>
      </c>
      <c r="B2394" t="s">
        <v>4900</v>
      </c>
      <c r="C2394" s="22" t="s">
        <v>46315</v>
      </c>
      <c r="D2394" s="20" t="s">
        <v>46316</v>
      </c>
    </row>
    <row r="2395" spans="1:4" ht="14.6" x14ac:dyDescent="0.4">
      <c r="A2395" t="s">
        <v>4901</v>
      </c>
      <c r="B2395" t="s">
        <v>4902</v>
      </c>
      <c r="C2395" s="22" t="s">
        <v>46317</v>
      </c>
      <c r="D2395" s="20" t="s">
        <v>46318</v>
      </c>
    </row>
    <row r="2396" spans="1:4" ht="29.15" x14ac:dyDescent="0.4">
      <c r="A2396" t="s">
        <v>4903</v>
      </c>
      <c r="B2396" t="s">
        <v>4904</v>
      </c>
      <c r="C2396" s="22" t="s">
        <v>46319</v>
      </c>
      <c r="D2396" s="20" t="s">
        <v>46320</v>
      </c>
    </row>
    <row r="2397" spans="1:4" ht="14.6" x14ac:dyDescent="0.4">
      <c r="A2397" t="s">
        <v>4905</v>
      </c>
      <c r="B2397" t="s">
        <v>4906</v>
      </c>
      <c r="C2397" s="22" t="s">
        <v>46321</v>
      </c>
      <c r="D2397" s="20" t="s">
        <v>46322</v>
      </c>
    </row>
    <row r="2398" spans="1:4" ht="29.15" x14ac:dyDescent="0.4">
      <c r="A2398" t="s">
        <v>4907</v>
      </c>
      <c r="B2398" t="s">
        <v>4908</v>
      </c>
      <c r="C2398" s="22" t="s">
        <v>46323</v>
      </c>
      <c r="D2398" s="20" t="s">
        <v>46324</v>
      </c>
    </row>
    <row r="2399" spans="1:4" ht="14.6" x14ac:dyDescent="0.4">
      <c r="A2399" t="s">
        <v>4909</v>
      </c>
      <c r="B2399" t="s">
        <v>4910</v>
      </c>
      <c r="C2399" s="22" t="s">
        <v>46325</v>
      </c>
      <c r="D2399" s="20" t="s">
        <v>46326</v>
      </c>
    </row>
    <row r="2400" spans="1:4" ht="14.6" x14ac:dyDescent="0.4">
      <c r="A2400" t="s">
        <v>4911</v>
      </c>
      <c r="B2400" t="s">
        <v>4912</v>
      </c>
      <c r="C2400" s="22" t="s">
        <v>46327</v>
      </c>
      <c r="D2400" s="20" t="s">
        <v>46328</v>
      </c>
    </row>
    <row r="2401" spans="1:4" ht="14.6" x14ac:dyDescent="0.4">
      <c r="A2401" t="s">
        <v>4913</v>
      </c>
      <c r="B2401" t="s">
        <v>4914</v>
      </c>
      <c r="C2401" s="22" t="s">
        <v>46329</v>
      </c>
      <c r="D2401" s="20" t="s">
        <v>46330</v>
      </c>
    </row>
    <row r="2402" spans="1:4" ht="14.6" x14ac:dyDescent="0.4">
      <c r="A2402" t="s">
        <v>4915</v>
      </c>
      <c r="B2402" t="s">
        <v>4916</v>
      </c>
      <c r="C2402" s="22" t="s">
        <v>46331</v>
      </c>
      <c r="D2402" s="20" t="s">
        <v>46332</v>
      </c>
    </row>
    <row r="2403" spans="1:4" ht="14.6" x14ac:dyDescent="0.4">
      <c r="A2403" t="s">
        <v>4917</v>
      </c>
      <c r="B2403" t="s">
        <v>4918</v>
      </c>
      <c r="C2403" s="22" t="s">
        <v>46333</v>
      </c>
      <c r="D2403" s="20" t="s">
        <v>46334</v>
      </c>
    </row>
    <row r="2404" spans="1:4" ht="14.6" x14ac:dyDescent="0.4">
      <c r="A2404" t="s">
        <v>4919</v>
      </c>
      <c r="B2404" t="s">
        <v>4920</v>
      </c>
      <c r="C2404" s="22" t="s">
        <v>46335</v>
      </c>
      <c r="D2404" s="20" t="s">
        <v>46336</v>
      </c>
    </row>
    <row r="2405" spans="1:4" ht="14.6" x14ac:dyDescent="0.4">
      <c r="A2405" t="s">
        <v>4921</v>
      </c>
      <c r="B2405" t="s">
        <v>4922</v>
      </c>
      <c r="C2405" s="22" t="s">
        <v>46337</v>
      </c>
      <c r="D2405" s="20" t="s">
        <v>46338</v>
      </c>
    </row>
    <row r="2406" spans="1:4" ht="14.6" x14ac:dyDescent="0.4">
      <c r="A2406" t="s">
        <v>4923</v>
      </c>
      <c r="B2406" t="s">
        <v>4924</v>
      </c>
      <c r="C2406" s="22" t="s">
        <v>46339</v>
      </c>
      <c r="D2406" s="20" t="s">
        <v>46340</v>
      </c>
    </row>
    <row r="2407" spans="1:4" ht="14.6" x14ac:dyDescent="0.4">
      <c r="A2407" t="s">
        <v>4925</v>
      </c>
      <c r="B2407" t="s">
        <v>4926</v>
      </c>
      <c r="C2407" s="22" t="s">
        <v>46341</v>
      </c>
      <c r="D2407" s="20" t="s">
        <v>46342</v>
      </c>
    </row>
    <row r="2408" spans="1:4" ht="29.15" x14ac:dyDescent="0.4">
      <c r="A2408" t="s">
        <v>4927</v>
      </c>
      <c r="B2408" t="s">
        <v>4928</v>
      </c>
      <c r="C2408" s="22" t="s">
        <v>46343</v>
      </c>
      <c r="D2408" s="20" t="s">
        <v>46344</v>
      </c>
    </row>
    <row r="2409" spans="1:4" ht="14.6" x14ac:dyDescent="0.4">
      <c r="A2409" t="s">
        <v>4929</v>
      </c>
      <c r="B2409" t="s">
        <v>4930</v>
      </c>
      <c r="C2409" s="22" t="s">
        <v>46345</v>
      </c>
      <c r="D2409" s="20" t="s">
        <v>46346</v>
      </c>
    </row>
    <row r="2410" spans="1:4" ht="14.6" x14ac:dyDescent="0.4">
      <c r="A2410" t="s">
        <v>4931</v>
      </c>
      <c r="B2410" t="s">
        <v>4932</v>
      </c>
      <c r="C2410" s="22" t="s">
        <v>46347</v>
      </c>
      <c r="D2410" s="20" t="s">
        <v>46348</v>
      </c>
    </row>
    <row r="2411" spans="1:4" ht="14.6" x14ac:dyDescent="0.4">
      <c r="A2411" t="s">
        <v>4933</v>
      </c>
      <c r="B2411" t="s">
        <v>4934</v>
      </c>
      <c r="C2411" s="22" t="s">
        <v>46349</v>
      </c>
      <c r="D2411" s="20" t="s">
        <v>46350</v>
      </c>
    </row>
    <row r="2412" spans="1:4" ht="14.6" x14ac:dyDescent="0.4">
      <c r="A2412" t="s">
        <v>4935</v>
      </c>
      <c r="B2412" t="s">
        <v>4936</v>
      </c>
      <c r="C2412" s="22" t="s">
        <v>46351</v>
      </c>
      <c r="D2412" s="20" t="s">
        <v>46352</v>
      </c>
    </row>
    <row r="2413" spans="1:4" ht="14.6" x14ac:dyDescent="0.4">
      <c r="A2413" t="s">
        <v>4937</v>
      </c>
      <c r="B2413" t="s">
        <v>4938</v>
      </c>
      <c r="C2413" s="22" t="s">
        <v>46353</v>
      </c>
      <c r="D2413" s="20" t="s">
        <v>46354</v>
      </c>
    </row>
    <row r="2414" spans="1:4" ht="14.6" x14ac:dyDescent="0.4">
      <c r="A2414" t="s">
        <v>4939</v>
      </c>
      <c r="B2414" t="s">
        <v>4940</v>
      </c>
      <c r="C2414" s="22" t="s">
        <v>46355</v>
      </c>
      <c r="D2414" s="20" t="s">
        <v>46356</v>
      </c>
    </row>
    <row r="2415" spans="1:4" ht="29.15" x14ac:dyDescent="0.4">
      <c r="A2415" t="s">
        <v>4941</v>
      </c>
      <c r="B2415" t="s">
        <v>4942</v>
      </c>
      <c r="C2415" s="22" t="s">
        <v>46357</v>
      </c>
      <c r="D2415" s="20" t="s">
        <v>46358</v>
      </c>
    </row>
    <row r="2416" spans="1:4" ht="14.6" x14ac:dyDescent="0.4">
      <c r="A2416" t="s">
        <v>4943</v>
      </c>
      <c r="B2416" t="s">
        <v>4944</v>
      </c>
      <c r="C2416" s="22" t="s">
        <v>46359</v>
      </c>
      <c r="D2416" s="20" t="s">
        <v>46360</v>
      </c>
    </row>
    <row r="2417" spans="1:4" ht="29.15" x14ac:dyDescent="0.4">
      <c r="A2417" t="s">
        <v>4945</v>
      </c>
      <c r="B2417" t="s">
        <v>4946</v>
      </c>
      <c r="C2417" s="22" t="s">
        <v>46361</v>
      </c>
      <c r="D2417" s="20" t="s">
        <v>46362</v>
      </c>
    </row>
    <row r="2418" spans="1:4" ht="14.6" x14ac:dyDescent="0.4">
      <c r="A2418" t="s">
        <v>4947</v>
      </c>
      <c r="B2418" t="s">
        <v>4948</v>
      </c>
      <c r="C2418" s="22" t="s">
        <v>46363</v>
      </c>
      <c r="D2418" s="20" t="s">
        <v>46364</v>
      </c>
    </row>
    <row r="2419" spans="1:4" ht="14.6" x14ac:dyDescent="0.4">
      <c r="A2419" t="s">
        <v>4949</v>
      </c>
      <c r="B2419" t="s">
        <v>4950</v>
      </c>
      <c r="C2419" s="22" t="s">
        <v>46365</v>
      </c>
      <c r="D2419" s="20" t="s">
        <v>46366</v>
      </c>
    </row>
    <row r="2420" spans="1:4" ht="14.6" x14ac:dyDescent="0.4">
      <c r="A2420" t="s">
        <v>4951</v>
      </c>
      <c r="B2420" t="s">
        <v>4952</v>
      </c>
      <c r="C2420" s="22" t="s">
        <v>46367</v>
      </c>
      <c r="D2420" s="20" t="s">
        <v>46368</v>
      </c>
    </row>
    <row r="2421" spans="1:4" ht="14.6" x14ac:dyDescent="0.4">
      <c r="A2421" t="s">
        <v>4953</v>
      </c>
      <c r="B2421" t="s">
        <v>4954</v>
      </c>
      <c r="C2421" s="22" t="s">
        <v>46369</v>
      </c>
      <c r="D2421" s="20" t="s">
        <v>46370</v>
      </c>
    </row>
    <row r="2422" spans="1:4" ht="14.6" x14ac:dyDescent="0.4">
      <c r="A2422" t="s">
        <v>4955</v>
      </c>
      <c r="B2422" t="s">
        <v>4956</v>
      </c>
      <c r="C2422" s="22" t="s">
        <v>46371</v>
      </c>
      <c r="D2422" s="20" t="s">
        <v>46372</v>
      </c>
    </row>
    <row r="2423" spans="1:4" ht="14.6" x14ac:dyDescent="0.4">
      <c r="A2423" t="s">
        <v>4957</v>
      </c>
      <c r="B2423" t="s">
        <v>4958</v>
      </c>
      <c r="C2423" s="22" t="s">
        <v>46373</v>
      </c>
      <c r="D2423" s="20" t="s">
        <v>46374</v>
      </c>
    </row>
    <row r="2424" spans="1:4" ht="14.6" x14ac:dyDescent="0.4">
      <c r="A2424" t="s">
        <v>4959</v>
      </c>
      <c r="B2424" t="s">
        <v>4960</v>
      </c>
      <c r="C2424" s="22" t="s">
        <v>46375</v>
      </c>
      <c r="D2424" s="20" t="s">
        <v>46376</v>
      </c>
    </row>
    <row r="2425" spans="1:4" ht="14.6" x14ac:dyDescent="0.4">
      <c r="A2425" t="s">
        <v>4961</v>
      </c>
      <c r="B2425" t="s">
        <v>4962</v>
      </c>
      <c r="C2425" s="22" t="s">
        <v>46377</v>
      </c>
      <c r="D2425" s="20" t="s">
        <v>46378</v>
      </c>
    </row>
    <row r="2426" spans="1:4" ht="14.6" x14ac:dyDescent="0.4">
      <c r="A2426" t="s">
        <v>4963</v>
      </c>
      <c r="B2426" t="s">
        <v>4964</v>
      </c>
      <c r="C2426" s="22" t="s">
        <v>46379</v>
      </c>
      <c r="D2426" s="20" t="s">
        <v>46380</v>
      </c>
    </row>
    <row r="2427" spans="1:4" ht="14.6" x14ac:dyDescent="0.4">
      <c r="A2427" t="s">
        <v>4965</v>
      </c>
      <c r="B2427" t="s">
        <v>4966</v>
      </c>
      <c r="C2427" s="22" t="s">
        <v>46381</v>
      </c>
      <c r="D2427" s="20" t="s">
        <v>46382</v>
      </c>
    </row>
    <row r="2428" spans="1:4" ht="14.6" x14ac:dyDescent="0.4">
      <c r="A2428" t="s">
        <v>4967</v>
      </c>
      <c r="B2428" t="s">
        <v>4968</v>
      </c>
      <c r="C2428" s="22" t="s">
        <v>46383</v>
      </c>
      <c r="D2428" s="20" t="s">
        <v>46384</v>
      </c>
    </row>
    <row r="2429" spans="1:4" ht="14.6" x14ac:dyDescent="0.4">
      <c r="A2429" t="s">
        <v>4969</v>
      </c>
      <c r="B2429" t="s">
        <v>4970</v>
      </c>
      <c r="C2429" s="22" t="s">
        <v>46385</v>
      </c>
      <c r="D2429" s="20" t="s">
        <v>46386</v>
      </c>
    </row>
    <row r="2430" spans="1:4" ht="14.6" x14ac:dyDescent="0.4">
      <c r="A2430" t="s">
        <v>4971</v>
      </c>
      <c r="B2430" t="s">
        <v>4972</v>
      </c>
      <c r="C2430" s="22" t="s">
        <v>46387</v>
      </c>
      <c r="D2430" s="20" t="s">
        <v>46388</v>
      </c>
    </row>
    <row r="2431" spans="1:4" ht="14.6" x14ac:dyDescent="0.4">
      <c r="A2431" t="s">
        <v>4973</v>
      </c>
      <c r="B2431" t="s">
        <v>4974</v>
      </c>
      <c r="C2431" s="22" t="s">
        <v>46389</v>
      </c>
      <c r="D2431" s="20" t="s">
        <v>46390</v>
      </c>
    </row>
    <row r="2432" spans="1:4" ht="14.6" x14ac:dyDescent="0.4">
      <c r="A2432" t="s">
        <v>4975</v>
      </c>
      <c r="B2432" t="s">
        <v>4976</v>
      </c>
      <c r="C2432" s="22" t="s">
        <v>46391</v>
      </c>
      <c r="D2432" s="20" t="s">
        <v>46392</v>
      </c>
    </row>
    <row r="2433" spans="1:4" ht="14.6" x14ac:dyDescent="0.4">
      <c r="A2433" t="s">
        <v>4977</v>
      </c>
      <c r="B2433" t="s">
        <v>4978</v>
      </c>
      <c r="C2433" s="22" t="s">
        <v>46393</v>
      </c>
      <c r="D2433" s="20" t="s">
        <v>46394</v>
      </c>
    </row>
    <row r="2434" spans="1:4" ht="29.15" x14ac:dyDescent="0.4">
      <c r="A2434" t="s">
        <v>4979</v>
      </c>
      <c r="B2434" t="s">
        <v>4980</v>
      </c>
      <c r="C2434" s="22" t="s">
        <v>46395</v>
      </c>
      <c r="D2434" s="20" t="s">
        <v>46396</v>
      </c>
    </row>
    <row r="2435" spans="1:4" ht="14.6" x14ac:dyDescent="0.4">
      <c r="A2435" t="s">
        <v>4981</v>
      </c>
      <c r="B2435" t="s">
        <v>4982</v>
      </c>
      <c r="C2435" s="22" t="s">
        <v>46397</v>
      </c>
      <c r="D2435" s="20" t="s">
        <v>46398</v>
      </c>
    </row>
    <row r="2436" spans="1:4" ht="14.6" x14ac:dyDescent="0.4">
      <c r="A2436" t="s">
        <v>4983</v>
      </c>
      <c r="B2436" t="s">
        <v>4984</v>
      </c>
      <c r="C2436" s="22" t="s">
        <v>46399</v>
      </c>
      <c r="D2436" s="20" t="s">
        <v>46400</v>
      </c>
    </row>
    <row r="2437" spans="1:4" ht="14.6" x14ac:dyDescent="0.4">
      <c r="A2437" t="s">
        <v>4985</v>
      </c>
      <c r="B2437" t="s">
        <v>4986</v>
      </c>
      <c r="C2437" s="22" t="s">
        <v>46401</v>
      </c>
      <c r="D2437" s="20" t="s">
        <v>46402</v>
      </c>
    </row>
    <row r="2438" spans="1:4" ht="14.6" x14ac:dyDescent="0.4">
      <c r="A2438" t="s">
        <v>4987</v>
      </c>
      <c r="B2438" t="s">
        <v>4988</v>
      </c>
      <c r="C2438" s="22" t="s">
        <v>46403</v>
      </c>
      <c r="D2438" s="20" t="s">
        <v>46404</v>
      </c>
    </row>
    <row r="2439" spans="1:4" ht="14.6" x14ac:dyDescent="0.4">
      <c r="A2439" t="s">
        <v>4989</v>
      </c>
      <c r="B2439" t="s">
        <v>4990</v>
      </c>
      <c r="C2439" s="22" t="s">
        <v>46405</v>
      </c>
      <c r="D2439" s="20" t="s">
        <v>46406</v>
      </c>
    </row>
    <row r="2440" spans="1:4" ht="14.6" x14ac:dyDescent="0.4">
      <c r="A2440" t="s">
        <v>4991</v>
      </c>
      <c r="B2440" t="s">
        <v>4992</v>
      </c>
      <c r="C2440" s="22" t="s">
        <v>46407</v>
      </c>
      <c r="D2440" s="20" t="s">
        <v>46408</v>
      </c>
    </row>
    <row r="2441" spans="1:4" ht="14.6" x14ac:dyDescent="0.4">
      <c r="A2441" t="s">
        <v>4993</v>
      </c>
      <c r="B2441" t="s">
        <v>4994</v>
      </c>
      <c r="C2441" s="22" t="s">
        <v>46409</v>
      </c>
      <c r="D2441" s="20" t="s">
        <v>46410</v>
      </c>
    </row>
    <row r="2442" spans="1:4" ht="14.6" x14ac:dyDescent="0.4">
      <c r="A2442" t="s">
        <v>4995</v>
      </c>
      <c r="B2442" t="s">
        <v>4996</v>
      </c>
      <c r="C2442" s="22" t="s">
        <v>46411</v>
      </c>
      <c r="D2442" s="20" t="s">
        <v>46412</v>
      </c>
    </row>
    <row r="2443" spans="1:4" ht="14.6" x14ac:dyDescent="0.4">
      <c r="A2443" t="s">
        <v>4997</v>
      </c>
      <c r="B2443" t="s">
        <v>4998</v>
      </c>
      <c r="C2443" s="22" t="s">
        <v>46413</v>
      </c>
      <c r="D2443" s="20" t="s">
        <v>46414</v>
      </c>
    </row>
    <row r="2444" spans="1:4" ht="14.6" x14ac:dyDescent="0.4">
      <c r="A2444" t="s">
        <v>4999</v>
      </c>
      <c r="B2444" t="s">
        <v>5000</v>
      </c>
      <c r="C2444" s="22" t="s">
        <v>46415</v>
      </c>
      <c r="D2444" s="20" t="s">
        <v>46416</v>
      </c>
    </row>
    <row r="2445" spans="1:4" ht="14.6" x14ac:dyDescent="0.4">
      <c r="A2445" t="s">
        <v>5001</v>
      </c>
      <c r="B2445" t="s">
        <v>5002</v>
      </c>
      <c r="C2445" s="22" t="s">
        <v>46417</v>
      </c>
      <c r="D2445" s="20" t="s">
        <v>46418</v>
      </c>
    </row>
    <row r="2446" spans="1:4" ht="14.6" x14ac:dyDescent="0.4">
      <c r="A2446" t="s">
        <v>5003</v>
      </c>
      <c r="B2446" t="s">
        <v>5004</v>
      </c>
      <c r="C2446" s="22" t="s">
        <v>46419</v>
      </c>
      <c r="D2446" s="20" t="s">
        <v>46420</v>
      </c>
    </row>
    <row r="2447" spans="1:4" ht="14.6" x14ac:dyDescent="0.4">
      <c r="A2447" t="s">
        <v>5005</v>
      </c>
      <c r="B2447" t="s">
        <v>5006</v>
      </c>
      <c r="C2447" s="22" t="s">
        <v>46421</v>
      </c>
      <c r="D2447" s="20" t="s">
        <v>46422</v>
      </c>
    </row>
    <row r="2448" spans="1:4" ht="14.6" x14ac:dyDescent="0.4">
      <c r="A2448" t="s">
        <v>5007</v>
      </c>
      <c r="B2448" t="s">
        <v>5008</v>
      </c>
      <c r="C2448" s="22" t="s">
        <v>46423</v>
      </c>
      <c r="D2448" s="20" t="s">
        <v>46424</v>
      </c>
    </row>
    <row r="2449" spans="1:4" ht="14.6" x14ac:dyDescent="0.4">
      <c r="A2449" t="s">
        <v>5009</v>
      </c>
      <c r="B2449" t="s">
        <v>5010</v>
      </c>
      <c r="C2449" s="22" t="s">
        <v>46425</v>
      </c>
      <c r="D2449" s="20" t="s">
        <v>46426</v>
      </c>
    </row>
    <row r="2450" spans="1:4" ht="14.6" x14ac:dyDescent="0.4">
      <c r="A2450" t="s">
        <v>5011</v>
      </c>
      <c r="B2450" t="s">
        <v>5012</v>
      </c>
      <c r="C2450" s="22" t="s">
        <v>46427</v>
      </c>
      <c r="D2450" s="20" t="s">
        <v>46428</v>
      </c>
    </row>
    <row r="2451" spans="1:4" ht="14.6" x14ac:dyDescent="0.4">
      <c r="A2451" t="s">
        <v>5013</v>
      </c>
      <c r="B2451" t="s">
        <v>5014</v>
      </c>
      <c r="C2451" s="22" t="s">
        <v>46429</v>
      </c>
      <c r="D2451" s="20" t="s">
        <v>46430</v>
      </c>
    </row>
    <row r="2452" spans="1:4" ht="14.6" x14ac:dyDescent="0.4">
      <c r="A2452" t="s">
        <v>5015</v>
      </c>
      <c r="B2452" t="s">
        <v>5016</v>
      </c>
      <c r="C2452" s="22" t="s">
        <v>46431</v>
      </c>
      <c r="D2452" s="20" t="s">
        <v>46430</v>
      </c>
    </row>
    <row r="2453" spans="1:4" ht="29.15" x14ac:dyDescent="0.4">
      <c r="A2453" t="s">
        <v>5017</v>
      </c>
      <c r="B2453" t="s">
        <v>5018</v>
      </c>
      <c r="C2453" s="22" t="s">
        <v>46432</v>
      </c>
      <c r="D2453" s="20" t="s">
        <v>46433</v>
      </c>
    </row>
    <row r="2454" spans="1:4" ht="29.15" x14ac:dyDescent="0.4">
      <c r="A2454" t="s">
        <v>5019</v>
      </c>
      <c r="B2454" t="s">
        <v>5020</v>
      </c>
      <c r="C2454" s="22" t="s">
        <v>46434</v>
      </c>
      <c r="D2454" s="20" t="s">
        <v>46435</v>
      </c>
    </row>
    <row r="2455" spans="1:4" ht="14.6" x14ac:dyDescent="0.4">
      <c r="A2455" t="s">
        <v>5021</v>
      </c>
      <c r="B2455" t="s">
        <v>5022</v>
      </c>
      <c r="C2455" s="22" t="s">
        <v>46436</v>
      </c>
      <c r="D2455" s="20" t="s">
        <v>46437</v>
      </c>
    </row>
    <row r="2456" spans="1:4" ht="14.6" x14ac:dyDescent="0.4">
      <c r="A2456" t="s">
        <v>5023</v>
      </c>
      <c r="B2456" t="s">
        <v>5024</v>
      </c>
      <c r="C2456" s="22" t="s">
        <v>46438</v>
      </c>
      <c r="D2456" s="20" t="s">
        <v>46439</v>
      </c>
    </row>
    <row r="2457" spans="1:4" ht="14.6" x14ac:dyDescent="0.4">
      <c r="A2457" t="s">
        <v>5025</v>
      </c>
      <c r="B2457" t="s">
        <v>5026</v>
      </c>
      <c r="C2457" s="22" t="s">
        <v>46440</v>
      </c>
      <c r="D2457" s="20" t="s">
        <v>46441</v>
      </c>
    </row>
    <row r="2458" spans="1:4" ht="14.6" x14ac:dyDescent="0.4">
      <c r="A2458" t="s">
        <v>5027</v>
      </c>
      <c r="B2458" t="s">
        <v>5028</v>
      </c>
      <c r="C2458" s="22" t="s">
        <v>46442</v>
      </c>
      <c r="D2458" s="20" t="s">
        <v>46443</v>
      </c>
    </row>
    <row r="2459" spans="1:4" ht="14.6" x14ac:dyDescent="0.4">
      <c r="A2459" t="s">
        <v>5029</v>
      </c>
      <c r="B2459" t="s">
        <v>5030</v>
      </c>
      <c r="C2459" s="22" t="s">
        <v>46444</v>
      </c>
      <c r="D2459" s="20" t="s">
        <v>46445</v>
      </c>
    </row>
    <row r="2460" spans="1:4" ht="14.6" x14ac:dyDescent="0.4">
      <c r="A2460" t="s">
        <v>5031</v>
      </c>
      <c r="B2460" t="s">
        <v>5032</v>
      </c>
      <c r="C2460" s="22" t="s">
        <v>46446</v>
      </c>
      <c r="D2460" s="20" t="s">
        <v>46447</v>
      </c>
    </row>
    <row r="2461" spans="1:4" ht="14.6" x14ac:dyDescent="0.4">
      <c r="A2461" t="s">
        <v>5033</v>
      </c>
      <c r="B2461" t="s">
        <v>5034</v>
      </c>
      <c r="C2461" s="22" t="s">
        <v>46448</v>
      </c>
      <c r="D2461" s="20" t="s">
        <v>46449</v>
      </c>
    </row>
    <row r="2462" spans="1:4" ht="14.6" x14ac:dyDescent="0.4">
      <c r="A2462" t="s">
        <v>5035</v>
      </c>
      <c r="B2462" t="s">
        <v>5036</v>
      </c>
      <c r="C2462" s="22" t="s">
        <v>46450</v>
      </c>
      <c r="D2462" s="20" t="s">
        <v>46451</v>
      </c>
    </row>
    <row r="2463" spans="1:4" ht="14.6" x14ac:dyDescent="0.4">
      <c r="A2463" t="s">
        <v>5037</v>
      </c>
      <c r="B2463" t="s">
        <v>5038</v>
      </c>
      <c r="C2463" s="22" t="s">
        <v>46452</v>
      </c>
      <c r="D2463" s="20" t="s">
        <v>46453</v>
      </c>
    </row>
    <row r="2464" spans="1:4" ht="14.6" x14ac:dyDescent="0.4">
      <c r="A2464" t="s">
        <v>5039</v>
      </c>
      <c r="B2464" t="s">
        <v>5040</v>
      </c>
      <c r="C2464" s="22" t="s">
        <v>46454</v>
      </c>
      <c r="D2464" s="20" t="s">
        <v>46455</v>
      </c>
    </row>
    <row r="2465" spans="1:4" ht="14.6" x14ac:dyDescent="0.4">
      <c r="A2465" t="s">
        <v>5041</v>
      </c>
      <c r="B2465" t="s">
        <v>5042</v>
      </c>
      <c r="C2465" s="22" t="s">
        <v>46456</v>
      </c>
      <c r="D2465" s="20" t="s">
        <v>46457</v>
      </c>
    </row>
    <row r="2466" spans="1:4" ht="14.6" x14ac:dyDescent="0.4">
      <c r="A2466" t="s">
        <v>5043</v>
      </c>
      <c r="B2466" t="s">
        <v>5044</v>
      </c>
      <c r="C2466" s="22" t="s">
        <v>46458</v>
      </c>
      <c r="D2466" s="20" t="s">
        <v>46459</v>
      </c>
    </row>
    <row r="2467" spans="1:4" ht="14.6" x14ac:dyDescent="0.4">
      <c r="A2467" t="s">
        <v>5045</v>
      </c>
      <c r="B2467" t="s">
        <v>5046</v>
      </c>
      <c r="C2467" s="22" t="s">
        <v>46460</v>
      </c>
      <c r="D2467" s="20" t="s">
        <v>46461</v>
      </c>
    </row>
    <row r="2468" spans="1:4" ht="14.6" x14ac:dyDescent="0.4">
      <c r="A2468" t="s">
        <v>5047</v>
      </c>
      <c r="B2468" t="s">
        <v>5048</v>
      </c>
      <c r="C2468" s="22" t="s">
        <v>46462</v>
      </c>
      <c r="D2468" s="20" t="s">
        <v>46463</v>
      </c>
    </row>
    <row r="2469" spans="1:4" ht="14.6" x14ac:dyDescent="0.4">
      <c r="A2469" t="s">
        <v>5049</v>
      </c>
      <c r="B2469" t="s">
        <v>5050</v>
      </c>
      <c r="C2469" s="22" t="s">
        <v>46464</v>
      </c>
      <c r="D2469" s="20" t="s">
        <v>46465</v>
      </c>
    </row>
    <row r="2470" spans="1:4" ht="14.6" x14ac:dyDescent="0.4">
      <c r="A2470" t="s">
        <v>5051</v>
      </c>
      <c r="B2470" t="s">
        <v>5052</v>
      </c>
      <c r="C2470" s="22" t="s">
        <v>46466</v>
      </c>
      <c r="D2470" s="20" t="s">
        <v>46467</v>
      </c>
    </row>
    <row r="2471" spans="1:4" ht="14.6" x14ac:dyDescent="0.4">
      <c r="A2471" t="s">
        <v>5053</v>
      </c>
      <c r="B2471" t="s">
        <v>5054</v>
      </c>
      <c r="C2471" s="22" t="s">
        <v>46468</v>
      </c>
      <c r="D2471" s="20" t="s">
        <v>46469</v>
      </c>
    </row>
    <row r="2472" spans="1:4" ht="14.6" x14ac:dyDescent="0.4">
      <c r="A2472" t="s">
        <v>5055</v>
      </c>
      <c r="B2472" t="s">
        <v>5056</v>
      </c>
      <c r="C2472" s="22" t="s">
        <v>46470</v>
      </c>
      <c r="D2472" s="20" t="s">
        <v>46471</v>
      </c>
    </row>
    <row r="2473" spans="1:4" ht="14.6" x14ac:dyDescent="0.4">
      <c r="A2473" t="s">
        <v>5057</v>
      </c>
      <c r="B2473" t="s">
        <v>5058</v>
      </c>
      <c r="C2473" s="22" t="s">
        <v>46472</v>
      </c>
      <c r="D2473" s="20" t="s">
        <v>46473</v>
      </c>
    </row>
    <row r="2474" spans="1:4" ht="29.15" x14ac:dyDescent="0.4">
      <c r="A2474" t="s">
        <v>5059</v>
      </c>
      <c r="B2474" t="s">
        <v>5060</v>
      </c>
      <c r="C2474" s="22" t="s">
        <v>46474</v>
      </c>
      <c r="D2474" s="20" t="s">
        <v>46475</v>
      </c>
    </row>
    <row r="2475" spans="1:4" ht="14.6" x14ac:dyDescent="0.4">
      <c r="A2475" t="s">
        <v>5061</v>
      </c>
      <c r="B2475" t="s">
        <v>5062</v>
      </c>
      <c r="C2475" s="22" t="s">
        <v>46476</v>
      </c>
      <c r="D2475" s="20" t="s">
        <v>46477</v>
      </c>
    </row>
    <row r="2476" spans="1:4" ht="14.6" x14ac:dyDescent="0.4">
      <c r="A2476" t="s">
        <v>5063</v>
      </c>
      <c r="B2476" t="s">
        <v>5064</v>
      </c>
      <c r="C2476" s="22" t="s">
        <v>46478</v>
      </c>
      <c r="D2476" s="20" t="s">
        <v>46479</v>
      </c>
    </row>
    <row r="2477" spans="1:4" ht="14.6" x14ac:dyDescent="0.4">
      <c r="A2477" t="s">
        <v>5065</v>
      </c>
      <c r="B2477" t="s">
        <v>5066</v>
      </c>
      <c r="C2477" s="22" t="s">
        <v>46480</v>
      </c>
      <c r="D2477" s="20" t="s">
        <v>46481</v>
      </c>
    </row>
    <row r="2478" spans="1:4" ht="14.6" x14ac:dyDescent="0.4">
      <c r="A2478" t="s">
        <v>5067</v>
      </c>
      <c r="B2478" t="s">
        <v>5068</v>
      </c>
      <c r="C2478" s="22" t="s">
        <v>46482</v>
      </c>
      <c r="D2478" s="20" t="s">
        <v>46483</v>
      </c>
    </row>
    <row r="2479" spans="1:4" ht="14.6" x14ac:dyDescent="0.4">
      <c r="A2479" t="s">
        <v>5069</v>
      </c>
      <c r="B2479" t="s">
        <v>5070</v>
      </c>
      <c r="C2479" s="22" t="s">
        <v>46484</v>
      </c>
      <c r="D2479" s="20" t="s">
        <v>46485</v>
      </c>
    </row>
    <row r="2480" spans="1:4" ht="14.6" x14ac:dyDescent="0.4">
      <c r="A2480" t="s">
        <v>5071</v>
      </c>
      <c r="B2480" t="s">
        <v>5072</v>
      </c>
      <c r="C2480" s="22" t="s">
        <v>46486</v>
      </c>
      <c r="D2480" s="20" t="s">
        <v>46487</v>
      </c>
    </row>
    <row r="2481" spans="1:4" ht="14.6" x14ac:dyDescent="0.4">
      <c r="A2481" t="s">
        <v>5073</v>
      </c>
      <c r="B2481" t="s">
        <v>5074</v>
      </c>
      <c r="C2481" s="22" t="s">
        <v>46488</v>
      </c>
      <c r="D2481" s="20" t="s">
        <v>46489</v>
      </c>
    </row>
    <row r="2482" spans="1:4" ht="14.6" x14ac:dyDescent="0.4">
      <c r="A2482" t="s">
        <v>5075</v>
      </c>
      <c r="B2482" t="s">
        <v>5076</v>
      </c>
      <c r="C2482" s="22" t="s">
        <v>46490</v>
      </c>
      <c r="D2482" s="20" t="s">
        <v>46491</v>
      </c>
    </row>
    <row r="2483" spans="1:4" ht="14.6" x14ac:dyDescent="0.4">
      <c r="A2483" t="s">
        <v>5077</v>
      </c>
      <c r="B2483" t="s">
        <v>5078</v>
      </c>
      <c r="C2483" s="22" t="s">
        <v>46492</v>
      </c>
      <c r="D2483" s="20" t="s">
        <v>46493</v>
      </c>
    </row>
    <row r="2484" spans="1:4" ht="29.15" x14ac:dyDescent="0.4">
      <c r="A2484" t="s">
        <v>5079</v>
      </c>
      <c r="B2484" t="s">
        <v>5080</v>
      </c>
      <c r="C2484" s="22" t="s">
        <v>46494</v>
      </c>
      <c r="D2484" s="20" t="s">
        <v>46495</v>
      </c>
    </row>
    <row r="2485" spans="1:4" ht="14.6" x14ac:dyDescent="0.4">
      <c r="A2485" t="s">
        <v>5081</v>
      </c>
      <c r="B2485" t="s">
        <v>5082</v>
      </c>
      <c r="C2485" s="22" t="s">
        <v>46496</v>
      </c>
      <c r="D2485" s="20" t="s">
        <v>46497</v>
      </c>
    </row>
    <row r="2486" spans="1:4" ht="14.6" x14ac:dyDescent="0.4">
      <c r="A2486" t="s">
        <v>5083</v>
      </c>
      <c r="B2486" t="s">
        <v>5084</v>
      </c>
      <c r="C2486" s="22" t="s">
        <v>46498</v>
      </c>
      <c r="D2486" s="20" t="s">
        <v>46499</v>
      </c>
    </row>
    <row r="2487" spans="1:4" ht="29.15" x14ac:dyDescent="0.4">
      <c r="A2487" t="s">
        <v>5085</v>
      </c>
      <c r="B2487" t="s">
        <v>5086</v>
      </c>
      <c r="C2487" s="22" t="s">
        <v>46500</v>
      </c>
      <c r="D2487" s="20" t="s">
        <v>46501</v>
      </c>
    </row>
    <row r="2488" spans="1:4" ht="29.15" x14ac:dyDescent="0.4">
      <c r="A2488" t="s">
        <v>5087</v>
      </c>
      <c r="B2488" t="s">
        <v>5088</v>
      </c>
      <c r="C2488" s="22" t="s">
        <v>46502</v>
      </c>
      <c r="D2488" s="20" t="s">
        <v>46503</v>
      </c>
    </row>
    <row r="2489" spans="1:4" ht="29.15" x14ac:dyDescent="0.4">
      <c r="A2489" t="s">
        <v>5089</v>
      </c>
      <c r="B2489" t="s">
        <v>5090</v>
      </c>
      <c r="C2489" s="22" t="s">
        <v>46504</v>
      </c>
      <c r="D2489" s="20" t="s">
        <v>46505</v>
      </c>
    </row>
    <row r="2490" spans="1:4" ht="14.6" x14ac:dyDescent="0.4">
      <c r="A2490" t="s">
        <v>5091</v>
      </c>
      <c r="B2490" t="s">
        <v>5092</v>
      </c>
      <c r="C2490" s="22" t="s">
        <v>46506</v>
      </c>
      <c r="D2490" s="20" t="s">
        <v>46507</v>
      </c>
    </row>
    <row r="2491" spans="1:4" ht="14.6" x14ac:dyDescent="0.4">
      <c r="A2491" t="s">
        <v>5093</v>
      </c>
      <c r="B2491" t="s">
        <v>5094</v>
      </c>
      <c r="C2491" s="22" t="s">
        <v>46508</v>
      </c>
      <c r="D2491" s="20" t="s">
        <v>46509</v>
      </c>
    </row>
    <row r="2492" spans="1:4" ht="14.6" x14ac:dyDescent="0.4">
      <c r="A2492" t="s">
        <v>5095</v>
      </c>
      <c r="B2492" t="s">
        <v>5096</v>
      </c>
      <c r="C2492" s="22" t="s">
        <v>46510</v>
      </c>
      <c r="D2492" s="20" t="s">
        <v>46511</v>
      </c>
    </row>
    <row r="2493" spans="1:4" ht="14.6" x14ac:dyDescent="0.4">
      <c r="A2493" t="s">
        <v>5097</v>
      </c>
      <c r="B2493" t="s">
        <v>5098</v>
      </c>
      <c r="C2493" s="22" t="s">
        <v>46512</v>
      </c>
      <c r="D2493" s="20" t="s">
        <v>46513</v>
      </c>
    </row>
    <row r="2494" spans="1:4" ht="14.6" x14ac:dyDescent="0.4">
      <c r="A2494" t="s">
        <v>5099</v>
      </c>
      <c r="B2494" t="s">
        <v>5100</v>
      </c>
      <c r="C2494" s="22" t="s">
        <v>46514</v>
      </c>
      <c r="D2494" s="20" t="s">
        <v>46515</v>
      </c>
    </row>
    <row r="2495" spans="1:4" ht="14.6" x14ac:dyDescent="0.4">
      <c r="A2495" t="s">
        <v>5101</v>
      </c>
      <c r="B2495" t="s">
        <v>5102</v>
      </c>
      <c r="C2495" s="22" t="s">
        <v>46516</v>
      </c>
      <c r="D2495" s="20" t="s">
        <v>46517</v>
      </c>
    </row>
    <row r="2496" spans="1:4" ht="14.6" x14ac:dyDescent="0.4">
      <c r="A2496" t="s">
        <v>5103</v>
      </c>
      <c r="B2496" t="s">
        <v>5104</v>
      </c>
      <c r="C2496" s="22" t="s">
        <v>46518</v>
      </c>
      <c r="D2496" s="20" t="s">
        <v>46519</v>
      </c>
    </row>
    <row r="2497" spans="1:4" ht="14.6" x14ac:dyDescent="0.4">
      <c r="A2497" t="s">
        <v>5105</v>
      </c>
      <c r="B2497" t="s">
        <v>5106</v>
      </c>
      <c r="C2497" s="22" t="s">
        <v>46520</v>
      </c>
      <c r="D2497" s="20" t="s">
        <v>46521</v>
      </c>
    </row>
    <row r="2498" spans="1:4" ht="14.6" x14ac:dyDescent="0.4">
      <c r="A2498" t="s">
        <v>5107</v>
      </c>
      <c r="B2498" t="s">
        <v>5108</v>
      </c>
      <c r="C2498" s="22" t="s">
        <v>46522</v>
      </c>
      <c r="D2498" s="20" t="s">
        <v>46523</v>
      </c>
    </row>
    <row r="2499" spans="1:4" ht="14.6" x14ac:dyDescent="0.4">
      <c r="A2499" t="s">
        <v>5109</v>
      </c>
      <c r="B2499" t="s">
        <v>5110</v>
      </c>
      <c r="C2499" s="22" t="s">
        <v>46524</v>
      </c>
      <c r="D2499" s="20" t="s">
        <v>46525</v>
      </c>
    </row>
    <row r="2500" spans="1:4" ht="14.6" x14ac:dyDescent="0.4">
      <c r="A2500" t="s">
        <v>5111</v>
      </c>
      <c r="B2500" t="s">
        <v>5112</v>
      </c>
      <c r="C2500" s="22" t="s">
        <v>46526</v>
      </c>
      <c r="D2500" s="20" t="s">
        <v>46527</v>
      </c>
    </row>
    <row r="2501" spans="1:4" ht="14.6" x14ac:dyDescent="0.4">
      <c r="A2501" t="s">
        <v>5113</v>
      </c>
      <c r="B2501" t="s">
        <v>5114</v>
      </c>
      <c r="C2501" s="22" t="s">
        <v>46528</v>
      </c>
      <c r="D2501" s="20" t="s">
        <v>46529</v>
      </c>
    </row>
    <row r="2502" spans="1:4" ht="14.6" x14ac:dyDescent="0.4">
      <c r="A2502" t="s">
        <v>5115</v>
      </c>
      <c r="B2502" t="s">
        <v>5116</v>
      </c>
      <c r="C2502" s="22" t="s">
        <v>46530</v>
      </c>
      <c r="D2502" s="20" t="s">
        <v>46531</v>
      </c>
    </row>
    <row r="2503" spans="1:4" ht="14.6" x14ac:dyDescent="0.4">
      <c r="A2503" t="s">
        <v>5117</v>
      </c>
      <c r="B2503" t="s">
        <v>5118</v>
      </c>
      <c r="C2503" s="22" t="s">
        <v>46532</v>
      </c>
      <c r="D2503" s="20" t="s">
        <v>46533</v>
      </c>
    </row>
    <row r="2504" spans="1:4" ht="14.6" x14ac:dyDescent="0.4">
      <c r="A2504" t="s">
        <v>5119</v>
      </c>
      <c r="B2504" t="s">
        <v>5120</v>
      </c>
      <c r="C2504" s="22" t="s">
        <v>46534</v>
      </c>
      <c r="D2504" s="20" t="s">
        <v>46535</v>
      </c>
    </row>
    <row r="2505" spans="1:4" ht="14.6" x14ac:dyDescent="0.4">
      <c r="A2505" t="s">
        <v>5121</v>
      </c>
      <c r="B2505" t="s">
        <v>5122</v>
      </c>
      <c r="C2505" s="22" t="s">
        <v>46536</v>
      </c>
      <c r="D2505" s="20" t="s">
        <v>46537</v>
      </c>
    </row>
    <row r="2506" spans="1:4" ht="14.6" x14ac:dyDescent="0.4">
      <c r="A2506" t="s">
        <v>5123</v>
      </c>
      <c r="B2506" t="s">
        <v>5124</v>
      </c>
      <c r="C2506" s="22" t="s">
        <v>46538</v>
      </c>
      <c r="D2506" s="20" t="s">
        <v>46539</v>
      </c>
    </row>
    <row r="2507" spans="1:4" ht="14.6" x14ac:dyDescent="0.4">
      <c r="A2507" t="s">
        <v>5125</v>
      </c>
      <c r="B2507" t="s">
        <v>5126</v>
      </c>
      <c r="C2507" s="22" t="s">
        <v>46540</v>
      </c>
      <c r="D2507" s="20" t="s">
        <v>46541</v>
      </c>
    </row>
    <row r="2508" spans="1:4" ht="14.6" x14ac:dyDescent="0.4">
      <c r="A2508" t="s">
        <v>5127</v>
      </c>
      <c r="B2508" t="s">
        <v>5128</v>
      </c>
      <c r="C2508" s="22" t="s">
        <v>46542</v>
      </c>
      <c r="D2508" s="20" t="s">
        <v>46543</v>
      </c>
    </row>
    <row r="2509" spans="1:4" ht="14.6" x14ac:dyDescent="0.4">
      <c r="A2509" t="s">
        <v>5129</v>
      </c>
      <c r="B2509" t="s">
        <v>5130</v>
      </c>
      <c r="C2509" s="22" t="s">
        <v>46544</v>
      </c>
      <c r="D2509" s="20" t="s">
        <v>46545</v>
      </c>
    </row>
    <row r="2510" spans="1:4" ht="14.6" x14ac:dyDescent="0.4">
      <c r="A2510" t="s">
        <v>5131</v>
      </c>
      <c r="B2510" t="s">
        <v>5132</v>
      </c>
      <c r="C2510" s="22" t="s">
        <v>46546</v>
      </c>
      <c r="D2510" s="20" t="s">
        <v>46547</v>
      </c>
    </row>
    <row r="2511" spans="1:4" ht="14.6" x14ac:dyDescent="0.4">
      <c r="A2511" t="s">
        <v>5133</v>
      </c>
      <c r="B2511" t="s">
        <v>5134</v>
      </c>
      <c r="C2511" s="22" t="s">
        <v>46548</v>
      </c>
      <c r="D2511" s="20" t="s">
        <v>46549</v>
      </c>
    </row>
    <row r="2512" spans="1:4" ht="14.6" x14ac:dyDescent="0.4">
      <c r="A2512" t="s">
        <v>5135</v>
      </c>
      <c r="B2512" t="s">
        <v>5136</v>
      </c>
      <c r="C2512" s="22" t="s">
        <v>46550</v>
      </c>
      <c r="D2512" s="20" t="s">
        <v>46551</v>
      </c>
    </row>
    <row r="2513" spans="1:4" ht="14.6" x14ac:dyDescent="0.4">
      <c r="A2513" t="s">
        <v>5137</v>
      </c>
      <c r="B2513" t="s">
        <v>5138</v>
      </c>
      <c r="C2513" s="22" t="s">
        <v>46552</v>
      </c>
      <c r="D2513" s="20" t="s">
        <v>46553</v>
      </c>
    </row>
    <row r="2514" spans="1:4" ht="14.6" x14ac:dyDescent="0.4">
      <c r="A2514" t="s">
        <v>5139</v>
      </c>
      <c r="B2514" t="s">
        <v>5140</v>
      </c>
      <c r="C2514" s="22" t="s">
        <v>46554</v>
      </c>
      <c r="D2514" s="20" t="s">
        <v>46555</v>
      </c>
    </row>
    <row r="2515" spans="1:4" ht="14.6" x14ac:dyDescent="0.4">
      <c r="A2515" t="s">
        <v>5141</v>
      </c>
      <c r="B2515" t="s">
        <v>5142</v>
      </c>
      <c r="C2515" s="22" t="s">
        <v>46556</v>
      </c>
      <c r="D2515" s="20" t="s">
        <v>46557</v>
      </c>
    </row>
    <row r="2516" spans="1:4" ht="14.6" x14ac:dyDescent="0.4">
      <c r="A2516" t="s">
        <v>5143</v>
      </c>
      <c r="B2516" t="s">
        <v>5144</v>
      </c>
      <c r="C2516" s="22" t="s">
        <v>46558</v>
      </c>
      <c r="D2516" s="20" t="s">
        <v>46559</v>
      </c>
    </row>
    <row r="2517" spans="1:4" ht="14.6" x14ac:dyDescent="0.4">
      <c r="A2517" t="s">
        <v>5145</v>
      </c>
      <c r="B2517" t="s">
        <v>5146</v>
      </c>
      <c r="C2517" s="22" t="s">
        <v>46560</v>
      </c>
      <c r="D2517" s="20" t="s">
        <v>46561</v>
      </c>
    </row>
    <row r="2518" spans="1:4" ht="14.6" x14ac:dyDescent="0.4">
      <c r="A2518" t="s">
        <v>5147</v>
      </c>
      <c r="B2518" t="s">
        <v>5148</v>
      </c>
      <c r="C2518" s="22" t="s">
        <v>46562</v>
      </c>
      <c r="D2518" s="20" t="s">
        <v>46563</v>
      </c>
    </row>
    <row r="2519" spans="1:4" ht="14.6" x14ac:dyDescent="0.4">
      <c r="A2519" t="s">
        <v>5149</v>
      </c>
      <c r="B2519" t="s">
        <v>5150</v>
      </c>
      <c r="C2519" s="22" t="s">
        <v>46564</v>
      </c>
      <c r="D2519" s="20" t="s">
        <v>46565</v>
      </c>
    </row>
    <row r="2520" spans="1:4" ht="14.6" x14ac:dyDescent="0.4">
      <c r="A2520" t="s">
        <v>5151</v>
      </c>
      <c r="B2520" t="s">
        <v>5152</v>
      </c>
      <c r="C2520" s="22" t="s">
        <v>46566</v>
      </c>
      <c r="D2520" s="20" t="s">
        <v>46567</v>
      </c>
    </row>
    <row r="2521" spans="1:4" ht="14.6" x14ac:dyDescent="0.4">
      <c r="A2521" t="s">
        <v>5153</v>
      </c>
      <c r="B2521" t="s">
        <v>5154</v>
      </c>
      <c r="C2521" s="22" t="s">
        <v>46568</v>
      </c>
      <c r="D2521" s="20" t="s">
        <v>46569</v>
      </c>
    </row>
    <row r="2522" spans="1:4" ht="14.6" x14ac:dyDescent="0.4">
      <c r="A2522" t="s">
        <v>5155</v>
      </c>
      <c r="B2522" t="s">
        <v>5156</v>
      </c>
      <c r="C2522" s="22" t="s">
        <v>46570</v>
      </c>
      <c r="D2522" s="20" t="s">
        <v>46571</v>
      </c>
    </row>
    <row r="2523" spans="1:4" ht="14.6" x14ac:dyDescent="0.4">
      <c r="A2523" t="s">
        <v>5157</v>
      </c>
      <c r="B2523" t="s">
        <v>5158</v>
      </c>
      <c r="C2523" s="22" t="s">
        <v>46572</v>
      </c>
      <c r="D2523" s="20" t="s">
        <v>46573</v>
      </c>
    </row>
    <row r="2524" spans="1:4" ht="29.15" x14ac:dyDescent="0.4">
      <c r="A2524" t="s">
        <v>5159</v>
      </c>
      <c r="B2524" t="s">
        <v>5160</v>
      </c>
      <c r="C2524" s="22" t="s">
        <v>46574</v>
      </c>
      <c r="D2524" s="20" t="s">
        <v>46575</v>
      </c>
    </row>
    <row r="2525" spans="1:4" ht="14.6" x14ac:dyDescent="0.4">
      <c r="A2525" t="s">
        <v>5161</v>
      </c>
      <c r="B2525" t="s">
        <v>5162</v>
      </c>
      <c r="C2525" s="22" t="s">
        <v>46576</v>
      </c>
      <c r="D2525" s="20" t="s">
        <v>46577</v>
      </c>
    </row>
    <row r="2526" spans="1:4" ht="29.15" x14ac:dyDescent="0.4">
      <c r="A2526" t="s">
        <v>5163</v>
      </c>
      <c r="B2526" t="s">
        <v>5164</v>
      </c>
      <c r="C2526" s="22" t="s">
        <v>46578</v>
      </c>
      <c r="D2526" s="20" t="s">
        <v>46579</v>
      </c>
    </row>
    <row r="2527" spans="1:4" ht="14.6" x14ac:dyDescent="0.4">
      <c r="A2527" t="s">
        <v>5165</v>
      </c>
      <c r="B2527" t="s">
        <v>5166</v>
      </c>
      <c r="C2527" s="22" t="s">
        <v>46580</v>
      </c>
      <c r="D2527" s="20" t="s">
        <v>46581</v>
      </c>
    </row>
    <row r="2528" spans="1:4" ht="14.6" x14ac:dyDescent="0.4">
      <c r="A2528" t="s">
        <v>5167</v>
      </c>
      <c r="B2528" t="s">
        <v>5168</v>
      </c>
      <c r="C2528" s="22" t="s">
        <v>46582</v>
      </c>
      <c r="D2528" s="20" t="s">
        <v>46583</v>
      </c>
    </row>
    <row r="2529" spans="1:4" ht="14.6" x14ac:dyDescent="0.4">
      <c r="A2529" t="s">
        <v>5169</v>
      </c>
      <c r="B2529" t="s">
        <v>5170</v>
      </c>
      <c r="C2529" s="22" t="s">
        <v>46584</v>
      </c>
      <c r="D2529" s="20" t="s">
        <v>46585</v>
      </c>
    </row>
    <row r="2530" spans="1:4" ht="14.6" x14ac:dyDescent="0.4">
      <c r="A2530" t="s">
        <v>5171</v>
      </c>
      <c r="B2530" t="s">
        <v>5172</v>
      </c>
      <c r="C2530" s="22" t="s">
        <v>46586</v>
      </c>
      <c r="D2530" s="20" t="s">
        <v>46587</v>
      </c>
    </row>
    <row r="2531" spans="1:4" ht="14.6" x14ac:dyDescent="0.4">
      <c r="A2531" t="s">
        <v>5173</v>
      </c>
      <c r="B2531" t="s">
        <v>5174</v>
      </c>
      <c r="C2531" s="22" t="s">
        <v>46588</v>
      </c>
      <c r="D2531" s="20" t="s">
        <v>46589</v>
      </c>
    </row>
    <row r="2532" spans="1:4" ht="14.6" x14ac:dyDescent="0.4">
      <c r="A2532" t="s">
        <v>5175</v>
      </c>
      <c r="B2532" t="s">
        <v>5176</v>
      </c>
      <c r="C2532" s="22" t="s">
        <v>46590</v>
      </c>
      <c r="D2532" s="20" t="s">
        <v>46591</v>
      </c>
    </row>
    <row r="2533" spans="1:4" ht="14.6" x14ac:dyDescent="0.4">
      <c r="A2533" t="s">
        <v>5177</v>
      </c>
      <c r="B2533" t="s">
        <v>5178</v>
      </c>
      <c r="C2533" s="22" t="s">
        <v>46592</v>
      </c>
      <c r="D2533" s="20" t="s">
        <v>46593</v>
      </c>
    </row>
    <row r="2534" spans="1:4" ht="14.6" x14ac:dyDescent="0.4">
      <c r="A2534" t="s">
        <v>5179</v>
      </c>
      <c r="B2534" t="s">
        <v>5180</v>
      </c>
      <c r="C2534" s="22" t="s">
        <v>46594</v>
      </c>
      <c r="D2534" s="20" t="s">
        <v>46595</v>
      </c>
    </row>
    <row r="2535" spans="1:4" ht="14.6" x14ac:dyDescent="0.4">
      <c r="A2535" t="s">
        <v>5181</v>
      </c>
      <c r="B2535" t="s">
        <v>5182</v>
      </c>
      <c r="C2535" s="22" t="s">
        <v>46596</v>
      </c>
      <c r="D2535" s="20" t="s">
        <v>46597</v>
      </c>
    </row>
    <row r="2536" spans="1:4" ht="14.6" x14ac:dyDescent="0.4">
      <c r="A2536" t="s">
        <v>5183</v>
      </c>
      <c r="B2536" t="s">
        <v>5184</v>
      </c>
      <c r="C2536" s="22" t="s">
        <v>46598</v>
      </c>
      <c r="D2536" s="20" t="s">
        <v>46599</v>
      </c>
    </row>
    <row r="2537" spans="1:4" ht="14.6" x14ac:dyDescent="0.4">
      <c r="A2537" t="s">
        <v>5185</v>
      </c>
      <c r="B2537" t="s">
        <v>5186</v>
      </c>
      <c r="C2537" s="22" t="s">
        <v>46600</v>
      </c>
      <c r="D2537" s="20" t="s">
        <v>46601</v>
      </c>
    </row>
    <row r="2538" spans="1:4" ht="14.6" x14ac:dyDescent="0.4">
      <c r="A2538" t="s">
        <v>5187</v>
      </c>
      <c r="B2538" t="s">
        <v>5188</v>
      </c>
      <c r="C2538" s="22" t="s">
        <v>46602</v>
      </c>
      <c r="D2538" s="20" t="s">
        <v>46603</v>
      </c>
    </row>
    <row r="2539" spans="1:4" ht="14.6" x14ac:dyDescent="0.4">
      <c r="A2539" t="s">
        <v>5189</v>
      </c>
      <c r="B2539" t="s">
        <v>5190</v>
      </c>
      <c r="C2539" s="22" t="s">
        <v>46604</v>
      </c>
      <c r="D2539" s="20" t="s">
        <v>46605</v>
      </c>
    </row>
    <row r="2540" spans="1:4" ht="14.6" x14ac:dyDescent="0.4">
      <c r="A2540" t="s">
        <v>5191</v>
      </c>
      <c r="B2540" t="s">
        <v>5192</v>
      </c>
      <c r="C2540" s="22" t="s">
        <v>46606</v>
      </c>
      <c r="D2540" s="20" t="s">
        <v>46607</v>
      </c>
    </row>
    <row r="2541" spans="1:4" ht="14.6" x14ac:dyDescent="0.4">
      <c r="A2541" t="s">
        <v>5193</v>
      </c>
      <c r="B2541" t="s">
        <v>5194</v>
      </c>
      <c r="C2541" s="22" t="s">
        <v>46608</v>
      </c>
      <c r="D2541" s="20" t="s">
        <v>46609</v>
      </c>
    </row>
    <row r="2542" spans="1:4" ht="14.6" x14ac:dyDescent="0.4">
      <c r="A2542" t="s">
        <v>5195</v>
      </c>
      <c r="B2542" t="s">
        <v>5196</v>
      </c>
      <c r="C2542" s="22" t="s">
        <v>46610</v>
      </c>
      <c r="D2542" s="20" t="s">
        <v>46611</v>
      </c>
    </row>
    <row r="2543" spans="1:4" ht="14.6" x14ac:dyDescent="0.4">
      <c r="A2543" t="s">
        <v>5197</v>
      </c>
      <c r="B2543" t="s">
        <v>5198</v>
      </c>
      <c r="C2543" s="22" t="s">
        <v>46612</v>
      </c>
      <c r="D2543" s="20" t="s">
        <v>46613</v>
      </c>
    </row>
    <row r="2544" spans="1:4" ht="14.6" x14ac:dyDescent="0.4">
      <c r="A2544" t="s">
        <v>5199</v>
      </c>
      <c r="B2544" t="s">
        <v>5200</v>
      </c>
      <c r="C2544" s="22" t="s">
        <v>46614</v>
      </c>
      <c r="D2544" s="20" t="s">
        <v>46615</v>
      </c>
    </row>
    <row r="2545" spans="1:4" ht="14.6" x14ac:dyDescent="0.4">
      <c r="A2545" t="s">
        <v>5201</v>
      </c>
      <c r="B2545" t="s">
        <v>5202</v>
      </c>
      <c r="C2545" s="22" t="s">
        <v>46616</v>
      </c>
      <c r="D2545" s="20" t="s">
        <v>46617</v>
      </c>
    </row>
    <row r="2546" spans="1:4" ht="14.6" x14ac:dyDescent="0.4">
      <c r="A2546" t="s">
        <v>5203</v>
      </c>
      <c r="B2546" t="s">
        <v>5204</v>
      </c>
      <c r="C2546" s="22" t="s">
        <v>46618</v>
      </c>
      <c r="D2546" s="20" t="s">
        <v>46619</v>
      </c>
    </row>
    <row r="2547" spans="1:4" ht="14.6" x14ac:dyDescent="0.4">
      <c r="A2547" t="s">
        <v>5205</v>
      </c>
      <c r="B2547" t="s">
        <v>5206</v>
      </c>
      <c r="C2547" s="22" t="s">
        <v>46620</v>
      </c>
      <c r="D2547" s="20" t="s">
        <v>46621</v>
      </c>
    </row>
    <row r="2548" spans="1:4" ht="14.6" x14ac:dyDescent="0.4">
      <c r="A2548" t="s">
        <v>5207</v>
      </c>
      <c r="B2548" t="s">
        <v>5208</v>
      </c>
      <c r="C2548" s="22" t="s">
        <v>46622</v>
      </c>
      <c r="D2548" s="20" t="s">
        <v>46623</v>
      </c>
    </row>
    <row r="2549" spans="1:4" ht="14.6" x14ac:dyDescent="0.4">
      <c r="A2549" t="s">
        <v>5209</v>
      </c>
      <c r="B2549" t="s">
        <v>5210</v>
      </c>
      <c r="C2549" s="22" t="s">
        <v>46624</v>
      </c>
      <c r="D2549" s="20" t="s">
        <v>46625</v>
      </c>
    </row>
    <row r="2550" spans="1:4" ht="14.6" x14ac:dyDescent="0.4">
      <c r="A2550" t="s">
        <v>5211</v>
      </c>
      <c r="B2550" t="s">
        <v>5212</v>
      </c>
      <c r="C2550" s="22" t="s">
        <v>46626</v>
      </c>
      <c r="D2550" s="20" t="s">
        <v>46627</v>
      </c>
    </row>
    <row r="2551" spans="1:4" ht="14.6" x14ac:dyDescent="0.4">
      <c r="A2551" t="s">
        <v>5213</v>
      </c>
      <c r="B2551" t="s">
        <v>5214</v>
      </c>
      <c r="C2551" s="22" t="s">
        <v>46628</v>
      </c>
      <c r="D2551" s="20" t="s">
        <v>46629</v>
      </c>
    </row>
    <row r="2552" spans="1:4" ht="14.6" x14ac:dyDescent="0.4">
      <c r="A2552" t="s">
        <v>5215</v>
      </c>
      <c r="B2552" t="s">
        <v>5216</v>
      </c>
      <c r="C2552" s="22" t="s">
        <v>46630</v>
      </c>
      <c r="D2552" s="20" t="s">
        <v>46631</v>
      </c>
    </row>
    <row r="2553" spans="1:4" ht="14.6" x14ac:dyDescent="0.4">
      <c r="A2553" t="s">
        <v>5217</v>
      </c>
      <c r="B2553" t="s">
        <v>5218</v>
      </c>
      <c r="C2553" s="22" t="s">
        <v>46632</v>
      </c>
      <c r="D2553" s="20" t="s">
        <v>46633</v>
      </c>
    </row>
    <row r="2554" spans="1:4" ht="14.6" x14ac:dyDescent="0.4">
      <c r="A2554" t="s">
        <v>5219</v>
      </c>
      <c r="B2554" t="s">
        <v>5220</v>
      </c>
      <c r="C2554" s="22" t="s">
        <v>46634</v>
      </c>
      <c r="D2554" s="20" t="s">
        <v>46635</v>
      </c>
    </row>
    <row r="2555" spans="1:4" ht="14.6" x14ac:dyDescent="0.4">
      <c r="A2555" t="s">
        <v>5221</v>
      </c>
      <c r="B2555" t="s">
        <v>5222</v>
      </c>
      <c r="C2555" s="22" t="s">
        <v>46636</v>
      </c>
      <c r="D2555" s="20" t="s">
        <v>46637</v>
      </c>
    </row>
    <row r="2556" spans="1:4" ht="14.6" x14ac:dyDescent="0.4">
      <c r="A2556" t="s">
        <v>5223</v>
      </c>
      <c r="B2556" t="s">
        <v>5224</v>
      </c>
      <c r="C2556" s="22" t="s">
        <v>46638</v>
      </c>
      <c r="D2556" s="20" t="s">
        <v>46639</v>
      </c>
    </row>
    <row r="2557" spans="1:4" ht="14.6" x14ac:dyDescent="0.4">
      <c r="A2557" t="s">
        <v>5225</v>
      </c>
      <c r="B2557" t="s">
        <v>5226</v>
      </c>
      <c r="C2557" s="22" t="s">
        <v>46640</v>
      </c>
      <c r="D2557" s="20" t="s">
        <v>46641</v>
      </c>
    </row>
    <row r="2558" spans="1:4" ht="14.6" x14ac:dyDescent="0.4">
      <c r="A2558" t="s">
        <v>5227</v>
      </c>
      <c r="B2558" t="s">
        <v>5228</v>
      </c>
      <c r="C2558" s="22" t="s">
        <v>46642</v>
      </c>
      <c r="D2558" s="20" t="s">
        <v>46643</v>
      </c>
    </row>
    <row r="2559" spans="1:4" ht="14.6" x14ac:dyDescent="0.4">
      <c r="A2559" t="s">
        <v>5229</v>
      </c>
      <c r="B2559" t="s">
        <v>5230</v>
      </c>
      <c r="C2559" s="22" t="s">
        <v>46644</v>
      </c>
      <c r="D2559" s="20" t="s">
        <v>46645</v>
      </c>
    </row>
    <row r="2560" spans="1:4" ht="14.6" x14ac:dyDescent="0.4">
      <c r="A2560" t="s">
        <v>5231</v>
      </c>
      <c r="B2560" t="s">
        <v>5232</v>
      </c>
      <c r="C2560" s="22" t="s">
        <v>46646</v>
      </c>
      <c r="D2560" s="20" t="s">
        <v>46647</v>
      </c>
    </row>
    <row r="2561" spans="1:4" ht="14.6" x14ac:dyDescent="0.4">
      <c r="A2561" t="s">
        <v>5233</v>
      </c>
      <c r="B2561" t="s">
        <v>5234</v>
      </c>
      <c r="C2561" s="22" t="s">
        <v>46648</v>
      </c>
      <c r="D2561" s="20" t="s">
        <v>46649</v>
      </c>
    </row>
    <row r="2562" spans="1:4" ht="29.15" x14ac:dyDescent="0.4">
      <c r="A2562" t="s">
        <v>5235</v>
      </c>
      <c r="B2562" t="s">
        <v>5236</v>
      </c>
      <c r="C2562" s="22" t="s">
        <v>46650</v>
      </c>
      <c r="D2562" s="20" t="s">
        <v>46651</v>
      </c>
    </row>
    <row r="2563" spans="1:4" ht="14.6" x14ac:dyDescent="0.4">
      <c r="A2563" t="s">
        <v>5237</v>
      </c>
      <c r="B2563" t="s">
        <v>5238</v>
      </c>
      <c r="C2563" s="22" t="s">
        <v>46652</v>
      </c>
      <c r="D2563" s="20" t="s">
        <v>46653</v>
      </c>
    </row>
    <row r="2564" spans="1:4" ht="29.15" x14ac:dyDescent="0.4">
      <c r="A2564" t="s">
        <v>5239</v>
      </c>
      <c r="B2564" t="s">
        <v>5240</v>
      </c>
      <c r="C2564" s="22" t="s">
        <v>46654</v>
      </c>
      <c r="D2564" s="20" t="s">
        <v>46655</v>
      </c>
    </row>
    <row r="2565" spans="1:4" ht="29.15" x14ac:dyDescent="0.4">
      <c r="A2565" t="s">
        <v>5241</v>
      </c>
      <c r="B2565" t="s">
        <v>5242</v>
      </c>
      <c r="C2565" s="22" t="s">
        <v>46656</v>
      </c>
      <c r="D2565" s="20" t="s">
        <v>46657</v>
      </c>
    </row>
    <row r="2566" spans="1:4" ht="29.15" x14ac:dyDescent="0.4">
      <c r="A2566" t="s">
        <v>5243</v>
      </c>
      <c r="B2566" t="s">
        <v>5244</v>
      </c>
      <c r="C2566" s="22" t="s">
        <v>46658</v>
      </c>
      <c r="D2566" s="20" t="s">
        <v>46659</v>
      </c>
    </row>
    <row r="2567" spans="1:4" ht="29.15" x14ac:dyDescent="0.4">
      <c r="A2567" t="s">
        <v>5245</v>
      </c>
      <c r="B2567" t="s">
        <v>5246</v>
      </c>
      <c r="C2567" s="22" t="s">
        <v>46660</v>
      </c>
      <c r="D2567" s="20" t="s">
        <v>46661</v>
      </c>
    </row>
    <row r="2568" spans="1:4" ht="29.15" x14ac:dyDescent="0.4">
      <c r="A2568" t="s">
        <v>5247</v>
      </c>
      <c r="B2568" t="s">
        <v>5248</v>
      </c>
      <c r="C2568" s="22" t="s">
        <v>46662</v>
      </c>
      <c r="D2568" s="20" t="s">
        <v>46663</v>
      </c>
    </row>
    <row r="2569" spans="1:4" ht="29.15" x14ac:dyDescent="0.4">
      <c r="A2569" t="s">
        <v>5249</v>
      </c>
      <c r="B2569" t="s">
        <v>5250</v>
      </c>
      <c r="C2569" s="22" t="s">
        <v>46664</v>
      </c>
      <c r="D2569" s="20" t="s">
        <v>46665</v>
      </c>
    </row>
    <row r="2570" spans="1:4" ht="29.15" x14ac:dyDescent="0.4">
      <c r="A2570" t="s">
        <v>5251</v>
      </c>
      <c r="B2570" t="s">
        <v>5252</v>
      </c>
      <c r="C2570" s="22" t="s">
        <v>46666</v>
      </c>
      <c r="D2570" s="20" t="s">
        <v>46667</v>
      </c>
    </row>
    <row r="2571" spans="1:4" ht="29.15" x14ac:dyDescent="0.4">
      <c r="A2571" t="s">
        <v>5253</v>
      </c>
      <c r="B2571" t="s">
        <v>5254</v>
      </c>
      <c r="C2571" s="22" t="s">
        <v>46668</v>
      </c>
      <c r="D2571" s="20" t="s">
        <v>46669</v>
      </c>
    </row>
    <row r="2572" spans="1:4" ht="29.15" x14ac:dyDescent="0.4">
      <c r="A2572" t="s">
        <v>5255</v>
      </c>
      <c r="B2572" t="s">
        <v>5256</v>
      </c>
      <c r="C2572" s="22" t="s">
        <v>46670</v>
      </c>
      <c r="D2572" s="20" t="s">
        <v>46671</v>
      </c>
    </row>
    <row r="2573" spans="1:4" ht="29.15" x14ac:dyDescent="0.4">
      <c r="A2573" t="s">
        <v>5257</v>
      </c>
      <c r="B2573" t="s">
        <v>5258</v>
      </c>
      <c r="C2573" s="22" t="s">
        <v>46672</v>
      </c>
      <c r="D2573" s="20" t="s">
        <v>46673</v>
      </c>
    </row>
    <row r="2574" spans="1:4" ht="29.15" x14ac:dyDescent="0.4">
      <c r="A2574" t="s">
        <v>5259</v>
      </c>
      <c r="B2574" t="s">
        <v>5260</v>
      </c>
      <c r="C2574" s="22" t="s">
        <v>46674</v>
      </c>
      <c r="D2574" s="20" t="s">
        <v>46675</v>
      </c>
    </row>
    <row r="2575" spans="1:4" ht="29.15" x14ac:dyDescent="0.4">
      <c r="A2575" t="s">
        <v>5261</v>
      </c>
      <c r="B2575" t="s">
        <v>5262</v>
      </c>
      <c r="C2575" s="22" t="s">
        <v>46676</v>
      </c>
      <c r="D2575" s="20" t="s">
        <v>46677</v>
      </c>
    </row>
    <row r="2576" spans="1:4" ht="29.15" x14ac:dyDescent="0.4">
      <c r="A2576" t="s">
        <v>5263</v>
      </c>
      <c r="B2576" t="s">
        <v>5264</v>
      </c>
      <c r="C2576" s="22" t="s">
        <v>46678</v>
      </c>
      <c r="D2576" s="20" t="s">
        <v>46679</v>
      </c>
    </row>
    <row r="2577" spans="1:4" ht="29.15" x14ac:dyDescent="0.4">
      <c r="A2577" t="s">
        <v>5265</v>
      </c>
      <c r="B2577" t="s">
        <v>5266</v>
      </c>
      <c r="C2577" s="22" t="s">
        <v>46680</v>
      </c>
      <c r="D2577" s="20" t="s">
        <v>46681</v>
      </c>
    </row>
    <row r="2578" spans="1:4" ht="14.6" x14ac:dyDescent="0.4">
      <c r="A2578" t="s">
        <v>5267</v>
      </c>
      <c r="B2578" t="s">
        <v>5268</v>
      </c>
      <c r="C2578" s="22" t="s">
        <v>46682</v>
      </c>
      <c r="D2578" s="21" t="s">
        <v>46683</v>
      </c>
    </row>
    <row r="2579" spans="1:4" ht="14.6" x14ac:dyDescent="0.4">
      <c r="A2579" t="s">
        <v>5269</v>
      </c>
      <c r="B2579" t="s">
        <v>5270</v>
      </c>
      <c r="C2579" s="22" t="s">
        <v>46684</v>
      </c>
      <c r="D2579" s="20" t="s">
        <v>46685</v>
      </c>
    </row>
    <row r="2580" spans="1:4" ht="14.6" x14ac:dyDescent="0.4">
      <c r="A2580" t="s">
        <v>5271</v>
      </c>
      <c r="B2580" t="s">
        <v>5272</v>
      </c>
      <c r="C2580" s="22" t="s">
        <v>46686</v>
      </c>
      <c r="D2580" s="20" t="s">
        <v>46687</v>
      </c>
    </row>
    <row r="2581" spans="1:4" ht="29.15" x14ac:dyDescent="0.4">
      <c r="A2581" t="s">
        <v>5273</v>
      </c>
      <c r="B2581" t="s">
        <v>5274</v>
      </c>
      <c r="C2581" s="22" t="s">
        <v>46688</v>
      </c>
      <c r="D2581" s="20" t="s">
        <v>46689</v>
      </c>
    </row>
    <row r="2582" spans="1:4" ht="29.15" x14ac:dyDescent="0.4">
      <c r="A2582" t="s">
        <v>5275</v>
      </c>
      <c r="B2582" t="s">
        <v>5276</v>
      </c>
      <c r="C2582" s="22" t="s">
        <v>46690</v>
      </c>
      <c r="D2582" s="20" t="s">
        <v>46691</v>
      </c>
    </row>
    <row r="2583" spans="1:4" ht="14.6" x14ac:dyDescent="0.4">
      <c r="A2583" t="s">
        <v>5277</v>
      </c>
      <c r="B2583" t="s">
        <v>5278</v>
      </c>
      <c r="C2583" s="22" t="s">
        <v>46692</v>
      </c>
      <c r="D2583" s="20" t="s">
        <v>46693</v>
      </c>
    </row>
    <row r="2584" spans="1:4" ht="14.6" x14ac:dyDescent="0.4">
      <c r="A2584" t="s">
        <v>5279</v>
      </c>
      <c r="B2584" t="s">
        <v>5280</v>
      </c>
      <c r="C2584" s="22" t="s">
        <v>46694</v>
      </c>
      <c r="D2584" s="20" t="s">
        <v>46693</v>
      </c>
    </row>
    <row r="2585" spans="1:4" ht="14.6" x14ac:dyDescent="0.4">
      <c r="A2585" t="s">
        <v>5281</v>
      </c>
      <c r="B2585" t="s">
        <v>5282</v>
      </c>
      <c r="C2585" s="22" t="s">
        <v>46695</v>
      </c>
      <c r="D2585" s="20" t="s">
        <v>46696</v>
      </c>
    </row>
    <row r="2586" spans="1:4" ht="14.6" x14ac:dyDescent="0.4">
      <c r="A2586" t="s">
        <v>5283</v>
      </c>
      <c r="B2586" t="s">
        <v>5284</v>
      </c>
      <c r="C2586" s="22" t="s">
        <v>46697</v>
      </c>
      <c r="D2586" s="20" t="s">
        <v>46698</v>
      </c>
    </row>
    <row r="2587" spans="1:4" ht="14.6" x14ac:dyDescent="0.4">
      <c r="A2587" t="s">
        <v>5285</v>
      </c>
      <c r="B2587" t="s">
        <v>5286</v>
      </c>
      <c r="C2587" s="22" t="s">
        <v>46699</v>
      </c>
      <c r="D2587" s="20" t="s">
        <v>46700</v>
      </c>
    </row>
    <row r="2588" spans="1:4" ht="14.6" x14ac:dyDescent="0.4">
      <c r="A2588" t="s">
        <v>5287</v>
      </c>
      <c r="B2588" t="s">
        <v>5288</v>
      </c>
      <c r="C2588" s="22" t="s">
        <v>46701</v>
      </c>
      <c r="D2588" s="20" t="s">
        <v>46702</v>
      </c>
    </row>
    <row r="2589" spans="1:4" ht="14.6" x14ac:dyDescent="0.4">
      <c r="A2589" t="s">
        <v>5289</v>
      </c>
      <c r="B2589" t="s">
        <v>5290</v>
      </c>
      <c r="C2589" s="22" t="s">
        <v>46703</v>
      </c>
      <c r="D2589" s="20" t="s">
        <v>46704</v>
      </c>
    </row>
    <row r="2590" spans="1:4" ht="14.6" x14ac:dyDescent="0.4">
      <c r="A2590" t="s">
        <v>5291</v>
      </c>
      <c r="B2590" t="s">
        <v>5292</v>
      </c>
      <c r="C2590" s="22" t="s">
        <v>46705</v>
      </c>
      <c r="D2590" s="20" t="s">
        <v>46706</v>
      </c>
    </row>
    <row r="2591" spans="1:4" ht="14.6" x14ac:dyDescent="0.4">
      <c r="A2591" t="s">
        <v>5293</v>
      </c>
      <c r="B2591" t="s">
        <v>5294</v>
      </c>
      <c r="C2591" s="22" t="s">
        <v>46707</v>
      </c>
      <c r="D2591" s="20" t="s">
        <v>46708</v>
      </c>
    </row>
    <row r="2592" spans="1:4" ht="29.15" x14ac:dyDescent="0.4">
      <c r="A2592" t="s">
        <v>5295</v>
      </c>
      <c r="B2592" t="s">
        <v>5296</v>
      </c>
      <c r="C2592" s="22" t="s">
        <v>46709</v>
      </c>
      <c r="D2592" s="20" t="s">
        <v>46710</v>
      </c>
    </row>
    <row r="2593" spans="1:4" ht="14.6" x14ac:dyDescent="0.4">
      <c r="A2593" t="s">
        <v>5297</v>
      </c>
      <c r="B2593" t="s">
        <v>5298</v>
      </c>
      <c r="C2593" s="22" t="s">
        <v>46711</v>
      </c>
      <c r="D2593" s="20" t="s">
        <v>46712</v>
      </c>
    </row>
    <row r="2594" spans="1:4" ht="14.6" x14ac:dyDescent="0.4">
      <c r="A2594" t="s">
        <v>5299</v>
      </c>
      <c r="B2594" t="s">
        <v>5300</v>
      </c>
      <c r="C2594" s="22" t="s">
        <v>46713</v>
      </c>
      <c r="D2594" s="20" t="s">
        <v>46714</v>
      </c>
    </row>
    <row r="2595" spans="1:4" ht="14.6" x14ac:dyDescent="0.4">
      <c r="A2595" t="s">
        <v>5301</v>
      </c>
      <c r="B2595" t="s">
        <v>5302</v>
      </c>
      <c r="C2595" s="22" t="s">
        <v>46715</v>
      </c>
      <c r="D2595" s="20" t="s">
        <v>46716</v>
      </c>
    </row>
    <row r="2596" spans="1:4" ht="14.6" x14ac:dyDescent="0.4">
      <c r="A2596" t="s">
        <v>5303</v>
      </c>
      <c r="B2596" t="s">
        <v>5304</v>
      </c>
      <c r="C2596" s="22" t="s">
        <v>46717</v>
      </c>
      <c r="D2596" s="20" t="s">
        <v>46718</v>
      </c>
    </row>
    <row r="2597" spans="1:4" ht="29.15" x14ac:dyDescent="0.4">
      <c r="A2597" t="s">
        <v>5305</v>
      </c>
      <c r="B2597" t="s">
        <v>5306</v>
      </c>
      <c r="C2597" s="22" t="s">
        <v>46719</v>
      </c>
      <c r="D2597" s="20" t="s">
        <v>46720</v>
      </c>
    </row>
    <row r="2598" spans="1:4" ht="14.6" x14ac:dyDescent="0.4">
      <c r="A2598" t="s">
        <v>5307</v>
      </c>
      <c r="B2598" t="s">
        <v>5308</v>
      </c>
      <c r="C2598" s="22" t="s">
        <v>46721</v>
      </c>
      <c r="D2598" s="20" t="s">
        <v>46722</v>
      </c>
    </row>
    <row r="2599" spans="1:4" ht="14.6" x14ac:dyDescent="0.4">
      <c r="A2599" t="s">
        <v>5309</v>
      </c>
      <c r="B2599" t="s">
        <v>5310</v>
      </c>
      <c r="C2599" s="22" t="s">
        <v>46723</v>
      </c>
      <c r="D2599" s="20" t="s">
        <v>46724</v>
      </c>
    </row>
    <row r="2600" spans="1:4" ht="14.6" x14ac:dyDescent="0.4">
      <c r="A2600" t="s">
        <v>5311</v>
      </c>
      <c r="B2600" t="s">
        <v>5312</v>
      </c>
      <c r="C2600" s="22" t="s">
        <v>54</v>
      </c>
      <c r="D2600" s="20" t="s">
        <v>46725</v>
      </c>
    </row>
    <row r="2601" spans="1:4" ht="14.6" x14ac:dyDescent="0.4">
      <c r="A2601" t="s">
        <v>5313</v>
      </c>
      <c r="B2601" t="s">
        <v>5314</v>
      </c>
      <c r="C2601" s="22" t="s">
        <v>46726</v>
      </c>
      <c r="D2601" s="20" t="s">
        <v>46727</v>
      </c>
    </row>
    <row r="2602" spans="1:4" ht="14.6" x14ac:dyDescent="0.4">
      <c r="A2602" t="s">
        <v>5315</v>
      </c>
      <c r="B2602" t="s">
        <v>5316</v>
      </c>
      <c r="C2602" s="22" t="s">
        <v>46728</v>
      </c>
      <c r="D2602" s="20" t="s">
        <v>46729</v>
      </c>
    </row>
    <row r="2603" spans="1:4" ht="14.6" x14ac:dyDescent="0.4">
      <c r="A2603" t="s">
        <v>5317</v>
      </c>
      <c r="B2603" t="s">
        <v>5318</v>
      </c>
      <c r="C2603" s="22" t="s">
        <v>46730</v>
      </c>
      <c r="D2603" s="20" t="s">
        <v>46731</v>
      </c>
    </row>
    <row r="2604" spans="1:4" ht="14.6" x14ac:dyDescent="0.4">
      <c r="A2604" t="s">
        <v>5319</v>
      </c>
      <c r="B2604" t="s">
        <v>5320</v>
      </c>
      <c r="C2604" s="22" t="s">
        <v>42</v>
      </c>
      <c r="D2604" s="20" t="s">
        <v>46732</v>
      </c>
    </row>
    <row r="2605" spans="1:4" ht="14.6" x14ac:dyDescent="0.4">
      <c r="A2605" t="s">
        <v>5321</v>
      </c>
      <c r="B2605" t="s">
        <v>5322</v>
      </c>
      <c r="C2605" s="22" t="s">
        <v>46733</v>
      </c>
      <c r="D2605" s="20" t="s">
        <v>46734</v>
      </c>
    </row>
    <row r="2606" spans="1:4" ht="14.6" x14ac:dyDescent="0.4">
      <c r="A2606" t="s">
        <v>5323</v>
      </c>
      <c r="B2606" t="s">
        <v>5324</v>
      </c>
      <c r="C2606" s="22" t="s">
        <v>46735</v>
      </c>
      <c r="D2606" s="20" t="s">
        <v>46736</v>
      </c>
    </row>
    <row r="2607" spans="1:4" ht="14.6" x14ac:dyDescent="0.4">
      <c r="A2607" t="s">
        <v>5325</v>
      </c>
      <c r="B2607" t="s">
        <v>5326</v>
      </c>
      <c r="C2607" s="22" t="s">
        <v>46737</v>
      </c>
      <c r="D2607" s="20" t="s">
        <v>46738</v>
      </c>
    </row>
    <row r="2608" spans="1:4" ht="14.6" x14ac:dyDescent="0.4">
      <c r="A2608" t="s">
        <v>5327</v>
      </c>
      <c r="B2608" t="s">
        <v>5328</v>
      </c>
      <c r="C2608" s="22" t="s">
        <v>51</v>
      </c>
      <c r="D2608" s="20" t="s">
        <v>46739</v>
      </c>
    </row>
    <row r="2609" spans="1:4" ht="14.6" x14ac:dyDescent="0.4">
      <c r="A2609" t="s">
        <v>5329</v>
      </c>
      <c r="B2609" t="s">
        <v>5330</v>
      </c>
      <c r="C2609" s="22" t="s">
        <v>46740</v>
      </c>
      <c r="D2609" s="20" t="s">
        <v>46741</v>
      </c>
    </row>
    <row r="2610" spans="1:4" ht="14.6" x14ac:dyDescent="0.4">
      <c r="A2610" t="s">
        <v>5331</v>
      </c>
      <c r="B2610" t="s">
        <v>5332</v>
      </c>
      <c r="C2610" s="22" t="s">
        <v>46742</v>
      </c>
      <c r="D2610" s="20" t="s">
        <v>46743</v>
      </c>
    </row>
    <row r="2611" spans="1:4" ht="14.6" x14ac:dyDescent="0.4">
      <c r="A2611" t="s">
        <v>5333</v>
      </c>
      <c r="B2611" t="s">
        <v>5334</v>
      </c>
      <c r="C2611" s="22" t="s">
        <v>55</v>
      </c>
      <c r="D2611" s="20" t="s">
        <v>46744</v>
      </c>
    </row>
    <row r="2612" spans="1:4" ht="14.6" x14ac:dyDescent="0.4">
      <c r="A2612" t="s">
        <v>5335</v>
      </c>
      <c r="B2612" t="s">
        <v>5336</v>
      </c>
      <c r="C2612" s="22" t="s">
        <v>59</v>
      </c>
      <c r="D2612" s="20" t="s">
        <v>46745</v>
      </c>
    </row>
    <row r="2613" spans="1:4" ht="14.6" x14ac:dyDescent="0.4">
      <c r="A2613" t="s">
        <v>5337</v>
      </c>
      <c r="B2613" t="s">
        <v>5338</v>
      </c>
      <c r="C2613" s="22" t="s">
        <v>63</v>
      </c>
      <c r="D2613" s="20" t="s">
        <v>46746</v>
      </c>
    </row>
    <row r="2614" spans="1:4" ht="14.6" x14ac:dyDescent="0.4">
      <c r="A2614" t="s">
        <v>5339</v>
      </c>
      <c r="B2614" t="s">
        <v>5340</v>
      </c>
      <c r="C2614" s="22" t="s">
        <v>46747</v>
      </c>
      <c r="D2614" s="20" t="s">
        <v>46748</v>
      </c>
    </row>
    <row r="2615" spans="1:4" ht="14.6" x14ac:dyDescent="0.4">
      <c r="A2615" t="s">
        <v>5341</v>
      </c>
      <c r="B2615" t="s">
        <v>5342</v>
      </c>
      <c r="C2615" s="22" t="s">
        <v>46749</v>
      </c>
      <c r="D2615" s="20" t="s">
        <v>46750</v>
      </c>
    </row>
    <row r="2616" spans="1:4" ht="14.6" x14ac:dyDescent="0.4">
      <c r="A2616" t="s">
        <v>5343</v>
      </c>
      <c r="B2616" t="s">
        <v>5344</v>
      </c>
      <c r="C2616" s="22" t="s">
        <v>46751</v>
      </c>
      <c r="D2616" s="20" t="s">
        <v>46752</v>
      </c>
    </row>
    <row r="2617" spans="1:4" ht="14.6" x14ac:dyDescent="0.4">
      <c r="A2617" t="s">
        <v>5345</v>
      </c>
      <c r="B2617" t="s">
        <v>5346</v>
      </c>
      <c r="C2617" s="22" t="s">
        <v>58</v>
      </c>
      <c r="D2617" s="20" t="s">
        <v>46753</v>
      </c>
    </row>
    <row r="2618" spans="1:4" ht="14.6" x14ac:dyDescent="0.4">
      <c r="A2618" t="s">
        <v>5347</v>
      </c>
      <c r="B2618" t="s">
        <v>5348</v>
      </c>
      <c r="C2618" s="22" t="s">
        <v>46754</v>
      </c>
      <c r="D2618" s="20" t="s">
        <v>46755</v>
      </c>
    </row>
    <row r="2619" spans="1:4" ht="14.6" x14ac:dyDescent="0.4">
      <c r="A2619" t="s">
        <v>5349</v>
      </c>
      <c r="B2619" t="s">
        <v>5350</v>
      </c>
      <c r="C2619" s="22" t="s">
        <v>46756</v>
      </c>
      <c r="D2619" s="20" t="s">
        <v>46757</v>
      </c>
    </row>
    <row r="2620" spans="1:4" ht="14.6" x14ac:dyDescent="0.4">
      <c r="A2620" t="s">
        <v>5351</v>
      </c>
      <c r="B2620" t="s">
        <v>5352</v>
      </c>
      <c r="C2620" s="22" t="s">
        <v>68</v>
      </c>
      <c r="D2620" s="20" t="s">
        <v>46758</v>
      </c>
    </row>
    <row r="2621" spans="1:4" ht="14.6" x14ac:dyDescent="0.4">
      <c r="A2621" t="s">
        <v>5353</v>
      </c>
      <c r="B2621" t="s">
        <v>5354</v>
      </c>
      <c r="C2621" s="22" t="s">
        <v>46759</v>
      </c>
      <c r="D2621" s="20" t="s">
        <v>46760</v>
      </c>
    </row>
    <row r="2622" spans="1:4" ht="14.6" x14ac:dyDescent="0.4">
      <c r="A2622" t="s">
        <v>5355</v>
      </c>
      <c r="B2622" t="s">
        <v>5356</v>
      </c>
      <c r="C2622" s="22" t="s">
        <v>46761</v>
      </c>
      <c r="D2622" s="20" t="s">
        <v>46762</v>
      </c>
    </row>
    <row r="2623" spans="1:4" ht="14.6" x14ac:dyDescent="0.4">
      <c r="A2623" t="s">
        <v>5357</v>
      </c>
      <c r="B2623" t="s">
        <v>5358</v>
      </c>
      <c r="C2623" s="22" t="s">
        <v>46763</v>
      </c>
      <c r="D2623" s="20" t="s">
        <v>46764</v>
      </c>
    </row>
    <row r="2624" spans="1:4" ht="14.6" x14ac:dyDescent="0.4">
      <c r="A2624" t="s">
        <v>5359</v>
      </c>
      <c r="B2624" t="s">
        <v>5360</v>
      </c>
      <c r="C2624" s="22" t="s">
        <v>94</v>
      </c>
      <c r="D2624" s="20" t="s">
        <v>46765</v>
      </c>
    </row>
    <row r="2625" spans="1:4" ht="14.6" x14ac:dyDescent="0.4">
      <c r="A2625" t="s">
        <v>5361</v>
      </c>
      <c r="B2625" t="s">
        <v>5362</v>
      </c>
      <c r="C2625" s="22" t="s">
        <v>89</v>
      </c>
      <c r="D2625" s="20" t="s">
        <v>46766</v>
      </c>
    </row>
    <row r="2626" spans="1:4" ht="14.6" x14ac:dyDescent="0.4">
      <c r="A2626" t="s">
        <v>5363</v>
      </c>
      <c r="B2626" t="s">
        <v>5364</v>
      </c>
      <c r="C2626" s="22" t="s">
        <v>46767</v>
      </c>
      <c r="D2626" s="20" t="s">
        <v>46768</v>
      </c>
    </row>
    <row r="2627" spans="1:4" ht="29.15" x14ac:dyDescent="0.4">
      <c r="A2627" t="s">
        <v>5365</v>
      </c>
      <c r="B2627" t="s">
        <v>5366</v>
      </c>
      <c r="C2627" s="22" t="s">
        <v>49</v>
      </c>
      <c r="D2627" s="20" t="s">
        <v>50</v>
      </c>
    </row>
    <row r="2628" spans="1:4" ht="14.6" x14ac:dyDescent="0.4">
      <c r="A2628" t="s">
        <v>5367</v>
      </c>
      <c r="B2628" t="s">
        <v>5368</v>
      </c>
      <c r="C2628" s="22" t="s">
        <v>45</v>
      </c>
      <c r="D2628" s="20" t="s">
        <v>46</v>
      </c>
    </row>
    <row r="2629" spans="1:4" ht="14.6" x14ac:dyDescent="0.4">
      <c r="A2629" t="s">
        <v>5369</v>
      </c>
      <c r="B2629" t="s">
        <v>5370</v>
      </c>
      <c r="C2629" s="22" t="s">
        <v>46769</v>
      </c>
      <c r="D2629" s="20" t="s">
        <v>46770</v>
      </c>
    </row>
    <row r="2630" spans="1:4" ht="14.6" x14ac:dyDescent="0.4">
      <c r="A2630" t="s">
        <v>5371</v>
      </c>
      <c r="B2630" t="s">
        <v>5372</v>
      </c>
      <c r="C2630" s="22" t="s">
        <v>46771</v>
      </c>
      <c r="D2630" s="20" t="s">
        <v>46772</v>
      </c>
    </row>
    <row r="2631" spans="1:4" ht="14.6" x14ac:dyDescent="0.4">
      <c r="A2631" t="s">
        <v>5373</v>
      </c>
      <c r="B2631" t="s">
        <v>5374</v>
      </c>
      <c r="C2631" s="22" t="s">
        <v>46773</v>
      </c>
      <c r="D2631" s="20" t="s">
        <v>46774</v>
      </c>
    </row>
    <row r="2632" spans="1:4" ht="14.6" x14ac:dyDescent="0.4">
      <c r="A2632" t="s">
        <v>5375</v>
      </c>
      <c r="B2632" t="s">
        <v>5376</v>
      </c>
      <c r="C2632" s="22" t="s">
        <v>46775</v>
      </c>
      <c r="D2632" s="20" t="s">
        <v>46776</v>
      </c>
    </row>
    <row r="2633" spans="1:4" ht="14.6" x14ac:dyDescent="0.4">
      <c r="A2633" t="s">
        <v>5377</v>
      </c>
      <c r="B2633" t="s">
        <v>5378</v>
      </c>
      <c r="C2633" s="22" t="s">
        <v>46777</v>
      </c>
      <c r="D2633" s="20" t="s">
        <v>46778</v>
      </c>
    </row>
    <row r="2634" spans="1:4" ht="14.6" x14ac:dyDescent="0.4">
      <c r="A2634" t="s">
        <v>5379</v>
      </c>
      <c r="B2634" t="s">
        <v>5380</v>
      </c>
      <c r="C2634" s="22" t="s">
        <v>46779</v>
      </c>
      <c r="D2634" s="20" t="s">
        <v>46780</v>
      </c>
    </row>
    <row r="2635" spans="1:4" ht="29.15" x14ac:dyDescent="0.4">
      <c r="A2635" t="s">
        <v>5381</v>
      </c>
      <c r="B2635" t="s">
        <v>5382</v>
      </c>
      <c r="C2635" s="22" t="s">
        <v>46781</v>
      </c>
      <c r="D2635" s="20" t="s">
        <v>46782</v>
      </c>
    </row>
    <row r="2636" spans="1:4" ht="29.15" x14ac:dyDescent="0.4">
      <c r="A2636" t="s">
        <v>5383</v>
      </c>
      <c r="B2636" t="s">
        <v>5384</v>
      </c>
      <c r="C2636" s="22" t="s">
        <v>46783</v>
      </c>
      <c r="D2636" s="20" t="s">
        <v>46784</v>
      </c>
    </row>
    <row r="2637" spans="1:4" ht="14.6" x14ac:dyDescent="0.4">
      <c r="A2637" t="s">
        <v>5385</v>
      </c>
      <c r="B2637" t="s">
        <v>5386</v>
      </c>
      <c r="C2637" s="22" t="s">
        <v>46785</v>
      </c>
      <c r="D2637" s="20" t="s">
        <v>46786</v>
      </c>
    </row>
    <row r="2638" spans="1:4" ht="14.6" x14ac:dyDescent="0.4">
      <c r="A2638" t="s">
        <v>5387</v>
      </c>
      <c r="B2638" t="s">
        <v>5388</v>
      </c>
      <c r="C2638" s="22" t="s">
        <v>46787</v>
      </c>
      <c r="D2638" s="20" t="s">
        <v>46788</v>
      </c>
    </row>
    <row r="2639" spans="1:4" ht="14.6" x14ac:dyDescent="0.4">
      <c r="A2639" t="s">
        <v>5389</v>
      </c>
      <c r="B2639" t="s">
        <v>5390</v>
      </c>
      <c r="C2639" s="22" t="s">
        <v>46789</v>
      </c>
      <c r="D2639" s="20" t="s">
        <v>46790</v>
      </c>
    </row>
    <row r="2640" spans="1:4" ht="14.6" x14ac:dyDescent="0.4">
      <c r="A2640" t="s">
        <v>5391</v>
      </c>
      <c r="B2640" t="s">
        <v>5392</v>
      </c>
      <c r="C2640" s="22" t="s">
        <v>46791</v>
      </c>
      <c r="D2640" s="20" t="s">
        <v>46792</v>
      </c>
    </row>
    <row r="2641" spans="1:4" ht="29.15" x14ac:dyDescent="0.4">
      <c r="A2641" t="s">
        <v>5393</v>
      </c>
      <c r="B2641" t="s">
        <v>5394</v>
      </c>
      <c r="C2641" s="22" t="s">
        <v>46793</v>
      </c>
      <c r="D2641" s="20" t="s">
        <v>46794</v>
      </c>
    </row>
    <row r="2642" spans="1:4" ht="29.15" x14ac:dyDescent="0.4">
      <c r="A2642" t="s">
        <v>5395</v>
      </c>
      <c r="B2642" t="s">
        <v>5396</v>
      </c>
      <c r="C2642" s="22" t="s">
        <v>46795</v>
      </c>
      <c r="D2642" s="20" t="s">
        <v>46796</v>
      </c>
    </row>
    <row r="2643" spans="1:4" ht="14.6" x14ac:dyDescent="0.4">
      <c r="A2643" t="s">
        <v>5397</v>
      </c>
      <c r="B2643" t="s">
        <v>5398</v>
      </c>
      <c r="C2643" s="22" t="s">
        <v>46797</v>
      </c>
      <c r="D2643" s="20" t="s">
        <v>46798</v>
      </c>
    </row>
    <row r="2644" spans="1:4" ht="14.6" x14ac:dyDescent="0.4">
      <c r="A2644" t="s">
        <v>5399</v>
      </c>
      <c r="B2644" t="s">
        <v>5400</v>
      </c>
      <c r="C2644" s="22" t="s">
        <v>46799</v>
      </c>
      <c r="D2644" s="20" t="s">
        <v>46800</v>
      </c>
    </row>
    <row r="2645" spans="1:4" ht="29.15" x14ac:dyDescent="0.4">
      <c r="A2645" t="s">
        <v>5401</v>
      </c>
      <c r="B2645" t="s">
        <v>5402</v>
      </c>
      <c r="C2645" s="22" t="s">
        <v>46801</v>
      </c>
      <c r="D2645" s="20" t="s">
        <v>46802</v>
      </c>
    </row>
    <row r="2646" spans="1:4" ht="29.15" x14ac:dyDescent="0.4">
      <c r="A2646" t="s">
        <v>5403</v>
      </c>
      <c r="B2646" t="s">
        <v>5404</v>
      </c>
      <c r="C2646" s="22" t="s">
        <v>46803</v>
      </c>
      <c r="D2646" s="20" t="s">
        <v>46804</v>
      </c>
    </row>
    <row r="2647" spans="1:4" ht="14.6" x14ac:dyDescent="0.4">
      <c r="A2647" t="s">
        <v>5405</v>
      </c>
      <c r="B2647" t="s">
        <v>5406</v>
      </c>
      <c r="C2647" s="22" t="s">
        <v>46805</v>
      </c>
      <c r="D2647" s="20" t="s">
        <v>46806</v>
      </c>
    </row>
    <row r="2648" spans="1:4" ht="14.6" x14ac:dyDescent="0.4">
      <c r="A2648" t="s">
        <v>5407</v>
      </c>
      <c r="B2648" t="s">
        <v>5408</v>
      </c>
      <c r="C2648" s="22" t="s">
        <v>46807</v>
      </c>
      <c r="D2648" s="20" t="s">
        <v>46808</v>
      </c>
    </row>
    <row r="2649" spans="1:4" ht="29.15" x14ac:dyDescent="0.4">
      <c r="A2649" t="s">
        <v>5409</v>
      </c>
      <c r="B2649" t="s">
        <v>5410</v>
      </c>
      <c r="C2649" s="22" t="s">
        <v>46809</v>
      </c>
      <c r="D2649" s="20" t="s">
        <v>46810</v>
      </c>
    </row>
    <row r="2650" spans="1:4" ht="29.15" x14ac:dyDescent="0.4">
      <c r="A2650" t="s">
        <v>5411</v>
      </c>
      <c r="B2650" t="s">
        <v>5412</v>
      </c>
      <c r="C2650" s="22" t="s">
        <v>46811</v>
      </c>
      <c r="D2650" s="20" t="s">
        <v>46812</v>
      </c>
    </row>
    <row r="2651" spans="1:4" ht="14.6" x14ac:dyDescent="0.4">
      <c r="A2651" t="s">
        <v>5413</v>
      </c>
      <c r="B2651" t="s">
        <v>5414</v>
      </c>
      <c r="C2651" s="22" t="s">
        <v>46813</v>
      </c>
      <c r="D2651" s="20" t="s">
        <v>46814</v>
      </c>
    </row>
    <row r="2652" spans="1:4" ht="14.6" x14ac:dyDescent="0.4">
      <c r="A2652" t="s">
        <v>5415</v>
      </c>
      <c r="B2652" t="s">
        <v>5416</v>
      </c>
      <c r="C2652" s="22" t="s">
        <v>46815</v>
      </c>
      <c r="D2652" s="20" t="s">
        <v>46816</v>
      </c>
    </row>
    <row r="2653" spans="1:4" ht="14.6" x14ac:dyDescent="0.4">
      <c r="A2653" t="s">
        <v>5417</v>
      </c>
      <c r="B2653" t="s">
        <v>5418</v>
      </c>
      <c r="C2653" s="22" t="s">
        <v>46817</v>
      </c>
      <c r="D2653" s="20" t="s">
        <v>46818</v>
      </c>
    </row>
    <row r="2654" spans="1:4" ht="14.6" x14ac:dyDescent="0.4">
      <c r="A2654" t="s">
        <v>5419</v>
      </c>
      <c r="B2654" t="s">
        <v>5420</v>
      </c>
      <c r="C2654" s="22" t="s">
        <v>46819</v>
      </c>
      <c r="D2654" s="20" t="s">
        <v>46820</v>
      </c>
    </row>
    <row r="2655" spans="1:4" ht="14.6" x14ac:dyDescent="0.4">
      <c r="A2655" t="s">
        <v>5421</v>
      </c>
      <c r="B2655" t="s">
        <v>5422</v>
      </c>
      <c r="C2655" s="22" t="s">
        <v>46821</v>
      </c>
      <c r="D2655" s="20" t="s">
        <v>46822</v>
      </c>
    </row>
    <row r="2656" spans="1:4" ht="14.6" x14ac:dyDescent="0.4">
      <c r="A2656" t="s">
        <v>5423</v>
      </c>
      <c r="B2656" t="s">
        <v>5424</v>
      </c>
      <c r="C2656" s="22" t="s">
        <v>46823</v>
      </c>
      <c r="D2656" s="20" t="s">
        <v>46824</v>
      </c>
    </row>
    <row r="2657" spans="1:4" ht="14.6" x14ac:dyDescent="0.4">
      <c r="A2657" t="s">
        <v>5425</v>
      </c>
      <c r="B2657" t="s">
        <v>5426</v>
      </c>
      <c r="C2657" s="22" t="s">
        <v>46825</v>
      </c>
      <c r="D2657" s="20" t="s">
        <v>46826</v>
      </c>
    </row>
    <row r="2658" spans="1:4" ht="14.6" x14ac:dyDescent="0.4">
      <c r="A2658" t="s">
        <v>5427</v>
      </c>
      <c r="B2658" t="s">
        <v>5428</v>
      </c>
      <c r="C2658" s="22" t="s">
        <v>46827</v>
      </c>
      <c r="D2658" s="20" t="s">
        <v>46828</v>
      </c>
    </row>
    <row r="2659" spans="1:4" ht="29.15" x14ac:dyDescent="0.4">
      <c r="A2659" t="s">
        <v>5429</v>
      </c>
      <c r="B2659" t="s">
        <v>5430</v>
      </c>
      <c r="C2659" s="22" t="s">
        <v>46829</v>
      </c>
      <c r="D2659" s="20" t="s">
        <v>46830</v>
      </c>
    </row>
    <row r="2660" spans="1:4" ht="14.6" x14ac:dyDescent="0.4">
      <c r="A2660" t="s">
        <v>5431</v>
      </c>
      <c r="B2660" t="s">
        <v>5432</v>
      </c>
      <c r="C2660" s="22" t="s">
        <v>46831</v>
      </c>
      <c r="D2660" s="20" t="s">
        <v>46832</v>
      </c>
    </row>
    <row r="2661" spans="1:4" ht="14.6" x14ac:dyDescent="0.4">
      <c r="A2661" t="s">
        <v>5433</v>
      </c>
      <c r="B2661" t="s">
        <v>5434</v>
      </c>
      <c r="C2661" s="22" t="s">
        <v>46833</v>
      </c>
      <c r="D2661" s="20" t="s">
        <v>46834</v>
      </c>
    </row>
    <row r="2662" spans="1:4" ht="14.6" x14ac:dyDescent="0.4">
      <c r="A2662" t="s">
        <v>5435</v>
      </c>
      <c r="B2662" t="s">
        <v>5436</v>
      </c>
      <c r="C2662" s="22" t="s">
        <v>46835</v>
      </c>
      <c r="D2662" s="20" t="s">
        <v>46836</v>
      </c>
    </row>
    <row r="2663" spans="1:4" ht="14.6" x14ac:dyDescent="0.4">
      <c r="A2663" t="s">
        <v>5437</v>
      </c>
      <c r="B2663" t="s">
        <v>5438</v>
      </c>
      <c r="C2663" s="22" t="s">
        <v>46837</v>
      </c>
      <c r="D2663" s="20" t="s">
        <v>46838</v>
      </c>
    </row>
    <row r="2664" spans="1:4" ht="14.6" x14ac:dyDescent="0.4">
      <c r="A2664" t="s">
        <v>5439</v>
      </c>
      <c r="B2664" t="s">
        <v>5440</v>
      </c>
      <c r="C2664" s="22" t="s">
        <v>46839</v>
      </c>
      <c r="D2664" s="20" t="s">
        <v>46840</v>
      </c>
    </row>
    <row r="2665" spans="1:4" ht="14.6" x14ac:dyDescent="0.4">
      <c r="A2665" t="s">
        <v>5441</v>
      </c>
      <c r="B2665" t="s">
        <v>5442</v>
      </c>
      <c r="C2665" s="22" t="s">
        <v>46841</v>
      </c>
      <c r="D2665" s="20" t="s">
        <v>46842</v>
      </c>
    </row>
    <row r="2666" spans="1:4" ht="14.6" x14ac:dyDescent="0.4">
      <c r="A2666" t="s">
        <v>5443</v>
      </c>
      <c r="B2666" t="s">
        <v>5444</v>
      </c>
      <c r="C2666" s="22" t="s">
        <v>46843</v>
      </c>
      <c r="D2666" s="20" t="s">
        <v>46844</v>
      </c>
    </row>
    <row r="2667" spans="1:4" ht="29.15" x14ac:dyDescent="0.4">
      <c r="A2667" t="s">
        <v>5445</v>
      </c>
      <c r="B2667" t="s">
        <v>5446</v>
      </c>
      <c r="C2667" s="22" t="s">
        <v>46845</v>
      </c>
      <c r="D2667" s="20" t="s">
        <v>46846</v>
      </c>
    </row>
    <row r="2668" spans="1:4" ht="29.15" x14ac:dyDescent="0.4">
      <c r="A2668" t="s">
        <v>5447</v>
      </c>
      <c r="B2668" t="s">
        <v>5448</v>
      </c>
      <c r="C2668" s="22" t="s">
        <v>46847</v>
      </c>
      <c r="D2668" s="20" t="s">
        <v>46848</v>
      </c>
    </row>
    <row r="2669" spans="1:4" ht="14.6" x14ac:dyDescent="0.4">
      <c r="A2669" t="s">
        <v>5449</v>
      </c>
      <c r="B2669" t="s">
        <v>5450</v>
      </c>
      <c r="C2669" s="22" t="s">
        <v>46849</v>
      </c>
      <c r="D2669" s="20" t="s">
        <v>46850</v>
      </c>
    </row>
    <row r="2670" spans="1:4" ht="14.6" x14ac:dyDescent="0.4">
      <c r="A2670" t="s">
        <v>5451</v>
      </c>
      <c r="B2670" t="s">
        <v>5452</v>
      </c>
      <c r="C2670" s="22" t="s">
        <v>46851</v>
      </c>
      <c r="D2670" s="20" t="s">
        <v>46852</v>
      </c>
    </row>
    <row r="2671" spans="1:4" ht="14.6" x14ac:dyDescent="0.4">
      <c r="A2671" t="s">
        <v>5453</v>
      </c>
      <c r="B2671" t="s">
        <v>5454</v>
      </c>
      <c r="C2671" s="22" t="s">
        <v>46853</v>
      </c>
      <c r="D2671" s="20" t="s">
        <v>46854</v>
      </c>
    </row>
    <row r="2672" spans="1:4" ht="14.6" x14ac:dyDescent="0.4">
      <c r="A2672" t="s">
        <v>5455</v>
      </c>
      <c r="B2672" t="s">
        <v>5456</v>
      </c>
      <c r="C2672" s="22" t="s">
        <v>46855</v>
      </c>
      <c r="D2672" s="20" t="s">
        <v>46856</v>
      </c>
    </row>
    <row r="2673" spans="1:4" ht="14.6" x14ac:dyDescent="0.4">
      <c r="A2673" t="s">
        <v>5457</v>
      </c>
      <c r="B2673" t="s">
        <v>5458</v>
      </c>
      <c r="C2673" s="22" t="s">
        <v>46857</v>
      </c>
      <c r="D2673" s="20" t="s">
        <v>46858</v>
      </c>
    </row>
    <row r="2674" spans="1:4" ht="29.15" x14ac:dyDescent="0.4">
      <c r="A2674" t="s">
        <v>5459</v>
      </c>
      <c r="B2674" t="s">
        <v>5460</v>
      </c>
      <c r="C2674" s="22" t="s">
        <v>46859</v>
      </c>
      <c r="D2674" s="20" t="s">
        <v>46860</v>
      </c>
    </row>
    <row r="2675" spans="1:4" ht="29.15" x14ac:dyDescent="0.4">
      <c r="A2675" t="s">
        <v>5461</v>
      </c>
      <c r="B2675" t="s">
        <v>5462</v>
      </c>
      <c r="C2675" s="22" t="s">
        <v>46861</v>
      </c>
      <c r="D2675" s="20" t="s">
        <v>46862</v>
      </c>
    </row>
    <row r="2676" spans="1:4" ht="14.6" x14ac:dyDescent="0.4">
      <c r="A2676" t="s">
        <v>5463</v>
      </c>
      <c r="B2676" t="s">
        <v>5464</v>
      </c>
      <c r="C2676" s="22" t="s">
        <v>46863</v>
      </c>
      <c r="D2676" s="20" t="s">
        <v>46864</v>
      </c>
    </row>
    <row r="2677" spans="1:4" ht="14.6" x14ac:dyDescent="0.4">
      <c r="A2677" t="s">
        <v>5465</v>
      </c>
      <c r="B2677" t="s">
        <v>5466</v>
      </c>
      <c r="C2677" s="22" t="s">
        <v>46865</v>
      </c>
      <c r="D2677" s="20" t="s">
        <v>46866</v>
      </c>
    </row>
    <row r="2678" spans="1:4" ht="14.6" x14ac:dyDescent="0.4">
      <c r="A2678" t="s">
        <v>5467</v>
      </c>
      <c r="B2678" t="s">
        <v>5468</v>
      </c>
      <c r="C2678" s="22" t="s">
        <v>46867</v>
      </c>
      <c r="D2678" s="20" t="s">
        <v>46868</v>
      </c>
    </row>
    <row r="2679" spans="1:4" ht="14.6" x14ac:dyDescent="0.4">
      <c r="A2679" t="s">
        <v>5469</v>
      </c>
      <c r="B2679" t="s">
        <v>5470</v>
      </c>
      <c r="C2679" s="22" t="s">
        <v>73</v>
      </c>
      <c r="D2679" s="20" t="s">
        <v>46869</v>
      </c>
    </row>
    <row r="2680" spans="1:4" ht="14.6" x14ac:dyDescent="0.4">
      <c r="A2680" t="s">
        <v>5471</v>
      </c>
      <c r="B2680" t="s">
        <v>5472</v>
      </c>
      <c r="C2680" s="22" t="s">
        <v>46870</v>
      </c>
      <c r="D2680" s="20" t="s">
        <v>46871</v>
      </c>
    </row>
    <row r="2681" spans="1:4" ht="29.15" x14ac:dyDescent="0.4">
      <c r="A2681" t="s">
        <v>5473</v>
      </c>
      <c r="B2681" t="s">
        <v>5474</v>
      </c>
      <c r="C2681" s="22" t="s">
        <v>46872</v>
      </c>
      <c r="D2681" s="20" t="s">
        <v>46873</v>
      </c>
    </row>
    <row r="2682" spans="1:4" ht="29.15" x14ac:dyDescent="0.4">
      <c r="A2682" t="s">
        <v>5475</v>
      </c>
      <c r="B2682" t="s">
        <v>5476</v>
      </c>
      <c r="C2682" s="22" t="s">
        <v>46874</v>
      </c>
      <c r="D2682" s="20" t="s">
        <v>46875</v>
      </c>
    </row>
    <row r="2683" spans="1:4" ht="14.6" x14ac:dyDescent="0.4">
      <c r="A2683" t="s">
        <v>5477</v>
      </c>
      <c r="B2683" t="s">
        <v>5478</v>
      </c>
      <c r="C2683" s="22" t="s">
        <v>46876</v>
      </c>
      <c r="D2683" s="20" t="s">
        <v>46877</v>
      </c>
    </row>
    <row r="2684" spans="1:4" ht="14.6" x14ac:dyDescent="0.4">
      <c r="A2684" t="s">
        <v>5479</v>
      </c>
      <c r="B2684" t="s">
        <v>5480</v>
      </c>
      <c r="C2684" s="22" t="s">
        <v>46878</v>
      </c>
      <c r="D2684" s="20" t="s">
        <v>46879</v>
      </c>
    </row>
    <row r="2685" spans="1:4" ht="14.6" x14ac:dyDescent="0.4">
      <c r="A2685" t="s">
        <v>5481</v>
      </c>
      <c r="B2685" t="s">
        <v>5482</v>
      </c>
      <c r="C2685" s="22" t="s">
        <v>46880</v>
      </c>
      <c r="D2685" s="20" t="s">
        <v>46881</v>
      </c>
    </row>
    <row r="2686" spans="1:4" ht="14.6" x14ac:dyDescent="0.4">
      <c r="A2686" t="s">
        <v>5483</v>
      </c>
      <c r="B2686" t="s">
        <v>5484</v>
      </c>
      <c r="C2686" s="22" t="s">
        <v>46882</v>
      </c>
      <c r="D2686" s="20" t="s">
        <v>46883</v>
      </c>
    </row>
    <row r="2687" spans="1:4" ht="14.6" x14ac:dyDescent="0.4">
      <c r="A2687" t="s">
        <v>5485</v>
      </c>
      <c r="B2687" t="s">
        <v>5486</v>
      </c>
      <c r="C2687" s="22" t="s">
        <v>46884</v>
      </c>
      <c r="D2687" s="20" t="s">
        <v>46885</v>
      </c>
    </row>
    <row r="2688" spans="1:4" ht="29.15" x14ac:dyDescent="0.4">
      <c r="A2688" t="s">
        <v>5487</v>
      </c>
      <c r="B2688" t="s">
        <v>5488</v>
      </c>
      <c r="C2688" s="22" t="s">
        <v>46886</v>
      </c>
      <c r="D2688" s="20" t="s">
        <v>46887</v>
      </c>
    </row>
    <row r="2689" spans="1:4" ht="14.6" x14ac:dyDescent="0.4">
      <c r="A2689" t="s">
        <v>5489</v>
      </c>
      <c r="B2689" t="s">
        <v>5490</v>
      </c>
      <c r="C2689" s="22" t="s">
        <v>46888</v>
      </c>
      <c r="D2689" s="20" t="s">
        <v>46889</v>
      </c>
    </row>
    <row r="2690" spans="1:4" ht="14.6" x14ac:dyDescent="0.4">
      <c r="A2690" t="s">
        <v>5491</v>
      </c>
      <c r="B2690" t="s">
        <v>5492</v>
      </c>
      <c r="C2690" s="22" t="s">
        <v>46890</v>
      </c>
      <c r="D2690" s="20" t="s">
        <v>46891</v>
      </c>
    </row>
    <row r="2691" spans="1:4" ht="14.6" x14ac:dyDescent="0.4">
      <c r="A2691" t="s">
        <v>5493</v>
      </c>
      <c r="B2691" t="s">
        <v>5494</v>
      </c>
      <c r="C2691" s="22" t="s">
        <v>46892</v>
      </c>
      <c r="D2691" s="20" t="s">
        <v>46893</v>
      </c>
    </row>
    <row r="2692" spans="1:4" ht="14.6" x14ac:dyDescent="0.4">
      <c r="A2692" t="s">
        <v>5495</v>
      </c>
      <c r="B2692" t="s">
        <v>5496</v>
      </c>
      <c r="C2692" s="22" t="s">
        <v>46894</v>
      </c>
      <c r="D2692" s="20" t="s">
        <v>46895</v>
      </c>
    </row>
    <row r="2693" spans="1:4" ht="29.15" x14ac:dyDescent="0.4">
      <c r="A2693" t="s">
        <v>5497</v>
      </c>
      <c r="B2693" t="s">
        <v>5498</v>
      </c>
      <c r="C2693" s="22" t="s">
        <v>46896</v>
      </c>
      <c r="D2693" s="20" t="s">
        <v>46897</v>
      </c>
    </row>
    <row r="2694" spans="1:4" ht="14.6" x14ac:dyDescent="0.4">
      <c r="A2694" t="s">
        <v>5499</v>
      </c>
      <c r="B2694" t="s">
        <v>5500</v>
      </c>
      <c r="C2694" s="22" t="s">
        <v>46898</v>
      </c>
      <c r="D2694" s="20" t="s">
        <v>46899</v>
      </c>
    </row>
    <row r="2695" spans="1:4" ht="14.6" x14ac:dyDescent="0.4">
      <c r="A2695" t="s">
        <v>5501</v>
      </c>
      <c r="B2695" t="s">
        <v>5502</v>
      </c>
      <c r="C2695" s="22" t="s">
        <v>46900</v>
      </c>
      <c r="D2695" s="20" t="s">
        <v>46901</v>
      </c>
    </row>
    <row r="2696" spans="1:4" ht="14.6" x14ac:dyDescent="0.4">
      <c r="A2696" t="s">
        <v>5503</v>
      </c>
      <c r="B2696" t="s">
        <v>5504</v>
      </c>
      <c r="C2696" s="22" t="s">
        <v>46902</v>
      </c>
      <c r="D2696" s="20" t="s">
        <v>46903</v>
      </c>
    </row>
    <row r="2697" spans="1:4" ht="14.6" x14ac:dyDescent="0.4">
      <c r="A2697" t="s">
        <v>5505</v>
      </c>
      <c r="B2697" t="s">
        <v>5506</v>
      </c>
      <c r="C2697" s="22" t="s">
        <v>46904</v>
      </c>
      <c r="D2697" s="20" t="s">
        <v>46905</v>
      </c>
    </row>
    <row r="2698" spans="1:4" ht="14.6" x14ac:dyDescent="0.4">
      <c r="A2698" t="s">
        <v>5507</v>
      </c>
      <c r="B2698" t="s">
        <v>5508</v>
      </c>
      <c r="C2698" s="22" t="s">
        <v>46906</v>
      </c>
      <c r="D2698" s="20" t="s">
        <v>46907</v>
      </c>
    </row>
    <row r="2699" spans="1:4" ht="14.6" x14ac:dyDescent="0.4">
      <c r="A2699" t="s">
        <v>5509</v>
      </c>
      <c r="B2699" t="s">
        <v>5510</v>
      </c>
      <c r="C2699" s="22" t="s">
        <v>46908</v>
      </c>
      <c r="D2699" s="20" t="s">
        <v>46909</v>
      </c>
    </row>
    <row r="2700" spans="1:4" ht="14.6" x14ac:dyDescent="0.4">
      <c r="A2700" t="s">
        <v>5511</v>
      </c>
      <c r="B2700" t="s">
        <v>5512</v>
      </c>
      <c r="C2700" s="22" t="s">
        <v>46910</v>
      </c>
      <c r="D2700" s="20" t="s">
        <v>46911</v>
      </c>
    </row>
    <row r="2701" spans="1:4" ht="14.6" x14ac:dyDescent="0.4">
      <c r="A2701" t="s">
        <v>5513</v>
      </c>
      <c r="B2701" t="s">
        <v>5514</v>
      </c>
      <c r="C2701" s="22" t="s">
        <v>46912</v>
      </c>
      <c r="D2701" s="20" t="s">
        <v>46913</v>
      </c>
    </row>
    <row r="2702" spans="1:4" ht="29.15" x14ac:dyDescent="0.4">
      <c r="A2702" t="s">
        <v>5515</v>
      </c>
      <c r="B2702" t="s">
        <v>5516</v>
      </c>
      <c r="C2702" s="22" t="s">
        <v>46914</v>
      </c>
      <c r="D2702" s="20" t="s">
        <v>46915</v>
      </c>
    </row>
    <row r="2703" spans="1:4" ht="14.6" x14ac:dyDescent="0.4">
      <c r="A2703" t="s">
        <v>5517</v>
      </c>
      <c r="B2703" t="s">
        <v>5518</v>
      </c>
      <c r="C2703" s="22" t="s">
        <v>46916</v>
      </c>
      <c r="D2703" s="20" t="s">
        <v>46917</v>
      </c>
    </row>
    <row r="2704" spans="1:4" ht="14.6" x14ac:dyDescent="0.4">
      <c r="A2704" t="s">
        <v>5519</v>
      </c>
      <c r="B2704" t="s">
        <v>5520</v>
      </c>
      <c r="C2704" s="22" t="s">
        <v>83</v>
      </c>
      <c r="D2704" s="20" t="s">
        <v>84</v>
      </c>
    </row>
    <row r="2705" spans="1:4" ht="14.6" x14ac:dyDescent="0.4">
      <c r="A2705" t="s">
        <v>5521</v>
      </c>
      <c r="B2705" t="s">
        <v>5522</v>
      </c>
      <c r="C2705" s="22" t="s">
        <v>46918</v>
      </c>
      <c r="D2705" s="20" t="s">
        <v>46919</v>
      </c>
    </row>
    <row r="2706" spans="1:4" ht="14.6" x14ac:dyDescent="0.4">
      <c r="A2706" t="s">
        <v>5523</v>
      </c>
      <c r="B2706" t="s">
        <v>5524</v>
      </c>
      <c r="C2706" s="22" t="s">
        <v>46920</v>
      </c>
      <c r="D2706" s="20" t="s">
        <v>46921</v>
      </c>
    </row>
    <row r="2707" spans="1:4" ht="14.6" x14ac:dyDescent="0.4">
      <c r="A2707" t="s">
        <v>5525</v>
      </c>
      <c r="B2707" t="s">
        <v>5526</v>
      </c>
      <c r="C2707" s="22" t="s">
        <v>46922</v>
      </c>
      <c r="D2707" s="20" t="s">
        <v>46923</v>
      </c>
    </row>
    <row r="2708" spans="1:4" ht="14.6" x14ac:dyDescent="0.4">
      <c r="A2708" t="s">
        <v>5527</v>
      </c>
      <c r="B2708" t="s">
        <v>5528</v>
      </c>
      <c r="C2708" s="22" t="s">
        <v>46924</v>
      </c>
      <c r="D2708" s="20" t="s">
        <v>46925</v>
      </c>
    </row>
    <row r="2709" spans="1:4" ht="14.6" x14ac:dyDescent="0.4">
      <c r="A2709" t="s">
        <v>5529</v>
      </c>
      <c r="B2709" t="s">
        <v>5530</v>
      </c>
      <c r="C2709" s="22" t="s">
        <v>46926</v>
      </c>
      <c r="D2709" s="20" t="s">
        <v>46927</v>
      </c>
    </row>
    <row r="2710" spans="1:4" ht="29.15" x14ac:dyDescent="0.4">
      <c r="A2710" t="s">
        <v>5531</v>
      </c>
      <c r="B2710" t="s">
        <v>5532</v>
      </c>
      <c r="C2710" s="22" t="s">
        <v>46928</v>
      </c>
      <c r="D2710" s="20" t="s">
        <v>46929</v>
      </c>
    </row>
    <row r="2711" spans="1:4" ht="29.15" x14ac:dyDescent="0.4">
      <c r="A2711" t="s">
        <v>5533</v>
      </c>
      <c r="B2711" t="s">
        <v>5534</v>
      </c>
      <c r="C2711" s="22" t="s">
        <v>46930</v>
      </c>
      <c r="D2711" s="20" t="s">
        <v>46931</v>
      </c>
    </row>
    <row r="2712" spans="1:4" ht="14.6" x14ac:dyDescent="0.4">
      <c r="A2712" t="s">
        <v>5535</v>
      </c>
      <c r="B2712" t="s">
        <v>5536</v>
      </c>
      <c r="C2712" s="22" t="s">
        <v>46932</v>
      </c>
      <c r="D2712" s="20" t="s">
        <v>46933</v>
      </c>
    </row>
    <row r="2713" spans="1:4" ht="14.6" x14ac:dyDescent="0.4">
      <c r="A2713" t="s">
        <v>5537</v>
      </c>
      <c r="B2713" t="s">
        <v>5538</v>
      </c>
      <c r="C2713" s="22" t="s">
        <v>46934</v>
      </c>
      <c r="D2713" s="20" t="s">
        <v>46935</v>
      </c>
    </row>
    <row r="2714" spans="1:4" ht="14.6" x14ac:dyDescent="0.4">
      <c r="A2714" t="s">
        <v>5539</v>
      </c>
      <c r="B2714" t="s">
        <v>5540</v>
      </c>
      <c r="C2714" s="22" t="s">
        <v>46936</v>
      </c>
      <c r="D2714" s="20" t="s">
        <v>46937</v>
      </c>
    </row>
    <row r="2715" spans="1:4" ht="14.6" x14ac:dyDescent="0.4">
      <c r="A2715" t="s">
        <v>5541</v>
      </c>
      <c r="B2715" t="s">
        <v>5542</v>
      </c>
      <c r="C2715" s="22" t="s">
        <v>46938</v>
      </c>
      <c r="D2715" s="20" t="s">
        <v>46939</v>
      </c>
    </row>
    <row r="2716" spans="1:4" ht="29.15" x14ac:dyDescent="0.4">
      <c r="A2716" t="s">
        <v>5543</v>
      </c>
      <c r="B2716" t="s">
        <v>5544</v>
      </c>
      <c r="C2716" s="22" t="s">
        <v>46940</v>
      </c>
      <c r="D2716" s="20" t="s">
        <v>46941</v>
      </c>
    </row>
    <row r="2717" spans="1:4" ht="29.15" x14ac:dyDescent="0.4">
      <c r="A2717" t="s">
        <v>5545</v>
      </c>
      <c r="B2717" t="s">
        <v>5546</v>
      </c>
      <c r="C2717" s="22" t="s">
        <v>46942</v>
      </c>
      <c r="D2717" s="20" t="s">
        <v>46943</v>
      </c>
    </row>
    <row r="2718" spans="1:4" ht="29.15" x14ac:dyDescent="0.4">
      <c r="A2718" t="s">
        <v>5547</v>
      </c>
      <c r="B2718" t="s">
        <v>5548</v>
      </c>
      <c r="C2718" s="22" t="s">
        <v>46944</v>
      </c>
      <c r="D2718" s="20" t="s">
        <v>46945</v>
      </c>
    </row>
    <row r="2719" spans="1:4" ht="14.6" x14ac:dyDescent="0.4">
      <c r="A2719" t="s">
        <v>5549</v>
      </c>
      <c r="B2719" t="s">
        <v>5550</v>
      </c>
      <c r="C2719" s="22" t="s">
        <v>46946</v>
      </c>
      <c r="D2719" s="20" t="s">
        <v>46947</v>
      </c>
    </row>
    <row r="2720" spans="1:4" ht="14.6" x14ac:dyDescent="0.4">
      <c r="A2720" t="s">
        <v>5551</v>
      </c>
      <c r="B2720" t="s">
        <v>5552</v>
      </c>
      <c r="C2720" s="22" t="s">
        <v>46948</v>
      </c>
      <c r="D2720" s="20" t="s">
        <v>46949</v>
      </c>
    </row>
    <row r="2721" spans="1:4" ht="14.6" x14ac:dyDescent="0.4">
      <c r="A2721" t="s">
        <v>5553</v>
      </c>
      <c r="B2721" t="s">
        <v>5554</v>
      </c>
      <c r="C2721" s="22" t="s">
        <v>46950</v>
      </c>
      <c r="D2721" s="20" t="s">
        <v>46951</v>
      </c>
    </row>
    <row r="2722" spans="1:4" ht="14.6" x14ac:dyDescent="0.4">
      <c r="A2722" t="s">
        <v>5555</v>
      </c>
      <c r="B2722" t="s">
        <v>5556</v>
      </c>
      <c r="C2722" s="22" t="s">
        <v>46952</v>
      </c>
      <c r="D2722" s="20" t="s">
        <v>46953</v>
      </c>
    </row>
    <row r="2723" spans="1:4" ht="14.6" x14ac:dyDescent="0.4">
      <c r="A2723" t="s">
        <v>5557</v>
      </c>
      <c r="B2723" t="s">
        <v>5558</v>
      </c>
      <c r="C2723" s="22" t="s">
        <v>46954</v>
      </c>
      <c r="D2723" s="20" t="s">
        <v>46955</v>
      </c>
    </row>
    <row r="2724" spans="1:4" ht="14.6" x14ac:dyDescent="0.4">
      <c r="A2724" t="s">
        <v>5559</v>
      </c>
      <c r="B2724" t="s">
        <v>5560</v>
      </c>
      <c r="C2724" s="22" t="s">
        <v>46956</v>
      </c>
      <c r="D2724" s="20" t="s">
        <v>46957</v>
      </c>
    </row>
    <row r="2725" spans="1:4" ht="14.6" x14ac:dyDescent="0.4">
      <c r="A2725" t="s">
        <v>5561</v>
      </c>
      <c r="B2725" t="s">
        <v>5562</v>
      </c>
      <c r="C2725" s="22" t="s">
        <v>46958</v>
      </c>
      <c r="D2725" s="20" t="s">
        <v>46959</v>
      </c>
    </row>
    <row r="2726" spans="1:4" ht="29.15" x14ac:dyDescent="0.4">
      <c r="A2726" t="s">
        <v>5563</v>
      </c>
      <c r="B2726" t="s">
        <v>5564</v>
      </c>
      <c r="C2726" s="22" t="s">
        <v>46960</v>
      </c>
      <c r="D2726" s="20" t="s">
        <v>46961</v>
      </c>
    </row>
    <row r="2727" spans="1:4" ht="14.6" x14ac:dyDescent="0.4">
      <c r="A2727" t="s">
        <v>5565</v>
      </c>
      <c r="B2727" t="s">
        <v>5566</v>
      </c>
      <c r="C2727" s="22" t="s">
        <v>46962</v>
      </c>
      <c r="D2727" s="20" t="s">
        <v>46963</v>
      </c>
    </row>
    <row r="2728" spans="1:4" ht="14.6" x14ac:dyDescent="0.4">
      <c r="A2728" t="s">
        <v>5567</v>
      </c>
      <c r="B2728" t="s">
        <v>5568</v>
      </c>
      <c r="C2728" s="22" t="s">
        <v>46964</v>
      </c>
      <c r="D2728" s="20" t="s">
        <v>46965</v>
      </c>
    </row>
    <row r="2729" spans="1:4" ht="14.6" x14ac:dyDescent="0.4">
      <c r="A2729" t="s">
        <v>5569</v>
      </c>
      <c r="B2729" t="s">
        <v>5570</v>
      </c>
      <c r="C2729" s="22" t="s">
        <v>46966</v>
      </c>
      <c r="D2729" s="20" t="s">
        <v>46967</v>
      </c>
    </row>
    <row r="2730" spans="1:4" ht="14.6" x14ac:dyDescent="0.4">
      <c r="A2730" t="s">
        <v>5571</v>
      </c>
      <c r="B2730" t="s">
        <v>5572</v>
      </c>
      <c r="C2730" s="22" t="s">
        <v>46968</v>
      </c>
      <c r="D2730" s="20" t="s">
        <v>46969</v>
      </c>
    </row>
    <row r="2731" spans="1:4" ht="14.6" x14ac:dyDescent="0.4">
      <c r="A2731" t="s">
        <v>5573</v>
      </c>
      <c r="B2731" t="s">
        <v>5574</v>
      </c>
      <c r="C2731" s="22" t="s">
        <v>46970</v>
      </c>
      <c r="D2731" s="20" t="s">
        <v>46971</v>
      </c>
    </row>
    <row r="2732" spans="1:4" ht="14.6" x14ac:dyDescent="0.4">
      <c r="A2732" t="s">
        <v>5575</v>
      </c>
      <c r="B2732" t="s">
        <v>5576</v>
      </c>
      <c r="C2732" s="22" t="s">
        <v>46972</v>
      </c>
      <c r="D2732" s="20" t="s">
        <v>46973</v>
      </c>
    </row>
    <row r="2733" spans="1:4" ht="14.6" x14ac:dyDescent="0.4">
      <c r="A2733" t="s">
        <v>5577</v>
      </c>
      <c r="B2733" t="s">
        <v>5578</v>
      </c>
      <c r="C2733" s="22" t="s">
        <v>46974</v>
      </c>
      <c r="D2733" s="20" t="s">
        <v>46975</v>
      </c>
    </row>
    <row r="2734" spans="1:4" ht="14.6" x14ac:dyDescent="0.4">
      <c r="A2734" t="s">
        <v>5579</v>
      </c>
      <c r="B2734" t="s">
        <v>5580</v>
      </c>
      <c r="C2734" s="22" t="s">
        <v>46976</v>
      </c>
      <c r="D2734" s="20" t="s">
        <v>46977</v>
      </c>
    </row>
    <row r="2735" spans="1:4" ht="14.6" x14ac:dyDescent="0.4">
      <c r="A2735" t="s">
        <v>5581</v>
      </c>
      <c r="B2735" t="s">
        <v>5582</v>
      </c>
      <c r="C2735" s="22" t="s">
        <v>46978</v>
      </c>
      <c r="D2735" s="20" t="s">
        <v>46979</v>
      </c>
    </row>
    <row r="2736" spans="1:4" ht="29.15" x14ac:dyDescent="0.4">
      <c r="A2736" t="s">
        <v>5583</v>
      </c>
      <c r="B2736" t="s">
        <v>5584</v>
      </c>
      <c r="C2736" s="22" t="s">
        <v>46980</v>
      </c>
      <c r="D2736" s="20" t="s">
        <v>46981</v>
      </c>
    </row>
    <row r="2737" spans="1:4" ht="14.6" x14ac:dyDescent="0.4">
      <c r="A2737" t="s">
        <v>5585</v>
      </c>
      <c r="B2737" t="s">
        <v>5586</v>
      </c>
      <c r="C2737" s="22" t="s">
        <v>46982</v>
      </c>
      <c r="D2737" s="20" t="s">
        <v>46983</v>
      </c>
    </row>
    <row r="2738" spans="1:4" ht="14.6" x14ac:dyDescent="0.4">
      <c r="A2738" t="s">
        <v>5587</v>
      </c>
      <c r="B2738" t="s">
        <v>5588</v>
      </c>
      <c r="C2738" s="22" t="s">
        <v>46984</v>
      </c>
      <c r="D2738" s="20" t="s">
        <v>46985</v>
      </c>
    </row>
    <row r="2739" spans="1:4" ht="14.6" x14ac:dyDescent="0.4">
      <c r="A2739" t="s">
        <v>5589</v>
      </c>
      <c r="B2739" t="s">
        <v>5590</v>
      </c>
      <c r="C2739" s="22" t="s">
        <v>46986</v>
      </c>
      <c r="D2739" s="20" t="s">
        <v>46987</v>
      </c>
    </row>
    <row r="2740" spans="1:4" ht="14.6" x14ac:dyDescent="0.4">
      <c r="A2740" t="s">
        <v>5591</v>
      </c>
      <c r="B2740" t="s">
        <v>5592</v>
      </c>
      <c r="C2740" s="22" t="s">
        <v>46988</v>
      </c>
      <c r="D2740" s="20" t="s">
        <v>46989</v>
      </c>
    </row>
    <row r="2741" spans="1:4" ht="14.6" x14ac:dyDescent="0.4">
      <c r="A2741" t="s">
        <v>5593</v>
      </c>
      <c r="B2741" t="s">
        <v>5594</v>
      </c>
      <c r="C2741" s="22" t="s">
        <v>46990</v>
      </c>
      <c r="D2741" s="20" t="s">
        <v>46991</v>
      </c>
    </row>
    <row r="2742" spans="1:4" ht="29.15" x14ac:dyDescent="0.4">
      <c r="A2742" t="s">
        <v>5595</v>
      </c>
      <c r="B2742" t="s">
        <v>5596</v>
      </c>
      <c r="C2742" s="22" t="s">
        <v>46992</v>
      </c>
      <c r="D2742" s="20" t="s">
        <v>46993</v>
      </c>
    </row>
    <row r="2743" spans="1:4" ht="14.6" x14ac:dyDescent="0.4">
      <c r="A2743" t="s">
        <v>5597</v>
      </c>
      <c r="B2743" t="s">
        <v>5598</v>
      </c>
      <c r="C2743" s="22" t="s">
        <v>46994</v>
      </c>
      <c r="D2743" s="20" t="s">
        <v>46995</v>
      </c>
    </row>
    <row r="2744" spans="1:4" ht="14.6" x14ac:dyDescent="0.4">
      <c r="A2744" t="s">
        <v>5599</v>
      </c>
      <c r="B2744" t="s">
        <v>5600</v>
      </c>
      <c r="C2744" s="22" t="s">
        <v>46996</v>
      </c>
      <c r="D2744" s="20" t="s">
        <v>46997</v>
      </c>
    </row>
    <row r="2745" spans="1:4" ht="14.6" x14ac:dyDescent="0.4">
      <c r="A2745" t="s">
        <v>5601</v>
      </c>
      <c r="B2745" t="s">
        <v>5602</v>
      </c>
      <c r="C2745" s="22" t="s">
        <v>46998</v>
      </c>
      <c r="D2745" s="20" t="s">
        <v>46999</v>
      </c>
    </row>
    <row r="2746" spans="1:4" ht="29.15" x14ac:dyDescent="0.4">
      <c r="A2746" t="s">
        <v>5603</v>
      </c>
      <c r="B2746" t="s">
        <v>5604</v>
      </c>
      <c r="C2746" s="22" t="s">
        <v>47000</v>
      </c>
      <c r="D2746" s="20" t="s">
        <v>47001</v>
      </c>
    </row>
    <row r="2747" spans="1:4" ht="14.6" x14ac:dyDescent="0.4">
      <c r="A2747" t="s">
        <v>5605</v>
      </c>
      <c r="B2747" t="s">
        <v>5606</v>
      </c>
      <c r="C2747" s="22" t="s">
        <v>47002</v>
      </c>
      <c r="D2747" s="20" t="s">
        <v>47003</v>
      </c>
    </row>
    <row r="2748" spans="1:4" ht="29.15" x14ac:dyDescent="0.4">
      <c r="A2748" t="s">
        <v>5607</v>
      </c>
      <c r="B2748" t="s">
        <v>5608</v>
      </c>
      <c r="C2748" s="22" t="s">
        <v>47004</v>
      </c>
      <c r="D2748" s="20" t="s">
        <v>47005</v>
      </c>
    </row>
    <row r="2749" spans="1:4" ht="14.6" x14ac:dyDescent="0.4">
      <c r="A2749" t="s">
        <v>5609</v>
      </c>
      <c r="B2749" t="s">
        <v>5610</v>
      </c>
      <c r="C2749" s="22" t="s">
        <v>47006</v>
      </c>
      <c r="D2749" s="20" t="s">
        <v>47007</v>
      </c>
    </row>
    <row r="2750" spans="1:4" ht="14.6" x14ac:dyDescent="0.4">
      <c r="A2750" t="s">
        <v>5611</v>
      </c>
      <c r="B2750" t="s">
        <v>5612</v>
      </c>
      <c r="C2750" s="22" t="s">
        <v>47008</v>
      </c>
      <c r="D2750" s="20" t="s">
        <v>47009</v>
      </c>
    </row>
    <row r="2751" spans="1:4" ht="14.6" x14ac:dyDescent="0.4">
      <c r="A2751" t="s">
        <v>5613</v>
      </c>
      <c r="B2751" t="s">
        <v>5614</v>
      </c>
      <c r="C2751" s="22" t="s">
        <v>47010</v>
      </c>
      <c r="D2751" s="20" t="s">
        <v>47011</v>
      </c>
    </row>
    <row r="2752" spans="1:4" ht="14.6" x14ac:dyDescent="0.4">
      <c r="A2752" t="s">
        <v>5615</v>
      </c>
      <c r="B2752" t="s">
        <v>5616</v>
      </c>
      <c r="C2752" s="22" t="s">
        <v>47012</v>
      </c>
      <c r="D2752" s="20" t="s">
        <v>47013</v>
      </c>
    </row>
    <row r="2753" spans="1:4" ht="14.6" x14ac:dyDescent="0.4">
      <c r="A2753" t="s">
        <v>5617</v>
      </c>
      <c r="B2753" t="s">
        <v>5618</v>
      </c>
      <c r="C2753" s="22" t="s">
        <v>47014</v>
      </c>
      <c r="D2753" s="20" t="s">
        <v>47015</v>
      </c>
    </row>
    <row r="2754" spans="1:4" ht="14.6" x14ac:dyDescent="0.4">
      <c r="A2754" t="s">
        <v>5619</v>
      </c>
      <c r="B2754" t="s">
        <v>5620</v>
      </c>
      <c r="C2754" s="22" t="s">
        <v>47016</v>
      </c>
      <c r="D2754" s="20" t="s">
        <v>47017</v>
      </c>
    </row>
    <row r="2755" spans="1:4" ht="14.6" x14ac:dyDescent="0.4">
      <c r="A2755" t="s">
        <v>5621</v>
      </c>
      <c r="B2755" t="s">
        <v>5622</v>
      </c>
      <c r="C2755" s="22" t="s">
        <v>47018</v>
      </c>
      <c r="D2755" s="20" t="s">
        <v>47019</v>
      </c>
    </row>
    <row r="2756" spans="1:4" ht="14.6" x14ac:dyDescent="0.4">
      <c r="A2756" t="s">
        <v>5623</v>
      </c>
      <c r="B2756" t="s">
        <v>5624</v>
      </c>
      <c r="C2756" s="22" t="s">
        <v>47020</v>
      </c>
      <c r="D2756" s="20" t="s">
        <v>47021</v>
      </c>
    </row>
    <row r="2757" spans="1:4" ht="14.6" x14ac:dyDescent="0.4">
      <c r="A2757" t="s">
        <v>5625</v>
      </c>
      <c r="B2757" t="s">
        <v>5626</v>
      </c>
      <c r="C2757" s="22" t="s">
        <v>47022</v>
      </c>
      <c r="D2757" s="20" t="s">
        <v>47023</v>
      </c>
    </row>
    <row r="2758" spans="1:4" ht="14.6" x14ac:dyDescent="0.4">
      <c r="A2758" t="s">
        <v>5627</v>
      </c>
      <c r="B2758" t="s">
        <v>5628</v>
      </c>
      <c r="C2758" s="22" t="s">
        <v>47024</v>
      </c>
      <c r="D2758" s="20" t="s">
        <v>47025</v>
      </c>
    </row>
    <row r="2759" spans="1:4" ht="29.15" x14ac:dyDescent="0.4">
      <c r="A2759" t="s">
        <v>5629</v>
      </c>
      <c r="B2759" t="s">
        <v>5630</v>
      </c>
      <c r="C2759" s="22" t="s">
        <v>47026</v>
      </c>
      <c r="D2759" s="20" t="s">
        <v>47027</v>
      </c>
    </row>
    <row r="2760" spans="1:4" ht="14.6" x14ac:dyDescent="0.4">
      <c r="A2760" t="s">
        <v>5631</v>
      </c>
      <c r="B2760" t="s">
        <v>5632</v>
      </c>
      <c r="C2760" s="22" t="s">
        <v>47028</v>
      </c>
      <c r="D2760" s="20" t="s">
        <v>47029</v>
      </c>
    </row>
    <row r="2761" spans="1:4" ht="29.15" x14ac:dyDescent="0.4">
      <c r="A2761" t="s">
        <v>5633</v>
      </c>
      <c r="B2761" t="s">
        <v>5634</v>
      </c>
      <c r="C2761" s="22" t="s">
        <v>47030</v>
      </c>
      <c r="D2761" s="20" t="s">
        <v>47031</v>
      </c>
    </row>
    <row r="2762" spans="1:4" ht="29.15" x14ac:dyDescent="0.4">
      <c r="A2762" t="s">
        <v>5635</v>
      </c>
      <c r="B2762" t="s">
        <v>5636</v>
      </c>
      <c r="C2762" s="22" t="s">
        <v>47032</v>
      </c>
      <c r="D2762" s="20" t="s">
        <v>47033</v>
      </c>
    </row>
    <row r="2763" spans="1:4" ht="14.6" x14ac:dyDescent="0.4">
      <c r="A2763" t="s">
        <v>5637</v>
      </c>
      <c r="B2763" t="s">
        <v>5638</v>
      </c>
      <c r="C2763" s="22" t="s">
        <v>47034</v>
      </c>
      <c r="D2763" s="20" t="s">
        <v>47035</v>
      </c>
    </row>
    <row r="2764" spans="1:4" ht="29.15" x14ac:dyDescent="0.4">
      <c r="A2764" t="s">
        <v>5639</v>
      </c>
      <c r="B2764" t="s">
        <v>5640</v>
      </c>
      <c r="C2764" s="22" t="s">
        <v>47036</v>
      </c>
      <c r="D2764" s="20" t="s">
        <v>47037</v>
      </c>
    </row>
    <row r="2765" spans="1:4" ht="29.15" x14ac:dyDescent="0.4">
      <c r="A2765" t="s">
        <v>5641</v>
      </c>
      <c r="B2765" t="s">
        <v>5642</v>
      </c>
      <c r="C2765" s="22" t="s">
        <v>47038</v>
      </c>
      <c r="D2765" s="20" t="s">
        <v>47039</v>
      </c>
    </row>
    <row r="2766" spans="1:4" ht="29.15" x14ac:dyDescent="0.4">
      <c r="A2766" t="s">
        <v>5643</v>
      </c>
      <c r="B2766" t="s">
        <v>5644</v>
      </c>
      <c r="C2766" s="22" t="s">
        <v>47040</v>
      </c>
      <c r="D2766" s="20" t="s">
        <v>47041</v>
      </c>
    </row>
    <row r="2767" spans="1:4" ht="29.15" x14ac:dyDescent="0.4">
      <c r="A2767" t="s">
        <v>5645</v>
      </c>
      <c r="B2767" t="s">
        <v>5646</v>
      </c>
      <c r="C2767" s="22" t="s">
        <v>47042</v>
      </c>
      <c r="D2767" s="20" t="s">
        <v>47043</v>
      </c>
    </row>
    <row r="2768" spans="1:4" ht="29.15" x14ac:dyDescent="0.4">
      <c r="A2768" t="s">
        <v>5647</v>
      </c>
      <c r="B2768" t="s">
        <v>5648</v>
      </c>
      <c r="C2768" s="22" t="s">
        <v>47044</v>
      </c>
      <c r="D2768" s="20" t="s">
        <v>47045</v>
      </c>
    </row>
    <row r="2769" spans="1:4" ht="14.6" x14ac:dyDescent="0.4">
      <c r="A2769" t="s">
        <v>5649</v>
      </c>
      <c r="B2769" t="s">
        <v>5650</v>
      </c>
      <c r="C2769" s="22" t="s">
        <v>47046</v>
      </c>
      <c r="D2769" s="20" t="s">
        <v>47047</v>
      </c>
    </row>
    <row r="2770" spans="1:4" ht="14.6" x14ac:dyDescent="0.4">
      <c r="A2770" t="s">
        <v>5651</v>
      </c>
      <c r="B2770" t="s">
        <v>5652</v>
      </c>
      <c r="C2770" s="22" t="s">
        <v>47048</v>
      </c>
      <c r="D2770" s="20" t="s">
        <v>47049</v>
      </c>
    </row>
    <row r="2771" spans="1:4" ht="29.15" x14ac:dyDescent="0.4">
      <c r="A2771" t="s">
        <v>5653</v>
      </c>
      <c r="B2771" t="s">
        <v>5654</v>
      </c>
      <c r="C2771" s="22" t="s">
        <v>47050</v>
      </c>
      <c r="D2771" s="20" t="s">
        <v>47051</v>
      </c>
    </row>
    <row r="2772" spans="1:4" ht="29.15" x14ac:dyDescent="0.4">
      <c r="A2772" t="s">
        <v>5655</v>
      </c>
      <c r="B2772" t="s">
        <v>5656</v>
      </c>
      <c r="C2772" s="22" t="s">
        <v>47052</v>
      </c>
      <c r="D2772" s="20" t="s">
        <v>47053</v>
      </c>
    </row>
    <row r="2773" spans="1:4" ht="14.6" x14ac:dyDescent="0.4">
      <c r="A2773" t="s">
        <v>5657</v>
      </c>
      <c r="B2773" t="s">
        <v>5658</v>
      </c>
      <c r="C2773" s="22" t="s">
        <v>47054</v>
      </c>
      <c r="D2773" s="20" t="s">
        <v>47055</v>
      </c>
    </row>
    <row r="2774" spans="1:4" ht="14.6" x14ac:dyDescent="0.4">
      <c r="A2774" t="s">
        <v>5659</v>
      </c>
      <c r="B2774" t="s">
        <v>5660</v>
      </c>
      <c r="C2774" s="22" t="s">
        <v>47056</v>
      </c>
      <c r="D2774" s="20" t="s">
        <v>47057</v>
      </c>
    </row>
    <row r="2775" spans="1:4" ht="14.6" x14ac:dyDescent="0.4">
      <c r="A2775" t="s">
        <v>5661</v>
      </c>
      <c r="B2775" t="s">
        <v>5662</v>
      </c>
      <c r="C2775" s="22" t="s">
        <v>47058</v>
      </c>
      <c r="D2775" s="20" t="s">
        <v>47059</v>
      </c>
    </row>
    <row r="2776" spans="1:4" ht="14.6" x14ac:dyDescent="0.4">
      <c r="A2776" t="s">
        <v>5663</v>
      </c>
      <c r="B2776" t="s">
        <v>5664</v>
      </c>
      <c r="C2776" s="22" t="s">
        <v>47060</v>
      </c>
      <c r="D2776" s="20" t="s">
        <v>47061</v>
      </c>
    </row>
    <row r="2777" spans="1:4" ht="14.6" x14ac:dyDescent="0.4">
      <c r="A2777" t="s">
        <v>5665</v>
      </c>
      <c r="B2777" t="s">
        <v>5666</v>
      </c>
      <c r="C2777" s="22" t="s">
        <v>47062</v>
      </c>
      <c r="D2777" s="20" t="s">
        <v>47063</v>
      </c>
    </row>
    <row r="2778" spans="1:4" ht="14.6" x14ac:dyDescent="0.4">
      <c r="A2778" t="s">
        <v>5667</v>
      </c>
      <c r="B2778" t="s">
        <v>5668</v>
      </c>
      <c r="C2778" s="22" t="s">
        <v>47064</v>
      </c>
      <c r="D2778" s="20" t="s">
        <v>47065</v>
      </c>
    </row>
    <row r="2779" spans="1:4" ht="14.6" x14ac:dyDescent="0.4">
      <c r="A2779" t="s">
        <v>5669</v>
      </c>
      <c r="B2779" t="s">
        <v>5670</v>
      </c>
      <c r="C2779" s="22" t="s">
        <v>47066</v>
      </c>
      <c r="D2779" s="20" t="s">
        <v>47067</v>
      </c>
    </row>
    <row r="2780" spans="1:4" ht="14.6" x14ac:dyDescent="0.4">
      <c r="A2780" t="s">
        <v>5671</v>
      </c>
      <c r="B2780" t="s">
        <v>5672</v>
      </c>
      <c r="C2780" s="22" t="s">
        <v>47068</v>
      </c>
      <c r="D2780" s="20" t="s">
        <v>47069</v>
      </c>
    </row>
    <row r="2781" spans="1:4" ht="14.6" x14ac:dyDescent="0.4">
      <c r="A2781" t="s">
        <v>5673</v>
      </c>
      <c r="B2781" t="s">
        <v>5674</v>
      </c>
      <c r="C2781" s="22" t="s">
        <v>47070</v>
      </c>
      <c r="D2781" s="20" t="s">
        <v>47071</v>
      </c>
    </row>
    <row r="2782" spans="1:4" ht="14.6" x14ac:dyDescent="0.4">
      <c r="A2782" t="s">
        <v>5675</v>
      </c>
      <c r="B2782" t="s">
        <v>5676</v>
      </c>
      <c r="C2782" s="22" t="s">
        <v>47072</v>
      </c>
      <c r="D2782" s="20" t="s">
        <v>47073</v>
      </c>
    </row>
    <row r="2783" spans="1:4" ht="14.6" x14ac:dyDescent="0.4">
      <c r="A2783" t="s">
        <v>5677</v>
      </c>
      <c r="B2783" t="s">
        <v>5678</v>
      </c>
      <c r="C2783" s="22" t="s">
        <v>47074</v>
      </c>
      <c r="D2783" s="20" t="s">
        <v>47075</v>
      </c>
    </row>
    <row r="2784" spans="1:4" ht="29.15" x14ac:dyDescent="0.4">
      <c r="A2784" t="s">
        <v>5679</v>
      </c>
      <c r="B2784" t="s">
        <v>5680</v>
      </c>
      <c r="C2784" s="22" t="s">
        <v>47076</v>
      </c>
      <c r="D2784" s="20" t="s">
        <v>47077</v>
      </c>
    </row>
    <row r="2785" spans="1:4" ht="29.15" x14ac:dyDescent="0.4">
      <c r="A2785" t="s">
        <v>5681</v>
      </c>
      <c r="B2785" t="s">
        <v>5682</v>
      </c>
      <c r="C2785" s="22" t="s">
        <v>47078</v>
      </c>
      <c r="D2785" s="20" t="s">
        <v>47079</v>
      </c>
    </row>
    <row r="2786" spans="1:4" ht="29.15" x14ac:dyDescent="0.4">
      <c r="A2786" t="s">
        <v>5683</v>
      </c>
      <c r="B2786" t="s">
        <v>5684</v>
      </c>
      <c r="C2786" s="22" t="s">
        <v>47080</v>
      </c>
      <c r="D2786" s="20" t="s">
        <v>47081</v>
      </c>
    </row>
    <row r="2787" spans="1:4" ht="29.15" x14ac:dyDescent="0.4">
      <c r="A2787" t="s">
        <v>5685</v>
      </c>
      <c r="B2787" t="s">
        <v>5686</v>
      </c>
      <c r="C2787" s="22" t="s">
        <v>47082</v>
      </c>
      <c r="D2787" s="20" t="s">
        <v>47083</v>
      </c>
    </row>
    <row r="2788" spans="1:4" ht="29.15" x14ac:dyDescent="0.4">
      <c r="A2788" t="s">
        <v>5687</v>
      </c>
      <c r="B2788" t="s">
        <v>5688</v>
      </c>
      <c r="C2788" s="22" t="s">
        <v>47084</v>
      </c>
      <c r="D2788" s="20" t="s">
        <v>47085</v>
      </c>
    </row>
    <row r="2789" spans="1:4" ht="14.6" x14ac:dyDescent="0.4">
      <c r="A2789" t="s">
        <v>5689</v>
      </c>
      <c r="B2789" t="s">
        <v>5690</v>
      </c>
      <c r="C2789" s="22" t="s">
        <v>47086</v>
      </c>
      <c r="D2789" s="20" t="s">
        <v>47087</v>
      </c>
    </row>
    <row r="2790" spans="1:4" ht="14.6" x14ac:dyDescent="0.4">
      <c r="A2790" t="s">
        <v>5691</v>
      </c>
      <c r="B2790" t="s">
        <v>5692</v>
      </c>
      <c r="C2790" s="22" t="s">
        <v>47088</v>
      </c>
      <c r="D2790" s="20" t="s">
        <v>47089</v>
      </c>
    </row>
    <row r="2791" spans="1:4" ht="14.6" x14ac:dyDescent="0.4">
      <c r="A2791" t="s">
        <v>5693</v>
      </c>
      <c r="B2791" t="s">
        <v>5694</v>
      </c>
      <c r="C2791" s="22" t="s">
        <v>47090</v>
      </c>
      <c r="D2791" s="20" t="s">
        <v>47091</v>
      </c>
    </row>
    <row r="2792" spans="1:4" ht="29.15" x14ac:dyDescent="0.4">
      <c r="A2792" t="s">
        <v>5695</v>
      </c>
      <c r="B2792" t="s">
        <v>5696</v>
      </c>
      <c r="C2792" s="22" t="s">
        <v>47092</v>
      </c>
      <c r="D2792" s="20" t="s">
        <v>47093</v>
      </c>
    </row>
    <row r="2793" spans="1:4" ht="14.6" x14ac:dyDescent="0.4">
      <c r="A2793" t="s">
        <v>5697</v>
      </c>
      <c r="B2793" t="s">
        <v>5698</v>
      </c>
      <c r="C2793" s="22" t="s">
        <v>47094</v>
      </c>
      <c r="D2793" s="20" t="s">
        <v>47095</v>
      </c>
    </row>
    <row r="2794" spans="1:4" ht="14.6" x14ac:dyDescent="0.4">
      <c r="A2794" t="s">
        <v>5699</v>
      </c>
      <c r="B2794" t="s">
        <v>5700</v>
      </c>
      <c r="C2794" s="22" t="s">
        <v>47096</v>
      </c>
      <c r="D2794" s="20" t="s">
        <v>47097</v>
      </c>
    </row>
    <row r="2795" spans="1:4" ht="14.6" x14ac:dyDescent="0.4">
      <c r="A2795" t="s">
        <v>5701</v>
      </c>
      <c r="B2795" t="s">
        <v>5702</v>
      </c>
      <c r="C2795" s="22" t="s">
        <v>47098</v>
      </c>
      <c r="D2795" s="20" t="s">
        <v>47099</v>
      </c>
    </row>
    <row r="2796" spans="1:4" ht="14.6" x14ac:dyDescent="0.4">
      <c r="A2796" t="s">
        <v>5703</v>
      </c>
      <c r="B2796" t="s">
        <v>5704</v>
      </c>
      <c r="C2796" s="22" t="s">
        <v>47100</v>
      </c>
      <c r="D2796" s="20" t="s">
        <v>47101</v>
      </c>
    </row>
    <row r="2797" spans="1:4" ht="14.6" x14ac:dyDescent="0.4">
      <c r="A2797" t="s">
        <v>5705</v>
      </c>
      <c r="B2797" t="s">
        <v>5706</v>
      </c>
      <c r="C2797" s="22" t="s">
        <v>47102</v>
      </c>
      <c r="D2797" s="20" t="s">
        <v>47103</v>
      </c>
    </row>
    <row r="2798" spans="1:4" ht="14.6" x14ac:dyDescent="0.4">
      <c r="A2798" t="s">
        <v>5707</v>
      </c>
      <c r="B2798" t="s">
        <v>5708</v>
      </c>
      <c r="C2798" s="22" t="s">
        <v>47104</v>
      </c>
      <c r="D2798" s="20" t="s">
        <v>47105</v>
      </c>
    </row>
    <row r="2799" spans="1:4" ht="14.6" x14ac:dyDescent="0.4">
      <c r="A2799" t="s">
        <v>5709</v>
      </c>
      <c r="B2799" t="s">
        <v>5710</v>
      </c>
      <c r="C2799" s="22" t="s">
        <v>47106</v>
      </c>
      <c r="D2799" s="20" t="s">
        <v>47107</v>
      </c>
    </row>
    <row r="2800" spans="1:4" ht="14.6" x14ac:dyDescent="0.4">
      <c r="A2800" t="s">
        <v>5711</v>
      </c>
      <c r="B2800" t="s">
        <v>5712</v>
      </c>
      <c r="C2800" s="22" t="s">
        <v>47108</v>
      </c>
      <c r="D2800" s="20" t="s">
        <v>47109</v>
      </c>
    </row>
    <row r="2801" spans="1:4" ht="29.15" x14ac:dyDescent="0.4">
      <c r="A2801" t="s">
        <v>5713</v>
      </c>
      <c r="B2801" t="s">
        <v>5714</v>
      </c>
      <c r="C2801" s="22" t="s">
        <v>47110</v>
      </c>
      <c r="D2801" s="20" t="s">
        <v>47111</v>
      </c>
    </row>
    <row r="2802" spans="1:4" ht="14.6" x14ac:dyDescent="0.4">
      <c r="A2802" t="s">
        <v>5715</v>
      </c>
      <c r="B2802" t="s">
        <v>5716</v>
      </c>
      <c r="C2802" s="22" t="s">
        <v>47112</v>
      </c>
      <c r="D2802" s="20" t="s">
        <v>47113</v>
      </c>
    </row>
    <row r="2803" spans="1:4" ht="14.6" x14ac:dyDescent="0.4">
      <c r="A2803" t="s">
        <v>5717</v>
      </c>
      <c r="B2803" t="s">
        <v>5718</v>
      </c>
      <c r="C2803" s="22" t="s">
        <v>47114</v>
      </c>
      <c r="D2803" s="20" t="s">
        <v>47115</v>
      </c>
    </row>
    <row r="2804" spans="1:4" ht="14.6" x14ac:dyDescent="0.4">
      <c r="A2804" t="s">
        <v>5719</v>
      </c>
      <c r="B2804" t="s">
        <v>5720</v>
      </c>
      <c r="C2804" s="22" t="s">
        <v>47116</v>
      </c>
      <c r="D2804" s="20" t="s">
        <v>47117</v>
      </c>
    </row>
    <row r="2805" spans="1:4" ht="14.6" x14ac:dyDescent="0.4">
      <c r="A2805" t="s">
        <v>5721</v>
      </c>
      <c r="B2805" t="s">
        <v>5722</v>
      </c>
      <c r="C2805" s="22" t="s">
        <v>47118</v>
      </c>
      <c r="D2805" s="20" t="s">
        <v>47119</v>
      </c>
    </row>
    <row r="2806" spans="1:4" ht="14.6" x14ac:dyDescent="0.4">
      <c r="A2806" t="s">
        <v>5723</v>
      </c>
      <c r="B2806" t="s">
        <v>5724</v>
      </c>
      <c r="C2806" s="22" t="s">
        <v>47120</v>
      </c>
      <c r="D2806" s="20" t="s">
        <v>47121</v>
      </c>
    </row>
    <row r="2807" spans="1:4" ht="14.6" x14ac:dyDescent="0.4">
      <c r="A2807" t="s">
        <v>5725</v>
      </c>
      <c r="B2807" t="s">
        <v>5726</v>
      </c>
      <c r="C2807" s="22" t="s">
        <v>47122</v>
      </c>
      <c r="D2807" s="20" t="s">
        <v>47123</v>
      </c>
    </row>
    <row r="2808" spans="1:4" ht="14.6" x14ac:dyDescent="0.4">
      <c r="A2808" t="s">
        <v>5727</v>
      </c>
      <c r="B2808" t="s">
        <v>5728</v>
      </c>
      <c r="C2808" s="22" t="s">
        <v>47124</v>
      </c>
      <c r="D2808" s="20" t="s">
        <v>47125</v>
      </c>
    </row>
    <row r="2809" spans="1:4" ht="29.15" x14ac:dyDescent="0.4">
      <c r="A2809" t="s">
        <v>5729</v>
      </c>
      <c r="B2809" t="s">
        <v>5730</v>
      </c>
      <c r="C2809" s="22" t="s">
        <v>47126</v>
      </c>
      <c r="D2809" s="20" t="s">
        <v>47127</v>
      </c>
    </row>
    <row r="2810" spans="1:4" ht="14.6" x14ac:dyDescent="0.4">
      <c r="A2810" t="s">
        <v>5731</v>
      </c>
      <c r="B2810" t="s">
        <v>5732</v>
      </c>
      <c r="C2810" s="22" t="s">
        <v>47128</v>
      </c>
      <c r="D2810" s="20" t="s">
        <v>47129</v>
      </c>
    </row>
    <row r="2811" spans="1:4" ht="14.6" x14ac:dyDescent="0.4">
      <c r="A2811" t="s">
        <v>5733</v>
      </c>
      <c r="B2811" t="s">
        <v>5734</v>
      </c>
      <c r="C2811" s="22" t="s">
        <v>47130</v>
      </c>
      <c r="D2811" s="20" t="s">
        <v>47131</v>
      </c>
    </row>
    <row r="2812" spans="1:4" ht="14.6" x14ac:dyDescent="0.4">
      <c r="A2812" t="s">
        <v>5735</v>
      </c>
      <c r="B2812" t="s">
        <v>5736</v>
      </c>
      <c r="C2812" s="22" t="s">
        <v>47132</v>
      </c>
      <c r="D2812" s="20" t="s">
        <v>47133</v>
      </c>
    </row>
    <row r="2813" spans="1:4" ht="14.6" x14ac:dyDescent="0.4">
      <c r="A2813" t="s">
        <v>5737</v>
      </c>
      <c r="B2813" t="s">
        <v>5738</v>
      </c>
      <c r="C2813" s="22" t="s">
        <v>47134</v>
      </c>
      <c r="D2813" s="20" t="s">
        <v>47135</v>
      </c>
    </row>
    <row r="2814" spans="1:4" ht="14.6" x14ac:dyDescent="0.4">
      <c r="A2814" t="s">
        <v>5739</v>
      </c>
      <c r="B2814" t="s">
        <v>5740</v>
      </c>
      <c r="C2814" s="22" t="s">
        <v>47136</v>
      </c>
      <c r="D2814" s="20" t="s">
        <v>47137</v>
      </c>
    </row>
    <row r="2815" spans="1:4" ht="14.6" x14ac:dyDescent="0.4">
      <c r="A2815" t="s">
        <v>5741</v>
      </c>
      <c r="B2815" t="s">
        <v>5742</v>
      </c>
      <c r="C2815" s="22" t="s">
        <v>47138</v>
      </c>
      <c r="D2815" s="20" t="s">
        <v>47139</v>
      </c>
    </row>
    <row r="2816" spans="1:4" ht="14.6" x14ac:dyDescent="0.4">
      <c r="A2816" t="s">
        <v>5743</v>
      </c>
      <c r="B2816" t="s">
        <v>5744</v>
      </c>
      <c r="C2816" s="22" t="s">
        <v>47140</v>
      </c>
      <c r="D2816" s="20" t="s">
        <v>47141</v>
      </c>
    </row>
    <row r="2817" spans="1:4" ht="14.6" x14ac:dyDescent="0.4">
      <c r="A2817" t="s">
        <v>5745</v>
      </c>
      <c r="B2817" t="s">
        <v>5746</v>
      </c>
      <c r="C2817" s="22" t="s">
        <v>47142</v>
      </c>
      <c r="D2817" s="20" t="s">
        <v>47143</v>
      </c>
    </row>
    <row r="2818" spans="1:4" ht="14.6" x14ac:dyDescent="0.4">
      <c r="A2818" t="s">
        <v>5747</v>
      </c>
      <c r="B2818" t="s">
        <v>5748</v>
      </c>
      <c r="C2818" s="22" t="s">
        <v>47144</v>
      </c>
      <c r="D2818" s="20" t="s">
        <v>47145</v>
      </c>
    </row>
    <row r="2819" spans="1:4" ht="14.6" x14ac:dyDescent="0.4">
      <c r="A2819" t="s">
        <v>5749</v>
      </c>
      <c r="B2819" t="s">
        <v>5750</v>
      </c>
      <c r="C2819" s="22" t="s">
        <v>47146</v>
      </c>
      <c r="D2819" s="20" t="s">
        <v>47147</v>
      </c>
    </row>
    <row r="2820" spans="1:4" ht="14.6" x14ac:dyDescent="0.4">
      <c r="A2820" t="s">
        <v>5751</v>
      </c>
      <c r="B2820" t="s">
        <v>5752</v>
      </c>
      <c r="C2820" s="22" t="s">
        <v>47148</v>
      </c>
      <c r="D2820" s="20" t="s">
        <v>47149</v>
      </c>
    </row>
    <row r="2821" spans="1:4" ht="14.6" x14ac:dyDescent="0.4">
      <c r="A2821" t="s">
        <v>5753</v>
      </c>
      <c r="B2821" t="s">
        <v>5754</v>
      </c>
      <c r="C2821" s="22" t="s">
        <v>47150</v>
      </c>
      <c r="D2821" s="20" t="s">
        <v>47151</v>
      </c>
    </row>
    <row r="2822" spans="1:4" ht="14.6" x14ac:dyDescent="0.4">
      <c r="A2822" t="s">
        <v>5755</v>
      </c>
      <c r="B2822" t="s">
        <v>5756</v>
      </c>
      <c r="C2822" s="22" t="s">
        <v>47152</v>
      </c>
      <c r="D2822" s="20" t="s">
        <v>47153</v>
      </c>
    </row>
    <row r="2823" spans="1:4" ht="14.6" x14ac:dyDescent="0.4">
      <c r="A2823" t="s">
        <v>5757</v>
      </c>
      <c r="B2823" t="s">
        <v>5758</v>
      </c>
      <c r="C2823" s="22" t="s">
        <v>47154</v>
      </c>
      <c r="D2823" s="20" t="s">
        <v>47155</v>
      </c>
    </row>
    <row r="2824" spans="1:4" ht="14.6" x14ac:dyDescent="0.4">
      <c r="A2824" t="s">
        <v>5759</v>
      </c>
      <c r="B2824" t="s">
        <v>5760</v>
      </c>
      <c r="C2824" s="22" t="s">
        <v>47156</v>
      </c>
      <c r="D2824" s="20" t="s">
        <v>47157</v>
      </c>
    </row>
    <row r="2825" spans="1:4" ht="29.15" x14ac:dyDescent="0.4">
      <c r="A2825" t="s">
        <v>5761</v>
      </c>
      <c r="B2825" t="s">
        <v>5762</v>
      </c>
      <c r="C2825" s="22" t="s">
        <v>47158</v>
      </c>
      <c r="D2825" s="20" t="s">
        <v>47159</v>
      </c>
    </row>
    <row r="2826" spans="1:4" ht="14.6" x14ac:dyDescent="0.4">
      <c r="A2826" t="s">
        <v>5763</v>
      </c>
      <c r="B2826" t="s">
        <v>5764</v>
      </c>
      <c r="C2826" s="22" t="s">
        <v>47160</v>
      </c>
      <c r="D2826" s="20" t="s">
        <v>47161</v>
      </c>
    </row>
    <row r="2827" spans="1:4" ht="14.6" x14ac:dyDescent="0.4">
      <c r="A2827" t="s">
        <v>5765</v>
      </c>
      <c r="B2827" t="s">
        <v>5766</v>
      </c>
      <c r="C2827" s="22" t="s">
        <v>47162</v>
      </c>
      <c r="D2827" s="20" t="s">
        <v>47163</v>
      </c>
    </row>
    <row r="2828" spans="1:4" ht="14.6" x14ac:dyDescent="0.4">
      <c r="A2828" t="s">
        <v>5767</v>
      </c>
      <c r="B2828" t="s">
        <v>5768</v>
      </c>
      <c r="C2828" s="22" t="s">
        <v>47164</v>
      </c>
      <c r="D2828" s="20" t="s">
        <v>47165</v>
      </c>
    </row>
    <row r="2829" spans="1:4" ht="14.6" x14ac:dyDescent="0.4">
      <c r="A2829" t="s">
        <v>5769</v>
      </c>
      <c r="B2829" t="s">
        <v>5770</v>
      </c>
      <c r="C2829" s="22" t="s">
        <v>47166</v>
      </c>
      <c r="D2829" s="20" t="s">
        <v>47167</v>
      </c>
    </row>
    <row r="2830" spans="1:4" ht="14.6" x14ac:dyDescent="0.4">
      <c r="A2830" t="s">
        <v>5771</v>
      </c>
      <c r="B2830" t="s">
        <v>5772</v>
      </c>
      <c r="C2830" s="22" t="s">
        <v>47168</v>
      </c>
      <c r="D2830" s="20" t="s">
        <v>47169</v>
      </c>
    </row>
    <row r="2831" spans="1:4" ht="29.15" x14ac:dyDescent="0.4">
      <c r="A2831" t="s">
        <v>5773</v>
      </c>
      <c r="B2831" t="s">
        <v>5774</v>
      </c>
      <c r="C2831" s="22" t="s">
        <v>47170</v>
      </c>
      <c r="D2831" s="20" t="s">
        <v>47171</v>
      </c>
    </row>
    <row r="2832" spans="1:4" ht="14.6" x14ac:dyDescent="0.4">
      <c r="A2832" t="s">
        <v>5775</v>
      </c>
      <c r="B2832" t="s">
        <v>5776</v>
      </c>
      <c r="C2832" s="22" t="s">
        <v>47172</v>
      </c>
      <c r="D2832" s="20" t="s">
        <v>47173</v>
      </c>
    </row>
    <row r="2833" spans="1:4" ht="14.6" x14ac:dyDescent="0.4">
      <c r="A2833" t="s">
        <v>5777</v>
      </c>
      <c r="B2833" t="s">
        <v>5778</v>
      </c>
      <c r="C2833" s="22" t="s">
        <v>47174</v>
      </c>
      <c r="D2833" s="20" t="s">
        <v>47175</v>
      </c>
    </row>
    <row r="2834" spans="1:4" ht="29.15" x14ac:dyDescent="0.4">
      <c r="A2834" t="s">
        <v>5779</v>
      </c>
      <c r="B2834" t="s">
        <v>5780</v>
      </c>
      <c r="C2834" s="22" t="s">
        <v>47176</v>
      </c>
      <c r="D2834" s="20" t="s">
        <v>47177</v>
      </c>
    </row>
    <row r="2835" spans="1:4" ht="14.6" x14ac:dyDescent="0.4">
      <c r="A2835" t="s">
        <v>5781</v>
      </c>
      <c r="B2835" t="s">
        <v>5782</v>
      </c>
      <c r="C2835" s="22" t="s">
        <v>47178</v>
      </c>
      <c r="D2835" s="20" t="s">
        <v>47179</v>
      </c>
    </row>
    <row r="2836" spans="1:4" ht="14.6" x14ac:dyDescent="0.4">
      <c r="A2836" t="s">
        <v>5783</v>
      </c>
      <c r="B2836" t="s">
        <v>5784</v>
      </c>
      <c r="C2836" s="22" t="s">
        <v>47180</v>
      </c>
      <c r="D2836" s="20" t="s">
        <v>47181</v>
      </c>
    </row>
    <row r="2837" spans="1:4" ht="14.6" x14ac:dyDescent="0.4">
      <c r="A2837" t="s">
        <v>5785</v>
      </c>
      <c r="B2837" t="s">
        <v>5786</v>
      </c>
      <c r="C2837" s="22" t="s">
        <v>47182</v>
      </c>
      <c r="D2837" s="20" t="s">
        <v>47183</v>
      </c>
    </row>
    <row r="2838" spans="1:4" ht="14.6" x14ac:dyDescent="0.4">
      <c r="A2838" t="s">
        <v>5787</v>
      </c>
      <c r="B2838" t="s">
        <v>5788</v>
      </c>
      <c r="C2838" s="22" t="s">
        <v>47184</v>
      </c>
      <c r="D2838" s="20" t="s">
        <v>47185</v>
      </c>
    </row>
    <row r="2839" spans="1:4" ht="14.6" x14ac:dyDescent="0.4">
      <c r="A2839" t="s">
        <v>5789</v>
      </c>
      <c r="B2839" t="s">
        <v>5790</v>
      </c>
      <c r="C2839" s="22" t="s">
        <v>47186</v>
      </c>
      <c r="D2839" s="20" t="s">
        <v>47187</v>
      </c>
    </row>
    <row r="2840" spans="1:4" ht="14.6" x14ac:dyDescent="0.4">
      <c r="A2840" t="s">
        <v>5791</v>
      </c>
      <c r="B2840" t="s">
        <v>5792</v>
      </c>
      <c r="C2840" s="22" t="s">
        <v>47188</v>
      </c>
      <c r="D2840" s="20" t="s">
        <v>47189</v>
      </c>
    </row>
    <row r="2841" spans="1:4" ht="29.15" x14ac:dyDescent="0.4">
      <c r="A2841" t="s">
        <v>5793</v>
      </c>
      <c r="B2841" t="s">
        <v>5794</v>
      </c>
      <c r="C2841" s="22" t="s">
        <v>47190</v>
      </c>
      <c r="D2841" s="20" t="s">
        <v>47191</v>
      </c>
    </row>
    <row r="2842" spans="1:4" ht="14.6" x14ac:dyDescent="0.4">
      <c r="A2842" t="s">
        <v>5795</v>
      </c>
      <c r="B2842" t="s">
        <v>5796</v>
      </c>
      <c r="C2842" s="22" t="s">
        <v>47192</v>
      </c>
      <c r="D2842" s="20" t="s">
        <v>47193</v>
      </c>
    </row>
    <row r="2843" spans="1:4" ht="14.6" x14ac:dyDescent="0.4">
      <c r="A2843" t="s">
        <v>5797</v>
      </c>
      <c r="B2843" t="s">
        <v>5798</v>
      </c>
      <c r="C2843" s="22" t="s">
        <v>47194</v>
      </c>
      <c r="D2843" s="20" t="s">
        <v>47195</v>
      </c>
    </row>
    <row r="2844" spans="1:4" ht="14.6" x14ac:dyDescent="0.4">
      <c r="A2844" t="s">
        <v>5799</v>
      </c>
      <c r="B2844" t="s">
        <v>5800</v>
      </c>
      <c r="C2844" s="22" t="s">
        <v>47196</v>
      </c>
      <c r="D2844" s="20" t="s">
        <v>47197</v>
      </c>
    </row>
    <row r="2845" spans="1:4" ht="29.15" x14ac:dyDescent="0.4">
      <c r="A2845" t="s">
        <v>5801</v>
      </c>
      <c r="B2845" t="s">
        <v>5802</v>
      </c>
      <c r="C2845" s="22" t="s">
        <v>47198</v>
      </c>
      <c r="D2845" s="20" t="s">
        <v>47199</v>
      </c>
    </row>
    <row r="2846" spans="1:4" ht="14.6" x14ac:dyDescent="0.4">
      <c r="A2846" t="s">
        <v>5803</v>
      </c>
      <c r="B2846" t="s">
        <v>5804</v>
      </c>
      <c r="C2846" s="22" t="s">
        <v>47200</v>
      </c>
      <c r="D2846" s="20" t="s">
        <v>47201</v>
      </c>
    </row>
    <row r="2847" spans="1:4" ht="29.15" x14ac:dyDescent="0.4">
      <c r="A2847" t="s">
        <v>5805</v>
      </c>
      <c r="B2847" t="s">
        <v>5806</v>
      </c>
      <c r="C2847" s="22" t="s">
        <v>47202</v>
      </c>
      <c r="D2847" s="20" t="s">
        <v>47203</v>
      </c>
    </row>
    <row r="2848" spans="1:4" ht="14.6" x14ac:dyDescent="0.4">
      <c r="A2848" t="s">
        <v>5807</v>
      </c>
      <c r="B2848" t="s">
        <v>5808</v>
      </c>
      <c r="C2848" s="22" t="s">
        <v>47204</v>
      </c>
      <c r="D2848" s="20" t="s">
        <v>47205</v>
      </c>
    </row>
    <row r="2849" spans="1:4" ht="29.15" x14ac:dyDescent="0.4">
      <c r="A2849" t="s">
        <v>5809</v>
      </c>
      <c r="B2849" t="s">
        <v>5810</v>
      </c>
      <c r="C2849" s="22" t="s">
        <v>47206</v>
      </c>
      <c r="D2849" s="20" t="s">
        <v>47207</v>
      </c>
    </row>
    <row r="2850" spans="1:4" ht="14.6" x14ac:dyDescent="0.4">
      <c r="A2850" t="s">
        <v>5811</v>
      </c>
      <c r="B2850" t="s">
        <v>5812</v>
      </c>
      <c r="C2850" s="22" t="s">
        <v>47208</v>
      </c>
      <c r="D2850" s="20" t="s">
        <v>47209</v>
      </c>
    </row>
    <row r="2851" spans="1:4" ht="14.6" x14ac:dyDescent="0.4">
      <c r="A2851" t="s">
        <v>5813</v>
      </c>
      <c r="B2851" t="s">
        <v>5814</v>
      </c>
      <c r="C2851" s="22" t="s">
        <v>47210</v>
      </c>
      <c r="D2851" s="20" t="s">
        <v>47211</v>
      </c>
    </row>
    <row r="2852" spans="1:4" ht="14.6" x14ac:dyDescent="0.4">
      <c r="A2852" t="s">
        <v>5815</v>
      </c>
      <c r="B2852" t="s">
        <v>5816</v>
      </c>
      <c r="C2852" s="22" t="s">
        <v>47212</v>
      </c>
      <c r="D2852" s="20" t="s">
        <v>47213</v>
      </c>
    </row>
    <row r="2853" spans="1:4" ht="14.6" x14ac:dyDescent="0.4">
      <c r="A2853" t="s">
        <v>5817</v>
      </c>
      <c r="B2853" t="s">
        <v>5818</v>
      </c>
      <c r="C2853" s="22" t="s">
        <v>47214</v>
      </c>
      <c r="D2853" s="20" t="s">
        <v>47215</v>
      </c>
    </row>
    <row r="2854" spans="1:4" ht="14.6" x14ac:dyDescent="0.4">
      <c r="A2854" t="s">
        <v>5819</v>
      </c>
      <c r="B2854" t="s">
        <v>5820</v>
      </c>
      <c r="C2854" s="22" t="s">
        <v>47216</v>
      </c>
      <c r="D2854" s="20" t="s">
        <v>47217</v>
      </c>
    </row>
    <row r="2855" spans="1:4" ht="29.15" x14ac:dyDescent="0.4">
      <c r="A2855" t="s">
        <v>5821</v>
      </c>
      <c r="B2855" t="s">
        <v>5822</v>
      </c>
      <c r="C2855" s="22" t="s">
        <v>47218</v>
      </c>
      <c r="D2855" s="20" t="s">
        <v>47219</v>
      </c>
    </row>
    <row r="2856" spans="1:4" ht="14.6" x14ac:dyDescent="0.4">
      <c r="A2856" t="s">
        <v>5823</v>
      </c>
      <c r="B2856" t="s">
        <v>5824</v>
      </c>
      <c r="C2856" s="22" t="s">
        <v>47220</v>
      </c>
      <c r="D2856" s="20" t="s">
        <v>47221</v>
      </c>
    </row>
    <row r="2857" spans="1:4" ht="14.6" x14ac:dyDescent="0.4">
      <c r="A2857" t="s">
        <v>5825</v>
      </c>
      <c r="B2857" t="s">
        <v>5826</v>
      </c>
      <c r="C2857" s="22" t="s">
        <v>47222</v>
      </c>
      <c r="D2857" s="20" t="s">
        <v>47223</v>
      </c>
    </row>
    <row r="2858" spans="1:4" ht="14.6" x14ac:dyDescent="0.4">
      <c r="A2858" t="s">
        <v>5827</v>
      </c>
      <c r="B2858" t="s">
        <v>5828</v>
      </c>
      <c r="C2858" s="22" t="s">
        <v>47224</v>
      </c>
      <c r="D2858" s="20" t="s">
        <v>47225</v>
      </c>
    </row>
    <row r="2859" spans="1:4" ht="14.6" x14ac:dyDescent="0.4">
      <c r="A2859" t="s">
        <v>5829</v>
      </c>
      <c r="B2859" t="s">
        <v>5830</v>
      </c>
      <c r="C2859" s="22" t="s">
        <v>47226</v>
      </c>
      <c r="D2859" s="20" t="s">
        <v>47227</v>
      </c>
    </row>
    <row r="2860" spans="1:4" ht="14.6" x14ac:dyDescent="0.4">
      <c r="A2860" t="s">
        <v>5831</v>
      </c>
      <c r="B2860" t="s">
        <v>5832</v>
      </c>
      <c r="C2860" s="22" t="s">
        <v>47228</v>
      </c>
      <c r="D2860" s="20" t="s">
        <v>47229</v>
      </c>
    </row>
    <row r="2861" spans="1:4" ht="14.6" x14ac:dyDescent="0.4">
      <c r="A2861" t="s">
        <v>5833</v>
      </c>
      <c r="B2861" t="s">
        <v>5834</v>
      </c>
      <c r="C2861" s="22" t="s">
        <v>47230</v>
      </c>
      <c r="D2861" s="20" t="s">
        <v>47231</v>
      </c>
    </row>
    <row r="2862" spans="1:4" ht="14.6" x14ac:dyDescent="0.4">
      <c r="A2862" t="s">
        <v>5835</v>
      </c>
      <c r="B2862" t="s">
        <v>5836</v>
      </c>
      <c r="C2862" s="22" t="s">
        <v>47232</v>
      </c>
      <c r="D2862" s="20" t="s">
        <v>47233</v>
      </c>
    </row>
    <row r="2863" spans="1:4" ht="14.6" x14ac:dyDescent="0.4">
      <c r="A2863" t="s">
        <v>5837</v>
      </c>
      <c r="B2863" t="s">
        <v>5838</v>
      </c>
      <c r="C2863" s="22" t="s">
        <v>47234</v>
      </c>
      <c r="D2863" s="20" t="s">
        <v>47235</v>
      </c>
    </row>
    <row r="2864" spans="1:4" ht="29.15" x14ac:dyDescent="0.4">
      <c r="A2864" t="s">
        <v>5839</v>
      </c>
      <c r="B2864" t="s">
        <v>5840</v>
      </c>
      <c r="C2864" s="22" t="s">
        <v>47236</v>
      </c>
      <c r="D2864" s="20" t="s">
        <v>47237</v>
      </c>
    </row>
    <row r="2865" spans="1:4" ht="14.6" x14ac:dyDescent="0.4">
      <c r="A2865" t="s">
        <v>5841</v>
      </c>
      <c r="B2865" t="s">
        <v>5842</v>
      </c>
      <c r="C2865" s="22" t="s">
        <v>47238</v>
      </c>
      <c r="D2865" s="20" t="s">
        <v>47239</v>
      </c>
    </row>
    <row r="2866" spans="1:4" ht="14.6" x14ac:dyDescent="0.4">
      <c r="A2866" t="s">
        <v>5843</v>
      </c>
      <c r="B2866" t="s">
        <v>5844</v>
      </c>
      <c r="C2866" s="22" t="s">
        <v>47240</v>
      </c>
      <c r="D2866" s="20" t="s">
        <v>47241</v>
      </c>
    </row>
    <row r="2867" spans="1:4" ht="29.15" x14ac:dyDescent="0.4">
      <c r="A2867" t="s">
        <v>5845</v>
      </c>
      <c r="B2867" t="s">
        <v>5846</v>
      </c>
      <c r="C2867" s="22" t="s">
        <v>47242</v>
      </c>
      <c r="D2867" s="20" t="s">
        <v>47243</v>
      </c>
    </row>
    <row r="2868" spans="1:4" ht="29.15" x14ac:dyDescent="0.4">
      <c r="A2868" t="s">
        <v>5847</v>
      </c>
      <c r="B2868" t="s">
        <v>5848</v>
      </c>
      <c r="C2868" s="22" t="s">
        <v>47244</v>
      </c>
      <c r="D2868" s="20" t="s">
        <v>47245</v>
      </c>
    </row>
    <row r="2869" spans="1:4" ht="29.15" x14ac:dyDescent="0.4">
      <c r="A2869" t="s">
        <v>5849</v>
      </c>
      <c r="B2869" t="s">
        <v>5850</v>
      </c>
      <c r="C2869" s="22" t="s">
        <v>47246</v>
      </c>
      <c r="D2869" s="20" t="s">
        <v>47247</v>
      </c>
    </row>
    <row r="2870" spans="1:4" ht="29.15" x14ac:dyDescent="0.4">
      <c r="A2870" t="s">
        <v>5851</v>
      </c>
      <c r="B2870" t="s">
        <v>5852</v>
      </c>
      <c r="C2870" s="22" t="s">
        <v>47248</v>
      </c>
      <c r="D2870" s="20" t="s">
        <v>47249</v>
      </c>
    </row>
    <row r="2871" spans="1:4" ht="29.15" x14ac:dyDescent="0.4">
      <c r="A2871" t="s">
        <v>5853</v>
      </c>
      <c r="B2871" t="s">
        <v>5854</v>
      </c>
      <c r="C2871" s="22" t="s">
        <v>47250</v>
      </c>
      <c r="D2871" s="20" t="s">
        <v>47251</v>
      </c>
    </row>
    <row r="2872" spans="1:4" ht="29.15" x14ac:dyDescent="0.4">
      <c r="A2872" t="s">
        <v>5855</v>
      </c>
      <c r="B2872" t="s">
        <v>5856</v>
      </c>
      <c r="C2872" s="22" t="s">
        <v>47252</v>
      </c>
      <c r="D2872" s="20" t="s">
        <v>47253</v>
      </c>
    </row>
    <row r="2873" spans="1:4" ht="14.6" x14ac:dyDescent="0.4">
      <c r="A2873" t="s">
        <v>5857</v>
      </c>
      <c r="B2873" t="s">
        <v>5858</v>
      </c>
      <c r="C2873" s="22" t="s">
        <v>47254</v>
      </c>
      <c r="D2873" s="20" t="s">
        <v>47255</v>
      </c>
    </row>
    <row r="2874" spans="1:4" ht="14.6" x14ac:dyDescent="0.4">
      <c r="A2874" t="s">
        <v>5859</v>
      </c>
      <c r="B2874" t="s">
        <v>5860</v>
      </c>
      <c r="C2874" s="22" t="s">
        <v>47256</v>
      </c>
      <c r="D2874" s="20" t="s">
        <v>47257</v>
      </c>
    </row>
    <row r="2875" spans="1:4" ht="14.6" x14ac:dyDescent="0.4">
      <c r="A2875" t="s">
        <v>5861</v>
      </c>
      <c r="B2875" t="s">
        <v>5862</v>
      </c>
      <c r="C2875" s="22" t="s">
        <v>47258</v>
      </c>
      <c r="D2875" s="20" t="s">
        <v>47259</v>
      </c>
    </row>
    <row r="2876" spans="1:4" ht="14.6" x14ac:dyDescent="0.4">
      <c r="A2876" t="s">
        <v>5863</v>
      </c>
      <c r="B2876" t="s">
        <v>5864</v>
      </c>
      <c r="C2876" s="22" t="s">
        <v>47260</v>
      </c>
      <c r="D2876" s="20" t="s">
        <v>47261</v>
      </c>
    </row>
    <row r="2877" spans="1:4" ht="14.6" x14ac:dyDescent="0.4">
      <c r="A2877" t="s">
        <v>5865</v>
      </c>
      <c r="B2877" t="s">
        <v>5866</v>
      </c>
      <c r="C2877" s="22" t="s">
        <v>47262</v>
      </c>
      <c r="D2877" s="20" t="s">
        <v>47263</v>
      </c>
    </row>
    <row r="2878" spans="1:4" ht="14.6" x14ac:dyDescent="0.4">
      <c r="A2878" t="s">
        <v>5867</v>
      </c>
      <c r="B2878" t="s">
        <v>5868</v>
      </c>
      <c r="C2878" s="22" t="s">
        <v>47264</v>
      </c>
      <c r="D2878" s="20" t="s">
        <v>47265</v>
      </c>
    </row>
    <row r="2879" spans="1:4" ht="14.6" x14ac:dyDescent="0.4">
      <c r="A2879" t="s">
        <v>5869</v>
      </c>
      <c r="B2879" t="s">
        <v>5870</v>
      </c>
      <c r="C2879" s="22" t="s">
        <v>47266</v>
      </c>
      <c r="D2879" s="20" t="s">
        <v>47267</v>
      </c>
    </row>
    <row r="2880" spans="1:4" ht="14.6" x14ac:dyDescent="0.4">
      <c r="A2880" t="s">
        <v>5871</v>
      </c>
      <c r="B2880" t="s">
        <v>5872</v>
      </c>
      <c r="C2880" s="22" t="s">
        <v>47268</v>
      </c>
      <c r="D2880" s="20" t="s">
        <v>47269</v>
      </c>
    </row>
    <row r="2881" spans="1:4" ht="14.6" x14ac:dyDescent="0.4">
      <c r="A2881" t="s">
        <v>5873</v>
      </c>
      <c r="B2881" t="s">
        <v>5874</v>
      </c>
      <c r="C2881" s="22" t="s">
        <v>47270</v>
      </c>
      <c r="D2881" s="20" t="s">
        <v>47271</v>
      </c>
    </row>
    <row r="2882" spans="1:4" ht="14.6" x14ac:dyDescent="0.4">
      <c r="A2882" t="s">
        <v>5875</v>
      </c>
      <c r="B2882" t="s">
        <v>5876</v>
      </c>
      <c r="C2882" s="22" t="s">
        <v>47272</v>
      </c>
      <c r="D2882" s="20" t="s">
        <v>47273</v>
      </c>
    </row>
    <row r="2883" spans="1:4" ht="14.6" x14ac:dyDescent="0.4">
      <c r="A2883" t="s">
        <v>5877</v>
      </c>
      <c r="B2883" t="s">
        <v>5878</v>
      </c>
      <c r="C2883" s="22" t="s">
        <v>47274</v>
      </c>
      <c r="D2883" s="20" t="s">
        <v>47275</v>
      </c>
    </row>
    <row r="2884" spans="1:4" ht="14.6" x14ac:dyDescent="0.4">
      <c r="A2884" t="s">
        <v>5879</v>
      </c>
      <c r="B2884" t="s">
        <v>5880</v>
      </c>
      <c r="C2884" s="22" t="s">
        <v>47276</v>
      </c>
      <c r="D2884" s="20" t="s">
        <v>47277</v>
      </c>
    </row>
    <row r="2885" spans="1:4" ht="14.6" x14ac:dyDescent="0.4">
      <c r="A2885" t="s">
        <v>5881</v>
      </c>
      <c r="B2885" t="s">
        <v>5882</v>
      </c>
      <c r="C2885" s="22" t="s">
        <v>47278</v>
      </c>
      <c r="D2885" s="20" t="s">
        <v>47279</v>
      </c>
    </row>
    <row r="2886" spans="1:4" ht="14.6" x14ac:dyDescent="0.4">
      <c r="A2886" t="s">
        <v>5883</v>
      </c>
      <c r="B2886" t="s">
        <v>5884</v>
      </c>
      <c r="C2886" s="22" t="s">
        <v>47280</v>
      </c>
      <c r="D2886" s="20" t="s">
        <v>47281</v>
      </c>
    </row>
    <row r="2887" spans="1:4" ht="14.6" x14ac:dyDescent="0.4">
      <c r="A2887" t="s">
        <v>5885</v>
      </c>
      <c r="B2887" t="s">
        <v>5886</v>
      </c>
      <c r="C2887" s="22" t="s">
        <v>47282</v>
      </c>
      <c r="D2887" s="20" t="s">
        <v>47283</v>
      </c>
    </row>
    <row r="2888" spans="1:4" ht="14.6" x14ac:dyDescent="0.4">
      <c r="A2888" t="s">
        <v>5887</v>
      </c>
      <c r="B2888" t="s">
        <v>5888</v>
      </c>
      <c r="C2888" s="22" t="s">
        <v>47284</v>
      </c>
      <c r="D2888" s="20" t="s">
        <v>47285</v>
      </c>
    </row>
    <row r="2889" spans="1:4" ht="14.6" x14ac:dyDescent="0.4">
      <c r="A2889" t="s">
        <v>5889</v>
      </c>
      <c r="B2889" t="s">
        <v>5890</v>
      </c>
      <c r="C2889" s="22" t="s">
        <v>47286</v>
      </c>
      <c r="D2889" s="20" t="s">
        <v>47287</v>
      </c>
    </row>
    <row r="2890" spans="1:4" ht="14.6" x14ac:dyDescent="0.4">
      <c r="A2890" t="s">
        <v>5891</v>
      </c>
      <c r="B2890" t="s">
        <v>5892</v>
      </c>
      <c r="C2890" s="22" t="s">
        <v>47288</v>
      </c>
      <c r="D2890" s="20" t="s">
        <v>47289</v>
      </c>
    </row>
    <row r="2891" spans="1:4" ht="14.6" x14ac:dyDescent="0.4">
      <c r="A2891" t="s">
        <v>5893</v>
      </c>
      <c r="B2891" t="s">
        <v>5894</v>
      </c>
      <c r="C2891" s="22" t="s">
        <v>47290</v>
      </c>
      <c r="D2891" s="20" t="s">
        <v>47291</v>
      </c>
    </row>
    <row r="2892" spans="1:4" ht="29.15" x14ac:dyDescent="0.4">
      <c r="A2892" t="s">
        <v>5895</v>
      </c>
      <c r="B2892" t="s">
        <v>5896</v>
      </c>
      <c r="C2892" s="22" t="s">
        <v>47292</v>
      </c>
      <c r="D2892" s="20" t="s">
        <v>47293</v>
      </c>
    </row>
    <row r="2893" spans="1:4" ht="14.6" x14ac:dyDescent="0.4">
      <c r="A2893" t="s">
        <v>5897</v>
      </c>
      <c r="B2893" t="s">
        <v>5898</v>
      </c>
      <c r="C2893" s="22" t="s">
        <v>47294</v>
      </c>
      <c r="D2893" s="20" t="s">
        <v>47295</v>
      </c>
    </row>
    <row r="2894" spans="1:4" ht="14.6" x14ac:dyDescent="0.4">
      <c r="A2894" t="s">
        <v>5899</v>
      </c>
      <c r="B2894" t="s">
        <v>5900</v>
      </c>
      <c r="C2894" s="22" t="s">
        <v>47296</v>
      </c>
      <c r="D2894" s="20" t="s">
        <v>47297</v>
      </c>
    </row>
    <row r="2895" spans="1:4" ht="14.6" x14ac:dyDescent="0.4">
      <c r="A2895" t="s">
        <v>5901</v>
      </c>
      <c r="B2895" t="s">
        <v>5902</v>
      </c>
      <c r="C2895" s="22" t="s">
        <v>47298</v>
      </c>
      <c r="D2895" s="20" t="s">
        <v>47299</v>
      </c>
    </row>
    <row r="2896" spans="1:4" ht="14.6" x14ac:dyDescent="0.4">
      <c r="A2896" t="s">
        <v>5903</v>
      </c>
      <c r="B2896" t="s">
        <v>5904</v>
      </c>
      <c r="C2896" s="22" t="s">
        <v>47300</v>
      </c>
      <c r="D2896" s="20" t="s">
        <v>47301</v>
      </c>
    </row>
    <row r="2897" spans="1:4" ht="14.6" x14ac:dyDescent="0.4">
      <c r="A2897" t="s">
        <v>5905</v>
      </c>
      <c r="B2897" t="s">
        <v>5906</v>
      </c>
      <c r="C2897" s="22" t="s">
        <v>47302</v>
      </c>
      <c r="D2897" s="20" t="s">
        <v>47303</v>
      </c>
    </row>
    <row r="2898" spans="1:4" ht="14.6" x14ac:dyDescent="0.4">
      <c r="A2898" t="s">
        <v>5907</v>
      </c>
      <c r="B2898" t="s">
        <v>5908</v>
      </c>
      <c r="C2898" s="22" t="s">
        <v>47304</v>
      </c>
      <c r="D2898" s="20" t="s">
        <v>47305</v>
      </c>
    </row>
    <row r="2899" spans="1:4" ht="14.6" x14ac:dyDescent="0.4">
      <c r="A2899" t="s">
        <v>5909</v>
      </c>
      <c r="B2899" t="s">
        <v>5910</v>
      </c>
      <c r="C2899" s="22" t="s">
        <v>47306</v>
      </c>
      <c r="D2899" s="20" t="s">
        <v>47307</v>
      </c>
    </row>
    <row r="2900" spans="1:4" ht="29.15" x14ac:dyDescent="0.4">
      <c r="A2900" t="s">
        <v>5911</v>
      </c>
      <c r="B2900" t="s">
        <v>5912</v>
      </c>
      <c r="C2900" s="22" t="s">
        <v>47308</v>
      </c>
      <c r="D2900" s="20" t="s">
        <v>47309</v>
      </c>
    </row>
    <row r="2901" spans="1:4" ht="14.6" x14ac:dyDescent="0.4">
      <c r="A2901" t="s">
        <v>5913</v>
      </c>
      <c r="B2901" t="s">
        <v>5914</v>
      </c>
      <c r="C2901" s="22" t="s">
        <v>47310</v>
      </c>
      <c r="D2901" s="20" t="s">
        <v>47311</v>
      </c>
    </row>
    <row r="2902" spans="1:4" ht="14.6" x14ac:dyDescent="0.4">
      <c r="A2902" t="s">
        <v>5915</v>
      </c>
      <c r="B2902" t="s">
        <v>5916</v>
      </c>
      <c r="C2902" s="22" t="s">
        <v>47312</v>
      </c>
      <c r="D2902" s="20" t="s">
        <v>47313</v>
      </c>
    </row>
    <row r="2903" spans="1:4" ht="14.6" x14ac:dyDescent="0.4">
      <c r="A2903" t="s">
        <v>5917</v>
      </c>
      <c r="B2903" t="s">
        <v>5918</v>
      </c>
      <c r="C2903" s="22" t="s">
        <v>47314</v>
      </c>
      <c r="D2903" s="20" t="s">
        <v>47315</v>
      </c>
    </row>
    <row r="2904" spans="1:4" ht="14.6" x14ac:dyDescent="0.4">
      <c r="A2904" t="s">
        <v>5919</v>
      </c>
      <c r="B2904" t="s">
        <v>5920</v>
      </c>
      <c r="C2904" s="22" t="s">
        <v>47316</v>
      </c>
      <c r="D2904" s="20" t="s">
        <v>47317</v>
      </c>
    </row>
    <row r="2905" spans="1:4" ht="14.6" x14ac:dyDescent="0.4">
      <c r="A2905" t="s">
        <v>5921</v>
      </c>
      <c r="B2905" t="s">
        <v>5922</v>
      </c>
      <c r="C2905" s="22" t="s">
        <v>47318</v>
      </c>
      <c r="D2905" s="20" t="s">
        <v>47319</v>
      </c>
    </row>
    <row r="2906" spans="1:4" ht="14.6" x14ac:dyDescent="0.4">
      <c r="A2906" t="s">
        <v>5923</v>
      </c>
      <c r="B2906" t="s">
        <v>5924</v>
      </c>
      <c r="C2906" s="22" t="s">
        <v>47320</v>
      </c>
      <c r="D2906" s="20" t="s">
        <v>47321</v>
      </c>
    </row>
    <row r="2907" spans="1:4" ht="14.6" x14ac:dyDescent="0.4">
      <c r="A2907" t="s">
        <v>5925</v>
      </c>
      <c r="B2907" t="s">
        <v>5926</v>
      </c>
      <c r="C2907" s="22" t="s">
        <v>47322</v>
      </c>
      <c r="D2907" s="20" t="s">
        <v>47323</v>
      </c>
    </row>
    <row r="2908" spans="1:4" ht="14.6" x14ac:dyDescent="0.4">
      <c r="A2908" t="s">
        <v>5927</v>
      </c>
      <c r="B2908" t="s">
        <v>5928</v>
      </c>
      <c r="C2908" s="22" t="s">
        <v>47324</v>
      </c>
      <c r="D2908" s="20" t="s">
        <v>47325</v>
      </c>
    </row>
    <row r="2909" spans="1:4" ht="29.15" x14ac:dyDescent="0.4">
      <c r="A2909" t="s">
        <v>5929</v>
      </c>
      <c r="B2909" t="s">
        <v>5930</v>
      </c>
      <c r="C2909" s="22" t="s">
        <v>47326</v>
      </c>
      <c r="D2909" s="20" t="s">
        <v>47327</v>
      </c>
    </row>
    <row r="2910" spans="1:4" ht="14.6" x14ac:dyDescent="0.4">
      <c r="A2910" t="s">
        <v>5931</v>
      </c>
      <c r="B2910" t="s">
        <v>5932</v>
      </c>
      <c r="C2910" s="22" t="s">
        <v>47328</v>
      </c>
      <c r="D2910" s="20" t="s">
        <v>47329</v>
      </c>
    </row>
    <row r="2911" spans="1:4" ht="14.6" x14ac:dyDescent="0.4">
      <c r="A2911" t="s">
        <v>5933</v>
      </c>
      <c r="B2911" t="s">
        <v>5934</v>
      </c>
      <c r="C2911" s="22" t="s">
        <v>47330</v>
      </c>
      <c r="D2911" s="20" t="s">
        <v>47331</v>
      </c>
    </row>
    <row r="2912" spans="1:4" ht="14.6" x14ac:dyDescent="0.4">
      <c r="A2912" t="s">
        <v>5935</v>
      </c>
      <c r="B2912" t="s">
        <v>5936</v>
      </c>
      <c r="C2912" s="22" t="s">
        <v>47332</v>
      </c>
      <c r="D2912" s="20" t="s">
        <v>47333</v>
      </c>
    </row>
    <row r="2913" spans="1:4" ht="29.15" x14ac:dyDescent="0.4">
      <c r="A2913" t="s">
        <v>5937</v>
      </c>
      <c r="B2913" t="s">
        <v>5938</v>
      </c>
      <c r="C2913" s="22" t="s">
        <v>47334</v>
      </c>
      <c r="D2913" s="20" t="s">
        <v>47335</v>
      </c>
    </row>
    <row r="2914" spans="1:4" ht="29.15" x14ac:dyDescent="0.4">
      <c r="A2914" t="s">
        <v>5939</v>
      </c>
      <c r="B2914" t="s">
        <v>5940</v>
      </c>
      <c r="C2914" s="22" t="s">
        <v>47336</v>
      </c>
      <c r="D2914" s="20" t="s">
        <v>47337</v>
      </c>
    </row>
    <row r="2915" spans="1:4" ht="14.6" x14ac:dyDescent="0.4">
      <c r="A2915" t="s">
        <v>5941</v>
      </c>
      <c r="B2915" t="s">
        <v>5942</v>
      </c>
      <c r="C2915" s="22" t="s">
        <v>47338</v>
      </c>
      <c r="D2915" s="20" t="s">
        <v>47339</v>
      </c>
    </row>
    <row r="2916" spans="1:4" ht="14.6" x14ac:dyDescent="0.4">
      <c r="A2916" t="s">
        <v>5943</v>
      </c>
      <c r="B2916" t="s">
        <v>5944</v>
      </c>
      <c r="C2916" s="22" t="s">
        <v>47340</v>
      </c>
      <c r="D2916" s="20" t="s">
        <v>47341</v>
      </c>
    </row>
    <row r="2917" spans="1:4" ht="14.6" x14ac:dyDescent="0.4">
      <c r="A2917" t="s">
        <v>5945</v>
      </c>
      <c r="B2917" t="s">
        <v>5946</v>
      </c>
      <c r="C2917" s="22" t="s">
        <v>47342</v>
      </c>
      <c r="D2917" s="20" t="s">
        <v>47343</v>
      </c>
    </row>
    <row r="2918" spans="1:4" ht="14.6" x14ac:dyDescent="0.4">
      <c r="A2918" t="s">
        <v>5947</v>
      </c>
      <c r="B2918" t="s">
        <v>5948</v>
      </c>
      <c r="C2918" s="22" t="s">
        <v>47344</v>
      </c>
      <c r="D2918" s="20" t="s">
        <v>47345</v>
      </c>
    </row>
    <row r="2919" spans="1:4" ht="14.6" x14ac:dyDescent="0.4">
      <c r="A2919" t="s">
        <v>5949</v>
      </c>
      <c r="B2919" t="s">
        <v>5950</v>
      </c>
      <c r="C2919" s="22" t="s">
        <v>47346</v>
      </c>
      <c r="D2919" s="20" t="s">
        <v>47347</v>
      </c>
    </row>
    <row r="2920" spans="1:4" ht="14.6" x14ac:dyDescent="0.4">
      <c r="A2920" t="s">
        <v>5951</v>
      </c>
      <c r="B2920" t="s">
        <v>5952</v>
      </c>
      <c r="C2920" s="22" t="s">
        <v>47348</v>
      </c>
      <c r="D2920" s="20" t="s">
        <v>47349</v>
      </c>
    </row>
    <row r="2921" spans="1:4" ht="14.6" x14ac:dyDescent="0.4">
      <c r="A2921" t="s">
        <v>5953</v>
      </c>
      <c r="B2921" t="s">
        <v>5954</v>
      </c>
      <c r="C2921" s="22" t="s">
        <v>47350</v>
      </c>
      <c r="D2921" s="20" t="s">
        <v>47351</v>
      </c>
    </row>
    <row r="2922" spans="1:4" ht="14.6" x14ac:dyDescent="0.4">
      <c r="A2922" t="s">
        <v>5955</v>
      </c>
      <c r="B2922" t="s">
        <v>5956</v>
      </c>
      <c r="C2922" s="22" t="s">
        <v>47352</v>
      </c>
      <c r="D2922" s="20" t="s">
        <v>47353</v>
      </c>
    </row>
    <row r="2923" spans="1:4" ht="14.6" x14ac:dyDescent="0.4">
      <c r="A2923" t="s">
        <v>5957</v>
      </c>
      <c r="B2923" t="s">
        <v>5958</v>
      </c>
      <c r="C2923" s="22" t="s">
        <v>47354</v>
      </c>
      <c r="D2923" s="20" t="s">
        <v>47355</v>
      </c>
    </row>
    <row r="2924" spans="1:4" ht="14.6" x14ac:dyDescent="0.4">
      <c r="A2924" t="s">
        <v>5959</v>
      </c>
      <c r="B2924" t="s">
        <v>5960</v>
      </c>
      <c r="C2924" s="22" t="s">
        <v>47356</v>
      </c>
      <c r="D2924" s="20" t="s">
        <v>47357</v>
      </c>
    </row>
    <row r="2925" spans="1:4" ht="29.15" x14ac:dyDescent="0.4">
      <c r="A2925" t="s">
        <v>5961</v>
      </c>
      <c r="B2925" t="s">
        <v>5962</v>
      </c>
      <c r="C2925" s="22" t="s">
        <v>47358</v>
      </c>
      <c r="D2925" s="20" t="s">
        <v>47359</v>
      </c>
    </row>
    <row r="2926" spans="1:4" ht="14.6" x14ac:dyDescent="0.4">
      <c r="A2926" t="s">
        <v>5963</v>
      </c>
      <c r="B2926" t="s">
        <v>5964</v>
      </c>
      <c r="C2926" s="22" t="s">
        <v>47360</v>
      </c>
      <c r="D2926" s="20" t="s">
        <v>47361</v>
      </c>
    </row>
    <row r="2927" spans="1:4" ht="14.6" x14ac:dyDescent="0.4">
      <c r="A2927" t="s">
        <v>5965</v>
      </c>
      <c r="B2927" t="s">
        <v>5964</v>
      </c>
      <c r="C2927" s="22" t="s">
        <v>47362</v>
      </c>
      <c r="D2927" s="20" t="s">
        <v>47363</v>
      </c>
    </row>
    <row r="2928" spans="1:4" ht="14.6" x14ac:dyDescent="0.4">
      <c r="A2928" t="s">
        <v>5966</v>
      </c>
      <c r="B2928" t="s">
        <v>5967</v>
      </c>
      <c r="C2928" s="22" t="s">
        <v>47364</v>
      </c>
      <c r="D2928" s="20" t="s">
        <v>47365</v>
      </c>
    </row>
    <row r="2929" spans="1:4" ht="29.15" x14ac:dyDescent="0.4">
      <c r="A2929" t="s">
        <v>5968</v>
      </c>
      <c r="B2929" t="s">
        <v>5969</v>
      </c>
      <c r="C2929" s="22" t="s">
        <v>47366</v>
      </c>
      <c r="D2929" s="20" t="s">
        <v>47367</v>
      </c>
    </row>
    <row r="2930" spans="1:4" ht="29.15" x14ac:dyDescent="0.4">
      <c r="A2930" t="s">
        <v>5970</v>
      </c>
      <c r="B2930" t="s">
        <v>5971</v>
      </c>
      <c r="C2930" s="22" t="s">
        <v>47368</v>
      </c>
      <c r="D2930" s="20" t="s">
        <v>47369</v>
      </c>
    </row>
    <row r="2931" spans="1:4" ht="14.6" x14ac:dyDescent="0.4">
      <c r="A2931" t="s">
        <v>5972</v>
      </c>
      <c r="B2931" t="s">
        <v>5973</v>
      </c>
      <c r="C2931" s="22" t="s">
        <v>47370</v>
      </c>
      <c r="D2931" s="20" t="s">
        <v>47371</v>
      </c>
    </row>
    <row r="2932" spans="1:4" ht="29.15" x14ac:dyDescent="0.4">
      <c r="A2932" t="s">
        <v>5974</v>
      </c>
      <c r="B2932" t="s">
        <v>5975</v>
      </c>
      <c r="C2932" s="22" t="s">
        <v>47372</v>
      </c>
      <c r="D2932" s="20" t="s">
        <v>47373</v>
      </c>
    </row>
    <row r="2933" spans="1:4" ht="14.6" x14ac:dyDescent="0.4">
      <c r="A2933" t="s">
        <v>5976</v>
      </c>
      <c r="B2933" t="s">
        <v>5977</v>
      </c>
      <c r="C2933" s="22" t="s">
        <v>47374</v>
      </c>
      <c r="D2933" s="20" t="s">
        <v>47375</v>
      </c>
    </row>
    <row r="2934" spans="1:4" ht="14.6" x14ac:dyDescent="0.4">
      <c r="A2934" t="s">
        <v>5978</v>
      </c>
      <c r="B2934" t="s">
        <v>5979</v>
      </c>
      <c r="C2934" s="22" t="s">
        <v>47376</v>
      </c>
      <c r="D2934" s="20" t="s">
        <v>47377</v>
      </c>
    </row>
    <row r="2935" spans="1:4" ht="14.6" x14ac:dyDescent="0.4">
      <c r="A2935" t="s">
        <v>5980</v>
      </c>
      <c r="B2935" t="s">
        <v>5981</v>
      </c>
      <c r="C2935" s="22" t="s">
        <v>47378</v>
      </c>
      <c r="D2935" s="20" t="s">
        <v>47379</v>
      </c>
    </row>
    <row r="2936" spans="1:4" ht="14.6" x14ac:dyDescent="0.4">
      <c r="A2936" t="s">
        <v>5982</v>
      </c>
      <c r="B2936" t="s">
        <v>5983</v>
      </c>
      <c r="C2936" s="22" t="s">
        <v>47380</v>
      </c>
      <c r="D2936" s="20" t="s">
        <v>47381</v>
      </c>
    </row>
    <row r="2937" spans="1:4" ht="14.6" x14ac:dyDescent="0.4">
      <c r="A2937" t="s">
        <v>5984</v>
      </c>
      <c r="B2937" t="s">
        <v>5985</v>
      </c>
      <c r="C2937" s="22" t="s">
        <v>47382</v>
      </c>
      <c r="D2937" s="20" t="s">
        <v>47383</v>
      </c>
    </row>
    <row r="2938" spans="1:4" ht="14.6" x14ac:dyDescent="0.4">
      <c r="A2938" t="s">
        <v>5986</v>
      </c>
      <c r="B2938" t="s">
        <v>5987</v>
      </c>
      <c r="C2938" s="22" t="s">
        <v>47384</v>
      </c>
      <c r="D2938" s="20" t="s">
        <v>47385</v>
      </c>
    </row>
    <row r="2939" spans="1:4" ht="14.6" x14ac:dyDescent="0.4">
      <c r="A2939" t="s">
        <v>5988</v>
      </c>
      <c r="B2939" t="s">
        <v>5989</v>
      </c>
      <c r="C2939" s="22" t="s">
        <v>47386</v>
      </c>
      <c r="D2939" s="20" t="s">
        <v>47387</v>
      </c>
    </row>
    <row r="2940" spans="1:4" ht="14.6" x14ac:dyDescent="0.4">
      <c r="A2940" t="s">
        <v>5990</v>
      </c>
      <c r="B2940" t="s">
        <v>5991</v>
      </c>
      <c r="C2940" s="22" t="s">
        <v>47388</v>
      </c>
      <c r="D2940" s="20" t="s">
        <v>47389</v>
      </c>
    </row>
    <row r="2941" spans="1:4" ht="14.6" x14ac:dyDescent="0.4">
      <c r="A2941" t="s">
        <v>5992</v>
      </c>
      <c r="B2941" t="s">
        <v>5993</v>
      </c>
      <c r="C2941" s="22" t="s">
        <v>47390</v>
      </c>
      <c r="D2941" s="20" t="s">
        <v>47391</v>
      </c>
    </row>
    <row r="2942" spans="1:4" ht="14.6" x14ac:dyDescent="0.4">
      <c r="A2942" t="s">
        <v>5994</v>
      </c>
      <c r="B2942" t="s">
        <v>5995</v>
      </c>
      <c r="C2942" s="22" t="s">
        <v>47392</v>
      </c>
      <c r="D2942" s="20" t="s">
        <v>47393</v>
      </c>
    </row>
    <row r="2943" spans="1:4" ht="14.6" x14ac:dyDescent="0.4">
      <c r="A2943" t="s">
        <v>5996</v>
      </c>
      <c r="B2943" t="s">
        <v>5997</v>
      </c>
      <c r="C2943" s="22" t="s">
        <v>47394</v>
      </c>
      <c r="D2943" s="20" t="s">
        <v>47395</v>
      </c>
    </row>
    <row r="2944" spans="1:4" ht="14.6" x14ac:dyDescent="0.4">
      <c r="A2944" t="s">
        <v>5998</v>
      </c>
      <c r="B2944" t="s">
        <v>5999</v>
      </c>
      <c r="C2944" s="22" t="s">
        <v>47396</v>
      </c>
      <c r="D2944" s="20" t="s">
        <v>47397</v>
      </c>
    </row>
    <row r="2945" spans="1:4" ht="14.6" x14ac:dyDescent="0.4">
      <c r="A2945" t="s">
        <v>6000</v>
      </c>
      <c r="B2945" t="s">
        <v>6001</v>
      </c>
      <c r="C2945" s="22" t="s">
        <v>47398</v>
      </c>
      <c r="D2945" s="20" t="s">
        <v>47399</v>
      </c>
    </row>
    <row r="2946" spans="1:4" ht="14.6" x14ac:dyDescent="0.4">
      <c r="A2946" t="s">
        <v>6002</v>
      </c>
      <c r="B2946" t="s">
        <v>6003</v>
      </c>
      <c r="C2946" s="22" t="s">
        <v>47400</v>
      </c>
      <c r="D2946" s="20" t="s">
        <v>47401</v>
      </c>
    </row>
    <row r="2947" spans="1:4" ht="29.15" x14ac:dyDescent="0.4">
      <c r="A2947" t="s">
        <v>6004</v>
      </c>
      <c r="B2947" t="s">
        <v>6005</v>
      </c>
      <c r="C2947" s="22" t="s">
        <v>47402</v>
      </c>
      <c r="D2947" s="20" t="s">
        <v>47403</v>
      </c>
    </row>
    <row r="2948" spans="1:4" ht="14.6" x14ac:dyDescent="0.4">
      <c r="A2948" t="s">
        <v>6006</v>
      </c>
      <c r="B2948" t="s">
        <v>6007</v>
      </c>
      <c r="C2948" s="22" t="s">
        <v>47404</v>
      </c>
      <c r="D2948" s="20" t="s">
        <v>47405</v>
      </c>
    </row>
    <row r="2949" spans="1:4" ht="29.15" x14ac:dyDescent="0.4">
      <c r="A2949" t="s">
        <v>6008</v>
      </c>
      <c r="B2949" t="s">
        <v>6009</v>
      </c>
      <c r="C2949" s="22" t="s">
        <v>47406</v>
      </c>
      <c r="D2949" s="20" t="s">
        <v>47407</v>
      </c>
    </row>
    <row r="2950" spans="1:4" ht="14.6" x14ac:dyDescent="0.4">
      <c r="A2950" t="s">
        <v>6010</v>
      </c>
      <c r="B2950" t="s">
        <v>6011</v>
      </c>
      <c r="C2950" s="22" t="s">
        <v>47408</v>
      </c>
      <c r="D2950" s="20" t="s">
        <v>47409</v>
      </c>
    </row>
    <row r="2951" spans="1:4" ht="14.6" x14ac:dyDescent="0.4">
      <c r="A2951" t="s">
        <v>6012</v>
      </c>
      <c r="B2951" t="s">
        <v>6013</v>
      </c>
      <c r="C2951" s="22" t="s">
        <v>47410</v>
      </c>
      <c r="D2951" s="20" t="s">
        <v>47411</v>
      </c>
    </row>
    <row r="2952" spans="1:4" ht="14.6" x14ac:dyDescent="0.4">
      <c r="A2952" t="s">
        <v>6014</v>
      </c>
      <c r="B2952" t="s">
        <v>6015</v>
      </c>
      <c r="C2952" s="22" t="s">
        <v>47412</v>
      </c>
      <c r="D2952" s="20" t="s">
        <v>47411</v>
      </c>
    </row>
    <row r="2953" spans="1:4" ht="14.6" x14ac:dyDescent="0.4">
      <c r="A2953" t="s">
        <v>6016</v>
      </c>
      <c r="B2953" t="s">
        <v>6017</v>
      </c>
      <c r="C2953" s="22" t="s">
        <v>47413</v>
      </c>
      <c r="D2953" s="20" t="s">
        <v>47414</v>
      </c>
    </row>
    <row r="2954" spans="1:4" ht="14.6" x14ac:dyDescent="0.4">
      <c r="A2954" t="s">
        <v>6018</v>
      </c>
      <c r="B2954" t="s">
        <v>6019</v>
      </c>
      <c r="C2954" s="22" t="s">
        <v>47415</v>
      </c>
      <c r="D2954" s="20" t="s">
        <v>47416</v>
      </c>
    </row>
    <row r="2955" spans="1:4" ht="14.6" x14ac:dyDescent="0.4">
      <c r="A2955" t="s">
        <v>6020</v>
      </c>
      <c r="B2955" t="s">
        <v>6021</v>
      </c>
      <c r="C2955" s="22" t="s">
        <v>47417</v>
      </c>
      <c r="D2955" s="20" t="s">
        <v>47418</v>
      </c>
    </row>
    <row r="2956" spans="1:4" ht="14.6" x14ac:dyDescent="0.4">
      <c r="A2956" t="s">
        <v>6022</v>
      </c>
      <c r="B2956" t="s">
        <v>6023</v>
      </c>
      <c r="C2956" s="22" t="s">
        <v>47419</v>
      </c>
      <c r="D2956" s="20" t="s">
        <v>47420</v>
      </c>
    </row>
    <row r="2957" spans="1:4" ht="14.6" x14ac:dyDescent="0.4">
      <c r="A2957" t="s">
        <v>6024</v>
      </c>
      <c r="B2957" t="s">
        <v>6025</v>
      </c>
      <c r="C2957" s="22" t="s">
        <v>47421</v>
      </c>
      <c r="D2957" s="20" t="s">
        <v>47422</v>
      </c>
    </row>
    <row r="2958" spans="1:4" ht="14.6" x14ac:dyDescent="0.4">
      <c r="A2958" t="s">
        <v>6026</v>
      </c>
      <c r="B2958" t="s">
        <v>6027</v>
      </c>
      <c r="C2958" s="22" t="s">
        <v>47423</v>
      </c>
      <c r="D2958" s="20" t="s">
        <v>47424</v>
      </c>
    </row>
    <row r="2959" spans="1:4" ht="14.6" x14ac:dyDescent="0.4">
      <c r="A2959" t="s">
        <v>6028</v>
      </c>
      <c r="B2959" t="s">
        <v>6029</v>
      </c>
      <c r="C2959" s="22" t="s">
        <v>47425</v>
      </c>
      <c r="D2959" s="20" t="s">
        <v>47426</v>
      </c>
    </row>
    <row r="2960" spans="1:4" ht="14.6" x14ac:dyDescent="0.4">
      <c r="A2960" t="s">
        <v>6030</v>
      </c>
      <c r="B2960" t="s">
        <v>6031</v>
      </c>
      <c r="C2960" s="22" t="s">
        <v>47427</v>
      </c>
      <c r="D2960" s="20" t="s">
        <v>47428</v>
      </c>
    </row>
    <row r="2961" spans="1:4" ht="14.6" x14ac:dyDescent="0.4">
      <c r="A2961" t="s">
        <v>6032</v>
      </c>
      <c r="B2961" t="s">
        <v>6033</v>
      </c>
      <c r="C2961" s="22" t="s">
        <v>47429</v>
      </c>
      <c r="D2961" s="20" t="s">
        <v>47430</v>
      </c>
    </row>
    <row r="2962" spans="1:4" ht="14.6" x14ac:dyDescent="0.4">
      <c r="A2962" t="s">
        <v>6034</v>
      </c>
      <c r="B2962" t="s">
        <v>6035</v>
      </c>
      <c r="C2962" s="22" t="s">
        <v>47431</v>
      </c>
      <c r="D2962" s="20" t="s">
        <v>47432</v>
      </c>
    </row>
    <row r="2963" spans="1:4" ht="14.6" x14ac:dyDescent="0.4">
      <c r="A2963" t="s">
        <v>6036</v>
      </c>
      <c r="B2963" t="s">
        <v>6037</v>
      </c>
      <c r="C2963" s="22" t="s">
        <v>47433</v>
      </c>
      <c r="D2963" s="20" t="s">
        <v>47434</v>
      </c>
    </row>
    <row r="2964" spans="1:4" ht="14.6" x14ac:dyDescent="0.4">
      <c r="A2964" t="s">
        <v>6038</v>
      </c>
      <c r="B2964" t="s">
        <v>6039</v>
      </c>
      <c r="C2964" s="22" t="s">
        <v>47435</v>
      </c>
      <c r="D2964" s="20" t="s">
        <v>47436</v>
      </c>
    </row>
    <row r="2965" spans="1:4" ht="14.6" x14ac:dyDescent="0.4">
      <c r="A2965" t="s">
        <v>6040</v>
      </c>
      <c r="B2965" t="s">
        <v>6041</v>
      </c>
      <c r="C2965" s="22" t="s">
        <v>47437</v>
      </c>
      <c r="D2965" s="20" t="s">
        <v>47438</v>
      </c>
    </row>
    <row r="2966" spans="1:4" ht="14.6" x14ac:dyDescent="0.4">
      <c r="A2966" t="s">
        <v>6042</v>
      </c>
      <c r="B2966" t="s">
        <v>6043</v>
      </c>
      <c r="C2966" s="22" t="s">
        <v>47439</v>
      </c>
      <c r="D2966" s="20" t="s">
        <v>47440</v>
      </c>
    </row>
    <row r="2967" spans="1:4" ht="14.6" x14ac:dyDescent="0.4">
      <c r="A2967" t="s">
        <v>6044</v>
      </c>
      <c r="B2967" t="s">
        <v>6045</v>
      </c>
      <c r="C2967" s="22" t="s">
        <v>47441</v>
      </c>
      <c r="D2967" s="20" t="s">
        <v>47442</v>
      </c>
    </row>
    <row r="2968" spans="1:4" ht="14.6" x14ac:dyDescent="0.4">
      <c r="A2968" t="s">
        <v>6046</v>
      </c>
      <c r="B2968" t="s">
        <v>6047</v>
      </c>
      <c r="C2968" s="22" t="s">
        <v>47443</v>
      </c>
      <c r="D2968" s="20" t="s">
        <v>47444</v>
      </c>
    </row>
    <row r="2969" spans="1:4" ht="14.6" x14ac:dyDescent="0.4">
      <c r="A2969" t="s">
        <v>6048</v>
      </c>
      <c r="B2969" t="s">
        <v>6049</v>
      </c>
      <c r="C2969" s="22" t="s">
        <v>47445</v>
      </c>
      <c r="D2969" s="20" t="s">
        <v>47446</v>
      </c>
    </row>
    <row r="2970" spans="1:4" ht="14.6" x14ac:dyDescent="0.4">
      <c r="A2970" t="s">
        <v>6050</v>
      </c>
      <c r="B2970" t="s">
        <v>6051</v>
      </c>
      <c r="C2970" s="22" t="s">
        <v>47447</v>
      </c>
      <c r="D2970" s="20" t="s">
        <v>47448</v>
      </c>
    </row>
    <row r="2971" spans="1:4" ht="14.6" x14ac:dyDescent="0.4">
      <c r="A2971" t="s">
        <v>6052</v>
      </c>
      <c r="B2971" t="s">
        <v>6053</v>
      </c>
      <c r="C2971" s="22" t="s">
        <v>47449</v>
      </c>
      <c r="D2971" s="20" t="s">
        <v>47450</v>
      </c>
    </row>
    <row r="2972" spans="1:4" ht="29.15" x14ac:dyDescent="0.4">
      <c r="A2972" t="s">
        <v>6054</v>
      </c>
      <c r="B2972" t="s">
        <v>6055</v>
      </c>
      <c r="C2972" s="22" t="s">
        <v>47451</v>
      </c>
      <c r="D2972" s="20" t="s">
        <v>47452</v>
      </c>
    </row>
    <row r="2973" spans="1:4" ht="14.6" x14ac:dyDescent="0.4">
      <c r="A2973" t="s">
        <v>6056</v>
      </c>
      <c r="B2973" t="s">
        <v>6057</v>
      </c>
      <c r="C2973" s="22" t="s">
        <v>47453</v>
      </c>
      <c r="D2973" s="20" t="s">
        <v>47454</v>
      </c>
    </row>
    <row r="2974" spans="1:4" ht="14.6" x14ac:dyDescent="0.4">
      <c r="A2974" t="s">
        <v>6058</v>
      </c>
      <c r="B2974" t="s">
        <v>6059</v>
      </c>
      <c r="C2974" s="22" t="s">
        <v>47455</v>
      </c>
      <c r="D2974" s="20" t="s">
        <v>47456</v>
      </c>
    </row>
    <row r="2975" spans="1:4" ht="14.6" x14ac:dyDescent="0.4">
      <c r="A2975" t="s">
        <v>6060</v>
      </c>
      <c r="B2975" t="s">
        <v>6061</v>
      </c>
      <c r="C2975" s="22" t="s">
        <v>47457</v>
      </c>
      <c r="D2975" s="20" t="s">
        <v>47458</v>
      </c>
    </row>
    <row r="2976" spans="1:4" ht="14.6" x14ac:dyDescent="0.4">
      <c r="A2976" t="s">
        <v>6062</v>
      </c>
      <c r="B2976" t="s">
        <v>6063</v>
      </c>
      <c r="C2976" s="22" t="s">
        <v>47459</v>
      </c>
      <c r="D2976" s="20" t="s">
        <v>47460</v>
      </c>
    </row>
    <row r="2977" spans="1:4" ht="14.6" x14ac:dyDescent="0.4">
      <c r="A2977" t="s">
        <v>6064</v>
      </c>
      <c r="B2977" t="s">
        <v>6065</v>
      </c>
      <c r="C2977" s="22" t="s">
        <v>47461</v>
      </c>
      <c r="D2977" s="20" t="s">
        <v>47462</v>
      </c>
    </row>
    <row r="2978" spans="1:4" ht="14.6" x14ac:dyDescent="0.4">
      <c r="A2978" t="s">
        <v>6066</v>
      </c>
      <c r="B2978" t="s">
        <v>6067</v>
      </c>
      <c r="C2978" s="22" t="s">
        <v>47463</v>
      </c>
      <c r="D2978" s="20" t="s">
        <v>47464</v>
      </c>
    </row>
    <row r="2979" spans="1:4" ht="29.15" x14ac:dyDescent="0.4">
      <c r="A2979" t="s">
        <v>6068</v>
      </c>
      <c r="B2979" t="s">
        <v>6069</v>
      </c>
      <c r="C2979" s="22" t="s">
        <v>47465</v>
      </c>
      <c r="D2979" s="20" t="s">
        <v>47466</v>
      </c>
    </row>
    <row r="2980" spans="1:4" ht="14.6" x14ac:dyDescent="0.4">
      <c r="A2980" t="s">
        <v>6070</v>
      </c>
      <c r="B2980" t="s">
        <v>6071</v>
      </c>
      <c r="C2980" s="22" t="s">
        <v>47467</v>
      </c>
      <c r="D2980" s="20" t="s">
        <v>47468</v>
      </c>
    </row>
    <row r="2981" spans="1:4" ht="14.6" x14ac:dyDescent="0.4">
      <c r="A2981" t="s">
        <v>6072</v>
      </c>
      <c r="B2981" t="s">
        <v>6073</v>
      </c>
      <c r="C2981" s="22" t="s">
        <v>47469</v>
      </c>
      <c r="D2981" s="20" t="s">
        <v>47470</v>
      </c>
    </row>
    <row r="2982" spans="1:4" ht="14.6" x14ac:dyDescent="0.4">
      <c r="A2982" t="s">
        <v>6074</v>
      </c>
      <c r="B2982" t="s">
        <v>6075</v>
      </c>
      <c r="C2982" s="22" t="s">
        <v>47471</v>
      </c>
      <c r="D2982" s="20" t="s">
        <v>47472</v>
      </c>
    </row>
    <row r="2983" spans="1:4" ht="14.6" x14ac:dyDescent="0.4">
      <c r="A2983" t="s">
        <v>6076</v>
      </c>
      <c r="B2983" t="s">
        <v>6077</v>
      </c>
      <c r="C2983" s="22" t="s">
        <v>47473</v>
      </c>
      <c r="D2983" s="20" t="s">
        <v>47474</v>
      </c>
    </row>
    <row r="2984" spans="1:4" ht="14.6" x14ac:dyDescent="0.4">
      <c r="A2984" t="s">
        <v>6078</v>
      </c>
      <c r="B2984" t="s">
        <v>6079</v>
      </c>
      <c r="C2984" s="22" t="s">
        <v>47475</v>
      </c>
      <c r="D2984" s="20" t="s">
        <v>47476</v>
      </c>
    </row>
    <row r="2985" spans="1:4" ht="14.6" x14ac:dyDescent="0.4">
      <c r="A2985" t="s">
        <v>6080</v>
      </c>
      <c r="B2985" t="s">
        <v>6081</v>
      </c>
      <c r="C2985" s="22" t="s">
        <v>47477</v>
      </c>
      <c r="D2985" s="20" t="s">
        <v>47478</v>
      </c>
    </row>
    <row r="2986" spans="1:4" ht="14.6" x14ac:dyDescent="0.4">
      <c r="A2986" t="s">
        <v>6082</v>
      </c>
      <c r="B2986" t="s">
        <v>6083</v>
      </c>
      <c r="C2986" s="22" t="s">
        <v>47479</v>
      </c>
      <c r="D2986" s="20" t="s">
        <v>47480</v>
      </c>
    </row>
    <row r="2987" spans="1:4" ht="14.6" x14ac:dyDescent="0.4">
      <c r="A2987" t="s">
        <v>6084</v>
      </c>
      <c r="B2987" t="s">
        <v>6085</v>
      </c>
      <c r="C2987" s="22" t="s">
        <v>47481</v>
      </c>
      <c r="D2987" s="20" t="s">
        <v>47482</v>
      </c>
    </row>
    <row r="2988" spans="1:4" ht="14.6" x14ac:dyDescent="0.4">
      <c r="A2988" t="s">
        <v>6086</v>
      </c>
      <c r="B2988" t="s">
        <v>6087</v>
      </c>
      <c r="C2988" s="22" t="s">
        <v>47483</v>
      </c>
      <c r="D2988" s="20" t="s">
        <v>47484</v>
      </c>
    </row>
    <row r="2989" spans="1:4" ht="14.6" x14ac:dyDescent="0.4">
      <c r="A2989" t="s">
        <v>6088</v>
      </c>
      <c r="B2989" t="s">
        <v>6089</v>
      </c>
      <c r="C2989" s="22" t="s">
        <v>47485</v>
      </c>
      <c r="D2989" s="20" t="s">
        <v>47486</v>
      </c>
    </row>
    <row r="2990" spans="1:4" ht="14.6" x14ac:dyDescent="0.4">
      <c r="A2990" t="s">
        <v>6090</v>
      </c>
      <c r="B2990" t="s">
        <v>6091</v>
      </c>
      <c r="C2990" s="22" t="s">
        <v>47487</v>
      </c>
      <c r="D2990" s="20" t="s">
        <v>47488</v>
      </c>
    </row>
    <row r="2991" spans="1:4" ht="14.6" x14ac:dyDescent="0.4">
      <c r="A2991" t="s">
        <v>6092</v>
      </c>
      <c r="B2991" t="s">
        <v>6093</v>
      </c>
      <c r="C2991" s="22" t="s">
        <v>47489</v>
      </c>
      <c r="D2991" s="20" t="s">
        <v>47490</v>
      </c>
    </row>
    <row r="2992" spans="1:4" ht="14.6" x14ac:dyDescent="0.4">
      <c r="A2992" t="s">
        <v>6094</v>
      </c>
      <c r="B2992" t="s">
        <v>6095</v>
      </c>
      <c r="C2992" s="22" t="s">
        <v>47491</v>
      </c>
      <c r="D2992" s="20" t="s">
        <v>47492</v>
      </c>
    </row>
    <row r="2993" spans="1:4" ht="14.6" x14ac:dyDescent="0.4">
      <c r="A2993" t="s">
        <v>6096</v>
      </c>
      <c r="B2993" t="s">
        <v>6097</v>
      </c>
      <c r="C2993" s="22" t="s">
        <v>47493</v>
      </c>
      <c r="D2993" s="20" t="s">
        <v>47494</v>
      </c>
    </row>
    <row r="2994" spans="1:4" ht="14.6" x14ac:dyDescent="0.4">
      <c r="A2994" t="s">
        <v>6098</v>
      </c>
      <c r="B2994" t="s">
        <v>6099</v>
      </c>
      <c r="C2994" s="22" t="s">
        <v>47495</v>
      </c>
      <c r="D2994" s="20" t="s">
        <v>47496</v>
      </c>
    </row>
    <row r="2995" spans="1:4" ht="14.6" x14ac:dyDescent="0.4">
      <c r="A2995" t="s">
        <v>6100</v>
      </c>
      <c r="B2995" t="s">
        <v>6101</v>
      </c>
      <c r="C2995" s="22" t="s">
        <v>47497</v>
      </c>
      <c r="D2995" s="20" t="s">
        <v>47498</v>
      </c>
    </row>
    <row r="2996" spans="1:4" ht="14.6" x14ac:dyDescent="0.4">
      <c r="A2996" t="s">
        <v>6102</v>
      </c>
      <c r="B2996" t="s">
        <v>6103</v>
      </c>
      <c r="C2996" s="22" t="s">
        <v>47499</v>
      </c>
      <c r="D2996" s="20" t="s">
        <v>47500</v>
      </c>
    </row>
    <row r="2997" spans="1:4" ht="14.6" x14ac:dyDescent="0.4">
      <c r="A2997" t="s">
        <v>6104</v>
      </c>
      <c r="B2997" t="s">
        <v>6105</v>
      </c>
      <c r="C2997" s="22" t="s">
        <v>47501</v>
      </c>
      <c r="D2997" s="20" t="s">
        <v>47502</v>
      </c>
    </row>
    <row r="2998" spans="1:4" ht="14.6" x14ac:dyDescent="0.4">
      <c r="A2998" t="s">
        <v>6106</v>
      </c>
      <c r="B2998" t="s">
        <v>6107</v>
      </c>
      <c r="C2998" s="22" t="s">
        <v>47503</v>
      </c>
      <c r="D2998" s="20" t="s">
        <v>47504</v>
      </c>
    </row>
    <row r="2999" spans="1:4" ht="14.6" x14ac:dyDescent="0.4">
      <c r="A2999" t="s">
        <v>6108</v>
      </c>
      <c r="B2999" t="s">
        <v>6109</v>
      </c>
      <c r="C2999" s="22" t="s">
        <v>47505</v>
      </c>
      <c r="D2999" s="20" t="s">
        <v>47506</v>
      </c>
    </row>
    <row r="3000" spans="1:4" ht="14.6" x14ac:dyDescent="0.4">
      <c r="A3000" t="s">
        <v>6110</v>
      </c>
      <c r="B3000" t="s">
        <v>6111</v>
      </c>
      <c r="C3000" s="22" t="s">
        <v>47507</v>
      </c>
      <c r="D3000" s="20" t="s">
        <v>47508</v>
      </c>
    </row>
    <row r="3001" spans="1:4" ht="14.6" x14ac:dyDescent="0.4">
      <c r="A3001" t="s">
        <v>6112</v>
      </c>
      <c r="B3001" t="s">
        <v>6113</v>
      </c>
      <c r="C3001" s="22" t="s">
        <v>47509</v>
      </c>
      <c r="D3001" s="20" t="s">
        <v>47510</v>
      </c>
    </row>
    <row r="3002" spans="1:4" ht="14.6" x14ac:dyDescent="0.4">
      <c r="A3002" t="s">
        <v>6114</v>
      </c>
      <c r="B3002" t="s">
        <v>6115</v>
      </c>
      <c r="C3002" s="22" t="s">
        <v>47511</v>
      </c>
      <c r="D3002" s="20" t="s">
        <v>47512</v>
      </c>
    </row>
    <row r="3003" spans="1:4" ht="14.6" x14ac:dyDescent="0.4">
      <c r="A3003" t="s">
        <v>6116</v>
      </c>
      <c r="B3003" t="s">
        <v>6117</v>
      </c>
      <c r="C3003" s="22" t="s">
        <v>47513</v>
      </c>
      <c r="D3003" s="20" t="s">
        <v>47514</v>
      </c>
    </row>
    <row r="3004" spans="1:4" ht="14.6" x14ac:dyDescent="0.4">
      <c r="A3004" t="s">
        <v>6118</v>
      </c>
      <c r="B3004" t="s">
        <v>6119</v>
      </c>
      <c r="C3004" s="22" t="s">
        <v>47515</v>
      </c>
      <c r="D3004" s="20" t="s">
        <v>47516</v>
      </c>
    </row>
    <row r="3005" spans="1:4" ht="14.6" x14ac:dyDescent="0.4">
      <c r="A3005" t="s">
        <v>6120</v>
      </c>
      <c r="B3005" t="s">
        <v>6121</v>
      </c>
      <c r="C3005" s="22" t="s">
        <v>47517</v>
      </c>
      <c r="D3005" s="20" t="s">
        <v>47518</v>
      </c>
    </row>
    <row r="3006" spans="1:4" ht="14.6" x14ac:dyDescent="0.4">
      <c r="A3006" t="s">
        <v>6122</v>
      </c>
      <c r="B3006" t="s">
        <v>6123</v>
      </c>
      <c r="C3006" s="22" t="s">
        <v>47519</v>
      </c>
      <c r="D3006" s="20" t="s">
        <v>47520</v>
      </c>
    </row>
    <row r="3007" spans="1:4" ht="14.6" x14ac:dyDescent="0.4">
      <c r="A3007" t="s">
        <v>6124</v>
      </c>
      <c r="B3007" t="s">
        <v>6125</v>
      </c>
      <c r="C3007" s="22" t="s">
        <v>47521</v>
      </c>
      <c r="D3007" s="20" t="s">
        <v>47522</v>
      </c>
    </row>
    <row r="3008" spans="1:4" ht="14.6" x14ac:dyDescent="0.4">
      <c r="A3008" t="s">
        <v>6126</v>
      </c>
      <c r="B3008" t="s">
        <v>6127</v>
      </c>
      <c r="C3008" s="22" t="s">
        <v>47523</v>
      </c>
      <c r="D3008" s="20" t="s">
        <v>47524</v>
      </c>
    </row>
    <row r="3009" spans="1:4" ht="14.6" x14ac:dyDescent="0.4">
      <c r="A3009" t="s">
        <v>6128</v>
      </c>
      <c r="B3009" t="s">
        <v>6129</v>
      </c>
      <c r="C3009" s="22" t="s">
        <v>47525</v>
      </c>
      <c r="D3009" s="20" t="s">
        <v>47526</v>
      </c>
    </row>
    <row r="3010" spans="1:4" ht="14.6" x14ac:dyDescent="0.4">
      <c r="A3010" t="s">
        <v>6130</v>
      </c>
      <c r="B3010" t="s">
        <v>6131</v>
      </c>
      <c r="C3010" s="22" t="s">
        <v>47527</v>
      </c>
      <c r="D3010" s="20" t="s">
        <v>47528</v>
      </c>
    </row>
    <row r="3011" spans="1:4" ht="14.6" x14ac:dyDescent="0.4">
      <c r="A3011" t="s">
        <v>6132</v>
      </c>
      <c r="B3011" t="s">
        <v>6133</v>
      </c>
      <c r="C3011" s="22" t="s">
        <v>47529</v>
      </c>
      <c r="D3011" s="20" t="s">
        <v>47530</v>
      </c>
    </row>
    <row r="3012" spans="1:4" ht="14.6" x14ac:dyDescent="0.4">
      <c r="A3012" t="s">
        <v>6134</v>
      </c>
      <c r="B3012" t="s">
        <v>6135</v>
      </c>
      <c r="C3012" s="22" t="s">
        <v>47531</v>
      </c>
      <c r="D3012" s="20" t="s">
        <v>47532</v>
      </c>
    </row>
    <row r="3013" spans="1:4" ht="29.15" x14ac:dyDescent="0.4">
      <c r="A3013" t="s">
        <v>6136</v>
      </c>
      <c r="B3013" t="s">
        <v>6137</v>
      </c>
      <c r="C3013" s="22" t="s">
        <v>47533</v>
      </c>
      <c r="D3013" s="20" t="s">
        <v>47534</v>
      </c>
    </row>
    <row r="3014" spans="1:4" ht="14.6" x14ac:dyDescent="0.4">
      <c r="A3014" t="s">
        <v>6138</v>
      </c>
      <c r="B3014" t="s">
        <v>6139</v>
      </c>
      <c r="C3014" s="22" t="s">
        <v>47535</v>
      </c>
      <c r="D3014" s="20" t="s">
        <v>47536</v>
      </c>
    </row>
    <row r="3015" spans="1:4" ht="14.6" x14ac:dyDescent="0.4">
      <c r="A3015" t="s">
        <v>6140</v>
      </c>
      <c r="B3015" t="s">
        <v>6141</v>
      </c>
      <c r="C3015" s="22" t="s">
        <v>47537</v>
      </c>
      <c r="D3015" s="20" t="s">
        <v>47538</v>
      </c>
    </row>
    <row r="3016" spans="1:4" ht="14.6" x14ac:dyDescent="0.4">
      <c r="A3016" t="s">
        <v>6142</v>
      </c>
      <c r="B3016" t="s">
        <v>6143</v>
      </c>
      <c r="C3016" s="22" t="s">
        <v>47539</v>
      </c>
      <c r="D3016" s="20" t="s">
        <v>47540</v>
      </c>
    </row>
    <row r="3017" spans="1:4" ht="14.6" x14ac:dyDescent="0.4">
      <c r="A3017" t="s">
        <v>6144</v>
      </c>
      <c r="B3017" t="s">
        <v>6145</v>
      </c>
      <c r="C3017" s="22" t="s">
        <v>47541</v>
      </c>
      <c r="D3017" s="20" t="s">
        <v>47542</v>
      </c>
    </row>
    <row r="3018" spans="1:4" ht="14.6" x14ac:dyDescent="0.4">
      <c r="A3018" t="s">
        <v>6146</v>
      </c>
      <c r="B3018" t="s">
        <v>6147</v>
      </c>
      <c r="C3018" s="22" t="s">
        <v>47543</v>
      </c>
      <c r="D3018" s="20" t="s">
        <v>47544</v>
      </c>
    </row>
    <row r="3019" spans="1:4" ht="14.6" x14ac:dyDescent="0.4">
      <c r="A3019" t="s">
        <v>6148</v>
      </c>
      <c r="B3019" t="s">
        <v>6149</v>
      </c>
      <c r="C3019" s="22" t="s">
        <v>47545</v>
      </c>
      <c r="D3019" s="20" t="s">
        <v>47546</v>
      </c>
    </row>
    <row r="3020" spans="1:4" ht="14.6" x14ac:dyDescent="0.4">
      <c r="A3020" t="s">
        <v>6150</v>
      </c>
      <c r="B3020" t="s">
        <v>6151</v>
      </c>
      <c r="C3020" s="22" t="s">
        <v>47547</v>
      </c>
      <c r="D3020" s="20" t="s">
        <v>47548</v>
      </c>
    </row>
    <row r="3021" spans="1:4" ht="14.6" x14ac:dyDescent="0.4">
      <c r="A3021" t="s">
        <v>6152</v>
      </c>
      <c r="B3021" t="s">
        <v>6153</v>
      </c>
      <c r="C3021" s="22" t="s">
        <v>47549</v>
      </c>
      <c r="D3021" s="20" t="s">
        <v>47550</v>
      </c>
    </row>
    <row r="3022" spans="1:4" ht="14.6" x14ac:dyDescent="0.4">
      <c r="A3022" t="s">
        <v>6154</v>
      </c>
      <c r="B3022" t="s">
        <v>6155</v>
      </c>
      <c r="C3022" s="22" t="s">
        <v>47551</v>
      </c>
      <c r="D3022" s="20" t="s">
        <v>47552</v>
      </c>
    </row>
    <row r="3023" spans="1:4" ht="29.15" x14ac:dyDescent="0.4">
      <c r="A3023" t="s">
        <v>6156</v>
      </c>
      <c r="B3023" t="s">
        <v>6157</v>
      </c>
      <c r="C3023" s="22" t="s">
        <v>47553</v>
      </c>
      <c r="D3023" s="20" t="s">
        <v>47554</v>
      </c>
    </row>
    <row r="3024" spans="1:4" ht="14.6" x14ac:dyDescent="0.4">
      <c r="A3024" t="s">
        <v>6158</v>
      </c>
      <c r="B3024" t="s">
        <v>6159</v>
      </c>
      <c r="C3024" s="22" t="s">
        <v>47555</v>
      </c>
      <c r="D3024" s="20" t="s">
        <v>47556</v>
      </c>
    </row>
    <row r="3025" spans="1:4" ht="29.15" x14ac:dyDescent="0.4">
      <c r="A3025" t="s">
        <v>6160</v>
      </c>
      <c r="B3025" t="s">
        <v>6161</v>
      </c>
      <c r="C3025" s="22" t="s">
        <v>47557</v>
      </c>
      <c r="D3025" s="20" t="s">
        <v>47558</v>
      </c>
    </row>
    <row r="3026" spans="1:4" ht="14.6" x14ac:dyDescent="0.4">
      <c r="A3026" t="s">
        <v>6162</v>
      </c>
      <c r="B3026" t="s">
        <v>6163</v>
      </c>
      <c r="C3026" s="22" t="s">
        <v>47559</v>
      </c>
      <c r="D3026" s="20" t="s">
        <v>47560</v>
      </c>
    </row>
    <row r="3027" spans="1:4" ht="14.6" x14ac:dyDescent="0.4">
      <c r="A3027" t="s">
        <v>6164</v>
      </c>
      <c r="B3027" t="s">
        <v>6165</v>
      </c>
      <c r="C3027" s="22" t="s">
        <v>47561</v>
      </c>
      <c r="D3027" s="20" t="s">
        <v>47562</v>
      </c>
    </row>
    <row r="3028" spans="1:4" ht="14.6" x14ac:dyDescent="0.4">
      <c r="A3028" t="s">
        <v>6166</v>
      </c>
      <c r="B3028" t="s">
        <v>6167</v>
      </c>
      <c r="C3028" s="22" t="s">
        <v>47563</v>
      </c>
      <c r="D3028" s="20" t="s">
        <v>47564</v>
      </c>
    </row>
    <row r="3029" spans="1:4" ht="14.6" x14ac:dyDescent="0.4">
      <c r="A3029" t="s">
        <v>6168</v>
      </c>
      <c r="B3029" t="s">
        <v>6169</v>
      </c>
      <c r="C3029" s="22" t="s">
        <v>47565</v>
      </c>
      <c r="D3029" s="20" t="s">
        <v>47566</v>
      </c>
    </row>
    <row r="3030" spans="1:4" ht="14.6" x14ac:dyDescent="0.4">
      <c r="A3030" t="s">
        <v>6170</v>
      </c>
      <c r="B3030" t="s">
        <v>6171</v>
      </c>
      <c r="C3030" s="22" t="s">
        <v>47567</v>
      </c>
      <c r="D3030" s="20" t="s">
        <v>47568</v>
      </c>
    </row>
    <row r="3031" spans="1:4" ht="14.6" x14ac:dyDescent="0.4">
      <c r="A3031" t="s">
        <v>6172</v>
      </c>
      <c r="B3031" t="s">
        <v>6173</v>
      </c>
      <c r="C3031" s="22" t="s">
        <v>47569</v>
      </c>
      <c r="D3031" s="20" t="s">
        <v>47570</v>
      </c>
    </row>
    <row r="3032" spans="1:4" ht="14.6" x14ac:dyDescent="0.4">
      <c r="A3032" t="s">
        <v>6174</v>
      </c>
      <c r="B3032" t="s">
        <v>6175</v>
      </c>
      <c r="C3032" s="22" t="s">
        <v>47571</v>
      </c>
      <c r="D3032" s="20" t="s">
        <v>47572</v>
      </c>
    </row>
    <row r="3033" spans="1:4" ht="14.6" x14ac:dyDescent="0.4">
      <c r="A3033" t="s">
        <v>6176</v>
      </c>
      <c r="B3033" t="s">
        <v>6177</v>
      </c>
      <c r="C3033" s="22" t="s">
        <v>47573</v>
      </c>
      <c r="D3033" s="20" t="s">
        <v>47574</v>
      </c>
    </row>
    <row r="3034" spans="1:4" ht="14.6" x14ac:dyDescent="0.4">
      <c r="A3034" t="s">
        <v>6178</v>
      </c>
      <c r="B3034" t="s">
        <v>6179</v>
      </c>
      <c r="C3034" s="22" t="s">
        <v>47575</v>
      </c>
      <c r="D3034" s="20" t="s">
        <v>47576</v>
      </c>
    </row>
    <row r="3035" spans="1:4" ht="14.6" x14ac:dyDescent="0.4">
      <c r="A3035" t="s">
        <v>6180</v>
      </c>
      <c r="B3035" t="s">
        <v>6181</v>
      </c>
      <c r="C3035" s="22" t="s">
        <v>47577</v>
      </c>
      <c r="D3035" s="20" t="s">
        <v>47578</v>
      </c>
    </row>
    <row r="3036" spans="1:4" ht="14.6" x14ac:dyDescent="0.4">
      <c r="A3036" t="s">
        <v>6182</v>
      </c>
      <c r="B3036" t="s">
        <v>6183</v>
      </c>
      <c r="C3036" s="22" t="s">
        <v>47579</v>
      </c>
      <c r="D3036" s="20" t="s">
        <v>47580</v>
      </c>
    </row>
    <row r="3037" spans="1:4" ht="14.6" x14ac:dyDescent="0.4">
      <c r="A3037" t="s">
        <v>6184</v>
      </c>
      <c r="B3037" t="s">
        <v>6185</v>
      </c>
      <c r="C3037" s="22" t="s">
        <v>47581</v>
      </c>
      <c r="D3037" s="20" t="s">
        <v>47582</v>
      </c>
    </row>
    <row r="3038" spans="1:4" ht="14.6" x14ac:dyDescent="0.4">
      <c r="A3038" t="s">
        <v>6186</v>
      </c>
      <c r="B3038" t="s">
        <v>6187</v>
      </c>
      <c r="C3038" s="22" t="s">
        <v>47583</v>
      </c>
      <c r="D3038" s="20" t="s">
        <v>47584</v>
      </c>
    </row>
    <row r="3039" spans="1:4" ht="14.6" x14ac:dyDescent="0.4">
      <c r="A3039" t="s">
        <v>6188</v>
      </c>
      <c r="B3039" t="s">
        <v>6189</v>
      </c>
      <c r="C3039" s="22" t="s">
        <v>47585</v>
      </c>
      <c r="D3039" s="20" t="s">
        <v>47586</v>
      </c>
    </row>
    <row r="3040" spans="1:4" ht="14.6" x14ac:dyDescent="0.4">
      <c r="A3040" t="s">
        <v>6190</v>
      </c>
      <c r="B3040" t="s">
        <v>6191</v>
      </c>
      <c r="C3040" s="22" t="s">
        <v>47587</v>
      </c>
      <c r="D3040" s="20" t="s">
        <v>47588</v>
      </c>
    </row>
    <row r="3041" spans="1:4" ht="14.6" x14ac:dyDescent="0.4">
      <c r="A3041" t="s">
        <v>6192</v>
      </c>
      <c r="B3041" t="s">
        <v>6193</v>
      </c>
      <c r="C3041" s="22" t="s">
        <v>47589</v>
      </c>
      <c r="D3041" s="20" t="s">
        <v>47590</v>
      </c>
    </row>
    <row r="3042" spans="1:4" ht="14.6" x14ac:dyDescent="0.4">
      <c r="A3042" t="s">
        <v>6194</v>
      </c>
      <c r="B3042" t="s">
        <v>6195</v>
      </c>
      <c r="C3042" s="22" t="s">
        <v>47591</v>
      </c>
      <c r="D3042" s="20" t="s">
        <v>47592</v>
      </c>
    </row>
    <row r="3043" spans="1:4" ht="14.6" x14ac:dyDescent="0.4">
      <c r="A3043" t="s">
        <v>6196</v>
      </c>
      <c r="B3043" t="s">
        <v>6197</v>
      </c>
      <c r="C3043" s="22" t="s">
        <v>47593</v>
      </c>
      <c r="D3043" s="20" t="s">
        <v>47594</v>
      </c>
    </row>
    <row r="3044" spans="1:4" ht="29.15" x14ac:dyDescent="0.4">
      <c r="A3044" t="s">
        <v>6198</v>
      </c>
      <c r="B3044" t="s">
        <v>6199</v>
      </c>
      <c r="C3044" s="22" t="s">
        <v>47595</v>
      </c>
      <c r="D3044" s="20" t="s">
        <v>47596</v>
      </c>
    </row>
    <row r="3045" spans="1:4" ht="14.6" x14ac:dyDescent="0.4">
      <c r="A3045" t="s">
        <v>6200</v>
      </c>
      <c r="B3045" t="s">
        <v>6201</v>
      </c>
      <c r="C3045" s="22" t="s">
        <v>47597</v>
      </c>
      <c r="D3045" s="20" t="s">
        <v>47598</v>
      </c>
    </row>
    <row r="3046" spans="1:4" ht="14.6" x14ac:dyDescent="0.4">
      <c r="A3046" t="s">
        <v>6202</v>
      </c>
      <c r="B3046" t="s">
        <v>6203</v>
      </c>
      <c r="C3046" s="22" t="s">
        <v>47599</v>
      </c>
      <c r="D3046" s="20" t="s">
        <v>47600</v>
      </c>
    </row>
    <row r="3047" spans="1:4" ht="14.6" x14ac:dyDescent="0.4">
      <c r="A3047" t="s">
        <v>6204</v>
      </c>
      <c r="B3047" t="s">
        <v>6205</v>
      </c>
      <c r="C3047" s="22" t="s">
        <v>47601</v>
      </c>
      <c r="D3047" s="20" t="s">
        <v>47602</v>
      </c>
    </row>
    <row r="3048" spans="1:4" ht="14.6" x14ac:dyDescent="0.4">
      <c r="A3048" t="s">
        <v>6206</v>
      </c>
      <c r="B3048" t="s">
        <v>6207</v>
      </c>
      <c r="C3048" s="22" t="s">
        <v>47603</v>
      </c>
      <c r="D3048" s="20" t="s">
        <v>47604</v>
      </c>
    </row>
    <row r="3049" spans="1:4" ht="14.6" x14ac:dyDescent="0.4">
      <c r="A3049" t="s">
        <v>6208</v>
      </c>
      <c r="B3049" t="s">
        <v>6209</v>
      </c>
      <c r="C3049" s="22" t="s">
        <v>47605</v>
      </c>
      <c r="D3049" s="20" t="s">
        <v>47606</v>
      </c>
    </row>
    <row r="3050" spans="1:4" ht="29.15" x14ac:dyDescent="0.4">
      <c r="A3050" t="s">
        <v>6210</v>
      </c>
      <c r="B3050" t="s">
        <v>6211</v>
      </c>
      <c r="C3050" s="22" t="s">
        <v>47607</v>
      </c>
      <c r="D3050" s="20" t="s">
        <v>47608</v>
      </c>
    </row>
    <row r="3051" spans="1:4" ht="14.6" x14ac:dyDescent="0.4">
      <c r="A3051" t="s">
        <v>6212</v>
      </c>
      <c r="B3051" t="s">
        <v>6213</v>
      </c>
      <c r="C3051" s="22" t="s">
        <v>47609</v>
      </c>
      <c r="D3051" s="20" t="s">
        <v>47610</v>
      </c>
    </row>
    <row r="3052" spans="1:4" ht="29.15" x14ac:dyDescent="0.4">
      <c r="A3052" t="s">
        <v>6214</v>
      </c>
      <c r="B3052" t="s">
        <v>6215</v>
      </c>
      <c r="C3052" s="22" t="s">
        <v>47611</v>
      </c>
      <c r="D3052" s="20" t="s">
        <v>47612</v>
      </c>
    </row>
    <row r="3053" spans="1:4" ht="14.6" x14ac:dyDescent="0.4">
      <c r="A3053" t="s">
        <v>6216</v>
      </c>
      <c r="B3053" t="s">
        <v>6217</v>
      </c>
      <c r="C3053" s="22" t="s">
        <v>47613</v>
      </c>
      <c r="D3053" s="20" t="s">
        <v>47614</v>
      </c>
    </row>
    <row r="3054" spans="1:4" ht="14.6" x14ac:dyDescent="0.4">
      <c r="A3054" t="s">
        <v>6218</v>
      </c>
      <c r="B3054" t="s">
        <v>6219</v>
      </c>
      <c r="C3054" s="22" t="s">
        <v>47615</v>
      </c>
      <c r="D3054" s="20" t="s">
        <v>47616</v>
      </c>
    </row>
    <row r="3055" spans="1:4" ht="14.6" x14ac:dyDescent="0.4">
      <c r="A3055" t="s">
        <v>6220</v>
      </c>
      <c r="B3055" t="s">
        <v>6221</v>
      </c>
      <c r="C3055" s="22" t="s">
        <v>47617</v>
      </c>
      <c r="D3055" s="20" t="s">
        <v>47618</v>
      </c>
    </row>
    <row r="3056" spans="1:4" ht="14.6" x14ac:dyDescent="0.4">
      <c r="A3056" t="s">
        <v>6222</v>
      </c>
      <c r="B3056" t="s">
        <v>6223</v>
      </c>
      <c r="C3056" s="22" t="s">
        <v>47619</v>
      </c>
      <c r="D3056" s="20" t="s">
        <v>47620</v>
      </c>
    </row>
    <row r="3057" spans="1:4" ht="14.6" x14ac:dyDescent="0.4">
      <c r="A3057" t="s">
        <v>6224</v>
      </c>
      <c r="B3057" t="s">
        <v>6225</v>
      </c>
      <c r="C3057" s="22" t="s">
        <v>47621</v>
      </c>
      <c r="D3057" s="20" t="s">
        <v>47622</v>
      </c>
    </row>
    <row r="3058" spans="1:4" ht="14.6" x14ac:dyDescent="0.4">
      <c r="A3058" t="s">
        <v>6226</v>
      </c>
      <c r="B3058" t="s">
        <v>6227</v>
      </c>
      <c r="C3058" s="22" t="s">
        <v>47623</v>
      </c>
      <c r="D3058" s="20" t="s">
        <v>47624</v>
      </c>
    </row>
    <row r="3059" spans="1:4" ht="14.6" x14ac:dyDescent="0.4">
      <c r="A3059" t="s">
        <v>6228</v>
      </c>
      <c r="B3059" t="s">
        <v>6229</v>
      </c>
      <c r="C3059" s="22" t="s">
        <v>47625</v>
      </c>
      <c r="D3059" s="20" t="s">
        <v>47626</v>
      </c>
    </row>
    <row r="3060" spans="1:4" ht="14.6" x14ac:dyDescent="0.4">
      <c r="A3060" t="s">
        <v>6230</v>
      </c>
      <c r="B3060" t="s">
        <v>6231</v>
      </c>
      <c r="C3060" s="22" t="s">
        <v>47627</v>
      </c>
      <c r="D3060" s="20" t="s">
        <v>47628</v>
      </c>
    </row>
    <row r="3061" spans="1:4" ht="14.6" x14ac:dyDescent="0.4">
      <c r="A3061" t="s">
        <v>6232</v>
      </c>
      <c r="B3061" t="s">
        <v>6233</v>
      </c>
      <c r="C3061" s="22" t="s">
        <v>47629</v>
      </c>
      <c r="D3061" s="20" t="s">
        <v>47630</v>
      </c>
    </row>
    <row r="3062" spans="1:4" ht="14.6" x14ac:dyDescent="0.4">
      <c r="A3062" t="s">
        <v>6234</v>
      </c>
      <c r="B3062" t="s">
        <v>6235</v>
      </c>
      <c r="C3062" s="22" t="s">
        <v>47631</v>
      </c>
      <c r="D3062" s="20" t="s">
        <v>47632</v>
      </c>
    </row>
    <row r="3063" spans="1:4" ht="14.6" x14ac:dyDescent="0.4">
      <c r="A3063" t="s">
        <v>6236</v>
      </c>
      <c r="B3063" t="s">
        <v>6237</v>
      </c>
      <c r="C3063" s="22" t="s">
        <v>47633</v>
      </c>
      <c r="D3063" s="20" t="s">
        <v>47634</v>
      </c>
    </row>
    <row r="3064" spans="1:4" ht="14.6" x14ac:dyDescent="0.4">
      <c r="A3064" t="s">
        <v>6238</v>
      </c>
      <c r="B3064" t="s">
        <v>6239</v>
      </c>
      <c r="C3064" s="22" t="s">
        <v>47635</v>
      </c>
      <c r="D3064" s="20" t="s">
        <v>47636</v>
      </c>
    </row>
    <row r="3065" spans="1:4" ht="14.6" x14ac:dyDescent="0.4">
      <c r="A3065" t="s">
        <v>6240</v>
      </c>
      <c r="B3065" t="s">
        <v>6241</v>
      </c>
      <c r="C3065" s="22" t="s">
        <v>47637</v>
      </c>
      <c r="D3065" s="20" t="s">
        <v>47638</v>
      </c>
    </row>
    <row r="3066" spans="1:4" ht="14.6" x14ac:dyDescent="0.4">
      <c r="A3066" t="s">
        <v>6242</v>
      </c>
      <c r="B3066" t="s">
        <v>6243</v>
      </c>
      <c r="C3066" s="22" t="s">
        <v>47639</v>
      </c>
      <c r="D3066" s="20" t="s">
        <v>47640</v>
      </c>
    </row>
    <row r="3067" spans="1:4" ht="14.6" x14ac:dyDescent="0.4">
      <c r="A3067" t="s">
        <v>6244</v>
      </c>
      <c r="B3067" t="s">
        <v>6245</v>
      </c>
      <c r="C3067" s="22" t="s">
        <v>47641</v>
      </c>
      <c r="D3067" s="20" t="s">
        <v>47642</v>
      </c>
    </row>
    <row r="3068" spans="1:4" ht="14.6" x14ac:dyDescent="0.4">
      <c r="A3068" t="s">
        <v>6246</v>
      </c>
      <c r="B3068" t="s">
        <v>6247</v>
      </c>
      <c r="C3068" s="22" t="s">
        <v>47643</v>
      </c>
      <c r="D3068" s="20" t="s">
        <v>47644</v>
      </c>
    </row>
    <row r="3069" spans="1:4" ht="14.6" x14ac:dyDescent="0.4">
      <c r="A3069" t="s">
        <v>6248</v>
      </c>
      <c r="B3069" t="s">
        <v>6249</v>
      </c>
      <c r="C3069" s="22" t="s">
        <v>47645</v>
      </c>
      <c r="D3069" s="20" t="s">
        <v>47646</v>
      </c>
    </row>
    <row r="3070" spans="1:4" ht="14.6" x14ac:dyDescent="0.4">
      <c r="A3070" t="s">
        <v>6250</v>
      </c>
      <c r="B3070" t="s">
        <v>6251</v>
      </c>
      <c r="C3070" s="22" t="s">
        <v>47647</v>
      </c>
      <c r="D3070" s="20" t="s">
        <v>47648</v>
      </c>
    </row>
    <row r="3071" spans="1:4" ht="14.6" x14ac:dyDescent="0.4">
      <c r="A3071" t="s">
        <v>6252</v>
      </c>
      <c r="B3071" t="s">
        <v>6253</v>
      </c>
      <c r="C3071" s="22" t="s">
        <v>47649</v>
      </c>
      <c r="D3071" s="20" t="s">
        <v>47650</v>
      </c>
    </row>
    <row r="3072" spans="1:4" ht="29.15" x14ac:dyDescent="0.4">
      <c r="A3072" t="s">
        <v>6254</v>
      </c>
      <c r="B3072" t="s">
        <v>6255</v>
      </c>
      <c r="C3072" s="22" t="s">
        <v>47651</v>
      </c>
      <c r="D3072" s="20" t="s">
        <v>47652</v>
      </c>
    </row>
    <row r="3073" spans="1:4" ht="14.6" x14ac:dyDescent="0.4">
      <c r="A3073" t="s">
        <v>6256</v>
      </c>
      <c r="B3073" t="s">
        <v>6257</v>
      </c>
      <c r="C3073" s="22" t="s">
        <v>47653</v>
      </c>
      <c r="D3073" s="20" t="s">
        <v>47654</v>
      </c>
    </row>
    <row r="3074" spans="1:4" ht="14.6" x14ac:dyDescent="0.4">
      <c r="A3074" t="s">
        <v>6258</v>
      </c>
      <c r="B3074" t="s">
        <v>6259</v>
      </c>
      <c r="C3074" s="22" t="s">
        <v>47655</v>
      </c>
      <c r="D3074" s="20" t="s">
        <v>47656</v>
      </c>
    </row>
    <row r="3075" spans="1:4" ht="14.6" x14ac:dyDescent="0.4">
      <c r="A3075" t="s">
        <v>6260</v>
      </c>
      <c r="B3075" t="s">
        <v>6261</v>
      </c>
      <c r="C3075" s="22" t="s">
        <v>47657</v>
      </c>
      <c r="D3075" s="20" t="s">
        <v>47658</v>
      </c>
    </row>
    <row r="3076" spans="1:4" ht="14.6" x14ac:dyDescent="0.4">
      <c r="A3076" t="s">
        <v>6262</v>
      </c>
      <c r="B3076" t="s">
        <v>6263</v>
      </c>
      <c r="C3076" s="22" t="s">
        <v>47659</v>
      </c>
      <c r="D3076" s="20" t="s">
        <v>47660</v>
      </c>
    </row>
    <row r="3077" spans="1:4" ht="14.6" x14ac:dyDescent="0.4">
      <c r="A3077" t="s">
        <v>6264</v>
      </c>
      <c r="B3077" t="s">
        <v>6265</v>
      </c>
      <c r="C3077" s="22" t="s">
        <v>47661</v>
      </c>
      <c r="D3077" s="20" t="s">
        <v>47662</v>
      </c>
    </row>
    <row r="3078" spans="1:4" ht="14.6" x14ac:dyDescent="0.4">
      <c r="A3078" t="s">
        <v>6266</v>
      </c>
      <c r="B3078" t="s">
        <v>6267</v>
      </c>
      <c r="C3078" s="22" t="s">
        <v>47663</v>
      </c>
      <c r="D3078" s="20" t="s">
        <v>47664</v>
      </c>
    </row>
    <row r="3079" spans="1:4" ht="14.6" x14ac:dyDescent="0.4">
      <c r="A3079" t="s">
        <v>6268</v>
      </c>
      <c r="B3079" t="s">
        <v>6269</v>
      </c>
      <c r="C3079" s="22" t="s">
        <v>47665</v>
      </c>
      <c r="D3079" s="20" t="s">
        <v>47666</v>
      </c>
    </row>
    <row r="3080" spans="1:4" ht="14.6" x14ac:dyDescent="0.4">
      <c r="A3080" t="s">
        <v>6270</v>
      </c>
      <c r="B3080" t="s">
        <v>6271</v>
      </c>
      <c r="C3080" s="22" t="s">
        <v>47667</v>
      </c>
      <c r="D3080" s="20" t="s">
        <v>47668</v>
      </c>
    </row>
    <row r="3081" spans="1:4" ht="14.6" x14ac:dyDescent="0.4">
      <c r="A3081" t="s">
        <v>6272</v>
      </c>
      <c r="B3081" t="s">
        <v>6273</v>
      </c>
      <c r="C3081" s="22" t="s">
        <v>47669</v>
      </c>
      <c r="D3081" s="20" t="s">
        <v>47670</v>
      </c>
    </row>
    <row r="3082" spans="1:4" ht="14.6" x14ac:dyDescent="0.4">
      <c r="A3082" t="s">
        <v>6274</v>
      </c>
      <c r="B3082" t="s">
        <v>6275</v>
      </c>
      <c r="C3082" s="22" t="s">
        <v>47671</v>
      </c>
      <c r="D3082" s="20" t="s">
        <v>47672</v>
      </c>
    </row>
    <row r="3083" spans="1:4" ht="29.15" x14ac:dyDescent="0.4">
      <c r="A3083" t="s">
        <v>6276</v>
      </c>
      <c r="B3083" t="s">
        <v>6277</v>
      </c>
      <c r="C3083" s="22" t="s">
        <v>47673</v>
      </c>
      <c r="D3083" s="20" t="s">
        <v>47674</v>
      </c>
    </row>
    <row r="3084" spans="1:4" ht="29.15" x14ac:dyDescent="0.4">
      <c r="A3084" t="s">
        <v>6278</v>
      </c>
      <c r="B3084" t="s">
        <v>6279</v>
      </c>
      <c r="C3084" s="22" t="s">
        <v>47675</v>
      </c>
      <c r="D3084" s="20" t="s">
        <v>47676</v>
      </c>
    </row>
    <row r="3085" spans="1:4" ht="29.15" x14ac:dyDescent="0.4">
      <c r="A3085" t="s">
        <v>6280</v>
      </c>
      <c r="B3085" t="s">
        <v>6281</v>
      </c>
      <c r="C3085" s="22" t="s">
        <v>47677</v>
      </c>
      <c r="D3085" s="20" t="s">
        <v>47678</v>
      </c>
    </row>
    <row r="3086" spans="1:4" ht="14.6" x14ac:dyDescent="0.4">
      <c r="A3086" t="s">
        <v>6282</v>
      </c>
      <c r="B3086" t="s">
        <v>6283</v>
      </c>
      <c r="C3086" s="22" t="s">
        <v>47679</v>
      </c>
      <c r="D3086" s="20" t="s">
        <v>47680</v>
      </c>
    </row>
    <row r="3087" spans="1:4" ht="29.15" x14ac:dyDescent="0.4">
      <c r="A3087" t="s">
        <v>6284</v>
      </c>
      <c r="B3087" t="s">
        <v>6285</v>
      </c>
      <c r="C3087" s="22" t="s">
        <v>47681</v>
      </c>
      <c r="D3087" s="20" t="s">
        <v>47682</v>
      </c>
    </row>
    <row r="3088" spans="1:4" ht="29.15" x14ac:dyDescent="0.4">
      <c r="A3088" t="s">
        <v>6286</v>
      </c>
      <c r="B3088" t="s">
        <v>6287</v>
      </c>
      <c r="C3088" s="22" t="s">
        <v>47683</v>
      </c>
      <c r="D3088" s="20" t="s">
        <v>47684</v>
      </c>
    </row>
    <row r="3089" spans="1:4" ht="29.15" x14ac:dyDescent="0.4">
      <c r="A3089" t="s">
        <v>6288</v>
      </c>
      <c r="B3089" t="s">
        <v>6289</v>
      </c>
      <c r="C3089" s="22" t="s">
        <v>47685</v>
      </c>
      <c r="D3089" s="20" t="s">
        <v>47686</v>
      </c>
    </row>
    <row r="3090" spans="1:4" ht="14.6" x14ac:dyDescent="0.4">
      <c r="A3090" t="s">
        <v>6290</v>
      </c>
      <c r="B3090" t="s">
        <v>6291</v>
      </c>
      <c r="C3090" s="22" t="s">
        <v>47687</v>
      </c>
      <c r="D3090" s="20" t="s">
        <v>47688</v>
      </c>
    </row>
    <row r="3091" spans="1:4" ht="14.6" x14ac:dyDescent="0.4">
      <c r="A3091" t="s">
        <v>6292</v>
      </c>
      <c r="B3091" t="s">
        <v>6293</v>
      </c>
      <c r="C3091" s="22" t="s">
        <v>47689</v>
      </c>
      <c r="D3091" s="20" t="s">
        <v>47690</v>
      </c>
    </row>
    <row r="3092" spans="1:4" ht="14.6" x14ac:dyDescent="0.4">
      <c r="A3092" t="s">
        <v>6294</v>
      </c>
      <c r="B3092" t="s">
        <v>6295</v>
      </c>
      <c r="C3092" s="22" t="s">
        <v>47691</v>
      </c>
      <c r="D3092" s="20" t="s">
        <v>47692</v>
      </c>
    </row>
    <row r="3093" spans="1:4" ht="14.6" x14ac:dyDescent="0.4">
      <c r="A3093" t="s">
        <v>6296</v>
      </c>
      <c r="B3093" t="s">
        <v>6297</v>
      </c>
      <c r="C3093" s="22" t="s">
        <v>47693</v>
      </c>
      <c r="D3093" s="20" t="s">
        <v>47694</v>
      </c>
    </row>
    <row r="3094" spans="1:4" ht="29.15" x14ac:dyDescent="0.4">
      <c r="A3094" t="s">
        <v>6298</v>
      </c>
      <c r="B3094" t="s">
        <v>6299</v>
      </c>
      <c r="C3094" s="22" t="s">
        <v>47695</v>
      </c>
      <c r="D3094" s="20" t="s">
        <v>47696</v>
      </c>
    </row>
    <row r="3095" spans="1:4" ht="14.6" x14ac:dyDescent="0.4">
      <c r="A3095" t="s">
        <v>6300</v>
      </c>
      <c r="B3095" t="s">
        <v>6301</v>
      </c>
      <c r="C3095" s="22" t="s">
        <v>47697</v>
      </c>
      <c r="D3095" s="20" t="s">
        <v>47698</v>
      </c>
    </row>
    <row r="3096" spans="1:4" ht="14.6" x14ac:dyDescent="0.4">
      <c r="A3096" t="s">
        <v>6302</v>
      </c>
      <c r="B3096" t="s">
        <v>6303</v>
      </c>
      <c r="C3096" s="22" t="s">
        <v>47699</v>
      </c>
      <c r="D3096" s="20" t="s">
        <v>47700</v>
      </c>
    </row>
    <row r="3097" spans="1:4" ht="14.6" x14ac:dyDescent="0.4">
      <c r="A3097" t="s">
        <v>6304</v>
      </c>
      <c r="B3097" t="s">
        <v>6305</v>
      </c>
      <c r="C3097" s="22" t="s">
        <v>47701</v>
      </c>
      <c r="D3097" s="20" t="s">
        <v>47702</v>
      </c>
    </row>
    <row r="3098" spans="1:4" ht="14.6" x14ac:dyDescent="0.4">
      <c r="A3098" t="s">
        <v>6306</v>
      </c>
      <c r="B3098" t="s">
        <v>6307</v>
      </c>
      <c r="C3098" s="22" t="s">
        <v>47703</v>
      </c>
      <c r="D3098" s="20" t="s">
        <v>47704</v>
      </c>
    </row>
    <row r="3099" spans="1:4" ht="14.6" x14ac:dyDescent="0.4">
      <c r="A3099" t="s">
        <v>6308</v>
      </c>
      <c r="B3099" t="s">
        <v>6309</v>
      </c>
      <c r="C3099" s="22" t="s">
        <v>47705</v>
      </c>
      <c r="D3099" s="20" t="s">
        <v>47706</v>
      </c>
    </row>
    <row r="3100" spans="1:4" ht="14.6" x14ac:dyDescent="0.4">
      <c r="A3100" t="s">
        <v>6310</v>
      </c>
      <c r="B3100" t="s">
        <v>6311</v>
      </c>
      <c r="C3100" s="22" t="s">
        <v>47707</v>
      </c>
      <c r="D3100" s="20" t="s">
        <v>47708</v>
      </c>
    </row>
    <row r="3101" spans="1:4" ht="14.6" x14ac:dyDescent="0.4">
      <c r="A3101" t="s">
        <v>6312</v>
      </c>
      <c r="B3101" t="s">
        <v>6313</v>
      </c>
      <c r="C3101" s="22" t="s">
        <v>47709</v>
      </c>
      <c r="D3101" s="20" t="s">
        <v>47710</v>
      </c>
    </row>
    <row r="3102" spans="1:4" ht="14.6" x14ac:dyDescent="0.4">
      <c r="A3102" t="s">
        <v>6314</v>
      </c>
      <c r="B3102" t="s">
        <v>6315</v>
      </c>
      <c r="C3102" s="22" t="s">
        <v>47711</v>
      </c>
      <c r="D3102" s="20" t="s">
        <v>47712</v>
      </c>
    </row>
    <row r="3103" spans="1:4" ht="14.6" x14ac:dyDescent="0.4">
      <c r="A3103" t="s">
        <v>6316</v>
      </c>
      <c r="B3103" t="s">
        <v>6317</v>
      </c>
      <c r="C3103" s="22" t="s">
        <v>47713</v>
      </c>
      <c r="D3103" s="20" t="s">
        <v>47714</v>
      </c>
    </row>
    <row r="3104" spans="1:4" ht="29.15" x14ac:dyDescent="0.4">
      <c r="A3104" t="s">
        <v>6318</v>
      </c>
      <c r="B3104" t="s">
        <v>6319</v>
      </c>
      <c r="C3104" s="22" t="s">
        <v>47715</v>
      </c>
      <c r="D3104" s="20" t="s">
        <v>47716</v>
      </c>
    </row>
    <row r="3105" spans="1:4" ht="29.15" x14ac:dyDescent="0.4">
      <c r="A3105" t="s">
        <v>6320</v>
      </c>
      <c r="B3105" t="s">
        <v>6321</v>
      </c>
      <c r="C3105" s="22" t="s">
        <v>47717</v>
      </c>
      <c r="D3105" s="20" t="s">
        <v>47718</v>
      </c>
    </row>
    <row r="3106" spans="1:4" ht="29.15" x14ac:dyDescent="0.4">
      <c r="A3106" t="s">
        <v>6322</v>
      </c>
      <c r="B3106" t="s">
        <v>6323</v>
      </c>
      <c r="C3106" s="22" t="s">
        <v>47719</v>
      </c>
      <c r="D3106" s="20" t="s">
        <v>47720</v>
      </c>
    </row>
    <row r="3107" spans="1:4" ht="29.15" x14ac:dyDescent="0.4">
      <c r="A3107" t="s">
        <v>6324</v>
      </c>
      <c r="B3107" t="s">
        <v>6325</v>
      </c>
      <c r="C3107" s="22" t="s">
        <v>47721</v>
      </c>
      <c r="D3107" s="20" t="s">
        <v>47722</v>
      </c>
    </row>
    <row r="3108" spans="1:4" ht="14.6" x14ac:dyDescent="0.4">
      <c r="A3108" t="s">
        <v>6326</v>
      </c>
      <c r="B3108" t="s">
        <v>6327</v>
      </c>
      <c r="C3108" s="22" t="s">
        <v>47723</v>
      </c>
      <c r="D3108" s="20" t="s">
        <v>47724</v>
      </c>
    </row>
    <row r="3109" spans="1:4" ht="14.6" x14ac:dyDescent="0.4">
      <c r="A3109" t="s">
        <v>6328</v>
      </c>
      <c r="B3109" t="s">
        <v>6329</v>
      </c>
      <c r="C3109" s="22" t="s">
        <v>47725</v>
      </c>
      <c r="D3109" s="20" t="s">
        <v>47726</v>
      </c>
    </row>
    <row r="3110" spans="1:4" ht="14.6" x14ac:dyDescent="0.4">
      <c r="A3110" t="s">
        <v>6330</v>
      </c>
      <c r="B3110" t="s">
        <v>6331</v>
      </c>
      <c r="C3110" s="22" t="s">
        <v>47727</v>
      </c>
      <c r="D3110" s="20" t="s">
        <v>47728</v>
      </c>
    </row>
    <row r="3111" spans="1:4" ht="14.6" x14ac:dyDescent="0.4">
      <c r="A3111" t="s">
        <v>6332</v>
      </c>
      <c r="B3111" t="s">
        <v>6333</v>
      </c>
      <c r="C3111" s="22" t="s">
        <v>47729</v>
      </c>
      <c r="D3111" s="20" t="s">
        <v>47730</v>
      </c>
    </row>
    <row r="3112" spans="1:4" ht="14.6" x14ac:dyDescent="0.4">
      <c r="A3112" t="s">
        <v>6334</v>
      </c>
      <c r="B3112" t="s">
        <v>6335</v>
      </c>
      <c r="C3112" s="22" t="s">
        <v>47731</v>
      </c>
      <c r="D3112" s="20" t="s">
        <v>47732</v>
      </c>
    </row>
    <row r="3113" spans="1:4" ht="14.6" x14ac:dyDescent="0.4">
      <c r="A3113" t="s">
        <v>6336</v>
      </c>
      <c r="B3113" t="s">
        <v>6337</v>
      </c>
      <c r="C3113" s="22" t="s">
        <v>47733</v>
      </c>
      <c r="D3113" s="20" t="s">
        <v>47734</v>
      </c>
    </row>
    <row r="3114" spans="1:4" ht="14.6" x14ac:dyDescent="0.4">
      <c r="A3114" t="s">
        <v>6338</v>
      </c>
      <c r="B3114" t="s">
        <v>6339</v>
      </c>
      <c r="C3114" s="22" t="s">
        <v>47735</v>
      </c>
      <c r="D3114" s="20" t="s">
        <v>47736</v>
      </c>
    </row>
    <row r="3115" spans="1:4" ht="14.6" x14ac:dyDescent="0.4">
      <c r="A3115" t="s">
        <v>6340</v>
      </c>
      <c r="B3115" t="s">
        <v>6339</v>
      </c>
      <c r="C3115" s="22" t="s">
        <v>47737</v>
      </c>
      <c r="D3115" s="20" t="s">
        <v>47738</v>
      </c>
    </row>
    <row r="3116" spans="1:4" ht="29.15" x14ac:dyDescent="0.4">
      <c r="A3116" t="s">
        <v>6341</v>
      </c>
      <c r="B3116" t="s">
        <v>6342</v>
      </c>
      <c r="C3116" s="22" t="s">
        <v>47739</v>
      </c>
      <c r="D3116" s="20" t="s">
        <v>47740</v>
      </c>
    </row>
    <row r="3117" spans="1:4" ht="29.15" x14ac:dyDescent="0.4">
      <c r="A3117" t="s">
        <v>6343</v>
      </c>
      <c r="B3117" t="s">
        <v>6344</v>
      </c>
      <c r="C3117" s="22" t="s">
        <v>47741</v>
      </c>
      <c r="D3117" s="20" t="s">
        <v>47742</v>
      </c>
    </row>
    <row r="3118" spans="1:4" ht="29.15" x14ac:dyDescent="0.4">
      <c r="A3118" t="s">
        <v>6345</v>
      </c>
      <c r="B3118" t="s">
        <v>6346</v>
      </c>
      <c r="C3118" s="22" t="s">
        <v>47743</v>
      </c>
      <c r="D3118" s="20" t="s">
        <v>47744</v>
      </c>
    </row>
    <row r="3119" spans="1:4" ht="29.15" x14ac:dyDescent="0.4">
      <c r="A3119" t="s">
        <v>6347</v>
      </c>
      <c r="B3119" t="s">
        <v>6348</v>
      </c>
      <c r="C3119" s="22" t="s">
        <v>47745</v>
      </c>
      <c r="D3119" s="20" t="s">
        <v>47746</v>
      </c>
    </row>
    <row r="3120" spans="1:4" ht="14.6" x14ac:dyDescent="0.4">
      <c r="A3120" t="s">
        <v>6349</v>
      </c>
      <c r="B3120" t="s">
        <v>6350</v>
      </c>
      <c r="C3120" s="22" t="s">
        <v>47747</v>
      </c>
      <c r="D3120" s="20" t="s">
        <v>47748</v>
      </c>
    </row>
    <row r="3121" spans="1:4" ht="14.6" x14ac:dyDescent="0.4">
      <c r="A3121" t="s">
        <v>6351</v>
      </c>
      <c r="B3121" t="s">
        <v>6352</v>
      </c>
      <c r="C3121" s="22" t="s">
        <v>47749</v>
      </c>
      <c r="D3121" s="20" t="s">
        <v>47750</v>
      </c>
    </row>
    <row r="3122" spans="1:4" ht="14.6" x14ac:dyDescent="0.4">
      <c r="A3122" t="s">
        <v>6353</v>
      </c>
      <c r="B3122" t="s">
        <v>6354</v>
      </c>
      <c r="C3122" s="22" t="s">
        <v>47751</v>
      </c>
      <c r="D3122" s="20" t="s">
        <v>47752</v>
      </c>
    </row>
    <row r="3123" spans="1:4" ht="14.6" x14ac:dyDescent="0.4">
      <c r="A3123" t="s">
        <v>6355</v>
      </c>
      <c r="B3123" t="s">
        <v>6356</v>
      </c>
      <c r="C3123" s="22" t="s">
        <v>47753</v>
      </c>
      <c r="D3123" s="20" t="s">
        <v>47754</v>
      </c>
    </row>
    <row r="3124" spans="1:4" ht="14.6" x14ac:dyDescent="0.4">
      <c r="A3124" t="s">
        <v>6357</v>
      </c>
      <c r="B3124" t="s">
        <v>6358</v>
      </c>
      <c r="C3124" s="22" t="s">
        <v>47755</v>
      </c>
      <c r="D3124" s="20" t="s">
        <v>47756</v>
      </c>
    </row>
    <row r="3125" spans="1:4" ht="14.6" x14ac:dyDescent="0.4">
      <c r="A3125" t="s">
        <v>6359</v>
      </c>
      <c r="B3125" t="s">
        <v>6360</v>
      </c>
      <c r="C3125" s="22" t="s">
        <v>47757</v>
      </c>
      <c r="D3125" s="20" t="s">
        <v>47758</v>
      </c>
    </row>
    <row r="3126" spans="1:4" ht="14.6" x14ac:dyDescent="0.4">
      <c r="A3126" t="s">
        <v>6361</v>
      </c>
      <c r="B3126" t="s">
        <v>6362</v>
      </c>
      <c r="C3126" s="22" t="s">
        <v>47759</v>
      </c>
      <c r="D3126" s="20" t="s">
        <v>47760</v>
      </c>
    </row>
    <row r="3127" spans="1:4" ht="14.6" x14ac:dyDescent="0.4">
      <c r="A3127" t="s">
        <v>6363</v>
      </c>
      <c r="B3127" t="s">
        <v>6364</v>
      </c>
      <c r="C3127" s="22" t="s">
        <v>47761</v>
      </c>
      <c r="D3127" s="20" t="s">
        <v>47762</v>
      </c>
    </row>
    <row r="3128" spans="1:4" ht="14.6" x14ac:dyDescent="0.4">
      <c r="A3128" t="s">
        <v>6365</v>
      </c>
      <c r="B3128" t="s">
        <v>6366</v>
      </c>
      <c r="C3128" s="22" t="s">
        <v>47763</v>
      </c>
      <c r="D3128" s="20" t="s">
        <v>47764</v>
      </c>
    </row>
    <row r="3129" spans="1:4" ht="14.6" x14ac:dyDescent="0.4">
      <c r="A3129" t="s">
        <v>6367</v>
      </c>
      <c r="B3129" t="s">
        <v>6368</v>
      </c>
      <c r="C3129" s="22" t="s">
        <v>47765</v>
      </c>
      <c r="D3129" s="20" t="s">
        <v>47766</v>
      </c>
    </row>
    <row r="3130" spans="1:4" ht="14.6" x14ac:dyDescent="0.4">
      <c r="A3130" t="s">
        <v>6369</v>
      </c>
      <c r="B3130" t="s">
        <v>6370</v>
      </c>
      <c r="C3130" s="22" t="s">
        <v>47767</v>
      </c>
      <c r="D3130" s="20" t="s">
        <v>47768</v>
      </c>
    </row>
    <row r="3131" spans="1:4" ht="14.6" x14ac:dyDescent="0.4">
      <c r="A3131" t="s">
        <v>6371</v>
      </c>
      <c r="B3131" t="s">
        <v>6372</v>
      </c>
      <c r="C3131" s="22" t="s">
        <v>47769</v>
      </c>
      <c r="D3131" s="20" t="s">
        <v>47770</v>
      </c>
    </row>
    <row r="3132" spans="1:4" ht="14.6" x14ac:dyDescent="0.4">
      <c r="A3132" t="s">
        <v>6373</v>
      </c>
      <c r="B3132" t="s">
        <v>6374</v>
      </c>
      <c r="C3132" s="22" t="s">
        <v>47771</v>
      </c>
      <c r="D3132" s="20" t="s">
        <v>47772</v>
      </c>
    </row>
    <row r="3133" spans="1:4" ht="29.15" x14ac:dyDescent="0.4">
      <c r="A3133" t="s">
        <v>6375</v>
      </c>
      <c r="B3133" t="s">
        <v>6376</v>
      </c>
      <c r="C3133" s="22" t="s">
        <v>47773</v>
      </c>
      <c r="D3133" s="20" t="s">
        <v>47774</v>
      </c>
    </row>
    <row r="3134" spans="1:4" ht="29.15" x14ac:dyDescent="0.4">
      <c r="A3134" t="s">
        <v>6377</v>
      </c>
      <c r="B3134" t="s">
        <v>6378</v>
      </c>
      <c r="C3134" s="22" t="s">
        <v>47775</v>
      </c>
      <c r="D3134" s="20" t="s">
        <v>47776</v>
      </c>
    </row>
    <row r="3135" spans="1:4" ht="14.6" x14ac:dyDescent="0.4">
      <c r="A3135" t="s">
        <v>6379</v>
      </c>
      <c r="B3135" t="s">
        <v>6380</v>
      </c>
      <c r="C3135" s="22" t="s">
        <v>47777</v>
      </c>
      <c r="D3135" s="20" t="s">
        <v>47778</v>
      </c>
    </row>
    <row r="3136" spans="1:4" ht="14.6" x14ac:dyDescent="0.4">
      <c r="A3136" t="s">
        <v>6381</v>
      </c>
      <c r="B3136" t="s">
        <v>6382</v>
      </c>
      <c r="C3136" s="22" t="s">
        <v>47779</v>
      </c>
      <c r="D3136" s="20" t="s">
        <v>47780</v>
      </c>
    </row>
    <row r="3137" spans="1:4" ht="14.6" x14ac:dyDescent="0.4">
      <c r="A3137" t="s">
        <v>6383</v>
      </c>
      <c r="B3137" t="s">
        <v>6384</v>
      </c>
      <c r="C3137" s="22" t="s">
        <v>47781</v>
      </c>
      <c r="D3137" s="20" t="s">
        <v>47782</v>
      </c>
    </row>
    <row r="3138" spans="1:4" ht="29.15" x14ac:dyDescent="0.4">
      <c r="A3138" t="s">
        <v>6385</v>
      </c>
      <c r="B3138" t="s">
        <v>6386</v>
      </c>
      <c r="C3138" s="22" t="s">
        <v>47783</v>
      </c>
      <c r="D3138" s="20" t="s">
        <v>47784</v>
      </c>
    </row>
    <row r="3139" spans="1:4" ht="29.15" x14ac:dyDescent="0.4">
      <c r="A3139" t="s">
        <v>6387</v>
      </c>
      <c r="B3139" t="s">
        <v>6388</v>
      </c>
      <c r="C3139" s="22" t="s">
        <v>47785</v>
      </c>
      <c r="D3139" s="20" t="s">
        <v>47786</v>
      </c>
    </row>
    <row r="3140" spans="1:4" ht="14.6" x14ac:dyDescent="0.4">
      <c r="A3140" t="s">
        <v>6389</v>
      </c>
      <c r="B3140" t="s">
        <v>6390</v>
      </c>
      <c r="C3140" s="22" t="s">
        <v>47787</v>
      </c>
      <c r="D3140" s="20" t="s">
        <v>47788</v>
      </c>
    </row>
    <row r="3141" spans="1:4" ht="14.6" x14ac:dyDescent="0.4">
      <c r="A3141" t="s">
        <v>6391</v>
      </c>
      <c r="B3141" t="s">
        <v>6392</v>
      </c>
      <c r="C3141" s="22" t="s">
        <v>47789</v>
      </c>
      <c r="D3141" s="20" t="s">
        <v>47788</v>
      </c>
    </row>
    <row r="3142" spans="1:4" ht="14.6" x14ac:dyDescent="0.4">
      <c r="A3142" t="s">
        <v>6393</v>
      </c>
      <c r="B3142" t="s">
        <v>6394</v>
      </c>
      <c r="C3142" s="22" t="s">
        <v>47790</v>
      </c>
      <c r="D3142" s="20" t="s">
        <v>47791</v>
      </c>
    </row>
    <row r="3143" spans="1:4" ht="14.6" x14ac:dyDescent="0.4">
      <c r="A3143" t="s">
        <v>6395</v>
      </c>
      <c r="B3143" t="s">
        <v>6396</v>
      </c>
      <c r="C3143" s="22" t="s">
        <v>47792</v>
      </c>
      <c r="D3143" s="20" t="s">
        <v>47793</v>
      </c>
    </row>
    <row r="3144" spans="1:4" ht="14.6" x14ac:dyDescent="0.4">
      <c r="A3144" t="s">
        <v>6397</v>
      </c>
      <c r="B3144" t="s">
        <v>6398</v>
      </c>
      <c r="C3144" s="22" t="s">
        <v>47794</v>
      </c>
      <c r="D3144" s="20" t="s">
        <v>47795</v>
      </c>
    </row>
    <row r="3145" spans="1:4" ht="29.15" x14ac:dyDescent="0.4">
      <c r="A3145" t="s">
        <v>6399</v>
      </c>
      <c r="B3145" t="s">
        <v>6400</v>
      </c>
      <c r="C3145" s="22" t="s">
        <v>47796</v>
      </c>
      <c r="D3145" s="20" t="s">
        <v>47797</v>
      </c>
    </row>
    <row r="3146" spans="1:4" ht="14.6" x14ac:dyDescent="0.4">
      <c r="A3146" t="s">
        <v>6401</v>
      </c>
      <c r="B3146" t="s">
        <v>6402</v>
      </c>
      <c r="C3146" s="22" t="s">
        <v>47798</v>
      </c>
      <c r="D3146" s="20" t="s">
        <v>47799</v>
      </c>
    </row>
    <row r="3147" spans="1:4" ht="14.6" x14ac:dyDescent="0.4">
      <c r="A3147" t="s">
        <v>6403</v>
      </c>
      <c r="B3147" t="s">
        <v>6404</v>
      </c>
      <c r="C3147" s="22" t="s">
        <v>47800</v>
      </c>
      <c r="D3147" s="20" t="s">
        <v>47799</v>
      </c>
    </row>
    <row r="3148" spans="1:4" ht="14.6" x14ac:dyDescent="0.4">
      <c r="A3148" t="s">
        <v>6405</v>
      </c>
      <c r="B3148" t="s">
        <v>6406</v>
      </c>
      <c r="C3148" s="22" t="s">
        <v>47801</v>
      </c>
      <c r="D3148" s="20" t="s">
        <v>47802</v>
      </c>
    </row>
    <row r="3149" spans="1:4" ht="14.6" x14ac:dyDescent="0.4">
      <c r="A3149" t="s">
        <v>6407</v>
      </c>
      <c r="B3149" t="s">
        <v>6408</v>
      </c>
      <c r="C3149" s="22" t="s">
        <v>47803</v>
      </c>
      <c r="D3149" s="20" t="s">
        <v>47804</v>
      </c>
    </row>
    <row r="3150" spans="1:4" ht="14.6" x14ac:dyDescent="0.4">
      <c r="A3150" t="s">
        <v>6409</v>
      </c>
      <c r="B3150" t="s">
        <v>6410</v>
      </c>
      <c r="C3150" s="22" t="s">
        <v>47805</v>
      </c>
      <c r="D3150" s="20" t="s">
        <v>47806</v>
      </c>
    </row>
    <row r="3151" spans="1:4" ht="14.6" x14ac:dyDescent="0.4">
      <c r="A3151" t="s">
        <v>6411</v>
      </c>
      <c r="B3151" t="s">
        <v>6412</v>
      </c>
      <c r="C3151" s="22" t="s">
        <v>47807</v>
      </c>
      <c r="D3151" s="20" t="s">
        <v>47808</v>
      </c>
    </row>
    <row r="3152" spans="1:4" ht="14.6" x14ac:dyDescent="0.4">
      <c r="A3152" t="s">
        <v>6413</v>
      </c>
      <c r="B3152" t="s">
        <v>6414</v>
      </c>
      <c r="C3152" s="22" t="s">
        <v>47809</v>
      </c>
      <c r="D3152" s="20" t="s">
        <v>47810</v>
      </c>
    </row>
    <row r="3153" spans="1:4" ht="14.6" x14ac:dyDescent="0.4">
      <c r="A3153" t="s">
        <v>6415</v>
      </c>
      <c r="B3153" t="s">
        <v>6416</v>
      </c>
      <c r="C3153" s="22" t="s">
        <v>47811</v>
      </c>
      <c r="D3153" s="20" t="s">
        <v>47812</v>
      </c>
    </row>
    <row r="3154" spans="1:4" ht="14.6" x14ac:dyDescent="0.4">
      <c r="A3154" t="s">
        <v>6417</v>
      </c>
      <c r="B3154" t="s">
        <v>6418</v>
      </c>
      <c r="C3154" s="22" t="s">
        <v>47813</v>
      </c>
      <c r="D3154" s="20" t="s">
        <v>47814</v>
      </c>
    </row>
    <row r="3155" spans="1:4" ht="14.6" x14ac:dyDescent="0.4">
      <c r="A3155" t="s">
        <v>6419</v>
      </c>
      <c r="B3155" t="s">
        <v>6420</v>
      </c>
      <c r="C3155" s="22" t="s">
        <v>47815</v>
      </c>
      <c r="D3155" s="20" t="s">
        <v>47816</v>
      </c>
    </row>
    <row r="3156" spans="1:4" ht="29.15" x14ac:dyDescent="0.4">
      <c r="A3156" t="s">
        <v>6421</v>
      </c>
      <c r="B3156" t="s">
        <v>6422</v>
      </c>
      <c r="C3156" s="22" t="s">
        <v>47817</v>
      </c>
      <c r="D3156" s="20" t="s">
        <v>47818</v>
      </c>
    </row>
    <row r="3157" spans="1:4" ht="14.6" x14ac:dyDescent="0.4">
      <c r="A3157" t="s">
        <v>6423</v>
      </c>
      <c r="B3157" t="s">
        <v>6424</v>
      </c>
      <c r="C3157" s="22" t="s">
        <v>47819</v>
      </c>
      <c r="D3157" s="20" t="s">
        <v>47820</v>
      </c>
    </row>
    <row r="3158" spans="1:4" ht="14.6" x14ac:dyDescent="0.4">
      <c r="A3158" t="s">
        <v>6425</v>
      </c>
      <c r="B3158" t="s">
        <v>6426</v>
      </c>
      <c r="C3158" s="22" t="s">
        <v>47821</v>
      </c>
      <c r="D3158" s="20" t="s">
        <v>47822</v>
      </c>
    </row>
    <row r="3159" spans="1:4" ht="14.6" x14ac:dyDescent="0.4">
      <c r="A3159" t="s">
        <v>6427</v>
      </c>
      <c r="B3159" t="s">
        <v>6428</v>
      </c>
      <c r="C3159" s="22" t="s">
        <v>47823</v>
      </c>
      <c r="D3159" s="20" t="s">
        <v>47824</v>
      </c>
    </row>
    <row r="3160" spans="1:4" ht="14.6" x14ac:dyDescent="0.4">
      <c r="A3160" t="s">
        <v>6429</v>
      </c>
      <c r="B3160" t="s">
        <v>6430</v>
      </c>
      <c r="C3160" s="22" t="s">
        <v>47825</v>
      </c>
      <c r="D3160" s="20" t="s">
        <v>47826</v>
      </c>
    </row>
    <row r="3161" spans="1:4" ht="14.6" x14ac:dyDescent="0.4">
      <c r="A3161" t="s">
        <v>6431</v>
      </c>
      <c r="B3161" t="s">
        <v>6432</v>
      </c>
      <c r="C3161" s="22" t="s">
        <v>47827</v>
      </c>
      <c r="D3161" s="20" t="s">
        <v>47828</v>
      </c>
    </row>
    <row r="3162" spans="1:4" ht="14.6" x14ac:dyDescent="0.4">
      <c r="A3162" t="s">
        <v>6433</v>
      </c>
      <c r="B3162" t="s">
        <v>6434</v>
      </c>
      <c r="C3162" s="22" t="s">
        <v>47829</v>
      </c>
      <c r="D3162" s="20" t="s">
        <v>47830</v>
      </c>
    </row>
    <row r="3163" spans="1:4" ht="14.6" x14ac:dyDescent="0.4">
      <c r="A3163" t="s">
        <v>6435</v>
      </c>
      <c r="B3163" t="s">
        <v>6436</v>
      </c>
      <c r="C3163" s="22" t="s">
        <v>47831</v>
      </c>
      <c r="D3163" s="20" t="s">
        <v>47832</v>
      </c>
    </row>
    <row r="3164" spans="1:4" ht="29.15" x14ac:dyDescent="0.4">
      <c r="A3164" t="s">
        <v>6437</v>
      </c>
      <c r="B3164" t="s">
        <v>6438</v>
      </c>
      <c r="C3164" s="22" t="s">
        <v>47833</v>
      </c>
      <c r="D3164" s="20" t="s">
        <v>47834</v>
      </c>
    </row>
    <row r="3165" spans="1:4" ht="14.6" x14ac:dyDescent="0.4">
      <c r="A3165" t="s">
        <v>6439</v>
      </c>
      <c r="B3165" t="s">
        <v>6440</v>
      </c>
      <c r="C3165" s="22" t="s">
        <v>47835</v>
      </c>
      <c r="D3165" s="20" t="s">
        <v>47836</v>
      </c>
    </row>
    <row r="3166" spans="1:4" ht="14.6" x14ac:dyDescent="0.4">
      <c r="A3166" t="s">
        <v>6441</v>
      </c>
      <c r="B3166" t="s">
        <v>6442</v>
      </c>
      <c r="C3166" s="22" t="s">
        <v>47837</v>
      </c>
      <c r="D3166" s="20" t="s">
        <v>47838</v>
      </c>
    </row>
    <row r="3167" spans="1:4" ht="29.15" x14ac:dyDescent="0.4">
      <c r="A3167" t="s">
        <v>6443</v>
      </c>
      <c r="B3167" t="s">
        <v>6444</v>
      </c>
      <c r="C3167" s="22" t="s">
        <v>47839</v>
      </c>
      <c r="D3167" s="20" t="s">
        <v>47840</v>
      </c>
    </row>
    <row r="3168" spans="1:4" ht="29.15" x14ac:dyDescent="0.4">
      <c r="A3168" t="s">
        <v>6445</v>
      </c>
      <c r="B3168" t="s">
        <v>6446</v>
      </c>
      <c r="C3168" s="22" t="s">
        <v>47841</v>
      </c>
      <c r="D3168" s="20" t="s">
        <v>47842</v>
      </c>
    </row>
    <row r="3169" spans="1:4" ht="14.6" x14ac:dyDescent="0.4">
      <c r="A3169" t="s">
        <v>6447</v>
      </c>
      <c r="B3169" t="s">
        <v>6448</v>
      </c>
      <c r="C3169" s="22" t="s">
        <v>47843</v>
      </c>
      <c r="D3169" s="20" t="s">
        <v>47844</v>
      </c>
    </row>
    <row r="3170" spans="1:4" ht="14.6" x14ac:dyDescent="0.4">
      <c r="A3170" t="s">
        <v>6449</v>
      </c>
      <c r="B3170" t="s">
        <v>6450</v>
      </c>
      <c r="C3170" s="22" t="s">
        <v>47845</v>
      </c>
      <c r="D3170" s="20" t="s">
        <v>47846</v>
      </c>
    </row>
    <row r="3171" spans="1:4" ht="14.6" x14ac:dyDescent="0.4">
      <c r="A3171" t="s">
        <v>6451</v>
      </c>
      <c r="B3171" t="s">
        <v>6452</v>
      </c>
      <c r="C3171" s="22" t="s">
        <v>47847</v>
      </c>
      <c r="D3171" s="20" t="s">
        <v>47848</v>
      </c>
    </row>
    <row r="3172" spans="1:4" ht="14.6" x14ac:dyDescent="0.4">
      <c r="A3172" t="s">
        <v>6453</v>
      </c>
      <c r="B3172" t="s">
        <v>6454</v>
      </c>
      <c r="C3172" s="22" t="s">
        <v>47849</v>
      </c>
      <c r="D3172" s="20" t="s">
        <v>47850</v>
      </c>
    </row>
    <row r="3173" spans="1:4" ht="14.6" x14ac:dyDescent="0.4">
      <c r="A3173" t="s">
        <v>6455</v>
      </c>
      <c r="B3173" t="s">
        <v>6456</v>
      </c>
      <c r="C3173" s="22" t="s">
        <v>47851</v>
      </c>
      <c r="D3173" s="20" t="s">
        <v>47852</v>
      </c>
    </row>
    <row r="3174" spans="1:4" ht="14.6" x14ac:dyDescent="0.4">
      <c r="A3174" t="s">
        <v>6457</v>
      </c>
      <c r="B3174" t="s">
        <v>6458</v>
      </c>
      <c r="C3174" s="22" t="s">
        <v>47853</v>
      </c>
      <c r="D3174" s="20" t="s">
        <v>47854</v>
      </c>
    </row>
    <row r="3175" spans="1:4" ht="14.6" x14ac:dyDescent="0.4">
      <c r="A3175" t="s">
        <v>6459</v>
      </c>
      <c r="B3175" t="s">
        <v>6460</v>
      </c>
      <c r="C3175" s="22" t="s">
        <v>47855</v>
      </c>
      <c r="D3175" s="20" t="s">
        <v>47856</v>
      </c>
    </row>
    <row r="3176" spans="1:4" ht="14.6" x14ac:dyDescent="0.4">
      <c r="A3176" t="s">
        <v>6461</v>
      </c>
      <c r="B3176" t="s">
        <v>6462</v>
      </c>
      <c r="C3176" s="22" t="s">
        <v>47857</v>
      </c>
      <c r="D3176" s="20" t="s">
        <v>47858</v>
      </c>
    </row>
    <row r="3177" spans="1:4" ht="29.15" x14ac:dyDescent="0.4">
      <c r="A3177" t="s">
        <v>6463</v>
      </c>
      <c r="B3177" t="s">
        <v>6464</v>
      </c>
      <c r="C3177" s="22" t="s">
        <v>47859</v>
      </c>
      <c r="D3177" s="20" t="s">
        <v>47860</v>
      </c>
    </row>
    <row r="3178" spans="1:4" ht="14.6" x14ac:dyDescent="0.4">
      <c r="A3178" t="s">
        <v>6465</v>
      </c>
      <c r="B3178" t="s">
        <v>6466</v>
      </c>
      <c r="C3178" s="22" t="s">
        <v>47861</v>
      </c>
      <c r="D3178" s="20" t="s">
        <v>47862</v>
      </c>
    </row>
    <row r="3179" spans="1:4" ht="14.6" x14ac:dyDescent="0.4">
      <c r="A3179" t="s">
        <v>6467</v>
      </c>
      <c r="B3179" t="s">
        <v>6468</v>
      </c>
      <c r="C3179" s="22" t="s">
        <v>47863</v>
      </c>
      <c r="D3179" s="20" t="s">
        <v>47864</v>
      </c>
    </row>
    <row r="3180" spans="1:4" ht="14.6" x14ac:dyDescent="0.4">
      <c r="A3180" t="s">
        <v>6469</v>
      </c>
      <c r="B3180" t="s">
        <v>6470</v>
      </c>
      <c r="C3180" s="22" t="s">
        <v>47865</v>
      </c>
      <c r="D3180" s="20" t="s">
        <v>47866</v>
      </c>
    </row>
    <row r="3181" spans="1:4" ht="14.6" x14ac:dyDescent="0.4">
      <c r="A3181" t="s">
        <v>6471</v>
      </c>
      <c r="B3181" t="s">
        <v>6472</v>
      </c>
      <c r="C3181" s="22" t="s">
        <v>47867</v>
      </c>
      <c r="D3181" s="20" t="s">
        <v>47868</v>
      </c>
    </row>
    <row r="3182" spans="1:4" ht="14.6" x14ac:dyDescent="0.4">
      <c r="A3182" t="s">
        <v>6473</v>
      </c>
      <c r="B3182" t="s">
        <v>6474</v>
      </c>
      <c r="C3182" s="22" t="s">
        <v>47869</v>
      </c>
      <c r="D3182" s="20" t="s">
        <v>47870</v>
      </c>
    </row>
    <row r="3183" spans="1:4" ht="14.6" x14ac:dyDescent="0.4">
      <c r="A3183" t="s">
        <v>6475</v>
      </c>
      <c r="B3183" t="s">
        <v>6476</v>
      </c>
      <c r="C3183" s="22" t="s">
        <v>47871</v>
      </c>
      <c r="D3183" s="20" t="s">
        <v>47872</v>
      </c>
    </row>
    <row r="3184" spans="1:4" ht="14.6" x14ac:dyDescent="0.4">
      <c r="A3184" t="s">
        <v>6477</v>
      </c>
      <c r="B3184" t="s">
        <v>6478</v>
      </c>
      <c r="C3184" s="22" t="s">
        <v>47873</v>
      </c>
      <c r="D3184" s="20" t="s">
        <v>47874</v>
      </c>
    </row>
    <row r="3185" spans="1:4" ht="14.6" x14ac:dyDescent="0.4">
      <c r="A3185" t="s">
        <v>6479</v>
      </c>
      <c r="B3185" t="s">
        <v>6480</v>
      </c>
      <c r="C3185" s="22" t="s">
        <v>47875</v>
      </c>
      <c r="D3185" s="20" t="s">
        <v>47876</v>
      </c>
    </row>
    <row r="3186" spans="1:4" ht="14.6" x14ac:dyDescent="0.4">
      <c r="A3186" t="s">
        <v>6481</v>
      </c>
      <c r="B3186" t="s">
        <v>6482</v>
      </c>
      <c r="C3186" s="22" t="s">
        <v>47877</v>
      </c>
      <c r="D3186" s="20" t="s">
        <v>47878</v>
      </c>
    </row>
    <row r="3187" spans="1:4" ht="14.6" x14ac:dyDescent="0.4">
      <c r="A3187" t="s">
        <v>6483</v>
      </c>
      <c r="B3187" t="s">
        <v>6484</v>
      </c>
      <c r="C3187" s="22" t="s">
        <v>47879</v>
      </c>
      <c r="D3187" s="20" t="s">
        <v>47880</v>
      </c>
    </row>
    <row r="3188" spans="1:4" ht="29.15" x14ac:dyDescent="0.4">
      <c r="A3188" t="s">
        <v>6485</v>
      </c>
      <c r="B3188" t="s">
        <v>6486</v>
      </c>
      <c r="C3188" s="22" t="s">
        <v>47881</v>
      </c>
      <c r="D3188" s="20" t="s">
        <v>47882</v>
      </c>
    </row>
    <row r="3189" spans="1:4" ht="29.15" x14ac:dyDescent="0.4">
      <c r="A3189" t="s">
        <v>6487</v>
      </c>
      <c r="B3189" t="s">
        <v>6488</v>
      </c>
      <c r="C3189" s="22" t="s">
        <v>47883</v>
      </c>
      <c r="D3189" s="20" t="s">
        <v>47884</v>
      </c>
    </row>
    <row r="3190" spans="1:4" ht="14.6" x14ac:dyDescent="0.4">
      <c r="A3190" t="s">
        <v>6489</v>
      </c>
      <c r="B3190" t="s">
        <v>6490</v>
      </c>
      <c r="C3190" s="22" t="s">
        <v>47885</v>
      </c>
      <c r="D3190" s="20" t="s">
        <v>47886</v>
      </c>
    </row>
    <row r="3191" spans="1:4" ht="14.6" x14ac:dyDescent="0.4">
      <c r="A3191" t="s">
        <v>6491</v>
      </c>
      <c r="B3191" t="s">
        <v>6492</v>
      </c>
      <c r="C3191" s="22" t="s">
        <v>47887</v>
      </c>
      <c r="D3191" s="20" t="s">
        <v>47888</v>
      </c>
    </row>
    <row r="3192" spans="1:4" ht="14.6" x14ac:dyDescent="0.4">
      <c r="A3192" t="s">
        <v>6493</v>
      </c>
      <c r="B3192" t="s">
        <v>6494</v>
      </c>
      <c r="C3192" s="22" t="s">
        <v>47889</v>
      </c>
      <c r="D3192" s="20" t="s">
        <v>47890</v>
      </c>
    </row>
    <row r="3193" spans="1:4" ht="14.6" x14ac:dyDescent="0.4">
      <c r="A3193" t="s">
        <v>6495</v>
      </c>
      <c r="B3193" t="s">
        <v>6496</v>
      </c>
      <c r="C3193" s="22" t="s">
        <v>47891</v>
      </c>
      <c r="D3193" s="20" t="s">
        <v>47892</v>
      </c>
    </row>
    <row r="3194" spans="1:4" ht="14.6" x14ac:dyDescent="0.4">
      <c r="A3194" t="s">
        <v>6497</v>
      </c>
      <c r="B3194" t="s">
        <v>6498</v>
      </c>
      <c r="C3194" s="22" t="s">
        <v>47893</v>
      </c>
      <c r="D3194" s="20" t="s">
        <v>47894</v>
      </c>
    </row>
    <row r="3195" spans="1:4" ht="14.6" x14ac:dyDescent="0.4">
      <c r="A3195" t="s">
        <v>6499</v>
      </c>
      <c r="B3195" t="s">
        <v>6500</v>
      </c>
      <c r="C3195" s="22" t="s">
        <v>47895</v>
      </c>
      <c r="D3195" s="20" t="s">
        <v>47896</v>
      </c>
    </row>
    <row r="3196" spans="1:4" ht="14.6" x14ac:dyDescent="0.4">
      <c r="A3196" t="s">
        <v>6501</v>
      </c>
      <c r="B3196" t="s">
        <v>6502</v>
      </c>
      <c r="C3196" s="22" t="s">
        <v>47897</v>
      </c>
      <c r="D3196" s="20" t="s">
        <v>47898</v>
      </c>
    </row>
    <row r="3197" spans="1:4" ht="29.15" x14ac:dyDescent="0.4">
      <c r="A3197" t="s">
        <v>6503</v>
      </c>
      <c r="B3197" t="s">
        <v>6504</v>
      </c>
      <c r="C3197" s="22" t="s">
        <v>47899</v>
      </c>
      <c r="D3197" s="20" t="s">
        <v>47900</v>
      </c>
    </row>
    <row r="3198" spans="1:4" ht="14.6" x14ac:dyDescent="0.4">
      <c r="A3198" t="s">
        <v>6505</v>
      </c>
      <c r="B3198" t="s">
        <v>6506</v>
      </c>
      <c r="C3198" s="22" t="s">
        <v>47901</v>
      </c>
      <c r="D3198" s="20" t="s">
        <v>47902</v>
      </c>
    </row>
    <row r="3199" spans="1:4" ht="14.6" x14ac:dyDescent="0.4">
      <c r="A3199" t="s">
        <v>6507</v>
      </c>
      <c r="B3199" t="s">
        <v>6508</v>
      </c>
      <c r="C3199" s="22" t="s">
        <v>47903</v>
      </c>
      <c r="D3199" s="20" t="s">
        <v>47904</v>
      </c>
    </row>
    <row r="3200" spans="1:4" ht="14.6" x14ac:dyDescent="0.4">
      <c r="A3200" t="s">
        <v>6509</v>
      </c>
      <c r="B3200" t="s">
        <v>6510</v>
      </c>
      <c r="C3200" s="22" t="s">
        <v>47905</v>
      </c>
      <c r="D3200" s="20" t="s">
        <v>47906</v>
      </c>
    </row>
    <row r="3201" spans="1:4" ht="14.6" x14ac:dyDescent="0.4">
      <c r="A3201" t="s">
        <v>6511</v>
      </c>
      <c r="B3201" t="s">
        <v>6512</v>
      </c>
      <c r="C3201" s="22" t="s">
        <v>47907</v>
      </c>
      <c r="D3201" s="20" t="s">
        <v>47908</v>
      </c>
    </row>
    <row r="3202" spans="1:4" ht="14.6" x14ac:dyDescent="0.4">
      <c r="A3202" t="s">
        <v>6513</v>
      </c>
      <c r="B3202" t="s">
        <v>6514</v>
      </c>
      <c r="C3202" s="22" t="s">
        <v>47909</v>
      </c>
      <c r="D3202" s="20" t="s">
        <v>47910</v>
      </c>
    </row>
    <row r="3203" spans="1:4" ht="14.6" x14ac:dyDescent="0.4">
      <c r="A3203" t="s">
        <v>6515</v>
      </c>
      <c r="B3203" t="s">
        <v>6516</v>
      </c>
      <c r="C3203" s="22" t="s">
        <v>47911</v>
      </c>
      <c r="D3203" s="20" t="s">
        <v>47912</v>
      </c>
    </row>
    <row r="3204" spans="1:4" ht="14.6" x14ac:dyDescent="0.4">
      <c r="A3204" t="s">
        <v>6517</v>
      </c>
      <c r="B3204" t="s">
        <v>6518</v>
      </c>
      <c r="C3204" s="22" t="s">
        <v>47913</v>
      </c>
      <c r="D3204" s="20" t="s">
        <v>47914</v>
      </c>
    </row>
    <row r="3205" spans="1:4" ht="14.6" x14ac:dyDescent="0.4">
      <c r="A3205" t="s">
        <v>6519</v>
      </c>
      <c r="B3205" t="s">
        <v>6520</v>
      </c>
      <c r="C3205" s="22" t="s">
        <v>47915</v>
      </c>
      <c r="D3205" s="20" t="s">
        <v>47916</v>
      </c>
    </row>
    <row r="3206" spans="1:4" ht="14.6" x14ac:dyDescent="0.4">
      <c r="A3206" t="s">
        <v>6521</v>
      </c>
      <c r="B3206" t="s">
        <v>6522</v>
      </c>
      <c r="C3206" s="22" t="s">
        <v>47917</v>
      </c>
      <c r="D3206" s="20" t="s">
        <v>47918</v>
      </c>
    </row>
    <row r="3207" spans="1:4" ht="14.6" x14ac:dyDescent="0.4">
      <c r="A3207" t="s">
        <v>6523</v>
      </c>
      <c r="B3207" t="s">
        <v>6524</v>
      </c>
      <c r="C3207" s="22" t="s">
        <v>47919</v>
      </c>
      <c r="D3207" s="20" t="s">
        <v>47920</v>
      </c>
    </row>
    <row r="3208" spans="1:4" ht="14.6" x14ac:dyDescent="0.4">
      <c r="A3208" t="s">
        <v>6525</v>
      </c>
      <c r="B3208" t="s">
        <v>6526</v>
      </c>
      <c r="C3208" s="22" t="s">
        <v>47921</v>
      </c>
      <c r="D3208" s="20" t="s">
        <v>47922</v>
      </c>
    </row>
    <row r="3209" spans="1:4" ht="14.6" x14ac:dyDescent="0.4">
      <c r="A3209" t="s">
        <v>6527</v>
      </c>
      <c r="B3209" t="s">
        <v>6528</v>
      </c>
      <c r="C3209" s="22" t="s">
        <v>47923</v>
      </c>
      <c r="D3209" s="20" t="s">
        <v>47924</v>
      </c>
    </row>
    <row r="3210" spans="1:4" ht="29.15" x14ac:dyDescent="0.4">
      <c r="A3210" t="s">
        <v>6529</v>
      </c>
      <c r="B3210" t="s">
        <v>6530</v>
      </c>
      <c r="C3210" s="22" t="s">
        <v>47925</v>
      </c>
      <c r="D3210" s="20" t="s">
        <v>47926</v>
      </c>
    </row>
    <row r="3211" spans="1:4" ht="14.6" x14ac:dyDescent="0.4">
      <c r="A3211" t="s">
        <v>6531</v>
      </c>
      <c r="B3211" t="s">
        <v>6532</v>
      </c>
      <c r="C3211" s="22" t="s">
        <v>47927</v>
      </c>
      <c r="D3211" s="20" t="s">
        <v>47928</v>
      </c>
    </row>
    <row r="3212" spans="1:4" ht="14.6" x14ac:dyDescent="0.4">
      <c r="A3212" t="s">
        <v>6533</v>
      </c>
      <c r="B3212" t="s">
        <v>6534</v>
      </c>
      <c r="C3212" s="22" t="s">
        <v>47929</v>
      </c>
      <c r="D3212" s="20" t="s">
        <v>47930</v>
      </c>
    </row>
    <row r="3213" spans="1:4" ht="14.6" x14ac:dyDescent="0.4">
      <c r="A3213" t="s">
        <v>6535</v>
      </c>
      <c r="B3213" t="s">
        <v>6536</v>
      </c>
      <c r="C3213" s="22" t="s">
        <v>47931</v>
      </c>
      <c r="D3213" s="20" t="s">
        <v>47932</v>
      </c>
    </row>
    <row r="3214" spans="1:4" ht="29.15" x14ac:dyDescent="0.4">
      <c r="A3214" t="s">
        <v>6537</v>
      </c>
      <c r="B3214" t="s">
        <v>6538</v>
      </c>
      <c r="C3214" s="22" t="s">
        <v>47933</v>
      </c>
      <c r="D3214" s="20" t="s">
        <v>47934</v>
      </c>
    </row>
    <row r="3215" spans="1:4" ht="29.15" x14ac:dyDescent="0.4">
      <c r="A3215" t="s">
        <v>6539</v>
      </c>
      <c r="B3215" t="s">
        <v>6540</v>
      </c>
      <c r="C3215" s="22" t="s">
        <v>47935</v>
      </c>
      <c r="D3215" s="20" t="s">
        <v>47936</v>
      </c>
    </row>
    <row r="3216" spans="1:4" ht="14.6" x14ac:dyDescent="0.4">
      <c r="A3216" t="s">
        <v>6541</v>
      </c>
      <c r="B3216" t="s">
        <v>6542</v>
      </c>
      <c r="C3216" s="22" t="s">
        <v>47937</v>
      </c>
      <c r="D3216" s="20" t="s">
        <v>47938</v>
      </c>
    </row>
    <row r="3217" spans="1:4" ht="14.6" x14ac:dyDescent="0.4">
      <c r="A3217" t="s">
        <v>6543</v>
      </c>
      <c r="B3217" t="s">
        <v>6544</v>
      </c>
      <c r="C3217" s="22" t="s">
        <v>47939</v>
      </c>
      <c r="D3217" s="20" t="s">
        <v>47940</v>
      </c>
    </row>
    <row r="3218" spans="1:4" ht="14.6" x14ac:dyDescent="0.4">
      <c r="A3218" t="s">
        <v>6545</v>
      </c>
      <c r="B3218" t="s">
        <v>6546</v>
      </c>
      <c r="C3218" s="22" t="s">
        <v>47941</v>
      </c>
      <c r="D3218" s="20" t="s">
        <v>47942</v>
      </c>
    </row>
    <row r="3219" spans="1:4" ht="14.6" x14ac:dyDescent="0.4">
      <c r="A3219" t="s">
        <v>6547</v>
      </c>
      <c r="B3219" t="s">
        <v>6548</v>
      </c>
      <c r="C3219" s="22" t="s">
        <v>47943</v>
      </c>
      <c r="D3219" s="20" t="s">
        <v>47944</v>
      </c>
    </row>
    <row r="3220" spans="1:4" ht="14.6" x14ac:dyDescent="0.4">
      <c r="A3220" t="s">
        <v>6549</v>
      </c>
      <c r="B3220" t="s">
        <v>6550</v>
      </c>
      <c r="C3220" s="22" t="s">
        <v>47945</v>
      </c>
      <c r="D3220" s="20" t="s">
        <v>47946</v>
      </c>
    </row>
    <row r="3221" spans="1:4" ht="29.15" x14ac:dyDescent="0.4">
      <c r="A3221" t="s">
        <v>6551</v>
      </c>
      <c r="B3221" t="s">
        <v>6552</v>
      </c>
      <c r="C3221" s="22" t="s">
        <v>47947</v>
      </c>
      <c r="D3221" s="20" t="s">
        <v>47948</v>
      </c>
    </row>
    <row r="3222" spans="1:4" ht="14.6" x14ac:dyDescent="0.4">
      <c r="A3222" t="s">
        <v>6553</v>
      </c>
      <c r="B3222" t="s">
        <v>6554</v>
      </c>
      <c r="C3222" s="22" t="s">
        <v>47949</v>
      </c>
      <c r="D3222" s="20" t="s">
        <v>47950</v>
      </c>
    </row>
    <row r="3223" spans="1:4" ht="14.6" x14ac:dyDescent="0.4">
      <c r="A3223" t="s">
        <v>6555</v>
      </c>
      <c r="B3223" t="s">
        <v>6556</v>
      </c>
      <c r="C3223" s="22" t="s">
        <v>47951</v>
      </c>
      <c r="D3223" s="20" t="s">
        <v>47952</v>
      </c>
    </row>
    <row r="3224" spans="1:4" ht="29.15" x14ac:dyDescent="0.4">
      <c r="A3224" t="s">
        <v>6557</v>
      </c>
      <c r="B3224" t="s">
        <v>6558</v>
      </c>
      <c r="C3224" s="22" t="s">
        <v>47953</v>
      </c>
      <c r="D3224" s="20" t="s">
        <v>47954</v>
      </c>
    </row>
    <row r="3225" spans="1:4" ht="14.6" x14ac:dyDescent="0.4">
      <c r="A3225" t="s">
        <v>6559</v>
      </c>
      <c r="B3225" t="s">
        <v>6560</v>
      </c>
      <c r="C3225" s="22" t="s">
        <v>47955</v>
      </c>
      <c r="D3225" s="20" t="s">
        <v>47956</v>
      </c>
    </row>
    <row r="3226" spans="1:4" ht="14.6" x14ac:dyDescent="0.4">
      <c r="A3226" t="s">
        <v>6561</v>
      </c>
      <c r="B3226" t="s">
        <v>6562</v>
      </c>
      <c r="C3226" s="22" t="s">
        <v>47957</v>
      </c>
      <c r="D3226" s="20" t="s">
        <v>47958</v>
      </c>
    </row>
    <row r="3227" spans="1:4" ht="14.6" x14ac:dyDescent="0.4">
      <c r="A3227" t="s">
        <v>6563</v>
      </c>
      <c r="B3227" t="s">
        <v>6564</v>
      </c>
      <c r="C3227" s="22" t="s">
        <v>47959</v>
      </c>
      <c r="D3227" s="20" t="s">
        <v>47960</v>
      </c>
    </row>
    <row r="3228" spans="1:4" ht="14.6" x14ac:dyDescent="0.4">
      <c r="A3228" t="s">
        <v>6565</v>
      </c>
      <c r="B3228" t="s">
        <v>6566</v>
      </c>
      <c r="C3228" s="22" t="s">
        <v>47961</v>
      </c>
      <c r="D3228" s="20" t="s">
        <v>47962</v>
      </c>
    </row>
    <row r="3229" spans="1:4" ht="14.6" x14ac:dyDescent="0.4">
      <c r="A3229" t="s">
        <v>6567</v>
      </c>
      <c r="B3229" t="s">
        <v>6568</v>
      </c>
      <c r="C3229" s="22" t="s">
        <v>47963</v>
      </c>
      <c r="D3229" s="20" t="s">
        <v>47964</v>
      </c>
    </row>
    <row r="3230" spans="1:4" ht="14.6" x14ac:dyDescent="0.4">
      <c r="A3230" t="s">
        <v>6569</v>
      </c>
      <c r="B3230" t="s">
        <v>6570</v>
      </c>
      <c r="C3230" s="22" t="s">
        <v>47965</v>
      </c>
      <c r="D3230" s="21" t="s">
        <v>47966</v>
      </c>
    </row>
    <row r="3231" spans="1:4" ht="14.6" x14ac:dyDescent="0.4">
      <c r="A3231" t="s">
        <v>6571</v>
      </c>
      <c r="B3231" t="s">
        <v>6572</v>
      </c>
      <c r="C3231" s="22" t="s">
        <v>47967</v>
      </c>
      <c r="D3231" s="21" t="s">
        <v>47968</v>
      </c>
    </row>
    <row r="3232" spans="1:4" ht="14.6" x14ac:dyDescent="0.4">
      <c r="A3232" t="s">
        <v>6573</v>
      </c>
      <c r="B3232" t="s">
        <v>6574</v>
      </c>
      <c r="C3232" s="22" t="s">
        <v>47969</v>
      </c>
      <c r="D3232" s="20" t="s">
        <v>47970</v>
      </c>
    </row>
    <row r="3233" spans="1:4" ht="14.6" x14ac:dyDescent="0.4">
      <c r="A3233" t="s">
        <v>6575</v>
      </c>
      <c r="B3233" t="s">
        <v>6576</v>
      </c>
      <c r="C3233" s="22" t="s">
        <v>47971</v>
      </c>
      <c r="D3233" s="20" t="s">
        <v>47972</v>
      </c>
    </row>
    <row r="3234" spans="1:4" ht="14.6" x14ac:dyDescent="0.4">
      <c r="A3234" t="s">
        <v>6577</v>
      </c>
      <c r="B3234" t="s">
        <v>6578</v>
      </c>
      <c r="C3234" s="22" t="s">
        <v>47973</v>
      </c>
      <c r="D3234" s="20" t="s">
        <v>47974</v>
      </c>
    </row>
    <row r="3235" spans="1:4" ht="14.6" x14ac:dyDescent="0.4">
      <c r="A3235" t="s">
        <v>6579</v>
      </c>
      <c r="B3235" t="s">
        <v>6580</v>
      </c>
      <c r="C3235" s="22" t="s">
        <v>47975</v>
      </c>
      <c r="D3235" s="20" t="s">
        <v>47976</v>
      </c>
    </row>
    <row r="3236" spans="1:4" ht="14.6" x14ac:dyDescent="0.4">
      <c r="A3236" t="s">
        <v>6581</v>
      </c>
      <c r="B3236" t="s">
        <v>6582</v>
      </c>
      <c r="C3236" s="22" t="s">
        <v>47977</v>
      </c>
      <c r="D3236" s="20" t="s">
        <v>47978</v>
      </c>
    </row>
    <row r="3237" spans="1:4" ht="14.6" x14ac:dyDescent="0.4">
      <c r="A3237" t="s">
        <v>6583</v>
      </c>
      <c r="B3237" t="s">
        <v>6584</v>
      </c>
      <c r="C3237" s="22" t="s">
        <v>47979</v>
      </c>
      <c r="D3237" s="20" t="s">
        <v>47980</v>
      </c>
    </row>
    <row r="3238" spans="1:4" ht="14.6" x14ac:dyDescent="0.4">
      <c r="A3238" t="s">
        <v>6585</v>
      </c>
      <c r="B3238" t="s">
        <v>6586</v>
      </c>
      <c r="C3238" s="22" t="s">
        <v>47981</v>
      </c>
      <c r="D3238" s="20" t="s">
        <v>47982</v>
      </c>
    </row>
    <row r="3239" spans="1:4" ht="14.6" x14ac:dyDescent="0.4">
      <c r="A3239" t="s">
        <v>6587</v>
      </c>
      <c r="B3239" t="s">
        <v>6588</v>
      </c>
      <c r="C3239" s="22" t="s">
        <v>47983</v>
      </c>
      <c r="D3239" s="20" t="s">
        <v>47984</v>
      </c>
    </row>
    <row r="3240" spans="1:4" ht="14.6" x14ac:dyDescent="0.4">
      <c r="A3240" t="s">
        <v>6589</v>
      </c>
      <c r="B3240" t="s">
        <v>6590</v>
      </c>
      <c r="C3240" s="22" t="s">
        <v>47985</v>
      </c>
      <c r="D3240" s="20" t="s">
        <v>47986</v>
      </c>
    </row>
    <row r="3241" spans="1:4" ht="14.6" x14ac:dyDescent="0.4">
      <c r="A3241" t="s">
        <v>6591</v>
      </c>
      <c r="B3241" t="s">
        <v>6592</v>
      </c>
      <c r="C3241" s="22" t="s">
        <v>47987</v>
      </c>
      <c r="D3241" s="20" t="s">
        <v>47988</v>
      </c>
    </row>
    <row r="3242" spans="1:4" ht="14.6" x14ac:dyDescent="0.4">
      <c r="A3242" t="s">
        <v>6593</v>
      </c>
      <c r="B3242" t="s">
        <v>6594</v>
      </c>
      <c r="C3242" s="22" t="s">
        <v>47989</v>
      </c>
      <c r="D3242" s="20" t="s">
        <v>47990</v>
      </c>
    </row>
    <row r="3243" spans="1:4" ht="14.6" x14ac:dyDescent="0.4">
      <c r="A3243" t="s">
        <v>6595</v>
      </c>
      <c r="B3243" t="s">
        <v>6596</v>
      </c>
      <c r="C3243" s="22" t="s">
        <v>47991</v>
      </c>
      <c r="D3243" s="20" t="s">
        <v>47992</v>
      </c>
    </row>
    <row r="3244" spans="1:4" ht="29.15" x14ac:dyDescent="0.4">
      <c r="A3244" t="s">
        <v>6597</v>
      </c>
      <c r="B3244" t="s">
        <v>6598</v>
      </c>
      <c r="C3244" s="22" t="s">
        <v>47993</v>
      </c>
      <c r="D3244" s="20" t="s">
        <v>47994</v>
      </c>
    </row>
    <row r="3245" spans="1:4" ht="14.6" x14ac:dyDescent="0.4">
      <c r="A3245" t="s">
        <v>6599</v>
      </c>
      <c r="B3245" t="s">
        <v>6600</v>
      </c>
      <c r="C3245" s="22" t="s">
        <v>47995</v>
      </c>
      <c r="D3245" s="20" t="s">
        <v>47996</v>
      </c>
    </row>
    <row r="3246" spans="1:4" ht="14.6" x14ac:dyDescent="0.4">
      <c r="A3246" t="s">
        <v>6601</v>
      </c>
      <c r="B3246" t="s">
        <v>6602</v>
      </c>
      <c r="C3246" s="22" t="s">
        <v>47997</v>
      </c>
      <c r="D3246" s="20" t="s">
        <v>47998</v>
      </c>
    </row>
    <row r="3247" spans="1:4" ht="14.6" x14ac:dyDescent="0.4">
      <c r="A3247" t="s">
        <v>6603</v>
      </c>
      <c r="B3247" t="s">
        <v>6604</v>
      </c>
      <c r="C3247" s="22" t="s">
        <v>47999</v>
      </c>
      <c r="D3247" s="20" t="s">
        <v>48000</v>
      </c>
    </row>
    <row r="3248" spans="1:4" ht="14.6" x14ac:dyDescent="0.4">
      <c r="A3248" t="s">
        <v>6605</v>
      </c>
      <c r="B3248" t="s">
        <v>6606</v>
      </c>
      <c r="C3248" s="22" t="s">
        <v>48001</v>
      </c>
      <c r="D3248" s="20" t="s">
        <v>48002</v>
      </c>
    </row>
    <row r="3249" spans="1:4" ht="14.6" x14ac:dyDescent="0.4">
      <c r="A3249" t="s">
        <v>6607</v>
      </c>
      <c r="B3249" t="s">
        <v>6608</v>
      </c>
      <c r="C3249" s="22" t="s">
        <v>48003</v>
      </c>
      <c r="D3249" s="20" t="s">
        <v>48004</v>
      </c>
    </row>
    <row r="3250" spans="1:4" ht="14.6" x14ac:dyDescent="0.4">
      <c r="A3250" t="s">
        <v>6609</v>
      </c>
      <c r="B3250" t="s">
        <v>6610</v>
      </c>
      <c r="C3250" s="22" t="s">
        <v>48005</v>
      </c>
      <c r="D3250" s="20" t="s">
        <v>48006</v>
      </c>
    </row>
    <row r="3251" spans="1:4" ht="14.6" x14ac:dyDescent="0.4">
      <c r="A3251" t="s">
        <v>6611</v>
      </c>
      <c r="B3251" t="s">
        <v>6612</v>
      </c>
      <c r="C3251" s="22" t="s">
        <v>48007</v>
      </c>
      <c r="D3251" s="20" t="s">
        <v>48008</v>
      </c>
    </row>
    <row r="3252" spans="1:4" ht="14.6" x14ac:dyDescent="0.4">
      <c r="A3252" t="s">
        <v>6613</v>
      </c>
      <c r="B3252" t="s">
        <v>6614</v>
      </c>
      <c r="C3252" s="22" t="s">
        <v>48009</v>
      </c>
      <c r="D3252" s="20" t="s">
        <v>48010</v>
      </c>
    </row>
    <row r="3253" spans="1:4" ht="14.6" x14ac:dyDescent="0.4">
      <c r="A3253" t="s">
        <v>6615</v>
      </c>
      <c r="B3253" t="s">
        <v>6616</v>
      </c>
      <c r="C3253" s="22" t="s">
        <v>48011</v>
      </c>
      <c r="D3253" s="20" t="s">
        <v>48012</v>
      </c>
    </row>
    <row r="3254" spans="1:4" ht="14.6" x14ac:dyDescent="0.4">
      <c r="A3254" t="s">
        <v>6617</v>
      </c>
      <c r="B3254" t="s">
        <v>6618</v>
      </c>
      <c r="C3254" s="22" t="s">
        <v>48013</v>
      </c>
      <c r="D3254" s="20" t="s">
        <v>48014</v>
      </c>
    </row>
    <row r="3255" spans="1:4" ht="14.6" x14ac:dyDescent="0.4">
      <c r="A3255" t="s">
        <v>6619</v>
      </c>
      <c r="B3255" t="s">
        <v>6620</v>
      </c>
      <c r="C3255" s="22" t="s">
        <v>48015</v>
      </c>
      <c r="D3255" s="20" t="s">
        <v>48016</v>
      </c>
    </row>
    <row r="3256" spans="1:4" ht="14.6" x14ac:dyDescent="0.4">
      <c r="A3256" t="s">
        <v>6621</v>
      </c>
      <c r="B3256" t="s">
        <v>6622</v>
      </c>
      <c r="C3256" s="22" t="s">
        <v>48017</v>
      </c>
      <c r="D3256" s="20" t="s">
        <v>48018</v>
      </c>
    </row>
    <row r="3257" spans="1:4" ht="14.6" x14ac:dyDescent="0.4">
      <c r="A3257" t="s">
        <v>6623</v>
      </c>
      <c r="B3257" t="s">
        <v>6624</v>
      </c>
      <c r="C3257" s="22" t="s">
        <v>48019</v>
      </c>
      <c r="D3257" s="20" t="s">
        <v>48018</v>
      </c>
    </row>
    <row r="3258" spans="1:4" ht="14.6" x14ac:dyDescent="0.4">
      <c r="A3258" t="s">
        <v>6625</v>
      </c>
      <c r="B3258" t="s">
        <v>6626</v>
      </c>
      <c r="C3258" s="22" t="s">
        <v>48020</v>
      </c>
      <c r="D3258" s="20" t="s">
        <v>48021</v>
      </c>
    </row>
    <row r="3259" spans="1:4" ht="14.6" x14ac:dyDescent="0.4">
      <c r="A3259" t="s">
        <v>6627</v>
      </c>
      <c r="B3259" t="s">
        <v>6628</v>
      </c>
      <c r="C3259" s="22" t="s">
        <v>48022</v>
      </c>
      <c r="D3259" s="20" t="s">
        <v>48023</v>
      </c>
    </row>
    <row r="3260" spans="1:4" ht="14.6" x14ac:dyDescent="0.4">
      <c r="A3260" t="s">
        <v>6629</v>
      </c>
      <c r="B3260" t="s">
        <v>6630</v>
      </c>
      <c r="C3260" s="22" t="s">
        <v>48024</v>
      </c>
      <c r="D3260" s="20" t="s">
        <v>48025</v>
      </c>
    </row>
    <row r="3261" spans="1:4" ht="14.6" x14ac:dyDescent="0.4">
      <c r="A3261" t="s">
        <v>6631</v>
      </c>
      <c r="B3261" t="s">
        <v>6632</v>
      </c>
      <c r="C3261" s="22" t="s">
        <v>48026</v>
      </c>
      <c r="D3261" s="20" t="s">
        <v>48027</v>
      </c>
    </row>
    <row r="3262" spans="1:4" ht="14.6" x14ac:dyDescent="0.4">
      <c r="A3262" t="s">
        <v>6633</v>
      </c>
      <c r="B3262" t="s">
        <v>6634</v>
      </c>
      <c r="C3262" s="22" t="s">
        <v>48028</v>
      </c>
      <c r="D3262" s="20" t="s">
        <v>48029</v>
      </c>
    </row>
    <row r="3263" spans="1:4" ht="14.6" x14ac:dyDescent="0.4">
      <c r="A3263" t="s">
        <v>6635</v>
      </c>
      <c r="B3263" t="s">
        <v>6636</v>
      </c>
      <c r="C3263" s="22" t="s">
        <v>48030</v>
      </c>
      <c r="D3263" s="20" t="s">
        <v>48031</v>
      </c>
    </row>
    <row r="3264" spans="1:4" ht="14.6" x14ac:dyDescent="0.4">
      <c r="A3264" t="s">
        <v>6637</v>
      </c>
      <c r="B3264" t="s">
        <v>6638</v>
      </c>
      <c r="C3264" s="22" t="s">
        <v>48032</v>
      </c>
      <c r="D3264" s="20" t="s">
        <v>48033</v>
      </c>
    </row>
    <row r="3265" spans="1:4" ht="14.6" x14ac:dyDescent="0.4">
      <c r="A3265" t="s">
        <v>6639</v>
      </c>
      <c r="B3265" t="s">
        <v>6640</v>
      </c>
      <c r="C3265" s="22" t="s">
        <v>48034</v>
      </c>
      <c r="D3265" s="20" t="s">
        <v>48035</v>
      </c>
    </row>
    <row r="3266" spans="1:4" ht="14.6" x14ac:dyDescent="0.4">
      <c r="A3266" t="s">
        <v>6641</v>
      </c>
      <c r="B3266" t="s">
        <v>6642</v>
      </c>
      <c r="C3266" s="22" t="s">
        <v>48036</v>
      </c>
      <c r="D3266" s="20" t="s">
        <v>48037</v>
      </c>
    </row>
    <row r="3267" spans="1:4" ht="14.6" x14ac:dyDescent="0.4">
      <c r="A3267" t="s">
        <v>6643</v>
      </c>
      <c r="B3267" t="s">
        <v>6644</v>
      </c>
      <c r="C3267" s="22" t="s">
        <v>48038</v>
      </c>
      <c r="D3267" s="20" t="s">
        <v>48039</v>
      </c>
    </row>
    <row r="3268" spans="1:4" ht="14.6" x14ac:dyDescent="0.4">
      <c r="A3268" t="s">
        <v>6645</v>
      </c>
      <c r="B3268" t="s">
        <v>6646</v>
      </c>
      <c r="C3268" s="22" t="s">
        <v>48040</v>
      </c>
      <c r="D3268" s="20" t="s">
        <v>48041</v>
      </c>
    </row>
    <row r="3269" spans="1:4" ht="14.6" x14ac:dyDescent="0.4">
      <c r="A3269" t="s">
        <v>6647</v>
      </c>
      <c r="B3269" t="s">
        <v>6648</v>
      </c>
      <c r="C3269" s="22" t="s">
        <v>48042</v>
      </c>
      <c r="D3269" s="20" t="s">
        <v>48043</v>
      </c>
    </row>
    <row r="3270" spans="1:4" ht="14.6" x14ac:dyDescent="0.4">
      <c r="A3270" t="s">
        <v>6649</v>
      </c>
      <c r="B3270" t="s">
        <v>6650</v>
      </c>
      <c r="C3270" s="22" t="s">
        <v>48044</v>
      </c>
      <c r="D3270" s="20" t="s">
        <v>48045</v>
      </c>
    </row>
    <row r="3271" spans="1:4" ht="14.6" x14ac:dyDescent="0.4">
      <c r="A3271" t="s">
        <v>6651</v>
      </c>
      <c r="B3271" t="s">
        <v>6652</v>
      </c>
      <c r="C3271" s="22" t="s">
        <v>48046</v>
      </c>
      <c r="D3271" s="20" t="s">
        <v>48047</v>
      </c>
    </row>
    <row r="3272" spans="1:4" ht="14.6" x14ac:dyDescent="0.4">
      <c r="A3272" t="s">
        <v>6653</v>
      </c>
      <c r="B3272" t="s">
        <v>6654</v>
      </c>
      <c r="C3272" s="22" t="s">
        <v>48048</v>
      </c>
      <c r="D3272" s="20" t="s">
        <v>48049</v>
      </c>
    </row>
    <row r="3273" spans="1:4" ht="14.6" x14ac:dyDescent="0.4">
      <c r="A3273" t="s">
        <v>6655</v>
      </c>
      <c r="B3273" t="s">
        <v>6656</v>
      </c>
      <c r="C3273" s="22" t="s">
        <v>48050</v>
      </c>
      <c r="D3273" s="20" t="s">
        <v>48051</v>
      </c>
    </row>
    <row r="3274" spans="1:4" ht="14.6" x14ac:dyDescent="0.4">
      <c r="A3274" t="s">
        <v>6657</v>
      </c>
      <c r="B3274" t="s">
        <v>6658</v>
      </c>
      <c r="C3274" s="22" t="s">
        <v>48052</v>
      </c>
      <c r="D3274" s="20" t="s">
        <v>48053</v>
      </c>
    </row>
    <row r="3275" spans="1:4" ht="14.6" x14ac:dyDescent="0.4">
      <c r="A3275" t="s">
        <v>6659</v>
      </c>
      <c r="B3275" t="s">
        <v>6660</v>
      </c>
      <c r="C3275" s="22" t="s">
        <v>48054</v>
      </c>
      <c r="D3275" s="20" t="s">
        <v>48055</v>
      </c>
    </row>
    <row r="3276" spans="1:4" ht="14.6" x14ac:dyDescent="0.4">
      <c r="A3276" t="s">
        <v>6661</v>
      </c>
      <c r="B3276" t="s">
        <v>6662</v>
      </c>
      <c r="C3276" s="22" t="s">
        <v>48056</v>
      </c>
      <c r="D3276" s="20" t="s">
        <v>48057</v>
      </c>
    </row>
    <row r="3277" spans="1:4" ht="14.6" x14ac:dyDescent="0.4">
      <c r="A3277" t="s">
        <v>6663</v>
      </c>
      <c r="B3277" t="s">
        <v>6664</v>
      </c>
      <c r="C3277" s="22" t="s">
        <v>48058</v>
      </c>
      <c r="D3277" s="20" t="s">
        <v>48059</v>
      </c>
    </row>
    <row r="3278" spans="1:4" ht="14.6" x14ac:dyDescent="0.4">
      <c r="A3278" t="s">
        <v>6665</v>
      </c>
      <c r="B3278" t="s">
        <v>6666</v>
      </c>
      <c r="C3278" s="22" t="s">
        <v>48060</v>
      </c>
      <c r="D3278" s="20" t="s">
        <v>48061</v>
      </c>
    </row>
    <row r="3279" spans="1:4" ht="14.6" x14ac:dyDescent="0.4">
      <c r="A3279" t="s">
        <v>6667</v>
      </c>
      <c r="B3279" t="s">
        <v>6668</v>
      </c>
      <c r="C3279" s="22" t="s">
        <v>48062</v>
      </c>
      <c r="D3279" s="20" t="s">
        <v>48063</v>
      </c>
    </row>
    <row r="3280" spans="1:4" ht="14.6" x14ac:dyDescent="0.4">
      <c r="A3280" t="s">
        <v>6669</v>
      </c>
      <c r="B3280" t="s">
        <v>6670</v>
      </c>
      <c r="C3280" s="22" t="s">
        <v>48064</v>
      </c>
      <c r="D3280" s="20" t="s">
        <v>48065</v>
      </c>
    </row>
    <row r="3281" spans="1:4" ht="14.6" x14ac:dyDescent="0.4">
      <c r="A3281" t="s">
        <v>6671</v>
      </c>
      <c r="B3281" t="s">
        <v>6672</v>
      </c>
      <c r="C3281" s="22" t="s">
        <v>48066</v>
      </c>
      <c r="D3281" s="20" t="s">
        <v>48067</v>
      </c>
    </row>
    <row r="3282" spans="1:4" ht="14.6" x14ac:dyDescent="0.4">
      <c r="A3282" t="s">
        <v>6673</v>
      </c>
      <c r="B3282" t="s">
        <v>6674</v>
      </c>
      <c r="C3282" s="22" t="s">
        <v>48068</v>
      </c>
      <c r="D3282" s="20" t="s">
        <v>48069</v>
      </c>
    </row>
    <row r="3283" spans="1:4" ht="14.6" x14ac:dyDescent="0.4">
      <c r="A3283" t="s">
        <v>6675</v>
      </c>
      <c r="B3283" t="s">
        <v>6676</v>
      </c>
      <c r="C3283" s="22" t="s">
        <v>48070</v>
      </c>
      <c r="D3283" s="20" t="s">
        <v>48071</v>
      </c>
    </row>
    <row r="3284" spans="1:4" ht="14.6" x14ac:dyDescent="0.4">
      <c r="A3284" t="s">
        <v>6677</v>
      </c>
      <c r="B3284" t="s">
        <v>6678</v>
      </c>
      <c r="C3284" s="22" t="s">
        <v>48072</v>
      </c>
      <c r="D3284" s="20" t="s">
        <v>48073</v>
      </c>
    </row>
    <row r="3285" spans="1:4" ht="14.6" x14ac:dyDescent="0.4">
      <c r="A3285" t="s">
        <v>6679</v>
      </c>
      <c r="B3285" t="s">
        <v>6680</v>
      </c>
      <c r="C3285" s="22" t="s">
        <v>48074</v>
      </c>
      <c r="D3285" s="20" t="s">
        <v>48075</v>
      </c>
    </row>
    <row r="3286" spans="1:4" ht="14.6" x14ac:dyDescent="0.4">
      <c r="A3286" t="s">
        <v>6681</v>
      </c>
      <c r="B3286" t="s">
        <v>6682</v>
      </c>
      <c r="C3286" s="22" t="s">
        <v>48076</v>
      </c>
      <c r="D3286" s="20" t="s">
        <v>48077</v>
      </c>
    </row>
    <row r="3287" spans="1:4" ht="14.6" x14ac:dyDescent="0.4">
      <c r="A3287" t="s">
        <v>6683</v>
      </c>
      <c r="B3287" t="s">
        <v>6684</v>
      </c>
      <c r="C3287" s="22" t="s">
        <v>48078</v>
      </c>
      <c r="D3287" s="20" t="s">
        <v>48079</v>
      </c>
    </row>
    <row r="3288" spans="1:4" ht="14.6" x14ac:dyDescent="0.4">
      <c r="A3288" t="s">
        <v>6685</v>
      </c>
      <c r="B3288" t="s">
        <v>6686</v>
      </c>
      <c r="C3288" s="22" t="s">
        <v>48080</v>
      </c>
      <c r="D3288" s="20" t="s">
        <v>48081</v>
      </c>
    </row>
    <row r="3289" spans="1:4" ht="14.6" x14ac:dyDescent="0.4">
      <c r="A3289" t="s">
        <v>6687</v>
      </c>
      <c r="B3289" t="s">
        <v>6688</v>
      </c>
      <c r="C3289" s="22" t="s">
        <v>48082</v>
      </c>
      <c r="D3289" s="20" t="s">
        <v>48083</v>
      </c>
    </row>
    <row r="3290" spans="1:4" ht="14.6" x14ac:dyDescent="0.4">
      <c r="A3290" t="s">
        <v>6689</v>
      </c>
      <c r="B3290" t="s">
        <v>6690</v>
      </c>
      <c r="C3290" s="22" t="s">
        <v>48084</v>
      </c>
      <c r="D3290" s="20" t="s">
        <v>48085</v>
      </c>
    </row>
    <row r="3291" spans="1:4" ht="14.6" x14ac:dyDescent="0.4">
      <c r="A3291" t="s">
        <v>6691</v>
      </c>
      <c r="B3291" t="s">
        <v>6692</v>
      </c>
      <c r="C3291" s="22" t="s">
        <v>48086</v>
      </c>
      <c r="D3291" s="20" t="s">
        <v>48087</v>
      </c>
    </row>
    <row r="3292" spans="1:4" ht="14.6" x14ac:dyDescent="0.4">
      <c r="A3292" t="s">
        <v>6693</v>
      </c>
      <c r="B3292" t="s">
        <v>6694</v>
      </c>
      <c r="C3292" s="22" t="s">
        <v>48088</v>
      </c>
      <c r="D3292" s="20" t="s">
        <v>48089</v>
      </c>
    </row>
    <row r="3293" spans="1:4" ht="14.6" x14ac:dyDescent="0.4">
      <c r="A3293" t="s">
        <v>6695</v>
      </c>
      <c r="B3293" t="s">
        <v>6696</v>
      </c>
      <c r="C3293" s="22" t="s">
        <v>48090</v>
      </c>
      <c r="D3293" s="20" t="s">
        <v>48091</v>
      </c>
    </row>
    <row r="3294" spans="1:4" ht="14.6" x14ac:dyDescent="0.4">
      <c r="A3294" t="s">
        <v>6697</v>
      </c>
      <c r="B3294" t="s">
        <v>6698</v>
      </c>
      <c r="C3294" s="22" t="s">
        <v>48092</v>
      </c>
      <c r="D3294" s="20" t="s">
        <v>48093</v>
      </c>
    </row>
    <row r="3295" spans="1:4" ht="29.15" x14ac:dyDescent="0.4">
      <c r="A3295" t="s">
        <v>6699</v>
      </c>
      <c r="B3295" t="s">
        <v>6700</v>
      </c>
      <c r="C3295" s="22" t="s">
        <v>48094</v>
      </c>
      <c r="D3295" s="20" t="s">
        <v>48095</v>
      </c>
    </row>
    <row r="3296" spans="1:4" ht="14.6" x14ac:dyDescent="0.4">
      <c r="A3296" t="s">
        <v>6701</v>
      </c>
      <c r="B3296" t="s">
        <v>6702</v>
      </c>
      <c r="C3296" s="22" t="s">
        <v>48096</v>
      </c>
      <c r="D3296" s="20" t="s">
        <v>48097</v>
      </c>
    </row>
    <row r="3297" spans="1:4" ht="29.15" x14ac:dyDescent="0.4">
      <c r="A3297" t="s">
        <v>6703</v>
      </c>
      <c r="B3297" t="s">
        <v>6704</v>
      </c>
      <c r="C3297" s="22" t="s">
        <v>48098</v>
      </c>
      <c r="D3297" s="20" t="s">
        <v>48099</v>
      </c>
    </row>
    <row r="3298" spans="1:4" ht="14.6" x14ac:dyDescent="0.4">
      <c r="A3298" t="s">
        <v>6705</v>
      </c>
      <c r="B3298" t="s">
        <v>6706</v>
      </c>
      <c r="C3298" s="22" t="s">
        <v>48100</v>
      </c>
      <c r="D3298" s="20" t="s">
        <v>48101</v>
      </c>
    </row>
    <row r="3299" spans="1:4" ht="14.6" x14ac:dyDescent="0.4">
      <c r="A3299" t="s">
        <v>6707</v>
      </c>
      <c r="B3299" t="s">
        <v>6708</v>
      </c>
      <c r="C3299" s="22" t="s">
        <v>48102</v>
      </c>
      <c r="D3299" s="20" t="s">
        <v>48103</v>
      </c>
    </row>
    <row r="3300" spans="1:4" ht="14.6" x14ac:dyDescent="0.4">
      <c r="A3300" t="s">
        <v>6709</v>
      </c>
      <c r="B3300" t="s">
        <v>6710</v>
      </c>
      <c r="C3300" s="22" t="s">
        <v>48104</v>
      </c>
      <c r="D3300" s="20" t="s">
        <v>48105</v>
      </c>
    </row>
    <row r="3301" spans="1:4" ht="14.6" x14ac:dyDescent="0.4">
      <c r="A3301" t="s">
        <v>6711</v>
      </c>
      <c r="B3301" t="s">
        <v>6712</v>
      </c>
      <c r="C3301" s="22" t="s">
        <v>48106</v>
      </c>
      <c r="D3301" s="20" t="s">
        <v>48107</v>
      </c>
    </row>
    <row r="3302" spans="1:4" ht="14.6" x14ac:dyDescent="0.4">
      <c r="A3302" t="s">
        <v>6713</v>
      </c>
      <c r="B3302" t="s">
        <v>6714</v>
      </c>
      <c r="C3302" s="22" t="s">
        <v>48108</v>
      </c>
      <c r="D3302" s="20" t="s">
        <v>48109</v>
      </c>
    </row>
    <row r="3303" spans="1:4" ht="14.6" x14ac:dyDescent="0.4">
      <c r="A3303" t="s">
        <v>6715</v>
      </c>
      <c r="B3303" t="s">
        <v>6716</v>
      </c>
      <c r="C3303" s="22" t="s">
        <v>48110</v>
      </c>
      <c r="D3303" s="20" t="s">
        <v>48111</v>
      </c>
    </row>
    <row r="3304" spans="1:4" ht="14.6" x14ac:dyDescent="0.4">
      <c r="A3304" t="s">
        <v>6717</v>
      </c>
      <c r="B3304" t="s">
        <v>6718</v>
      </c>
      <c r="C3304" s="22" t="s">
        <v>48112</v>
      </c>
      <c r="D3304" s="20" t="s">
        <v>48113</v>
      </c>
    </row>
    <row r="3305" spans="1:4" ht="14.6" x14ac:dyDescent="0.4">
      <c r="A3305" t="s">
        <v>6719</v>
      </c>
      <c r="B3305" t="s">
        <v>6720</v>
      </c>
      <c r="C3305" s="22" t="s">
        <v>48114</v>
      </c>
      <c r="D3305" s="20" t="s">
        <v>48115</v>
      </c>
    </row>
    <row r="3306" spans="1:4" ht="14.6" x14ac:dyDescent="0.4">
      <c r="A3306" t="s">
        <v>6721</v>
      </c>
      <c r="B3306" t="s">
        <v>6722</v>
      </c>
      <c r="C3306" s="22" t="s">
        <v>48116</v>
      </c>
      <c r="D3306" s="20" t="s">
        <v>48117</v>
      </c>
    </row>
    <row r="3307" spans="1:4" ht="14.6" x14ac:dyDescent="0.4">
      <c r="A3307" t="s">
        <v>6723</v>
      </c>
      <c r="B3307" t="s">
        <v>6724</v>
      </c>
      <c r="C3307" s="22" t="s">
        <v>48118</v>
      </c>
      <c r="D3307" s="20" t="s">
        <v>48119</v>
      </c>
    </row>
    <row r="3308" spans="1:4" ht="14.6" x14ac:dyDescent="0.4">
      <c r="A3308" t="s">
        <v>6725</v>
      </c>
      <c r="B3308" t="s">
        <v>6726</v>
      </c>
      <c r="C3308" s="22" t="s">
        <v>48120</v>
      </c>
      <c r="D3308" s="20" t="s">
        <v>48121</v>
      </c>
    </row>
    <row r="3309" spans="1:4" ht="14.6" x14ac:dyDescent="0.4">
      <c r="A3309" t="s">
        <v>6727</v>
      </c>
      <c r="B3309" t="s">
        <v>6728</v>
      </c>
      <c r="C3309" s="22" t="s">
        <v>48122</v>
      </c>
      <c r="D3309" s="20" t="s">
        <v>48123</v>
      </c>
    </row>
    <row r="3310" spans="1:4" ht="14.6" x14ac:dyDescent="0.4">
      <c r="A3310" t="s">
        <v>6729</v>
      </c>
      <c r="B3310" t="s">
        <v>6730</v>
      </c>
      <c r="C3310" s="22" t="s">
        <v>48124</v>
      </c>
      <c r="D3310" s="20" t="s">
        <v>48125</v>
      </c>
    </row>
    <row r="3311" spans="1:4" ht="14.6" x14ac:dyDescent="0.4">
      <c r="A3311" t="s">
        <v>6731</v>
      </c>
      <c r="B3311" t="s">
        <v>6732</v>
      </c>
      <c r="C3311" s="22" t="s">
        <v>48126</v>
      </c>
      <c r="D3311" s="20" t="s">
        <v>48127</v>
      </c>
    </row>
    <row r="3312" spans="1:4" ht="14.6" x14ac:dyDescent="0.4">
      <c r="A3312" t="s">
        <v>6733</v>
      </c>
      <c r="B3312" t="s">
        <v>6734</v>
      </c>
      <c r="C3312" s="22" t="s">
        <v>48128</v>
      </c>
      <c r="D3312" s="20" t="s">
        <v>48129</v>
      </c>
    </row>
    <row r="3313" spans="1:4" ht="14.6" x14ac:dyDescent="0.4">
      <c r="A3313" t="s">
        <v>6735</v>
      </c>
      <c r="B3313" t="s">
        <v>6736</v>
      </c>
      <c r="C3313" s="22" t="s">
        <v>48130</v>
      </c>
      <c r="D3313" s="20" t="s">
        <v>48131</v>
      </c>
    </row>
    <row r="3314" spans="1:4" ht="14.6" x14ac:dyDescent="0.4">
      <c r="A3314" t="s">
        <v>6737</v>
      </c>
      <c r="B3314" t="s">
        <v>6738</v>
      </c>
      <c r="C3314" s="22" t="s">
        <v>48132</v>
      </c>
      <c r="D3314" s="20" t="s">
        <v>48133</v>
      </c>
    </row>
    <row r="3315" spans="1:4" ht="14.6" x14ac:dyDescent="0.4">
      <c r="A3315" t="s">
        <v>6739</v>
      </c>
      <c r="B3315" t="s">
        <v>6740</v>
      </c>
      <c r="C3315" s="22" t="s">
        <v>48134</v>
      </c>
      <c r="D3315" s="20" t="s">
        <v>48135</v>
      </c>
    </row>
    <row r="3316" spans="1:4" ht="29.15" x14ac:dyDescent="0.4">
      <c r="A3316" t="s">
        <v>6741</v>
      </c>
      <c r="B3316" t="s">
        <v>6742</v>
      </c>
      <c r="C3316" s="22" t="s">
        <v>48136</v>
      </c>
      <c r="D3316" s="20" t="s">
        <v>48137</v>
      </c>
    </row>
    <row r="3317" spans="1:4" ht="14.6" x14ac:dyDescent="0.4">
      <c r="A3317" t="s">
        <v>6743</v>
      </c>
      <c r="B3317" t="s">
        <v>6744</v>
      </c>
      <c r="C3317" s="22" t="s">
        <v>48138</v>
      </c>
      <c r="D3317" s="20" t="s">
        <v>48139</v>
      </c>
    </row>
    <row r="3318" spans="1:4" ht="14.6" x14ac:dyDescent="0.4">
      <c r="A3318" t="s">
        <v>6745</v>
      </c>
      <c r="B3318" t="s">
        <v>6746</v>
      </c>
      <c r="C3318" s="22" t="s">
        <v>48140</v>
      </c>
      <c r="D3318" s="20" t="s">
        <v>48141</v>
      </c>
    </row>
    <row r="3319" spans="1:4" ht="29.15" x14ac:dyDescent="0.4">
      <c r="A3319" t="s">
        <v>6747</v>
      </c>
      <c r="B3319" t="s">
        <v>6748</v>
      </c>
      <c r="C3319" s="22" t="s">
        <v>48142</v>
      </c>
      <c r="D3319" s="20" t="s">
        <v>48143</v>
      </c>
    </row>
    <row r="3320" spans="1:4" ht="14.6" x14ac:dyDescent="0.4">
      <c r="A3320" t="s">
        <v>6749</v>
      </c>
      <c r="B3320" t="s">
        <v>6750</v>
      </c>
      <c r="C3320" s="22" t="s">
        <v>48144</v>
      </c>
      <c r="D3320" s="20" t="s">
        <v>48145</v>
      </c>
    </row>
    <row r="3321" spans="1:4" ht="14.6" x14ac:dyDescent="0.4">
      <c r="A3321" t="s">
        <v>6751</v>
      </c>
      <c r="B3321" t="s">
        <v>6752</v>
      </c>
      <c r="C3321" s="22" t="s">
        <v>48146</v>
      </c>
      <c r="D3321" s="20" t="s">
        <v>48147</v>
      </c>
    </row>
    <row r="3322" spans="1:4" ht="14.6" x14ac:dyDescent="0.4">
      <c r="A3322" t="s">
        <v>6753</v>
      </c>
      <c r="B3322" t="s">
        <v>6754</v>
      </c>
      <c r="C3322" s="22" t="s">
        <v>48148</v>
      </c>
      <c r="D3322" s="20" t="s">
        <v>48149</v>
      </c>
    </row>
    <row r="3323" spans="1:4" ht="14.6" x14ac:dyDescent="0.4">
      <c r="A3323" t="s">
        <v>6755</v>
      </c>
      <c r="B3323" t="s">
        <v>6756</v>
      </c>
      <c r="C3323" s="22" t="s">
        <v>48150</v>
      </c>
      <c r="D3323" s="20" t="s">
        <v>48151</v>
      </c>
    </row>
    <row r="3324" spans="1:4" ht="14.6" x14ac:dyDescent="0.4">
      <c r="A3324" t="s">
        <v>6757</v>
      </c>
      <c r="B3324" t="s">
        <v>6758</v>
      </c>
      <c r="C3324" s="22" t="s">
        <v>48152</v>
      </c>
      <c r="D3324" s="20" t="s">
        <v>48153</v>
      </c>
    </row>
    <row r="3325" spans="1:4" ht="14.6" x14ac:dyDescent="0.4">
      <c r="A3325" t="s">
        <v>6759</v>
      </c>
      <c r="B3325" t="s">
        <v>6760</v>
      </c>
      <c r="C3325" s="22" t="s">
        <v>48154</v>
      </c>
      <c r="D3325" s="20" t="s">
        <v>48155</v>
      </c>
    </row>
    <row r="3326" spans="1:4" ht="29.15" x14ac:dyDescent="0.4">
      <c r="A3326" t="s">
        <v>6761</v>
      </c>
      <c r="B3326" t="s">
        <v>6762</v>
      </c>
      <c r="C3326" s="22" t="s">
        <v>48156</v>
      </c>
      <c r="D3326" s="20" t="s">
        <v>48157</v>
      </c>
    </row>
    <row r="3327" spans="1:4" ht="29.15" x14ac:dyDescent="0.4">
      <c r="A3327" t="s">
        <v>6763</v>
      </c>
      <c r="B3327" t="s">
        <v>6764</v>
      </c>
      <c r="C3327" s="22" t="s">
        <v>48158</v>
      </c>
      <c r="D3327" s="20" t="s">
        <v>48159</v>
      </c>
    </row>
    <row r="3328" spans="1:4" ht="14.6" x14ac:dyDescent="0.4">
      <c r="A3328" t="s">
        <v>6765</v>
      </c>
      <c r="B3328" t="s">
        <v>6766</v>
      </c>
      <c r="C3328" s="22" t="s">
        <v>48160</v>
      </c>
      <c r="D3328" s="20" t="s">
        <v>48161</v>
      </c>
    </row>
    <row r="3329" spans="1:4" ht="14.6" x14ac:dyDescent="0.4">
      <c r="A3329" t="s">
        <v>6767</v>
      </c>
      <c r="B3329" t="s">
        <v>6768</v>
      </c>
      <c r="C3329" s="22" t="s">
        <v>48162</v>
      </c>
      <c r="D3329" s="20" t="s">
        <v>48163</v>
      </c>
    </row>
    <row r="3330" spans="1:4" ht="29.15" x14ac:dyDescent="0.4">
      <c r="A3330" t="s">
        <v>6769</v>
      </c>
      <c r="B3330" t="s">
        <v>6770</v>
      </c>
      <c r="C3330" s="22" t="s">
        <v>48164</v>
      </c>
      <c r="D3330" s="20" t="s">
        <v>48165</v>
      </c>
    </row>
    <row r="3331" spans="1:4" ht="14.6" x14ac:dyDescent="0.4">
      <c r="A3331" t="s">
        <v>6771</v>
      </c>
      <c r="B3331" t="s">
        <v>6772</v>
      </c>
      <c r="C3331" s="22" t="s">
        <v>48166</v>
      </c>
      <c r="D3331" s="20" t="s">
        <v>48167</v>
      </c>
    </row>
    <row r="3332" spans="1:4" ht="14.6" x14ac:dyDescent="0.4">
      <c r="A3332" t="s">
        <v>6773</v>
      </c>
      <c r="B3332" t="s">
        <v>6774</v>
      </c>
      <c r="C3332" s="22" t="s">
        <v>48168</v>
      </c>
      <c r="D3332" s="20" t="s">
        <v>48169</v>
      </c>
    </row>
    <row r="3333" spans="1:4" ht="14.6" x14ac:dyDescent="0.4">
      <c r="A3333" t="s">
        <v>6775</v>
      </c>
      <c r="B3333" t="s">
        <v>6776</v>
      </c>
      <c r="C3333" s="22" t="s">
        <v>48170</v>
      </c>
      <c r="D3333" s="20" t="s">
        <v>48171</v>
      </c>
    </row>
    <row r="3334" spans="1:4" ht="29.15" x14ac:dyDescent="0.4">
      <c r="A3334" t="s">
        <v>6777</v>
      </c>
      <c r="B3334" t="s">
        <v>6778</v>
      </c>
      <c r="C3334" s="22" t="s">
        <v>48172</v>
      </c>
      <c r="D3334" s="20" t="s">
        <v>48173</v>
      </c>
    </row>
    <row r="3335" spans="1:4" ht="14.6" x14ac:dyDescent="0.4">
      <c r="A3335" t="s">
        <v>6779</v>
      </c>
      <c r="B3335" t="s">
        <v>6780</v>
      </c>
      <c r="C3335" s="22" t="s">
        <v>48174</v>
      </c>
      <c r="D3335" s="20" t="s">
        <v>48175</v>
      </c>
    </row>
    <row r="3336" spans="1:4" ht="14.6" x14ac:dyDescent="0.4">
      <c r="A3336" t="s">
        <v>6781</v>
      </c>
      <c r="B3336" t="s">
        <v>6782</v>
      </c>
      <c r="C3336" s="22" t="s">
        <v>48176</v>
      </c>
      <c r="D3336" s="20" t="s">
        <v>48177</v>
      </c>
    </row>
    <row r="3337" spans="1:4" ht="14.6" x14ac:dyDescent="0.4">
      <c r="A3337" t="s">
        <v>6783</v>
      </c>
      <c r="B3337" t="s">
        <v>6784</v>
      </c>
      <c r="C3337" s="22" t="s">
        <v>48178</v>
      </c>
      <c r="D3337" s="20" t="s">
        <v>48179</v>
      </c>
    </row>
    <row r="3338" spans="1:4" ht="14.6" x14ac:dyDescent="0.4">
      <c r="A3338" t="s">
        <v>6785</v>
      </c>
      <c r="B3338" t="s">
        <v>6786</v>
      </c>
      <c r="C3338" s="22" t="s">
        <v>48180</v>
      </c>
      <c r="D3338" s="20" t="s">
        <v>48181</v>
      </c>
    </row>
    <row r="3339" spans="1:4" ht="14.6" x14ac:dyDescent="0.4">
      <c r="A3339" t="s">
        <v>6787</v>
      </c>
      <c r="B3339" t="s">
        <v>6788</v>
      </c>
      <c r="C3339" s="22" t="s">
        <v>48182</v>
      </c>
      <c r="D3339" s="20" t="s">
        <v>48183</v>
      </c>
    </row>
    <row r="3340" spans="1:4" ht="14.6" x14ac:dyDescent="0.4">
      <c r="A3340" t="s">
        <v>6789</v>
      </c>
      <c r="B3340" t="s">
        <v>6790</v>
      </c>
      <c r="C3340" s="22" t="s">
        <v>48184</v>
      </c>
      <c r="D3340" s="20" t="s">
        <v>48185</v>
      </c>
    </row>
    <row r="3341" spans="1:4" ht="14.6" x14ac:dyDescent="0.4">
      <c r="A3341" t="s">
        <v>6791</v>
      </c>
      <c r="B3341" t="s">
        <v>6792</v>
      </c>
      <c r="C3341" s="22" t="s">
        <v>48186</v>
      </c>
      <c r="D3341" s="20" t="s">
        <v>48187</v>
      </c>
    </row>
    <row r="3342" spans="1:4" ht="14.6" x14ac:dyDescent="0.4">
      <c r="A3342" t="s">
        <v>6793</v>
      </c>
      <c r="B3342" t="s">
        <v>6794</v>
      </c>
      <c r="C3342" s="22" t="s">
        <v>48188</v>
      </c>
      <c r="D3342" s="20" t="s">
        <v>48189</v>
      </c>
    </row>
    <row r="3343" spans="1:4" ht="14.6" x14ac:dyDescent="0.4">
      <c r="A3343" t="s">
        <v>6795</v>
      </c>
      <c r="B3343" t="s">
        <v>6796</v>
      </c>
      <c r="C3343" s="22" t="s">
        <v>48190</v>
      </c>
      <c r="D3343" s="20" t="s">
        <v>48191</v>
      </c>
    </row>
    <row r="3344" spans="1:4" ht="14.6" x14ac:dyDescent="0.4">
      <c r="A3344" t="s">
        <v>6797</v>
      </c>
      <c r="B3344" t="s">
        <v>6798</v>
      </c>
      <c r="C3344" s="22" t="s">
        <v>48192</v>
      </c>
      <c r="D3344" s="20" t="s">
        <v>48193</v>
      </c>
    </row>
    <row r="3345" spans="1:4" ht="14.6" x14ac:dyDescent="0.4">
      <c r="A3345" t="s">
        <v>6799</v>
      </c>
      <c r="B3345" t="s">
        <v>6800</v>
      </c>
      <c r="C3345" s="22" t="s">
        <v>48194</v>
      </c>
      <c r="D3345" s="20" t="s">
        <v>48195</v>
      </c>
    </row>
    <row r="3346" spans="1:4" ht="14.6" x14ac:dyDescent="0.4">
      <c r="A3346" t="s">
        <v>6801</v>
      </c>
      <c r="B3346" t="s">
        <v>6802</v>
      </c>
      <c r="C3346" s="22" t="s">
        <v>48196</v>
      </c>
      <c r="D3346" s="20" t="s">
        <v>48197</v>
      </c>
    </row>
    <row r="3347" spans="1:4" ht="14.6" x14ac:dyDescent="0.4">
      <c r="A3347" t="s">
        <v>6803</v>
      </c>
      <c r="B3347" t="s">
        <v>6804</v>
      </c>
      <c r="C3347" s="22" t="s">
        <v>48198</v>
      </c>
      <c r="D3347" s="20" t="s">
        <v>48199</v>
      </c>
    </row>
    <row r="3348" spans="1:4" ht="29.15" x14ac:dyDescent="0.4">
      <c r="A3348" t="s">
        <v>6805</v>
      </c>
      <c r="B3348" t="s">
        <v>6806</v>
      </c>
      <c r="C3348" s="22" t="s">
        <v>48200</v>
      </c>
      <c r="D3348" s="20" t="s">
        <v>48201</v>
      </c>
    </row>
    <row r="3349" spans="1:4" ht="14.6" x14ac:dyDescent="0.4">
      <c r="A3349" t="s">
        <v>6807</v>
      </c>
      <c r="B3349" t="s">
        <v>6808</v>
      </c>
      <c r="C3349" s="22" t="s">
        <v>48202</v>
      </c>
      <c r="D3349" s="20" t="s">
        <v>48203</v>
      </c>
    </row>
    <row r="3350" spans="1:4" ht="14.6" x14ac:dyDescent="0.4">
      <c r="A3350" t="s">
        <v>6809</v>
      </c>
      <c r="B3350" t="s">
        <v>6810</v>
      </c>
      <c r="C3350" s="22" t="s">
        <v>48204</v>
      </c>
      <c r="D3350" s="20" t="s">
        <v>48205</v>
      </c>
    </row>
    <row r="3351" spans="1:4" ht="14.6" x14ac:dyDescent="0.4">
      <c r="A3351" t="s">
        <v>6811</v>
      </c>
      <c r="B3351" t="s">
        <v>6812</v>
      </c>
      <c r="C3351" s="22" t="s">
        <v>48206</v>
      </c>
      <c r="D3351" s="20" t="s">
        <v>48207</v>
      </c>
    </row>
    <row r="3352" spans="1:4" ht="14.6" x14ac:dyDescent="0.4">
      <c r="A3352" t="s">
        <v>6813</v>
      </c>
      <c r="B3352" t="s">
        <v>6814</v>
      </c>
      <c r="C3352" s="22" t="s">
        <v>48208</v>
      </c>
      <c r="D3352" s="20" t="s">
        <v>48209</v>
      </c>
    </row>
    <row r="3353" spans="1:4" ht="14.6" x14ac:dyDescent="0.4">
      <c r="A3353" t="s">
        <v>6815</v>
      </c>
      <c r="B3353" t="s">
        <v>6816</v>
      </c>
      <c r="C3353" s="22" t="s">
        <v>48210</v>
      </c>
      <c r="D3353" s="20" t="s">
        <v>48211</v>
      </c>
    </row>
    <row r="3354" spans="1:4" ht="14.6" x14ac:dyDescent="0.4">
      <c r="A3354" t="s">
        <v>6817</v>
      </c>
      <c r="B3354" t="s">
        <v>6818</v>
      </c>
      <c r="C3354" s="22" t="s">
        <v>48212</v>
      </c>
      <c r="D3354" s="20" t="s">
        <v>48213</v>
      </c>
    </row>
    <row r="3355" spans="1:4" ht="14.6" x14ac:dyDescent="0.4">
      <c r="A3355" t="s">
        <v>6819</v>
      </c>
      <c r="B3355" t="s">
        <v>6820</v>
      </c>
      <c r="C3355" s="22" t="s">
        <v>48214</v>
      </c>
      <c r="D3355" s="20" t="s">
        <v>48215</v>
      </c>
    </row>
    <row r="3356" spans="1:4" ht="14.6" x14ac:dyDescent="0.4">
      <c r="A3356" t="s">
        <v>6821</v>
      </c>
      <c r="B3356" t="s">
        <v>6822</v>
      </c>
      <c r="C3356" s="22" t="s">
        <v>48216</v>
      </c>
      <c r="D3356" s="20" t="s">
        <v>48217</v>
      </c>
    </row>
    <row r="3357" spans="1:4" ht="14.6" x14ac:dyDescent="0.4">
      <c r="A3357" t="s">
        <v>6823</v>
      </c>
      <c r="B3357" t="s">
        <v>6824</v>
      </c>
      <c r="C3357" s="22" t="s">
        <v>48218</v>
      </c>
      <c r="D3357" s="20" t="s">
        <v>48219</v>
      </c>
    </row>
    <row r="3358" spans="1:4" ht="14.6" x14ac:dyDescent="0.4">
      <c r="A3358" t="s">
        <v>6825</v>
      </c>
      <c r="B3358" t="s">
        <v>6826</v>
      </c>
      <c r="C3358" s="22" t="s">
        <v>48220</v>
      </c>
      <c r="D3358" s="20" t="s">
        <v>48221</v>
      </c>
    </row>
    <row r="3359" spans="1:4" ht="29.15" x14ac:dyDescent="0.4">
      <c r="A3359" t="s">
        <v>6827</v>
      </c>
      <c r="B3359" t="s">
        <v>6828</v>
      </c>
      <c r="C3359" s="22" t="s">
        <v>48222</v>
      </c>
      <c r="D3359" s="20" t="s">
        <v>48223</v>
      </c>
    </row>
    <row r="3360" spans="1:4" ht="29.15" x14ac:dyDescent="0.4">
      <c r="A3360" t="s">
        <v>6829</v>
      </c>
      <c r="B3360" t="s">
        <v>6830</v>
      </c>
      <c r="C3360" s="22" t="s">
        <v>48224</v>
      </c>
      <c r="D3360" s="20" t="s">
        <v>48225</v>
      </c>
    </row>
    <row r="3361" spans="1:4" ht="14.6" x14ac:dyDescent="0.4">
      <c r="A3361" t="s">
        <v>6831</v>
      </c>
      <c r="B3361" t="s">
        <v>6832</v>
      </c>
      <c r="C3361" s="22" t="s">
        <v>48226</v>
      </c>
      <c r="D3361" s="20" t="s">
        <v>48227</v>
      </c>
    </row>
    <row r="3362" spans="1:4" ht="14.6" x14ac:dyDescent="0.4">
      <c r="A3362" t="s">
        <v>6833</v>
      </c>
      <c r="B3362" t="s">
        <v>6834</v>
      </c>
      <c r="C3362" s="22" t="s">
        <v>48228</v>
      </c>
      <c r="D3362" s="20" t="s">
        <v>48229</v>
      </c>
    </row>
    <row r="3363" spans="1:4" ht="14.6" x14ac:dyDescent="0.4">
      <c r="A3363" t="s">
        <v>6835</v>
      </c>
      <c r="B3363" t="s">
        <v>6836</v>
      </c>
      <c r="C3363" s="22" t="s">
        <v>48230</v>
      </c>
      <c r="D3363" s="20" t="s">
        <v>48231</v>
      </c>
    </row>
    <row r="3364" spans="1:4" ht="14.6" x14ac:dyDescent="0.4">
      <c r="A3364" t="s">
        <v>6837</v>
      </c>
      <c r="B3364" t="s">
        <v>6838</v>
      </c>
      <c r="C3364" s="22" t="s">
        <v>48232</v>
      </c>
      <c r="D3364" s="20" t="s">
        <v>48233</v>
      </c>
    </row>
    <row r="3365" spans="1:4" ht="14.6" x14ac:dyDescent="0.4">
      <c r="A3365" t="s">
        <v>6839</v>
      </c>
      <c r="B3365" t="s">
        <v>6840</v>
      </c>
      <c r="C3365" s="22" t="s">
        <v>48234</v>
      </c>
      <c r="D3365" s="20" t="s">
        <v>48235</v>
      </c>
    </row>
    <row r="3366" spans="1:4" ht="14.6" x14ac:dyDescent="0.4">
      <c r="A3366" t="s">
        <v>6841</v>
      </c>
      <c r="B3366" t="s">
        <v>6842</v>
      </c>
      <c r="C3366" s="22" t="s">
        <v>48236</v>
      </c>
      <c r="D3366" s="20" t="s">
        <v>48237</v>
      </c>
    </row>
    <row r="3367" spans="1:4" ht="14.6" x14ac:dyDescent="0.4">
      <c r="A3367" t="s">
        <v>6843</v>
      </c>
      <c r="B3367" t="s">
        <v>6844</v>
      </c>
      <c r="C3367" s="22" t="s">
        <v>48238</v>
      </c>
      <c r="D3367" s="20" t="s">
        <v>48239</v>
      </c>
    </row>
    <row r="3368" spans="1:4" ht="14.6" x14ac:dyDescent="0.4">
      <c r="A3368" t="s">
        <v>6845</v>
      </c>
      <c r="B3368" t="s">
        <v>6846</v>
      </c>
      <c r="C3368" s="22" t="s">
        <v>48240</v>
      </c>
      <c r="D3368" s="20" t="s">
        <v>48241</v>
      </c>
    </row>
    <row r="3369" spans="1:4" ht="14.6" x14ac:dyDescent="0.4">
      <c r="A3369" t="s">
        <v>6847</v>
      </c>
      <c r="B3369" t="s">
        <v>6848</v>
      </c>
      <c r="C3369" s="22" t="s">
        <v>48242</v>
      </c>
      <c r="D3369" s="20" t="s">
        <v>48243</v>
      </c>
    </row>
    <row r="3370" spans="1:4" ht="14.6" x14ac:dyDescent="0.4">
      <c r="A3370" t="s">
        <v>6849</v>
      </c>
      <c r="B3370" t="s">
        <v>6850</v>
      </c>
      <c r="C3370" s="22" t="s">
        <v>48244</v>
      </c>
      <c r="D3370" s="20" t="s">
        <v>48245</v>
      </c>
    </row>
    <row r="3371" spans="1:4" ht="14.6" x14ac:dyDescent="0.4">
      <c r="A3371" t="s">
        <v>6851</v>
      </c>
      <c r="B3371" t="s">
        <v>6852</v>
      </c>
      <c r="C3371" s="22" t="s">
        <v>48246</v>
      </c>
      <c r="D3371" s="20" t="s">
        <v>48247</v>
      </c>
    </row>
    <row r="3372" spans="1:4" ht="14.6" x14ac:dyDescent="0.4">
      <c r="A3372" t="s">
        <v>6853</v>
      </c>
      <c r="B3372" t="s">
        <v>6854</v>
      </c>
      <c r="C3372" s="22" t="s">
        <v>48248</v>
      </c>
      <c r="D3372" s="20" t="s">
        <v>48249</v>
      </c>
    </row>
    <row r="3373" spans="1:4" ht="14.6" x14ac:dyDescent="0.4">
      <c r="A3373" t="s">
        <v>6855</v>
      </c>
      <c r="B3373" t="s">
        <v>6856</v>
      </c>
      <c r="C3373" s="22" t="s">
        <v>48250</v>
      </c>
      <c r="D3373" s="20" t="s">
        <v>48251</v>
      </c>
    </row>
    <row r="3374" spans="1:4" ht="14.6" x14ac:dyDescent="0.4">
      <c r="A3374" t="s">
        <v>6857</v>
      </c>
      <c r="B3374" t="s">
        <v>6858</v>
      </c>
      <c r="C3374" s="22" t="s">
        <v>48252</v>
      </c>
      <c r="D3374" s="20" t="s">
        <v>48253</v>
      </c>
    </row>
    <row r="3375" spans="1:4" ht="14.6" x14ac:dyDescent="0.4">
      <c r="A3375" t="s">
        <v>6859</v>
      </c>
      <c r="B3375" t="s">
        <v>6860</v>
      </c>
      <c r="C3375" s="22" t="s">
        <v>48254</v>
      </c>
      <c r="D3375" s="20" t="s">
        <v>48255</v>
      </c>
    </row>
    <row r="3376" spans="1:4" ht="14.6" x14ac:dyDescent="0.4">
      <c r="A3376" t="s">
        <v>6861</v>
      </c>
      <c r="B3376" t="s">
        <v>6862</v>
      </c>
      <c r="C3376" s="22" t="s">
        <v>48256</v>
      </c>
      <c r="D3376" s="20" t="s">
        <v>48257</v>
      </c>
    </row>
    <row r="3377" spans="1:4" ht="14.6" x14ac:dyDescent="0.4">
      <c r="A3377" t="s">
        <v>6863</v>
      </c>
      <c r="B3377" t="s">
        <v>6864</v>
      </c>
      <c r="C3377" s="22" t="s">
        <v>48258</v>
      </c>
      <c r="D3377" s="20" t="s">
        <v>48259</v>
      </c>
    </row>
    <row r="3378" spans="1:4" ht="14.6" x14ac:dyDescent="0.4">
      <c r="A3378" t="s">
        <v>6865</v>
      </c>
      <c r="B3378" t="s">
        <v>6866</v>
      </c>
      <c r="C3378" s="22" t="s">
        <v>48260</v>
      </c>
      <c r="D3378" s="20" t="s">
        <v>48261</v>
      </c>
    </row>
    <row r="3379" spans="1:4" ht="14.6" x14ac:dyDescent="0.4">
      <c r="A3379" t="s">
        <v>6867</v>
      </c>
      <c r="B3379" t="s">
        <v>6868</v>
      </c>
      <c r="C3379" s="22" t="s">
        <v>48262</v>
      </c>
      <c r="D3379" s="20" t="s">
        <v>48263</v>
      </c>
    </row>
    <row r="3380" spans="1:4" ht="14.6" x14ac:dyDescent="0.4">
      <c r="A3380" t="s">
        <v>6869</v>
      </c>
      <c r="B3380" t="s">
        <v>6870</v>
      </c>
      <c r="C3380" s="22" t="s">
        <v>48264</v>
      </c>
      <c r="D3380" s="20" t="s">
        <v>48265</v>
      </c>
    </row>
    <row r="3381" spans="1:4" ht="14.6" x14ac:dyDescent="0.4">
      <c r="A3381" t="s">
        <v>6871</v>
      </c>
      <c r="B3381" t="s">
        <v>6872</v>
      </c>
      <c r="C3381" s="22" t="s">
        <v>48266</v>
      </c>
      <c r="D3381" s="20" t="s">
        <v>48267</v>
      </c>
    </row>
    <row r="3382" spans="1:4" ht="14.6" x14ac:dyDescent="0.4">
      <c r="A3382" t="s">
        <v>6873</v>
      </c>
      <c r="B3382" t="s">
        <v>6874</v>
      </c>
      <c r="C3382" s="22" t="s">
        <v>48268</v>
      </c>
      <c r="D3382" s="20" t="s">
        <v>48269</v>
      </c>
    </row>
    <row r="3383" spans="1:4" ht="29.15" x14ac:dyDescent="0.4">
      <c r="A3383" t="s">
        <v>6875</v>
      </c>
      <c r="B3383" t="s">
        <v>6876</v>
      </c>
      <c r="C3383" s="22" t="s">
        <v>48270</v>
      </c>
      <c r="D3383" s="20" t="s">
        <v>48271</v>
      </c>
    </row>
    <row r="3384" spans="1:4" ht="14.6" x14ac:dyDescent="0.4">
      <c r="A3384" t="s">
        <v>6877</v>
      </c>
      <c r="B3384" t="s">
        <v>6878</v>
      </c>
      <c r="C3384" s="22" t="s">
        <v>48272</v>
      </c>
      <c r="D3384" s="20" t="s">
        <v>48273</v>
      </c>
    </row>
    <row r="3385" spans="1:4" ht="14.6" x14ac:dyDescent="0.4">
      <c r="A3385" t="s">
        <v>6879</v>
      </c>
      <c r="B3385" t="s">
        <v>6880</v>
      </c>
      <c r="C3385" s="22" t="s">
        <v>48274</v>
      </c>
      <c r="D3385" s="20" t="s">
        <v>48275</v>
      </c>
    </row>
    <row r="3386" spans="1:4" ht="29.15" x14ac:dyDescent="0.4">
      <c r="A3386" t="s">
        <v>6881</v>
      </c>
      <c r="B3386" t="s">
        <v>6882</v>
      </c>
      <c r="C3386" s="22" t="s">
        <v>48276</v>
      </c>
      <c r="D3386" s="20" t="s">
        <v>48277</v>
      </c>
    </row>
    <row r="3387" spans="1:4" ht="14.6" x14ac:dyDescent="0.4">
      <c r="A3387" t="s">
        <v>6883</v>
      </c>
      <c r="B3387" t="s">
        <v>6884</v>
      </c>
      <c r="C3387" s="22" t="s">
        <v>48278</v>
      </c>
      <c r="D3387" s="20" t="s">
        <v>48279</v>
      </c>
    </row>
    <row r="3388" spans="1:4" ht="14.6" x14ac:dyDescent="0.4">
      <c r="A3388" t="s">
        <v>6885</v>
      </c>
      <c r="B3388" t="s">
        <v>6886</v>
      </c>
      <c r="C3388" s="22" t="s">
        <v>48280</v>
      </c>
      <c r="D3388" s="20" t="s">
        <v>48281</v>
      </c>
    </row>
    <row r="3389" spans="1:4" ht="14.6" x14ac:dyDescent="0.4">
      <c r="A3389" t="s">
        <v>6887</v>
      </c>
      <c r="B3389" t="s">
        <v>6888</v>
      </c>
      <c r="C3389" s="22" t="s">
        <v>48282</v>
      </c>
      <c r="D3389" s="20" t="s">
        <v>48283</v>
      </c>
    </row>
    <row r="3390" spans="1:4" ht="29.15" x14ac:dyDescent="0.4">
      <c r="A3390" t="s">
        <v>6889</v>
      </c>
      <c r="B3390" t="s">
        <v>6890</v>
      </c>
      <c r="C3390" s="22" t="s">
        <v>48284</v>
      </c>
      <c r="D3390" s="20" t="s">
        <v>48285</v>
      </c>
    </row>
    <row r="3391" spans="1:4" ht="14.6" x14ac:dyDescent="0.4">
      <c r="A3391" t="s">
        <v>6891</v>
      </c>
      <c r="B3391" t="s">
        <v>6892</v>
      </c>
      <c r="C3391" s="22" t="s">
        <v>48286</v>
      </c>
      <c r="D3391" s="20" t="s">
        <v>48287</v>
      </c>
    </row>
    <row r="3392" spans="1:4" ht="14.6" x14ac:dyDescent="0.4">
      <c r="A3392" t="s">
        <v>6893</v>
      </c>
      <c r="B3392" t="s">
        <v>6894</v>
      </c>
      <c r="C3392" s="22" t="s">
        <v>48288</v>
      </c>
      <c r="D3392" s="20" t="s">
        <v>48289</v>
      </c>
    </row>
    <row r="3393" spans="1:4" ht="14.6" x14ac:dyDescent="0.4">
      <c r="A3393" t="s">
        <v>6895</v>
      </c>
      <c r="B3393" t="s">
        <v>6896</v>
      </c>
      <c r="C3393" s="22" t="s">
        <v>48290</v>
      </c>
      <c r="D3393" s="20" t="s">
        <v>48291</v>
      </c>
    </row>
    <row r="3394" spans="1:4" ht="14.6" x14ac:dyDescent="0.4">
      <c r="A3394" t="s">
        <v>6897</v>
      </c>
      <c r="B3394" t="s">
        <v>6898</v>
      </c>
      <c r="C3394" s="22" t="s">
        <v>48292</v>
      </c>
      <c r="D3394" s="20" t="s">
        <v>48293</v>
      </c>
    </row>
    <row r="3395" spans="1:4" ht="14.6" x14ac:dyDescent="0.4">
      <c r="A3395" t="s">
        <v>6899</v>
      </c>
      <c r="B3395" t="s">
        <v>6900</v>
      </c>
      <c r="C3395" s="22" t="s">
        <v>48294</v>
      </c>
      <c r="D3395" s="20" t="s">
        <v>48295</v>
      </c>
    </row>
    <row r="3396" spans="1:4" ht="14.6" x14ac:dyDescent="0.4">
      <c r="A3396" t="s">
        <v>6901</v>
      </c>
      <c r="B3396" t="s">
        <v>6902</v>
      </c>
      <c r="C3396" s="22" t="s">
        <v>48296</v>
      </c>
      <c r="D3396" s="20" t="s">
        <v>48297</v>
      </c>
    </row>
    <row r="3397" spans="1:4" ht="14.6" x14ac:dyDescent="0.4">
      <c r="A3397" t="s">
        <v>6903</v>
      </c>
      <c r="B3397" t="s">
        <v>6904</v>
      </c>
      <c r="C3397" s="22" t="s">
        <v>48298</v>
      </c>
      <c r="D3397" s="20" t="s">
        <v>48299</v>
      </c>
    </row>
    <row r="3398" spans="1:4" ht="14.6" x14ac:dyDescent="0.4">
      <c r="A3398" t="s">
        <v>6905</v>
      </c>
      <c r="B3398" t="s">
        <v>6906</v>
      </c>
      <c r="C3398" s="22" t="s">
        <v>48300</v>
      </c>
      <c r="D3398" s="20" t="s">
        <v>48301</v>
      </c>
    </row>
    <row r="3399" spans="1:4" ht="14.6" x14ac:dyDescent="0.4">
      <c r="A3399" t="s">
        <v>6907</v>
      </c>
      <c r="B3399" t="s">
        <v>6908</v>
      </c>
      <c r="C3399" s="22" t="s">
        <v>48302</v>
      </c>
      <c r="D3399" s="20" t="s">
        <v>48303</v>
      </c>
    </row>
    <row r="3400" spans="1:4" ht="14.6" x14ac:dyDescent="0.4">
      <c r="A3400" t="s">
        <v>6909</v>
      </c>
      <c r="B3400" t="s">
        <v>6910</v>
      </c>
      <c r="C3400" s="22" t="s">
        <v>48304</v>
      </c>
      <c r="D3400" s="20" t="s">
        <v>48305</v>
      </c>
    </row>
    <row r="3401" spans="1:4" ht="14.6" x14ac:dyDescent="0.4">
      <c r="A3401" t="s">
        <v>6911</v>
      </c>
      <c r="B3401" t="s">
        <v>6912</v>
      </c>
      <c r="C3401" s="22" t="s">
        <v>48306</v>
      </c>
      <c r="D3401" s="20" t="s">
        <v>48307</v>
      </c>
    </row>
    <row r="3402" spans="1:4" ht="14.6" x14ac:dyDescent="0.4">
      <c r="A3402" t="s">
        <v>6913</v>
      </c>
      <c r="B3402" t="s">
        <v>6914</v>
      </c>
      <c r="C3402" s="22" t="s">
        <v>48308</v>
      </c>
      <c r="D3402" s="20" t="s">
        <v>48309</v>
      </c>
    </row>
    <row r="3403" spans="1:4" ht="14.6" x14ac:dyDescent="0.4">
      <c r="A3403" t="s">
        <v>6915</v>
      </c>
      <c r="B3403" t="s">
        <v>6916</v>
      </c>
      <c r="C3403" s="22" t="s">
        <v>48310</v>
      </c>
      <c r="D3403" s="20" t="s">
        <v>48311</v>
      </c>
    </row>
    <row r="3404" spans="1:4" ht="14.6" x14ac:dyDescent="0.4">
      <c r="A3404" t="s">
        <v>6917</v>
      </c>
      <c r="B3404" t="s">
        <v>6918</v>
      </c>
      <c r="C3404" s="22" t="s">
        <v>48312</v>
      </c>
      <c r="D3404" s="20" t="s">
        <v>48313</v>
      </c>
    </row>
    <row r="3405" spans="1:4" ht="29.15" x14ac:dyDescent="0.4">
      <c r="A3405" t="s">
        <v>6919</v>
      </c>
      <c r="B3405" t="s">
        <v>6920</v>
      </c>
      <c r="C3405" s="22" t="s">
        <v>48314</v>
      </c>
      <c r="D3405" s="20" t="s">
        <v>48315</v>
      </c>
    </row>
    <row r="3406" spans="1:4" ht="29.15" x14ac:dyDescent="0.4">
      <c r="A3406" t="s">
        <v>6921</v>
      </c>
      <c r="B3406" t="s">
        <v>6922</v>
      </c>
      <c r="C3406" s="22" t="s">
        <v>48316</v>
      </c>
      <c r="D3406" s="20" t="s">
        <v>48317</v>
      </c>
    </row>
    <row r="3407" spans="1:4" ht="29.15" x14ac:dyDescent="0.4">
      <c r="A3407" t="s">
        <v>6923</v>
      </c>
      <c r="B3407" t="s">
        <v>6924</v>
      </c>
      <c r="C3407" s="22" t="s">
        <v>48318</v>
      </c>
      <c r="D3407" s="20" t="s">
        <v>48319</v>
      </c>
    </row>
    <row r="3408" spans="1:4" ht="29.15" x14ac:dyDescent="0.4">
      <c r="A3408" t="s">
        <v>6925</v>
      </c>
      <c r="B3408" t="s">
        <v>6926</v>
      </c>
      <c r="C3408" s="22" t="s">
        <v>48320</v>
      </c>
      <c r="D3408" s="20" t="s">
        <v>48321</v>
      </c>
    </row>
    <row r="3409" spans="1:4" ht="14.6" x14ac:dyDescent="0.4">
      <c r="A3409" t="s">
        <v>6927</v>
      </c>
      <c r="B3409" t="s">
        <v>6928</v>
      </c>
      <c r="C3409" s="22" t="s">
        <v>48322</v>
      </c>
      <c r="D3409" s="20" t="s">
        <v>48323</v>
      </c>
    </row>
    <row r="3410" spans="1:4" ht="29.15" x14ac:dyDescent="0.4">
      <c r="A3410" t="s">
        <v>6929</v>
      </c>
      <c r="B3410" t="s">
        <v>6930</v>
      </c>
      <c r="C3410" s="22" t="s">
        <v>48324</v>
      </c>
      <c r="D3410" s="20" t="s">
        <v>48325</v>
      </c>
    </row>
    <row r="3411" spans="1:4" ht="29.15" x14ac:dyDescent="0.4">
      <c r="A3411" t="s">
        <v>6931</v>
      </c>
      <c r="B3411" t="s">
        <v>6932</v>
      </c>
      <c r="C3411" s="22" t="s">
        <v>48326</v>
      </c>
      <c r="D3411" s="20" t="s">
        <v>48327</v>
      </c>
    </row>
    <row r="3412" spans="1:4" ht="14.6" x14ac:dyDescent="0.4">
      <c r="A3412" t="s">
        <v>6933</v>
      </c>
      <c r="B3412" t="s">
        <v>6934</v>
      </c>
      <c r="C3412" s="22" t="s">
        <v>48328</v>
      </c>
      <c r="D3412" s="20" t="s">
        <v>48329</v>
      </c>
    </row>
    <row r="3413" spans="1:4" ht="29.15" x14ac:dyDescent="0.4">
      <c r="A3413" t="s">
        <v>6935</v>
      </c>
      <c r="B3413" t="s">
        <v>6936</v>
      </c>
      <c r="C3413" s="22" t="s">
        <v>48330</v>
      </c>
      <c r="D3413" s="20" t="s">
        <v>48331</v>
      </c>
    </row>
    <row r="3414" spans="1:4" ht="29.15" x14ac:dyDescent="0.4">
      <c r="A3414" t="s">
        <v>6937</v>
      </c>
      <c r="B3414" t="s">
        <v>6938</v>
      </c>
      <c r="C3414" s="22" t="s">
        <v>48332</v>
      </c>
      <c r="D3414" s="20" t="s">
        <v>48333</v>
      </c>
    </row>
    <row r="3415" spans="1:4" ht="14.6" x14ac:dyDescent="0.4">
      <c r="A3415" t="s">
        <v>6939</v>
      </c>
      <c r="B3415" t="s">
        <v>6940</v>
      </c>
      <c r="C3415" s="22" t="s">
        <v>48334</v>
      </c>
      <c r="D3415" s="20" t="s">
        <v>48335</v>
      </c>
    </row>
    <row r="3416" spans="1:4" ht="29.15" x14ac:dyDescent="0.4">
      <c r="A3416" t="s">
        <v>6941</v>
      </c>
      <c r="B3416" t="s">
        <v>6942</v>
      </c>
      <c r="C3416" s="22" t="s">
        <v>48336</v>
      </c>
      <c r="D3416" s="20" t="s">
        <v>48337</v>
      </c>
    </row>
    <row r="3417" spans="1:4" ht="29.15" x14ac:dyDescent="0.4">
      <c r="A3417" t="s">
        <v>6943</v>
      </c>
      <c r="B3417" t="s">
        <v>6944</v>
      </c>
      <c r="C3417" s="22" t="s">
        <v>48338</v>
      </c>
      <c r="D3417" s="20" t="s">
        <v>48339</v>
      </c>
    </row>
    <row r="3418" spans="1:4" ht="29.15" x14ac:dyDescent="0.4">
      <c r="A3418" t="s">
        <v>6945</v>
      </c>
      <c r="B3418" t="s">
        <v>6946</v>
      </c>
      <c r="C3418" s="22" t="s">
        <v>48340</v>
      </c>
      <c r="D3418" s="20" t="s">
        <v>48341</v>
      </c>
    </row>
    <row r="3419" spans="1:4" ht="29.15" x14ac:dyDescent="0.4">
      <c r="A3419" t="s">
        <v>6947</v>
      </c>
      <c r="B3419" t="s">
        <v>6948</v>
      </c>
      <c r="C3419" s="22" t="s">
        <v>48342</v>
      </c>
      <c r="D3419" s="20" t="s">
        <v>48343</v>
      </c>
    </row>
    <row r="3420" spans="1:4" ht="14.6" x14ac:dyDescent="0.4">
      <c r="A3420" t="s">
        <v>6949</v>
      </c>
      <c r="B3420" t="s">
        <v>6950</v>
      </c>
      <c r="C3420" s="22" t="s">
        <v>48344</v>
      </c>
      <c r="D3420" s="20" t="s">
        <v>48345</v>
      </c>
    </row>
    <row r="3421" spans="1:4" ht="29.15" x14ac:dyDescent="0.4">
      <c r="A3421" t="s">
        <v>6951</v>
      </c>
      <c r="B3421" t="s">
        <v>6952</v>
      </c>
      <c r="C3421" s="22" t="s">
        <v>48346</v>
      </c>
      <c r="D3421" s="20" t="s">
        <v>48347</v>
      </c>
    </row>
    <row r="3422" spans="1:4" ht="14.6" x14ac:dyDescent="0.4">
      <c r="A3422" t="s">
        <v>6953</v>
      </c>
      <c r="B3422" t="s">
        <v>6954</v>
      </c>
      <c r="C3422" s="22" t="s">
        <v>48348</v>
      </c>
      <c r="D3422" s="20" t="s">
        <v>48349</v>
      </c>
    </row>
    <row r="3423" spans="1:4" ht="14.6" x14ac:dyDescent="0.4">
      <c r="A3423" t="s">
        <v>6955</v>
      </c>
      <c r="B3423" t="s">
        <v>6956</v>
      </c>
      <c r="C3423" s="22" t="s">
        <v>48350</v>
      </c>
      <c r="D3423" s="20" t="s">
        <v>48351</v>
      </c>
    </row>
    <row r="3424" spans="1:4" ht="14.6" x14ac:dyDescent="0.4">
      <c r="A3424" t="s">
        <v>6957</v>
      </c>
      <c r="B3424" t="s">
        <v>6958</v>
      </c>
      <c r="C3424" s="22" t="s">
        <v>48352</v>
      </c>
      <c r="D3424" s="20" t="s">
        <v>48353</v>
      </c>
    </row>
    <row r="3425" spans="1:4" ht="14.6" x14ac:dyDescent="0.4">
      <c r="A3425" t="s">
        <v>6959</v>
      </c>
      <c r="B3425" t="s">
        <v>6960</v>
      </c>
      <c r="C3425" s="22" t="s">
        <v>48354</v>
      </c>
      <c r="D3425" s="20" t="s">
        <v>48355</v>
      </c>
    </row>
    <row r="3426" spans="1:4" ht="29.15" x14ac:dyDescent="0.4">
      <c r="A3426" t="s">
        <v>6961</v>
      </c>
      <c r="B3426" t="s">
        <v>6962</v>
      </c>
      <c r="C3426" s="22" t="s">
        <v>48356</v>
      </c>
      <c r="D3426" s="20" t="s">
        <v>48357</v>
      </c>
    </row>
    <row r="3427" spans="1:4" ht="29.15" x14ac:dyDescent="0.4">
      <c r="A3427" t="s">
        <v>6963</v>
      </c>
      <c r="B3427" t="s">
        <v>6964</v>
      </c>
      <c r="C3427" s="22" t="s">
        <v>48358</v>
      </c>
      <c r="D3427" s="20" t="s">
        <v>48359</v>
      </c>
    </row>
    <row r="3428" spans="1:4" ht="14.6" x14ac:dyDescent="0.4">
      <c r="A3428" t="s">
        <v>6965</v>
      </c>
      <c r="B3428" t="s">
        <v>6966</v>
      </c>
      <c r="C3428" s="22" t="s">
        <v>48360</v>
      </c>
      <c r="D3428" s="20" t="s">
        <v>48361</v>
      </c>
    </row>
    <row r="3429" spans="1:4" ht="14.6" x14ac:dyDescent="0.4">
      <c r="A3429" t="s">
        <v>6967</v>
      </c>
      <c r="B3429" t="s">
        <v>6968</v>
      </c>
      <c r="C3429" s="22" t="s">
        <v>48362</v>
      </c>
      <c r="D3429" s="20" t="s">
        <v>48361</v>
      </c>
    </row>
    <row r="3430" spans="1:4" ht="14.6" x14ac:dyDescent="0.4">
      <c r="A3430" t="s">
        <v>6969</v>
      </c>
      <c r="B3430" t="s">
        <v>6970</v>
      </c>
      <c r="C3430" s="22" t="s">
        <v>48363</v>
      </c>
      <c r="D3430" s="20" t="s">
        <v>48364</v>
      </c>
    </row>
    <row r="3431" spans="1:4" ht="14.6" x14ac:dyDescent="0.4">
      <c r="A3431" t="s">
        <v>6971</v>
      </c>
      <c r="B3431" t="s">
        <v>6972</v>
      </c>
      <c r="C3431" s="22" t="s">
        <v>48365</v>
      </c>
      <c r="D3431" s="20" t="s">
        <v>48366</v>
      </c>
    </row>
    <row r="3432" spans="1:4" ht="14.6" x14ac:dyDescent="0.4">
      <c r="A3432" t="s">
        <v>6973</v>
      </c>
      <c r="B3432" t="s">
        <v>6974</v>
      </c>
      <c r="C3432" s="22" t="s">
        <v>48367</v>
      </c>
      <c r="D3432" s="20" t="s">
        <v>48368</v>
      </c>
    </row>
    <row r="3433" spans="1:4" ht="14.6" x14ac:dyDescent="0.4">
      <c r="A3433" t="s">
        <v>6975</v>
      </c>
      <c r="B3433" t="s">
        <v>6976</v>
      </c>
      <c r="C3433" s="22" t="s">
        <v>48369</v>
      </c>
      <c r="D3433" s="20" t="s">
        <v>48370</v>
      </c>
    </row>
    <row r="3434" spans="1:4" ht="14.6" x14ac:dyDescent="0.4">
      <c r="A3434" t="s">
        <v>6977</v>
      </c>
      <c r="B3434" t="s">
        <v>6978</v>
      </c>
      <c r="C3434" s="22" t="s">
        <v>48371</v>
      </c>
      <c r="D3434" s="20" t="s">
        <v>48372</v>
      </c>
    </row>
    <row r="3435" spans="1:4" ht="14.6" x14ac:dyDescent="0.4">
      <c r="A3435" t="s">
        <v>6979</v>
      </c>
      <c r="B3435" t="s">
        <v>6980</v>
      </c>
      <c r="C3435" s="22" t="s">
        <v>48373</v>
      </c>
      <c r="D3435" s="20" t="s">
        <v>48374</v>
      </c>
    </row>
    <row r="3436" spans="1:4" ht="14.6" x14ac:dyDescent="0.4">
      <c r="A3436" t="s">
        <v>6981</v>
      </c>
      <c r="B3436" t="s">
        <v>6982</v>
      </c>
      <c r="C3436" s="22" t="s">
        <v>48375</v>
      </c>
      <c r="D3436" s="20" t="s">
        <v>48376</v>
      </c>
    </row>
    <row r="3437" spans="1:4" ht="14.6" x14ac:dyDescent="0.4">
      <c r="A3437" t="s">
        <v>6983</v>
      </c>
      <c r="B3437" t="s">
        <v>6984</v>
      </c>
      <c r="C3437" s="22" t="s">
        <v>48377</v>
      </c>
      <c r="D3437" s="20" t="s">
        <v>48378</v>
      </c>
    </row>
    <row r="3438" spans="1:4" ht="14.6" x14ac:dyDescent="0.4">
      <c r="A3438" t="s">
        <v>6985</v>
      </c>
      <c r="B3438" t="s">
        <v>6986</v>
      </c>
      <c r="C3438" s="22" t="s">
        <v>48379</v>
      </c>
      <c r="D3438" s="20" t="s">
        <v>48380</v>
      </c>
    </row>
    <row r="3439" spans="1:4" ht="14.6" x14ac:dyDescent="0.4">
      <c r="A3439" t="s">
        <v>6987</v>
      </c>
      <c r="B3439" t="s">
        <v>6988</v>
      </c>
      <c r="C3439" s="22" t="s">
        <v>48381</v>
      </c>
      <c r="D3439" s="20" t="s">
        <v>48382</v>
      </c>
    </row>
    <row r="3440" spans="1:4" ht="14.6" x14ac:dyDescent="0.4">
      <c r="A3440" t="s">
        <v>6989</v>
      </c>
      <c r="B3440" t="s">
        <v>6990</v>
      </c>
      <c r="C3440" s="22" t="s">
        <v>48383</v>
      </c>
      <c r="D3440" s="20" t="s">
        <v>48384</v>
      </c>
    </row>
    <row r="3441" spans="1:4" ht="14.6" x14ac:dyDescent="0.4">
      <c r="A3441" t="s">
        <v>6991</v>
      </c>
      <c r="B3441" t="s">
        <v>6992</v>
      </c>
      <c r="C3441" s="22" t="s">
        <v>48385</v>
      </c>
      <c r="D3441" s="20" t="s">
        <v>48386</v>
      </c>
    </row>
    <row r="3442" spans="1:4" ht="14.6" x14ac:dyDescent="0.4">
      <c r="A3442" t="s">
        <v>6993</v>
      </c>
      <c r="B3442" t="s">
        <v>6994</v>
      </c>
      <c r="C3442" s="22" t="s">
        <v>48387</v>
      </c>
      <c r="D3442" s="20" t="s">
        <v>48388</v>
      </c>
    </row>
    <row r="3443" spans="1:4" ht="14.6" x14ac:dyDescent="0.4">
      <c r="A3443" t="s">
        <v>6995</v>
      </c>
      <c r="B3443" t="s">
        <v>6996</v>
      </c>
      <c r="C3443" s="22" t="s">
        <v>48389</v>
      </c>
      <c r="D3443" s="20" t="s">
        <v>48390</v>
      </c>
    </row>
    <row r="3444" spans="1:4" ht="14.6" x14ac:dyDescent="0.4">
      <c r="A3444" t="s">
        <v>6997</v>
      </c>
      <c r="B3444" t="s">
        <v>6998</v>
      </c>
      <c r="C3444" s="22" t="s">
        <v>48391</v>
      </c>
      <c r="D3444" s="20" t="s">
        <v>48392</v>
      </c>
    </row>
    <row r="3445" spans="1:4" ht="14.6" x14ac:dyDescent="0.4">
      <c r="A3445" t="s">
        <v>6999</v>
      </c>
      <c r="B3445" t="s">
        <v>7000</v>
      </c>
      <c r="C3445" s="22" t="s">
        <v>48393</v>
      </c>
      <c r="D3445" s="20" t="s">
        <v>48394</v>
      </c>
    </row>
    <row r="3446" spans="1:4" ht="14.6" x14ac:dyDescent="0.4">
      <c r="A3446" t="s">
        <v>7001</v>
      </c>
      <c r="B3446" t="s">
        <v>7002</v>
      </c>
      <c r="C3446" s="22" t="s">
        <v>48395</v>
      </c>
      <c r="D3446" s="20" t="s">
        <v>48396</v>
      </c>
    </row>
    <row r="3447" spans="1:4" ht="14.6" x14ac:dyDescent="0.4">
      <c r="A3447" t="s">
        <v>7003</v>
      </c>
      <c r="B3447" t="s">
        <v>7004</v>
      </c>
      <c r="C3447" s="22" t="s">
        <v>48397</v>
      </c>
      <c r="D3447" s="20" t="s">
        <v>48398</v>
      </c>
    </row>
    <row r="3448" spans="1:4" ht="14.6" x14ac:dyDescent="0.4">
      <c r="A3448" t="s">
        <v>7005</v>
      </c>
      <c r="B3448" t="s">
        <v>7006</v>
      </c>
      <c r="C3448" s="22" t="s">
        <v>48399</v>
      </c>
      <c r="D3448" s="20" t="s">
        <v>48400</v>
      </c>
    </row>
    <row r="3449" spans="1:4" ht="14.6" x14ac:dyDescent="0.4">
      <c r="A3449" t="s">
        <v>7007</v>
      </c>
      <c r="B3449" t="s">
        <v>7008</v>
      </c>
      <c r="C3449" s="22" t="s">
        <v>48401</v>
      </c>
      <c r="D3449" s="20" t="s">
        <v>48402</v>
      </c>
    </row>
    <row r="3450" spans="1:4" ht="14.6" x14ac:dyDescent="0.4">
      <c r="A3450" t="s">
        <v>7009</v>
      </c>
      <c r="B3450" t="s">
        <v>7010</v>
      </c>
      <c r="C3450" s="22" t="s">
        <v>48403</v>
      </c>
      <c r="D3450" s="20" t="s">
        <v>48404</v>
      </c>
    </row>
    <row r="3451" spans="1:4" ht="29.15" x14ac:dyDescent="0.4">
      <c r="A3451" t="s">
        <v>7011</v>
      </c>
      <c r="B3451" t="s">
        <v>7012</v>
      </c>
      <c r="C3451" s="22" t="s">
        <v>48405</v>
      </c>
      <c r="D3451" s="20" t="s">
        <v>48406</v>
      </c>
    </row>
    <row r="3452" spans="1:4" ht="14.6" x14ac:dyDescent="0.4">
      <c r="A3452" t="s">
        <v>7013</v>
      </c>
      <c r="B3452" t="s">
        <v>7014</v>
      </c>
      <c r="C3452" s="22" t="s">
        <v>48407</v>
      </c>
      <c r="D3452" s="20" t="s">
        <v>48408</v>
      </c>
    </row>
    <row r="3453" spans="1:4" ht="29.15" x14ac:dyDescent="0.4">
      <c r="A3453" t="s">
        <v>7015</v>
      </c>
      <c r="B3453" t="s">
        <v>7016</v>
      </c>
      <c r="C3453" s="22" t="s">
        <v>48409</v>
      </c>
      <c r="D3453" s="20" t="s">
        <v>48410</v>
      </c>
    </row>
    <row r="3454" spans="1:4" ht="14.6" x14ac:dyDescent="0.4">
      <c r="A3454" t="s">
        <v>7017</v>
      </c>
      <c r="B3454" t="s">
        <v>7018</v>
      </c>
      <c r="C3454" s="22" t="s">
        <v>48411</v>
      </c>
      <c r="D3454" s="20" t="s">
        <v>48412</v>
      </c>
    </row>
    <row r="3455" spans="1:4" ht="29.15" x14ac:dyDescent="0.4">
      <c r="A3455" t="s">
        <v>7019</v>
      </c>
      <c r="B3455" t="s">
        <v>7020</v>
      </c>
      <c r="C3455" s="22" t="s">
        <v>48413</v>
      </c>
      <c r="D3455" s="20" t="s">
        <v>48414</v>
      </c>
    </row>
    <row r="3456" spans="1:4" ht="14.6" x14ac:dyDescent="0.4">
      <c r="A3456" t="s">
        <v>7021</v>
      </c>
      <c r="B3456" t="s">
        <v>7022</v>
      </c>
      <c r="C3456" s="22" t="s">
        <v>48415</v>
      </c>
      <c r="D3456" s="20" t="s">
        <v>48416</v>
      </c>
    </row>
    <row r="3457" spans="1:4" ht="29.15" x14ac:dyDescent="0.4">
      <c r="A3457" t="s">
        <v>7023</v>
      </c>
      <c r="B3457" t="s">
        <v>7024</v>
      </c>
      <c r="C3457" s="22" t="s">
        <v>48417</v>
      </c>
      <c r="D3457" s="20" t="s">
        <v>48418</v>
      </c>
    </row>
    <row r="3458" spans="1:4" ht="29.15" x14ac:dyDescent="0.4">
      <c r="A3458" t="s">
        <v>7025</v>
      </c>
      <c r="B3458" t="s">
        <v>7026</v>
      </c>
      <c r="C3458" s="22" t="s">
        <v>48419</v>
      </c>
      <c r="D3458" s="20" t="s">
        <v>48418</v>
      </c>
    </row>
    <row r="3459" spans="1:4" ht="29.15" x14ac:dyDescent="0.4">
      <c r="A3459" t="s">
        <v>7027</v>
      </c>
      <c r="B3459" t="s">
        <v>7028</v>
      </c>
      <c r="C3459" s="22" t="s">
        <v>48420</v>
      </c>
      <c r="D3459" s="20" t="s">
        <v>48421</v>
      </c>
    </row>
    <row r="3460" spans="1:4" ht="29.15" x14ac:dyDescent="0.4">
      <c r="A3460" t="s">
        <v>7029</v>
      </c>
      <c r="B3460" t="s">
        <v>7030</v>
      </c>
      <c r="C3460" s="22" t="s">
        <v>48422</v>
      </c>
      <c r="D3460" s="20" t="s">
        <v>48421</v>
      </c>
    </row>
    <row r="3461" spans="1:4" ht="29.15" x14ac:dyDescent="0.4">
      <c r="A3461" t="s">
        <v>7031</v>
      </c>
      <c r="B3461" t="s">
        <v>7032</v>
      </c>
      <c r="C3461" s="22" t="s">
        <v>48423</v>
      </c>
      <c r="D3461" s="20" t="s">
        <v>48424</v>
      </c>
    </row>
    <row r="3462" spans="1:4" ht="29.15" x14ac:dyDescent="0.4">
      <c r="A3462" t="s">
        <v>7033</v>
      </c>
      <c r="B3462" t="s">
        <v>7034</v>
      </c>
      <c r="C3462" s="22" t="s">
        <v>48425</v>
      </c>
      <c r="D3462" s="20" t="s">
        <v>48426</v>
      </c>
    </row>
    <row r="3463" spans="1:4" ht="29.15" x14ac:dyDescent="0.4">
      <c r="A3463" t="s">
        <v>7035</v>
      </c>
      <c r="B3463" t="s">
        <v>7036</v>
      </c>
      <c r="C3463" s="22" t="s">
        <v>48427</v>
      </c>
      <c r="D3463" s="20" t="s">
        <v>48428</v>
      </c>
    </row>
    <row r="3464" spans="1:4" ht="29.15" x14ac:dyDescent="0.4">
      <c r="A3464" t="s">
        <v>7037</v>
      </c>
      <c r="B3464" t="s">
        <v>7038</v>
      </c>
      <c r="C3464" s="22" t="s">
        <v>48429</v>
      </c>
      <c r="D3464" s="20" t="s">
        <v>48430</v>
      </c>
    </row>
    <row r="3465" spans="1:4" ht="29.15" x14ac:dyDescent="0.4">
      <c r="A3465" t="s">
        <v>7039</v>
      </c>
      <c r="B3465" t="s">
        <v>7040</v>
      </c>
      <c r="C3465" s="22" t="s">
        <v>48431</v>
      </c>
      <c r="D3465" s="20" t="s">
        <v>48432</v>
      </c>
    </row>
    <row r="3466" spans="1:4" ht="29.15" x14ac:dyDescent="0.4">
      <c r="A3466" t="s">
        <v>7041</v>
      </c>
      <c r="B3466" t="s">
        <v>7042</v>
      </c>
      <c r="C3466" s="22" t="s">
        <v>48433</v>
      </c>
      <c r="D3466" s="20" t="s">
        <v>48434</v>
      </c>
    </row>
    <row r="3467" spans="1:4" ht="29.15" x14ac:dyDescent="0.4">
      <c r="A3467" t="s">
        <v>7043</v>
      </c>
      <c r="B3467" t="s">
        <v>7044</v>
      </c>
      <c r="C3467" s="22" t="s">
        <v>48435</v>
      </c>
      <c r="D3467" s="20" t="s">
        <v>48436</v>
      </c>
    </row>
    <row r="3468" spans="1:4" ht="29.15" x14ac:dyDescent="0.4">
      <c r="A3468" t="s">
        <v>7045</v>
      </c>
      <c r="B3468" t="s">
        <v>7046</v>
      </c>
      <c r="C3468" s="22" t="s">
        <v>48437</v>
      </c>
      <c r="D3468" s="20" t="s">
        <v>48438</v>
      </c>
    </row>
    <row r="3469" spans="1:4" ht="29.15" x14ac:dyDescent="0.4">
      <c r="A3469" t="s">
        <v>7047</v>
      </c>
      <c r="B3469" t="s">
        <v>7048</v>
      </c>
      <c r="C3469" s="22" t="s">
        <v>48439</v>
      </c>
      <c r="D3469" s="20" t="s">
        <v>48440</v>
      </c>
    </row>
    <row r="3470" spans="1:4" ht="14.6" x14ac:dyDescent="0.4">
      <c r="A3470" t="s">
        <v>7049</v>
      </c>
      <c r="B3470" t="s">
        <v>7050</v>
      </c>
      <c r="C3470" s="22" t="s">
        <v>48441</v>
      </c>
      <c r="D3470" s="21" t="s">
        <v>48442</v>
      </c>
    </row>
    <row r="3471" spans="1:4" ht="14.6" x14ac:dyDescent="0.4">
      <c r="A3471" t="s">
        <v>7051</v>
      </c>
      <c r="B3471" t="s">
        <v>7052</v>
      </c>
      <c r="C3471" s="22" t="s">
        <v>48443</v>
      </c>
      <c r="D3471" s="20" t="s">
        <v>48444</v>
      </c>
    </row>
    <row r="3472" spans="1:4" ht="14.6" x14ac:dyDescent="0.4">
      <c r="A3472" t="s">
        <v>7053</v>
      </c>
      <c r="B3472" t="s">
        <v>7054</v>
      </c>
      <c r="C3472" s="22" t="s">
        <v>48445</v>
      </c>
      <c r="D3472" s="20" t="s">
        <v>48446</v>
      </c>
    </row>
    <row r="3473" spans="1:4" ht="29.15" x14ac:dyDescent="0.4">
      <c r="A3473" t="s">
        <v>7055</v>
      </c>
      <c r="B3473" t="s">
        <v>7056</v>
      </c>
      <c r="C3473" s="22" t="s">
        <v>48447</v>
      </c>
      <c r="D3473" s="20" t="s">
        <v>48448</v>
      </c>
    </row>
    <row r="3474" spans="1:4" ht="29.15" x14ac:dyDescent="0.4">
      <c r="A3474" t="s">
        <v>7057</v>
      </c>
      <c r="B3474" t="s">
        <v>7058</v>
      </c>
      <c r="C3474" s="22" t="s">
        <v>48449</v>
      </c>
      <c r="D3474" s="20" t="s">
        <v>48450</v>
      </c>
    </row>
    <row r="3475" spans="1:4" ht="29.15" x14ac:dyDescent="0.4">
      <c r="A3475" t="s">
        <v>7059</v>
      </c>
      <c r="B3475" t="s">
        <v>7060</v>
      </c>
      <c r="C3475" s="22" t="s">
        <v>48451</v>
      </c>
      <c r="D3475" s="20" t="s">
        <v>48452</v>
      </c>
    </row>
    <row r="3476" spans="1:4" ht="14.6" x14ac:dyDescent="0.4">
      <c r="A3476" t="s">
        <v>7061</v>
      </c>
      <c r="B3476" t="s">
        <v>7062</v>
      </c>
      <c r="C3476" s="22" t="s">
        <v>48453</v>
      </c>
      <c r="D3476" s="20" t="s">
        <v>48454</v>
      </c>
    </row>
    <row r="3477" spans="1:4" ht="14.6" x14ac:dyDescent="0.4">
      <c r="A3477" t="s">
        <v>7063</v>
      </c>
      <c r="B3477" t="s">
        <v>7064</v>
      </c>
      <c r="C3477" s="22" t="s">
        <v>48455</v>
      </c>
      <c r="D3477" s="20" t="s">
        <v>48456</v>
      </c>
    </row>
    <row r="3478" spans="1:4" ht="14.6" x14ac:dyDescent="0.4">
      <c r="A3478" t="s">
        <v>7065</v>
      </c>
      <c r="B3478" t="s">
        <v>7066</v>
      </c>
      <c r="C3478" s="22" t="s">
        <v>48457</v>
      </c>
      <c r="D3478" s="20" t="s">
        <v>48458</v>
      </c>
    </row>
    <row r="3479" spans="1:4" ht="14.6" x14ac:dyDescent="0.4">
      <c r="A3479" t="s">
        <v>7067</v>
      </c>
      <c r="B3479" t="s">
        <v>7068</v>
      </c>
      <c r="C3479" s="22" t="s">
        <v>48459</v>
      </c>
      <c r="D3479" s="20" t="s">
        <v>48460</v>
      </c>
    </row>
    <row r="3480" spans="1:4" ht="14.6" x14ac:dyDescent="0.4">
      <c r="A3480" t="s">
        <v>7069</v>
      </c>
      <c r="B3480" t="s">
        <v>7070</v>
      </c>
      <c r="C3480" s="22" t="s">
        <v>48461</v>
      </c>
      <c r="D3480" s="20" t="s">
        <v>48462</v>
      </c>
    </row>
    <row r="3481" spans="1:4" ht="14.6" x14ac:dyDescent="0.4">
      <c r="A3481" t="s">
        <v>7071</v>
      </c>
      <c r="B3481" t="s">
        <v>7072</v>
      </c>
      <c r="C3481" s="22" t="s">
        <v>48463</v>
      </c>
      <c r="D3481" s="20" t="s">
        <v>48464</v>
      </c>
    </row>
    <row r="3482" spans="1:4" ht="14.6" x14ac:dyDescent="0.4">
      <c r="A3482" t="s">
        <v>7073</v>
      </c>
      <c r="B3482" t="s">
        <v>7074</v>
      </c>
      <c r="C3482" s="22" t="s">
        <v>48465</v>
      </c>
      <c r="D3482" s="20" t="s">
        <v>48466</v>
      </c>
    </row>
    <row r="3483" spans="1:4" ht="14.6" x14ac:dyDescent="0.4">
      <c r="A3483" t="s">
        <v>7075</v>
      </c>
      <c r="B3483" t="s">
        <v>7076</v>
      </c>
      <c r="C3483" s="22" t="s">
        <v>48467</v>
      </c>
      <c r="D3483" s="20" t="s">
        <v>48468</v>
      </c>
    </row>
    <row r="3484" spans="1:4" ht="14.6" x14ac:dyDescent="0.4">
      <c r="A3484" t="s">
        <v>7077</v>
      </c>
      <c r="B3484" t="s">
        <v>7078</v>
      </c>
      <c r="C3484" s="22" t="s">
        <v>48469</v>
      </c>
      <c r="D3484" s="20" t="s">
        <v>48470</v>
      </c>
    </row>
    <row r="3485" spans="1:4" ht="29.15" x14ac:dyDescent="0.4">
      <c r="A3485" t="s">
        <v>7079</v>
      </c>
      <c r="B3485" t="s">
        <v>7080</v>
      </c>
      <c r="C3485" s="22" t="s">
        <v>48471</v>
      </c>
      <c r="D3485" s="20" t="s">
        <v>48472</v>
      </c>
    </row>
    <row r="3486" spans="1:4" ht="14.6" x14ac:dyDescent="0.4">
      <c r="A3486" t="s">
        <v>7081</v>
      </c>
      <c r="B3486" t="s">
        <v>7082</v>
      </c>
      <c r="C3486" s="22" t="s">
        <v>48473</v>
      </c>
      <c r="D3486" s="20" t="s">
        <v>48474</v>
      </c>
    </row>
    <row r="3487" spans="1:4" ht="14.6" x14ac:dyDescent="0.4">
      <c r="A3487" t="s">
        <v>7083</v>
      </c>
      <c r="B3487" t="s">
        <v>7084</v>
      </c>
      <c r="C3487" s="22" t="s">
        <v>48475</v>
      </c>
      <c r="D3487" s="20" t="s">
        <v>48476</v>
      </c>
    </row>
    <row r="3488" spans="1:4" ht="14.6" x14ac:dyDescent="0.4">
      <c r="A3488" t="s">
        <v>7085</v>
      </c>
      <c r="B3488" t="s">
        <v>7086</v>
      </c>
      <c r="C3488" s="22" t="s">
        <v>48477</v>
      </c>
      <c r="D3488" s="20" t="s">
        <v>48478</v>
      </c>
    </row>
    <row r="3489" spans="1:4" ht="14.6" x14ac:dyDescent="0.4">
      <c r="A3489" t="s">
        <v>7087</v>
      </c>
      <c r="B3489" t="s">
        <v>7088</v>
      </c>
      <c r="C3489" s="22" t="s">
        <v>48479</v>
      </c>
      <c r="D3489" s="20" t="s">
        <v>48480</v>
      </c>
    </row>
    <row r="3490" spans="1:4" ht="14.6" x14ac:dyDescent="0.4">
      <c r="A3490" t="s">
        <v>7089</v>
      </c>
      <c r="B3490" t="s">
        <v>7090</v>
      </c>
      <c r="C3490" s="22" t="s">
        <v>48481</v>
      </c>
      <c r="D3490" s="20" t="s">
        <v>48482</v>
      </c>
    </row>
    <row r="3491" spans="1:4" ht="14.6" x14ac:dyDescent="0.4">
      <c r="A3491" t="s">
        <v>7091</v>
      </c>
      <c r="B3491" t="s">
        <v>7092</v>
      </c>
      <c r="C3491" s="22" t="s">
        <v>48483</v>
      </c>
      <c r="D3491" s="20" t="s">
        <v>48484</v>
      </c>
    </row>
    <row r="3492" spans="1:4" ht="14.6" x14ac:dyDescent="0.4">
      <c r="A3492" t="s">
        <v>7093</v>
      </c>
      <c r="B3492" t="s">
        <v>7094</v>
      </c>
      <c r="C3492" s="22" t="s">
        <v>48485</v>
      </c>
      <c r="D3492" s="20" t="s">
        <v>48486</v>
      </c>
    </row>
    <row r="3493" spans="1:4" ht="14.6" x14ac:dyDescent="0.4">
      <c r="A3493" t="s">
        <v>7095</v>
      </c>
      <c r="B3493" t="s">
        <v>7096</v>
      </c>
      <c r="C3493" s="22" t="s">
        <v>48487</v>
      </c>
      <c r="D3493" s="20" t="s">
        <v>48488</v>
      </c>
    </row>
    <row r="3494" spans="1:4" ht="14.6" x14ac:dyDescent="0.4">
      <c r="A3494" t="s">
        <v>7097</v>
      </c>
      <c r="B3494" t="s">
        <v>7098</v>
      </c>
      <c r="C3494" s="22" t="s">
        <v>48489</v>
      </c>
      <c r="D3494" s="20" t="s">
        <v>48490</v>
      </c>
    </row>
    <row r="3495" spans="1:4" ht="14.6" x14ac:dyDescent="0.4">
      <c r="A3495" t="s">
        <v>7099</v>
      </c>
      <c r="B3495" t="s">
        <v>7100</v>
      </c>
      <c r="C3495" s="22" t="s">
        <v>48491</v>
      </c>
      <c r="D3495" s="20" t="s">
        <v>48492</v>
      </c>
    </row>
    <row r="3496" spans="1:4" ht="14.6" x14ac:dyDescent="0.4">
      <c r="A3496" t="s">
        <v>7101</v>
      </c>
      <c r="B3496" t="s">
        <v>7102</v>
      </c>
      <c r="C3496" s="22" t="s">
        <v>48493</v>
      </c>
      <c r="D3496" s="20" t="s">
        <v>48494</v>
      </c>
    </row>
    <row r="3497" spans="1:4" ht="14.6" x14ac:dyDescent="0.4">
      <c r="A3497" t="s">
        <v>7103</v>
      </c>
      <c r="B3497" t="s">
        <v>7104</v>
      </c>
      <c r="C3497" s="22" t="s">
        <v>48495</v>
      </c>
      <c r="D3497" s="20" t="s">
        <v>48496</v>
      </c>
    </row>
    <row r="3498" spans="1:4" ht="14.6" x14ac:dyDescent="0.4">
      <c r="A3498" t="s">
        <v>7105</v>
      </c>
      <c r="B3498" t="s">
        <v>7106</v>
      </c>
      <c r="C3498" s="22" t="s">
        <v>48497</v>
      </c>
      <c r="D3498" s="20" t="s">
        <v>48498</v>
      </c>
    </row>
    <row r="3499" spans="1:4" ht="14.6" x14ac:dyDescent="0.4">
      <c r="A3499" t="s">
        <v>7107</v>
      </c>
      <c r="B3499" t="s">
        <v>7108</v>
      </c>
      <c r="C3499" s="22" t="s">
        <v>48499</v>
      </c>
      <c r="D3499" s="20" t="s">
        <v>48500</v>
      </c>
    </row>
    <row r="3500" spans="1:4" ht="14.6" x14ac:dyDescent="0.4">
      <c r="A3500" t="s">
        <v>7109</v>
      </c>
      <c r="B3500" t="s">
        <v>7110</v>
      </c>
      <c r="C3500" s="22" t="s">
        <v>48501</v>
      </c>
      <c r="D3500" s="20" t="s">
        <v>48502</v>
      </c>
    </row>
    <row r="3501" spans="1:4" ht="14.6" x14ac:dyDescent="0.4">
      <c r="A3501" t="s">
        <v>7111</v>
      </c>
      <c r="B3501" t="s">
        <v>7112</v>
      </c>
      <c r="C3501" s="22" t="s">
        <v>48503</v>
      </c>
      <c r="D3501" s="20" t="s">
        <v>48504</v>
      </c>
    </row>
    <row r="3502" spans="1:4" ht="29.15" x14ac:dyDescent="0.4">
      <c r="A3502" t="s">
        <v>7113</v>
      </c>
      <c r="B3502" t="s">
        <v>7114</v>
      </c>
      <c r="C3502" s="22" t="s">
        <v>48505</v>
      </c>
      <c r="D3502" s="20" t="s">
        <v>48506</v>
      </c>
    </row>
    <row r="3503" spans="1:4" ht="29.15" x14ac:dyDescent="0.4">
      <c r="A3503" t="s">
        <v>7115</v>
      </c>
      <c r="B3503" t="s">
        <v>7116</v>
      </c>
      <c r="C3503" s="22" t="s">
        <v>48507</v>
      </c>
      <c r="D3503" s="20" t="s">
        <v>48508</v>
      </c>
    </row>
    <row r="3504" spans="1:4" ht="14.6" x14ac:dyDescent="0.4">
      <c r="A3504" t="s">
        <v>7117</v>
      </c>
      <c r="B3504" t="s">
        <v>7118</v>
      </c>
      <c r="C3504" s="22" t="s">
        <v>48509</v>
      </c>
      <c r="D3504" s="20" t="s">
        <v>48510</v>
      </c>
    </row>
    <row r="3505" spans="1:4" ht="29.15" x14ac:dyDescent="0.4">
      <c r="A3505" t="s">
        <v>7119</v>
      </c>
      <c r="B3505" t="s">
        <v>7120</v>
      </c>
      <c r="C3505" s="22" t="s">
        <v>48511</v>
      </c>
      <c r="D3505" s="20" t="s">
        <v>48512</v>
      </c>
    </row>
    <row r="3506" spans="1:4" ht="29.15" x14ac:dyDescent="0.4">
      <c r="A3506" t="s">
        <v>7121</v>
      </c>
      <c r="B3506" t="s">
        <v>7122</v>
      </c>
      <c r="C3506" s="22" t="s">
        <v>48513</v>
      </c>
      <c r="D3506" s="20" t="s">
        <v>48514</v>
      </c>
    </row>
    <row r="3507" spans="1:4" ht="14.6" x14ac:dyDescent="0.4">
      <c r="A3507" t="s">
        <v>7123</v>
      </c>
      <c r="B3507" t="s">
        <v>7124</v>
      </c>
      <c r="C3507" s="22" t="s">
        <v>48515</v>
      </c>
      <c r="D3507" s="20" t="s">
        <v>48516</v>
      </c>
    </row>
    <row r="3508" spans="1:4" ht="14.6" x14ac:dyDescent="0.4">
      <c r="A3508" t="s">
        <v>7125</v>
      </c>
      <c r="B3508" t="s">
        <v>7126</v>
      </c>
      <c r="C3508" s="22" t="s">
        <v>48517</v>
      </c>
      <c r="D3508" s="20" t="s">
        <v>48518</v>
      </c>
    </row>
    <row r="3509" spans="1:4" ht="14.6" x14ac:dyDescent="0.4">
      <c r="A3509" t="s">
        <v>7127</v>
      </c>
      <c r="B3509" t="s">
        <v>7128</v>
      </c>
      <c r="C3509" s="22" t="s">
        <v>48519</v>
      </c>
      <c r="D3509" s="20" t="s">
        <v>48520</v>
      </c>
    </row>
    <row r="3510" spans="1:4" ht="14.6" x14ac:dyDescent="0.4">
      <c r="A3510" t="s">
        <v>7129</v>
      </c>
      <c r="B3510" t="s">
        <v>7130</v>
      </c>
      <c r="C3510" s="22" t="s">
        <v>48521</v>
      </c>
      <c r="D3510" s="20" t="s">
        <v>48522</v>
      </c>
    </row>
    <row r="3511" spans="1:4" ht="14.6" x14ac:dyDescent="0.4">
      <c r="A3511" t="s">
        <v>7131</v>
      </c>
      <c r="B3511" t="s">
        <v>7132</v>
      </c>
      <c r="C3511" s="22" t="s">
        <v>48523</v>
      </c>
      <c r="D3511" s="20" t="s">
        <v>48524</v>
      </c>
    </row>
    <row r="3512" spans="1:4" ht="14.6" x14ac:dyDescent="0.4">
      <c r="A3512" t="s">
        <v>7133</v>
      </c>
      <c r="B3512" t="s">
        <v>7134</v>
      </c>
      <c r="C3512" s="22" t="s">
        <v>48525</v>
      </c>
      <c r="D3512" s="20" t="s">
        <v>48526</v>
      </c>
    </row>
    <row r="3513" spans="1:4" ht="14.6" x14ac:dyDescent="0.4">
      <c r="A3513" t="s">
        <v>7135</v>
      </c>
      <c r="B3513" t="s">
        <v>7136</v>
      </c>
      <c r="C3513" s="22" t="s">
        <v>48527</v>
      </c>
      <c r="D3513" s="20" t="s">
        <v>48528</v>
      </c>
    </row>
    <row r="3514" spans="1:4" ht="29.15" x14ac:dyDescent="0.4">
      <c r="A3514" t="s">
        <v>7137</v>
      </c>
      <c r="B3514" t="s">
        <v>7138</v>
      </c>
      <c r="C3514" s="22" t="s">
        <v>48529</v>
      </c>
      <c r="D3514" s="20" t="s">
        <v>48530</v>
      </c>
    </row>
    <row r="3515" spans="1:4" ht="29.15" x14ac:dyDescent="0.4">
      <c r="A3515" t="s">
        <v>7139</v>
      </c>
      <c r="B3515" t="s">
        <v>7140</v>
      </c>
      <c r="C3515" s="22" t="s">
        <v>48531</v>
      </c>
      <c r="D3515" s="20" t="s">
        <v>48532</v>
      </c>
    </row>
    <row r="3516" spans="1:4" ht="14.6" x14ac:dyDescent="0.4">
      <c r="A3516" t="s">
        <v>7141</v>
      </c>
      <c r="B3516" t="s">
        <v>7142</v>
      </c>
      <c r="C3516" s="22" t="s">
        <v>48533</v>
      </c>
      <c r="D3516" s="20" t="s">
        <v>48534</v>
      </c>
    </row>
    <row r="3517" spans="1:4" ht="14.6" x14ac:dyDescent="0.4">
      <c r="A3517" t="s">
        <v>7143</v>
      </c>
      <c r="B3517" t="s">
        <v>7144</v>
      </c>
      <c r="C3517" s="22" t="s">
        <v>48535</v>
      </c>
      <c r="D3517" s="20" t="s">
        <v>48536</v>
      </c>
    </row>
    <row r="3518" spans="1:4" ht="29.15" x14ac:dyDescent="0.4">
      <c r="A3518" t="s">
        <v>7145</v>
      </c>
      <c r="B3518" t="s">
        <v>7146</v>
      </c>
      <c r="C3518" s="22" t="s">
        <v>48537</v>
      </c>
      <c r="D3518" s="20" t="s">
        <v>48538</v>
      </c>
    </row>
    <row r="3519" spans="1:4" ht="14.6" x14ac:dyDescent="0.4">
      <c r="A3519" t="s">
        <v>7147</v>
      </c>
      <c r="B3519" t="s">
        <v>7148</v>
      </c>
      <c r="C3519" s="22" t="s">
        <v>48539</v>
      </c>
      <c r="D3519" s="20" t="s">
        <v>48540</v>
      </c>
    </row>
    <row r="3520" spans="1:4" ht="29.15" x14ac:dyDescent="0.4">
      <c r="A3520" t="s">
        <v>7149</v>
      </c>
      <c r="B3520" t="s">
        <v>7150</v>
      </c>
      <c r="C3520" s="22" t="s">
        <v>48541</v>
      </c>
      <c r="D3520" s="20" t="s">
        <v>48542</v>
      </c>
    </row>
    <row r="3521" spans="1:4" ht="29.15" x14ac:dyDescent="0.4">
      <c r="A3521" t="s">
        <v>7151</v>
      </c>
      <c r="B3521" t="s">
        <v>7152</v>
      </c>
      <c r="C3521" s="22" t="s">
        <v>48543</v>
      </c>
      <c r="D3521" s="20" t="s">
        <v>48544</v>
      </c>
    </row>
    <row r="3522" spans="1:4" ht="14.6" x14ac:dyDescent="0.4">
      <c r="A3522" t="s">
        <v>7153</v>
      </c>
      <c r="B3522" t="s">
        <v>7154</v>
      </c>
      <c r="C3522" s="22" t="s">
        <v>48545</v>
      </c>
      <c r="D3522" s="20" t="s">
        <v>48546</v>
      </c>
    </row>
    <row r="3523" spans="1:4" ht="14.6" x14ac:dyDescent="0.4">
      <c r="A3523" t="s">
        <v>7155</v>
      </c>
      <c r="B3523" t="s">
        <v>7156</v>
      </c>
      <c r="C3523" s="22" t="s">
        <v>48547</v>
      </c>
      <c r="D3523" s="20" t="s">
        <v>48548</v>
      </c>
    </row>
    <row r="3524" spans="1:4" ht="14.6" x14ac:dyDescent="0.4">
      <c r="A3524" t="s">
        <v>7157</v>
      </c>
      <c r="B3524" t="s">
        <v>7158</v>
      </c>
      <c r="C3524" s="22" t="s">
        <v>48549</v>
      </c>
      <c r="D3524" s="20" t="s">
        <v>48550</v>
      </c>
    </row>
    <row r="3525" spans="1:4" ht="14.6" x14ac:dyDescent="0.4">
      <c r="A3525" t="s">
        <v>7159</v>
      </c>
      <c r="B3525" t="s">
        <v>7160</v>
      </c>
      <c r="C3525" s="22" t="s">
        <v>48551</v>
      </c>
      <c r="D3525" s="20" t="s">
        <v>48552</v>
      </c>
    </row>
    <row r="3526" spans="1:4" ht="14.6" x14ac:dyDescent="0.4">
      <c r="A3526" t="s">
        <v>7161</v>
      </c>
      <c r="B3526" t="s">
        <v>7162</v>
      </c>
      <c r="C3526" s="22" t="s">
        <v>48553</v>
      </c>
      <c r="D3526" s="20" t="s">
        <v>48554</v>
      </c>
    </row>
    <row r="3527" spans="1:4" ht="14.6" x14ac:dyDescent="0.4">
      <c r="A3527" t="s">
        <v>7163</v>
      </c>
      <c r="B3527" t="s">
        <v>7164</v>
      </c>
      <c r="C3527" s="22" t="s">
        <v>48555</v>
      </c>
      <c r="D3527" s="20" t="s">
        <v>48556</v>
      </c>
    </row>
    <row r="3528" spans="1:4" ht="29.15" x14ac:dyDescent="0.4">
      <c r="A3528" t="s">
        <v>7165</v>
      </c>
      <c r="B3528" t="s">
        <v>7166</v>
      </c>
      <c r="C3528" s="22" t="s">
        <v>48557</v>
      </c>
      <c r="D3528" s="20" t="s">
        <v>48558</v>
      </c>
    </row>
    <row r="3529" spans="1:4" ht="29.15" x14ac:dyDescent="0.4">
      <c r="A3529" t="s">
        <v>7167</v>
      </c>
      <c r="B3529" t="s">
        <v>7168</v>
      </c>
      <c r="C3529" s="22" t="s">
        <v>48559</v>
      </c>
      <c r="D3529" s="20" t="s">
        <v>48560</v>
      </c>
    </row>
    <row r="3530" spans="1:4" ht="29.15" x14ac:dyDescent="0.4">
      <c r="A3530" t="s">
        <v>7169</v>
      </c>
      <c r="B3530" t="s">
        <v>7170</v>
      </c>
      <c r="C3530" s="22" t="s">
        <v>48561</v>
      </c>
      <c r="D3530" s="20" t="s">
        <v>48562</v>
      </c>
    </row>
    <row r="3531" spans="1:4" ht="29.15" x14ac:dyDescent="0.4">
      <c r="A3531" t="s">
        <v>7171</v>
      </c>
      <c r="B3531" t="s">
        <v>7172</v>
      </c>
      <c r="C3531" s="22" t="s">
        <v>48563</v>
      </c>
      <c r="D3531" s="20" t="s">
        <v>48564</v>
      </c>
    </row>
    <row r="3532" spans="1:4" ht="14.6" x14ac:dyDescent="0.4">
      <c r="A3532" t="s">
        <v>7173</v>
      </c>
      <c r="B3532" t="s">
        <v>7174</v>
      </c>
      <c r="C3532" s="22" t="s">
        <v>48565</v>
      </c>
      <c r="D3532" s="20" t="s">
        <v>48566</v>
      </c>
    </row>
    <row r="3533" spans="1:4" ht="14.6" x14ac:dyDescent="0.4">
      <c r="A3533" t="s">
        <v>7175</v>
      </c>
      <c r="B3533" t="s">
        <v>7176</v>
      </c>
      <c r="C3533" s="22" t="s">
        <v>48567</v>
      </c>
      <c r="D3533" s="20" t="s">
        <v>48568</v>
      </c>
    </row>
    <row r="3534" spans="1:4" ht="14.6" x14ac:dyDescent="0.4">
      <c r="A3534" t="s">
        <v>7177</v>
      </c>
      <c r="B3534" t="s">
        <v>7178</v>
      </c>
      <c r="C3534" s="22" t="s">
        <v>48569</v>
      </c>
      <c r="D3534" s="20" t="s">
        <v>48570</v>
      </c>
    </row>
    <row r="3535" spans="1:4" ht="14.6" x14ac:dyDescent="0.4">
      <c r="A3535" t="s">
        <v>7179</v>
      </c>
      <c r="B3535" t="s">
        <v>7180</v>
      </c>
      <c r="C3535" s="22" t="s">
        <v>48571</v>
      </c>
      <c r="D3535" s="20" t="s">
        <v>48572</v>
      </c>
    </row>
    <row r="3536" spans="1:4" ht="14.6" x14ac:dyDescent="0.4">
      <c r="A3536" t="s">
        <v>7181</v>
      </c>
      <c r="B3536" t="s">
        <v>7182</v>
      </c>
      <c r="C3536" s="22" t="s">
        <v>48573</v>
      </c>
      <c r="D3536" s="20" t="s">
        <v>48574</v>
      </c>
    </row>
    <row r="3537" spans="1:4" ht="29.15" x14ac:dyDescent="0.4">
      <c r="A3537" t="s">
        <v>7183</v>
      </c>
      <c r="B3537" t="s">
        <v>7184</v>
      </c>
      <c r="C3537" s="22" t="s">
        <v>48575</v>
      </c>
      <c r="D3537" s="20" t="s">
        <v>48576</v>
      </c>
    </row>
    <row r="3538" spans="1:4" ht="29.15" x14ac:dyDescent="0.4">
      <c r="A3538" t="s">
        <v>7185</v>
      </c>
      <c r="B3538" t="s">
        <v>7186</v>
      </c>
      <c r="C3538" s="22" t="s">
        <v>48577</v>
      </c>
      <c r="D3538" s="20" t="s">
        <v>48578</v>
      </c>
    </row>
    <row r="3539" spans="1:4" ht="14.6" x14ac:dyDescent="0.4">
      <c r="A3539" t="s">
        <v>7187</v>
      </c>
      <c r="B3539" t="s">
        <v>7188</v>
      </c>
      <c r="C3539" s="22" t="s">
        <v>48579</v>
      </c>
      <c r="D3539" s="20" t="s">
        <v>48580</v>
      </c>
    </row>
    <row r="3540" spans="1:4" ht="29.15" x14ac:dyDescent="0.4">
      <c r="A3540" t="s">
        <v>7189</v>
      </c>
      <c r="B3540" t="s">
        <v>7190</v>
      </c>
      <c r="C3540" s="22" t="s">
        <v>48581</v>
      </c>
      <c r="D3540" s="20" t="s">
        <v>48582</v>
      </c>
    </row>
    <row r="3541" spans="1:4" ht="14.6" x14ac:dyDescent="0.4">
      <c r="A3541" t="s">
        <v>7191</v>
      </c>
      <c r="B3541" t="s">
        <v>7192</v>
      </c>
      <c r="C3541" s="22" t="s">
        <v>48583</v>
      </c>
      <c r="D3541" s="20" t="s">
        <v>48584</v>
      </c>
    </row>
    <row r="3542" spans="1:4" ht="14.6" x14ac:dyDescent="0.4">
      <c r="A3542" t="s">
        <v>7193</v>
      </c>
      <c r="B3542" t="s">
        <v>7194</v>
      </c>
      <c r="C3542" s="22" t="s">
        <v>48585</v>
      </c>
      <c r="D3542" s="20" t="s">
        <v>48586</v>
      </c>
    </row>
    <row r="3543" spans="1:4" ht="14.6" x14ac:dyDescent="0.4">
      <c r="A3543" t="s">
        <v>7195</v>
      </c>
      <c r="B3543" t="s">
        <v>7196</v>
      </c>
      <c r="C3543" s="22" t="s">
        <v>48587</v>
      </c>
      <c r="D3543" s="20" t="s">
        <v>48588</v>
      </c>
    </row>
    <row r="3544" spans="1:4" ht="29.15" x14ac:dyDescent="0.4">
      <c r="A3544" t="s">
        <v>7197</v>
      </c>
      <c r="B3544" t="s">
        <v>7198</v>
      </c>
      <c r="C3544" s="22" t="s">
        <v>48589</v>
      </c>
      <c r="D3544" s="20" t="s">
        <v>48590</v>
      </c>
    </row>
    <row r="3545" spans="1:4" ht="29.15" x14ac:dyDescent="0.4">
      <c r="A3545" t="s">
        <v>7199</v>
      </c>
      <c r="B3545" t="s">
        <v>7200</v>
      </c>
      <c r="C3545" s="22" t="s">
        <v>48591</v>
      </c>
      <c r="D3545" s="20" t="s">
        <v>48592</v>
      </c>
    </row>
    <row r="3546" spans="1:4" ht="14.6" x14ac:dyDescent="0.4">
      <c r="A3546" t="s">
        <v>7201</v>
      </c>
      <c r="B3546" t="s">
        <v>7202</v>
      </c>
      <c r="C3546" s="22" t="s">
        <v>48593</v>
      </c>
      <c r="D3546" s="20" t="s">
        <v>48594</v>
      </c>
    </row>
    <row r="3547" spans="1:4" ht="14.6" x14ac:dyDescent="0.4">
      <c r="A3547" t="s">
        <v>7203</v>
      </c>
      <c r="B3547" t="s">
        <v>7204</v>
      </c>
      <c r="C3547" s="22" t="s">
        <v>48595</v>
      </c>
      <c r="D3547" s="20" t="s">
        <v>48596</v>
      </c>
    </row>
    <row r="3548" spans="1:4" ht="14.6" x14ac:dyDescent="0.4">
      <c r="A3548" t="s">
        <v>7205</v>
      </c>
      <c r="B3548" t="s">
        <v>7206</v>
      </c>
      <c r="C3548" s="22" t="s">
        <v>48597</v>
      </c>
      <c r="D3548" s="20" t="s">
        <v>48598</v>
      </c>
    </row>
    <row r="3549" spans="1:4" ht="14.6" x14ac:dyDescent="0.4">
      <c r="A3549" t="s">
        <v>7207</v>
      </c>
      <c r="B3549" t="s">
        <v>7208</v>
      </c>
      <c r="C3549" s="22" t="s">
        <v>48599</v>
      </c>
      <c r="D3549" s="20" t="s">
        <v>48600</v>
      </c>
    </row>
    <row r="3550" spans="1:4" ht="14.6" x14ac:dyDescent="0.4">
      <c r="A3550" t="s">
        <v>7209</v>
      </c>
      <c r="B3550" t="s">
        <v>7210</v>
      </c>
      <c r="C3550" s="22" t="s">
        <v>48601</v>
      </c>
      <c r="D3550" s="20" t="s">
        <v>48602</v>
      </c>
    </row>
    <row r="3551" spans="1:4" ht="29.15" x14ac:dyDescent="0.4">
      <c r="A3551" t="s">
        <v>7211</v>
      </c>
      <c r="B3551" t="s">
        <v>7212</v>
      </c>
      <c r="C3551" s="22" t="s">
        <v>48603</v>
      </c>
      <c r="D3551" s="20" t="s">
        <v>48604</v>
      </c>
    </row>
    <row r="3552" spans="1:4" ht="29.15" x14ac:dyDescent="0.4">
      <c r="A3552" t="s">
        <v>7213</v>
      </c>
      <c r="B3552" t="s">
        <v>7214</v>
      </c>
      <c r="C3552" s="22" t="s">
        <v>48605</v>
      </c>
      <c r="D3552" s="20" t="s">
        <v>48606</v>
      </c>
    </row>
    <row r="3553" spans="1:4" ht="29.15" x14ac:dyDescent="0.4">
      <c r="A3553" t="s">
        <v>7215</v>
      </c>
      <c r="B3553" t="s">
        <v>7216</v>
      </c>
      <c r="C3553" s="22" t="s">
        <v>48607</v>
      </c>
      <c r="D3553" s="20" t="s">
        <v>48608</v>
      </c>
    </row>
    <row r="3554" spans="1:4" ht="14.6" x14ac:dyDescent="0.4">
      <c r="A3554" t="s">
        <v>7217</v>
      </c>
      <c r="B3554" t="s">
        <v>7218</v>
      </c>
      <c r="C3554" s="22" t="s">
        <v>48609</v>
      </c>
      <c r="D3554" s="20" t="s">
        <v>48610</v>
      </c>
    </row>
    <row r="3555" spans="1:4" ht="14.6" x14ac:dyDescent="0.4">
      <c r="A3555" t="s">
        <v>7219</v>
      </c>
      <c r="B3555" t="s">
        <v>7220</v>
      </c>
      <c r="C3555" s="22" t="s">
        <v>48611</v>
      </c>
      <c r="D3555" s="20" t="s">
        <v>48612</v>
      </c>
    </row>
    <row r="3556" spans="1:4" ht="14.6" x14ac:dyDescent="0.4">
      <c r="A3556" t="s">
        <v>7221</v>
      </c>
      <c r="B3556" t="s">
        <v>7222</v>
      </c>
      <c r="C3556" s="22" t="s">
        <v>48613</v>
      </c>
      <c r="D3556" s="20" t="s">
        <v>48614</v>
      </c>
    </row>
    <row r="3557" spans="1:4" ht="14.6" x14ac:dyDescent="0.4">
      <c r="A3557" t="s">
        <v>7223</v>
      </c>
      <c r="B3557" t="s">
        <v>7224</v>
      </c>
      <c r="C3557" s="22" t="s">
        <v>48615</v>
      </c>
      <c r="D3557" s="20" t="s">
        <v>48616</v>
      </c>
    </row>
    <row r="3558" spans="1:4" ht="14.6" x14ac:dyDescent="0.4">
      <c r="A3558" t="s">
        <v>7225</v>
      </c>
      <c r="B3558" t="s">
        <v>7226</v>
      </c>
      <c r="C3558" s="22" t="s">
        <v>48617</v>
      </c>
      <c r="D3558" s="20" t="s">
        <v>48618</v>
      </c>
    </row>
    <row r="3559" spans="1:4" ht="14.6" x14ac:dyDescent="0.4">
      <c r="A3559" t="s">
        <v>7227</v>
      </c>
      <c r="B3559" t="s">
        <v>7228</v>
      </c>
      <c r="C3559" s="22" t="s">
        <v>48619</v>
      </c>
      <c r="D3559" s="20" t="s">
        <v>48620</v>
      </c>
    </row>
    <row r="3560" spans="1:4" ht="14.6" x14ac:dyDescent="0.4">
      <c r="A3560" t="s">
        <v>7229</v>
      </c>
      <c r="B3560" t="s">
        <v>7230</v>
      </c>
      <c r="C3560" s="22" t="s">
        <v>48621</v>
      </c>
      <c r="D3560" s="20" t="s">
        <v>48622</v>
      </c>
    </row>
    <row r="3561" spans="1:4" ht="29.15" x14ac:dyDescent="0.4">
      <c r="A3561" t="s">
        <v>7231</v>
      </c>
      <c r="B3561" t="s">
        <v>7232</v>
      </c>
      <c r="C3561" s="22" t="s">
        <v>48623</v>
      </c>
      <c r="D3561" s="20" t="s">
        <v>48624</v>
      </c>
    </row>
    <row r="3562" spans="1:4" ht="29.15" x14ac:dyDescent="0.4">
      <c r="A3562" t="s">
        <v>7233</v>
      </c>
      <c r="B3562" t="s">
        <v>7234</v>
      </c>
      <c r="C3562" s="22" t="s">
        <v>48625</v>
      </c>
      <c r="D3562" s="20" t="s">
        <v>48626</v>
      </c>
    </row>
    <row r="3563" spans="1:4" ht="14.6" x14ac:dyDescent="0.4">
      <c r="A3563" t="s">
        <v>7235</v>
      </c>
      <c r="B3563" t="s">
        <v>7236</v>
      </c>
      <c r="C3563" s="22" t="s">
        <v>48627</v>
      </c>
      <c r="D3563" s="20" t="s">
        <v>48628</v>
      </c>
    </row>
    <row r="3564" spans="1:4" ht="29.15" x14ac:dyDescent="0.4">
      <c r="A3564" t="s">
        <v>7237</v>
      </c>
      <c r="B3564" t="s">
        <v>7238</v>
      </c>
      <c r="C3564" s="22" t="s">
        <v>48629</v>
      </c>
      <c r="D3564" s="20" t="s">
        <v>48630</v>
      </c>
    </row>
    <row r="3565" spans="1:4" ht="14.6" x14ac:dyDescent="0.4">
      <c r="A3565" t="s">
        <v>7239</v>
      </c>
      <c r="B3565" t="s">
        <v>7240</v>
      </c>
      <c r="C3565" s="22" t="s">
        <v>48631</v>
      </c>
      <c r="D3565" s="20" t="s">
        <v>48632</v>
      </c>
    </row>
    <row r="3566" spans="1:4" ht="14.6" x14ac:dyDescent="0.4">
      <c r="A3566" t="s">
        <v>7241</v>
      </c>
      <c r="B3566" t="s">
        <v>7242</v>
      </c>
      <c r="C3566" s="22" t="s">
        <v>48633</v>
      </c>
      <c r="D3566" s="20" t="s">
        <v>48634</v>
      </c>
    </row>
    <row r="3567" spans="1:4" ht="14.6" x14ac:dyDescent="0.4">
      <c r="A3567" t="s">
        <v>7243</v>
      </c>
      <c r="B3567" t="s">
        <v>7244</v>
      </c>
      <c r="C3567" s="22" t="s">
        <v>48635</v>
      </c>
      <c r="D3567" s="20" t="s">
        <v>48636</v>
      </c>
    </row>
    <row r="3568" spans="1:4" ht="14.6" x14ac:dyDescent="0.4">
      <c r="A3568" t="s">
        <v>7245</v>
      </c>
      <c r="B3568" t="s">
        <v>7246</v>
      </c>
      <c r="C3568" s="22" t="s">
        <v>48637</v>
      </c>
      <c r="D3568" s="20" t="s">
        <v>48638</v>
      </c>
    </row>
    <row r="3569" spans="1:4" ht="29.15" x14ac:dyDescent="0.4">
      <c r="A3569" t="s">
        <v>7247</v>
      </c>
      <c r="B3569" t="s">
        <v>7248</v>
      </c>
      <c r="C3569" s="22" t="s">
        <v>48639</v>
      </c>
      <c r="D3569" s="20" t="s">
        <v>48640</v>
      </c>
    </row>
    <row r="3570" spans="1:4" ht="14.6" x14ac:dyDescent="0.4">
      <c r="A3570" t="s">
        <v>7249</v>
      </c>
      <c r="B3570" t="s">
        <v>7250</v>
      </c>
      <c r="C3570" s="22" t="s">
        <v>48641</v>
      </c>
      <c r="D3570" s="20" t="s">
        <v>48642</v>
      </c>
    </row>
    <row r="3571" spans="1:4" ht="29.15" x14ac:dyDescent="0.4">
      <c r="A3571" t="s">
        <v>7251</v>
      </c>
      <c r="B3571" t="s">
        <v>7252</v>
      </c>
      <c r="C3571" s="22" t="s">
        <v>48643</v>
      </c>
      <c r="D3571" s="20" t="s">
        <v>48644</v>
      </c>
    </row>
    <row r="3572" spans="1:4" ht="14.6" x14ac:dyDescent="0.4">
      <c r="A3572" t="s">
        <v>7253</v>
      </c>
      <c r="B3572" t="s">
        <v>7254</v>
      </c>
      <c r="C3572" s="22" t="s">
        <v>48645</v>
      </c>
      <c r="D3572" s="20" t="s">
        <v>48646</v>
      </c>
    </row>
    <row r="3573" spans="1:4" ht="14.6" x14ac:dyDescent="0.4">
      <c r="A3573" t="s">
        <v>7255</v>
      </c>
      <c r="B3573" t="s">
        <v>7256</v>
      </c>
      <c r="C3573" s="22" t="s">
        <v>48647</v>
      </c>
      <c r="D3573" s="20" t="s">
        <v>48648</v>
      </c>
    </row>
    <row r="3574" spans="1:4" ht="14.6" x14ac:dyDescent="0.4">
      <c r="A3574" t="s">
        <v>7257</v>
      </c>
      <c r="B3574" t="s">
        <v>7258</v>
      </c>
      <c r="C3574" s="22" t="s">
        <v>48649</v>
      </c>
      <c r="D3574" s="20" t="s">
        <v>48650</v>
      </c>
    </row>
    <row r="3575" spans="1:4" ht="14.6" x14ac:dyDescent="0.4">
      <c r="A3575" t="s">
        <v>7259</v>
      </c>
      <c r="B3575" t="s">
        <v>7260</v>
      </c>
      <c r="C3575" s="22" t="s">
        <v>48651</v>
      </c>
      <c r="D3575" s="20" t="s">
        <v>48652</v>
      </c>
    </row>
    <row r="3576" spans="1:4" ht="14.6" x14ac:dyDescent="0.4">
      <c r="A3576" t="s">
        <v>7261</v>
      </c>
      <c r="B3576" t="s">
        <v>7262</v>
      </c>
      <c r="C3576" s="22" t="s">
        <v>48653</v>
      </c>
      <c r="D3576" s="20" t="s">
        <v>48654</v>
      </c>
    </row>
    <row r="3577" spans="1:4" ht="14.6" x14ac:dyDescent="0.4">
      <c r="A3577" t="s">
        <v>7263</v>
      </c>
      <c r="B3577" t="s">
        <v>7264</v>
      </c>
      <c r="C3577" s="22" t="s">
        <v>48655</v>
      </c>
      <c r="D3577" s="20" t="s">
        <v>48656</v>
      </c>
    </row>
    <row r="3578" spans="1:4" ht="14.6" x14ac:dyDescent="0.4">
      <c r="A3578" t="s">
        <v>7265</v>
      </c>
      <c r="B3578" t="s">
        <v>7266</v>
      </c>
      <c r="C3578" s="22" t="s">
        <v>48657</v>
      </c>
      <c r="D3578" s="20" t="s">
        <v>48658</v>
      </c>
    </row>
    <row r="3579" spans="1:4" ht="14.6" x14ac:dyDescent="0.4">
      <c r="A3579" t="s">
        <v>7267</v>
      </c>
      <c r="B3579" t="s">
        <v>7268</v>
      </c>
      <c r="C3579" s="22" t="s">
        <v>48659</v>
      </c>
      <c r="D3579" s="20" t="s">
        <v>48660</v>
      </c>
    </row>
    <row r="3580" spans="1:4" ht="14.6" x14ac:dyDescent="0.4">
      <c r="A3580" t="s">
        <v>7269</v>
      </c>
      <c r="B3580" t="s">
        <v>7270</v>
      </c>
      <c r="C3580" s="22" t="s">
        <v>48661</v>
      </c>
      <c r="D3580" s="20" t="s">
        <v>48662</v>
      </c>
    </row>
    <row r="3581" spans="1:4" ht="14.6" x14ac:dyDescent="0.4">
      <c r="A3581" t="s">
        <v>7271</v>
      </c>
      <c r="B3581" t="s">
        <v>7272</v>
      </c>
      <c r="C3581" s="22" t="s">
        <v>48663</v>
      </c>
      <c r="D3581" s="20" t="s">
        <v>48664</v>
      </c>
    </row>
    <row r="3582" spans="1:4" ht="14.6" x14ac:dyDescent="0.4">
      <c r="A3582" t="s">
        <v>7273</v>
      </c>
      <c r="B3582" t="s">
        <v>7274</v>
      </c>
      <c r="C3582" s="22" t="s">
        <v>48665</v>
      </c>
      <c r="D3582" s="20" t="s">
        <v>48666</v>
      </c>
    </row>
    <row r="3583" spans="1:4" ht="14.6" x14ac:dyDescent="0.4">
      <c r="A3583" t="s">
        <v>7275</v>
      </c>
      <c r="B3583" t="s">
        <v>7276</v>
      </c>
      <c r="C3583" s="22" t="s">
        <v>48667</v>
      </c>
      <c r="D3583" s="20" t="s">
        <v>48668</v>
      </c>
    </row>
    <row r="3584" spans="1:4" ht="14.6" x14ac:dyDescent="0.4">
      <c r="A3584" t="s">
        <v>7277</v>
      </c>
      <c r="B3584" t="s">
        <v>7278</v>
      </c>
      <c r="C3584" s="22" t="s">
        <v>48669</v>
      </c>
      <c r="D3584" s="20" t="s">
        <v>48670</v>
      </c>
    </row>
    <row r="3585" spans="1:4" ht="14.6" x14ac:dyDescent="0.4">
      <c r="A3585" t="s">
        <v>7279</v>
      </c>
      <c r="B3585" t="s">
        <v>7280</v>
      </c>
      <c r="C3585" s="22" t="s">
        <v>48671</v>
      </c>
      <c r="D3585" s="20" t="s">
        <v>48672</v>
      </c>
    </row>
    <row r="3586" spans="1:4" ht="14.6" x14ac:dyDescent="0.4">
      <c r="A3586" t="s">
        <v>7281</v>
      </c>
      <c r="B3586" t="s">
        <v>7282</v>
      </c>
      <c r="C3586" s="22" t="s">
        <v>48673</v>
      </c>
      <c r="D3586" s="20" t="s">
        <v>48674</v>
      </c>
    </row>
    <row r="3587" spans="1:4" ht="14.6" x14ac:dyDescent="0.4">
      <c r="A3587" t="s">
        <v>7283</v>
      </c>
      <c r="B3587" t="s">
        <v>7284</v>
      </c>
      <c r="C3587" s="22" t="s">
        <v>48675</v>
      </c>
      <c r="D3587" s="20" t="s">
        <v>48676</v>
      </c>
    </row>
    <row r="3588" spans="1:4" ht="14.6" x14ac:dyDescent="0.4">
      <c r="A3588" t="s">
        <v>7285</v>
      </c>
      <c r="B3588" t="s">
        <v>7286</v>
      </c>
      <c r="C3588" s="22" t="s">
        <v>48677</v>
      </c>
      <c r="D3588" s="20" t="s">
        <v>48678</v>
      </c>
    </row>
    <row r="3589" spans="1:4" ht="14.6" x14ac:dyDescent="0.4">
      <c r="A3589" t="s">
        <v>7287</v>
      </c>
      <c r="B3589" t="s">
        <v>7288</v>
      </c>
      <c r="C3589" s="22" t="s">
        <v>48679</v>
      </c>
      <c r="D3589" s="20" t="s">
        <v>48680</v>
      </c>
    </row>
    <row r="3590" spans="1:4" ht="14.6" x14ac:dyDescent="0.4">
      <c r="A3590" t="s">
        <v>7289</v>
      </c>
      <c r="B3590" t="s">
        <v>7290</v>
      </c>
      <c r="C3590" s="22" t="s">
        <v>48681</v>
      </c>
      <c r="D3590" s="20" t="s">
        <v>48682</v>
      </c>
    </row>
    <row r="3591" spans="1:4" ht="14.6" x14ac:dyDescent="0.4">
      <c r="A3591" t="s">
        <v>7291</v>
      </c>
      <c r="B3591" t="s">
        <v>7292</v>
      </c>
      <c r="C3591" s="22" t="s">
        <v>48683</v>
      </c>
      <c r="D3591" s="20" t="s">
        <v>48684</v>
      </c>
    </row>
    <row r="3592" spans="1:4" ht="29.15" x14ac:dyDescent="0.4">
      <c r="A3592" t="s">
        <v>7293</v>
      </c>
      <c r="B3592" t="s">
        <v>7294</v>
      </c>
      <c r="C3592" s="22" t="s">
        <v>48685</v>
      </c>
      <c r="D3592" s="20" t="s">
        <v>48686</v>
      </c>
    </row>
    <row r="3593" spans="1:4" ht="29.15" x14ac:dyDescent="0.4">
      <c r="A3593" t="s">
        <v>7295</v>
      </c>
      <c r="B3593" t="s">
        <v>7296</v>
      </c>
      <c r="C3593" s="22" t="s">
        <v>48687</v>
      </c>
      <c r="D3593" s="20" t="s">
        <v>48688</v>
      </c>
    </row>
    <row r="3594" spans="1:4" ht="14.6" x14ac:dyDescent="0.4">
      <c r="A3594" t="s">
        <v>7297</v>
      </c>
      <c r="B3594" t="s">
        <v>7298</v>
      </c>
      <c r="C3594" s="22" t="s">
        <v>48689</v>
      </c>
      <c r="D3594" s="20" t="s">
        <v>48690</v>
      </c>
    </row>
    <row r="3595" spans="1:4" ht="14.6" x14ac:dyDescent="0.4">
      <c r="A3595" t="s">
        <v>7299</v>
      </c>
      <c r="B3595" t="s">
        <v>7300</v>
      </c>
      <c r="C3595" s="22" t="s">
        <v>48691</v>
      </c>
      <c r="D3595" s="20" t="s">
        <v>48692</v>
      </c>
    </row>
    <row r="3596" spans="1:4" ht="14.6" x14ac:dyDescent="0.4">
      <c r="A3596" t="s">
        <v>7301</v>
      </c>
      <c r="B3596" t="s">
        <v>7302</v>
      </c>
      <c r="C3596" s="22" t="s">
        <v>48693</v>
      </c>
      <c r="D3596" s="20" t="s">
        <v>48694</v>
      </c>
    </row>
    <row r="3597" spans="1:4" ht="29.15" x14ac:dyDescent="0.4">
      <c r="A3597" t="s">
        <v>7303</v>
      </c>
      <c r="B3597" t="s">
        <v>7304</v>
      </c>
      <c r="C3597" s="22" t="s">
        <v>48695</v>
      </c>
      <c r="D3597" s="20" t="s">
        <v>48696</v>
      </c>
    </row>
    <row r="3598" spans="1:4" ht="29.15" x14ac:dyDescent="0.4">
      <c r="A3598" t="s">
        <v>7305</v>
      </c>
      <c r="B3598" t="s">
        <v>7306</v>
      </c>
      <c r="C3598" s="22" t="s">
        <v>48697</v>
      </c>
      <c r="D3598" s="20" t="s">
        <v>48698</v>
      </c>
    </row>
    <row r="3599" spans="1:4" ht="14.6" x14ac:dyDescent="0.4">
      <c r="A3599" t="s">
        <v>7307</v>
      </c>
      <c r="B3599" t="s">
        <v>7308</v>
      </c>
      <c r="C3599" s="22" t="s">
        <v>48699</v>
      </c>
      <c r="D3599" s="20" t="s">
        <v>48700</v>
      </c>
    </row>
    <row r="3600" spans="1:4" ht="14.6" x14ac:dyDescent="0.4">
      <c r="A3600" t="s">
        <v>7309</v>
      </c>
      <c r="B3600" t="s">
        <v>7310</v>
      </c>
      <c r="C3600" s="22" t="s">
        <v>48701</v>
      </c>
      <c r="D3600" s="20" t="s">
        <v>48702</v>
      </c>
    </row>
    <row r="3601" spans="1:4" ht="14.6" x14ac:dyDescent="0.4">
      <c r="A3601" t="s">
        <v>7311</v>
      </c>
      <c r="B3601" t="s">
        <v>7312</v>
      </c>
      <c r="C3601" s="22" t="s">
        <v>48703</v>
      </c>
      <c r="D3601" s="20" t="s">
        <v>48704</v>
      </c>
    </row>
    <row r="3602" spans="1:4" ht="29.15" x14ac:dyDescent="0.4">
      <c r="A3602" t="s">
        <v>7313</v>
      </c>
      <c r="B3602" t="s">
        <v>7314</v>
      </c>
      <c r="C3602" s="22" t="s">
        <v>48705</v>
      </c>
      <c r="D3602" s="20" t="s">
        <v>48706</v>
      </c>
    </row>
    <row r="3603" spans="1:4" ht="29.15" x14ac:dyDescent="0.4">
      <c r="A3603" t="s">
        <v>7315</v>
      </c>
      <c r="B3603" t="s">
        <v>7316</v>
      </c>
      <c r="C3603" s="22" t="s">
        <v>48707</v>
      </c>
      <c r="D3603" s="20" t="s">
        <v>48708</v>
      </c>
    </row>
    <row r="3604" spans="1:4" ht="14.6" x14ac:dyDescent="0.4">
      <c r="A3604" t="s">
        <v>7317</v>
      </c>
      <c r="B3604" t="s">
        <v>7318</v>
      </c>
      <c r="C3604" s="22" t="s">
        <v>48709</v>
      </c>
      <c r="D3604" s="20" t="s">
        <v>48710</v>
      </c>
    </row>
    <row r="3605" spans="1:4" ht="14.6" x14ac:dyDescent="0.4">
      <c r="A3605" t="s">
        <v>7319</v>
      </c>
      <c r="B3605" t="s">
        <v>7320</v>
      </c>
      <c r="C3605" s="22" t="s">
        <v>48711</v>
      </c>
      <c r="D3605" s="20" t="s">
        <v>48712</v>
      </c>
    </row>
    <row r="3606" spans="1:4" ht="14.6" x14ac:dyDescent="0.4">
      <c r="A3606" t="s">
        <v>7321</v>
      </c>
      <c r="B3606" t="s">
        <v>7322</v>
      </c>
      <c r="C3606" s="22" t="s">
        <v>48713</v>
      </c>
      <c r="D3606" s="20" t="s">
        <v>48714</v>
      </c>
    </row>
    <row r="3607" spans="1:4" ht="29.15" x14ac:dyDescent="0.4">
      <c r="A3607" t="s">
        <v>7323</v>
      </c>
      <c r="B3607" t="s">
        <v>7324</v>
      </c>
      <c r="C3607" s="22" t="s">
        <v>48715</v>
      </c>
      <c r="D3607" s="20" t="s">
        <v>48716</v>
      </c>
    </row>
    <row r="3608" spans="1:4" ht="29.15" x14ac:dyDescent="0.4">
      <c r="A3608" t="s">
        <v>7325</v>
      </c>
      <c r="B3608" t="s">
        <v>7326</v>
      </c>
      <c r="C3608" s="22" t="s">
        <v>48717</v>
      </c>
      <c r="D3608" s="20" t="s">
        <v>48718</v>
      </c>
    </row>
    <row r="3609" spans="1:4" ht="14.6" x14ac:dyDescent="0.4">
      <c r="A3609" t="s">
        <v>7327</v>
      </c>
      <c r="B3609" t="s">
        <v>7328</v>
      </c>
      <c r="C3609" s="22" t="s">
        <v>48719</v>
      </c>
      <c r="D3609" s="20" t="s">
        <v>48720</v>
      </c>
    </row>
    <row r="3610" spans="1:4" ht="14.6" x14ac:dyDescent="0.4">
      <c r="A3610" t="s">
        <v>7329</v>
      </c>
      <c r="B3610" t="s">
        <v>7330</v>
      </c>
      <c r="C3610" s="22" t="s">
        <v>48721</v>
      </c>
      <c r="D3610" s="20" t="s">
        <v>48722</v>
      </c>
    </row>
    <row r="3611" spans="1:4" ht="29.15" x14ac:dyDescent="0.4">
      <c r="A3611" t="s">
        <v>7331</v>
      </c>
      <c r="B3611" t="s">
        <v>7332</v>
      </c>
      <c r="C3611" s="22" t="s">
        <v>48723</v>
      </c>
      <c r="D3611" s="20" t="s">
        <v>48724</v>
      </c>
    </row>
    <row r="3612" spans="1:4" ht="29.15" x14ac:dyDescent="0.4">
      <c r="A3612" t="s">
        <v>7333</v>
      </c>
      <c r="B3612" t="s">
        <v>7334</v>
      </c>
      <c r="C3612" s="22" t="s">
        <v>48725</v>
      </c>
      <c r="D3612" s="20" t="s">
        <v>48726</v>
      </c>
    </row>
    <row r="3613" spans="1:4" ht="14.6" x14ac:dyDescent="0.4">
      <c r="A3613" t="s">
        <v>7335</v>
      </c>
      <c r="B3613" t="s">
        <v>7336</v>
      </c>
      <c r="C3613" s="22" t="s">
        <v>48727</v>
      </c>
      <c r="D3613" s="20" t="s">
        <v>48728</v>
      </c>
    </row>
    <row r="3614" spans="1:4" ht="14.6" x14ac:dyDescent="0.4">
      <c r="A3614" t="s">
        <v>7337</v>
      </c>
      <c r="B3614" t="s">
        <v>7338</v>
      </c>
      <c r="C3614" s="22" t="s">
        <v>48729</v>
      </c>
      <c r="D3614" s="20" t="s">
        <v>48730</v>
      </c>
    </row>
    <row r="3615" spans="1:4" ht="14.6" x14ac:dyDescent="0.4">
      <c r="A3615" t="s">
        <v>7339</v>
      </c>
      <c r="B3615" t="s">
        <v>7340</v>
      </c>
      <c r="C3615" s="22" t="s">
        <v>48731</v>
      </c>
      <c r="D3615" s="20" t="s">
        <v>48732</v>
      </c>
    </row>
    <row r="3616" spans="1:4" ht="14.6" x14ac:dyDescent="0.4">
      <c r="A3616" t="s">
        <v>7341</v>
      </c>
      <c r="B3616" t="s">
        <v>7342</v>
      </c>
      <c r="C3616" s="22" t="s">
        <v>48733</v>
      </c>
      <c r="D3616" s="20" t="s">
        <v>48734</v>
      </c>
    </row>
    <row r="3617" spans="1:4" ht="14.6" x14ac:dyDescent="0.4">
      <c r="A3617" t="s">
        <v>7343</v>
      </c>
      <c r="B3617" t="s">
        <v>7344</v>
      </c>
      <c r="C3617" s="22" t="s">
        <v>48735</v>
      </c>
      <c r="D3617" s="20" t="s">
        <v>48736</v>
      </c>
    </row>
    <row r="3618" spans="1:4" ht="14.6" x14ac:dyDescent="0.4">
      <c r="A3618" t="s">
        <v>7345</v>
      </c>
      <c r="B3618" t="s">
        <v>7346</v>
      </c>
      <c r="C3618" s="22" t="s">
        <v>48737</v>
      </c>
      <c r="D3618" s="20" t="s">
        <v>48738</v>
      </c>
    </row>
    <row r="3619" spans="1:4" ht="14.6" x14ac:dyDescent="0.4">
      <c r="A3619" t="s">
        <v>7347</v>
      </c>
      <c r="B3619" t="s">
        <v>7348</v>
      </c>
      <c r="C3619" s="22" t="s">
        <v>48739</v>
      </c>
      <c r="D3619" s="20" t="s">
        <v>48740</v>
      </c>
    </row>
    <row r="3620" spans="1:4" ht="14.6" x14ac:dyDescent="0.4">
      <c r="A3620" t="s">
        <v>7349</v>
      </c>
      <c r="B3620" t="s">
        <v>7350</v>
      </c>
      <c r="C3620" s="22" t="s">
        <v>48741</v>
      </c>
      <c r="D3620" s="20" t="s">
        <v>48742</v>
      </c>
    </row>
    <row r="3621" spans="1:4" ht="14.6" x14ac:dyDescent="0.4">
      <c r="A3621" t="s">
        <v>7351</v>
      </c>
      <c r="B3621" t="s">
        <v>7352</v>
      </c>
      <c r="C3621" s="22" t="s">
        <v>48743</v>
      </c>
      <c r="D3621" s="20" t="s">
        <v>48744</v>
      </c>
    </row>
    <row r="3622" spans="1:4" ht="14.6" x14ac:dyDescent="0.4">
      <c r="A3622" t="s">
        <v>7353</v>
      </c>
      <c r="B3622" t="s">
        <v>7354</v>
      </c>
      <c r="C3622" s="22" t="s">
        <v>48745</v>
      </c>
      <c r="D3622" s="20" t="s">
        <v>48746</v>
      </c>
    </row>
    <row r="3623" spans="1:4" ht="14.6" x14ac:dyDescent="0.4">
      <c r="A3623" t="s">
        <v>7355</v>
      </c>
      <c r="B3623" t="s">
        <v>7356</v>
      </c>
      <c r="C3623" s="22" t="s">
        <v>48747</v>
      </c>
      <c r="D3623" s="20" t="s">
        <v>48748</v>
      </c>
    </row>
    <row r="3624" spans="1:4" ht="14.6" x14ac:dyDescent="0.4">
      <c r="A3624" t="s">
        <v>7357</v>
      </c>
      <c r="B3624" t="s">
        <v>7358</v>
      </c>
      <c r="C3624" s="22" t="s">
        <v>48749</v>
      </c>
      <c r="D3624" s="20" t="s">
        <v>48750</v>
      </c>
    </row>
    <row r="3625" spans="1:4" ht="14.6" x14ac:dyDescent="0.4">
      <c r="A3625" t="s">
        <v>7359</v>
      </c>
      <c r="B3625" t="s">
        <v>7360</v>
      </c>
      <c r="C3625" s="22" t="s">
        <v>48751</v>
      </c>
      <c r="D3625" s="20" t="s">
        <v>48752</v>
      </c>
    </row>
    <row r="3626" spans="1:4" ht="14.6" x14ac:dyDescent="0.4">
      <c r="A3626" t="s">
        <v>7361</v>
      </c>
      <c r="B3626" t="s">
        <v>7362</v>
      </c>
      <c r="C3626" s="22" t="s">
        <v>48753</v>
      </c>
      <c r="D3626" s="20" t="s">
        <v>48754</v>
      </c>
    </row>
    <row r="3627" spans="1:4" ht="14.6" x14ac:dyDescent="0.4">
      <c r="A3627" t="s">
        <v>7363</v>
      </c>
      <c r="B3627" t="s">
        <v>7364</v>
      </c>
      <c r="C3627" s="22" t="s">
        <v>48755</v>
      </c>
      <c r="D3627" s="20" t="s">
        <v>48756</v>
      </c>
    </row>
    <row r="3628" spans="1:4" ht="14.6" x14ac:dyDescent="0.4">
      <c r="A3628" t="s">
        <v>7365</v>
      </c>
      <c r="B3628" t="s">
        <v>7366</v>
      </c>
      <c r="C3628" s="22" t="s">
        <v>48757</v>
      </c>
      <c r="D3628" s="20" t="s">
        <v>48758</v>
      </c>
    </row>
    <row r="3629" spans="1:4" ht="29.15" x14ac:dyDescent="0.4">
      <c r="A3629" t="s">
        <v>7367</v>
      </c>
      <c r="B3629" t="s">
        <v>7368</v>
      </c>
      <c r="C3629" s="22" t="s">
        <v>48759</v>
      </c>
      <c r="D3629" s="20" t="s">
        <v>48760</v>
      </c>
    </row>
    <row r="3630" spans="1:4" ht="14.6" x14ac:dyDescent="0.4">
      <c r="A3630" t="s">
        <v>7369</v>
      </c>
      <c r="B3630" t="s">
        <v>7370</v>
      </c>
      <c r="C3630" s="22" t="s">
        <v>48761</v>
      </c>
      <c r="D3630" s="20" t="s">
        <v>48762</v>
      </c>
    </row>
    <row r="3631" spans="1:4" ht="14.6" x14ac:dyDescent="0.4">
      <c r="A3631" t="s">
        <v>7371</v>
      </c>
      <c r="B3631" t="s">
        <v>7372</v>
      </c>
      <c r="C3631" s="22" t="s">
        <v>48763</v>
      </c>
      <c r="D3631" s="20" t="s">
        <v>48764</v>
      </c>
    </row>
    <row r="3632" spans="1:4" ht="14.6" x14ac:dyDescent="0.4">
      <c r="A3632" t="s">
        <v>7373</v>
      </c>
      <c r="B3632" t="s">
        <v>7374</v>
      </c>
      <c r="C3632" s="22" t="s">
        <v>48765</v>
      </c>
      <c r="D3632" s="20" t="s">
        <v>48766</v>
      </c>
    </row>
    <row r="3633" spans="1:4" ht="14.6" x14ac:dyDescent="0.4">
      <c r="A3633" t="s">
        <v>7375</v>
      </c>
      <c r="B3633" t="s">
        <v>7376</v>
      </c>
      <c r="C3633" s="22" t="s">
        <v>48767</v>
      </c>
      <c r="D3633" s="20" t="s">
        <v>48768</v>
      </c>
    </row>
    <row r="3634" spans="1:4" ht="14.6" x14ac:dyDescent="0.4">
      <c r="A3634" t="s">
        <v>7377</v>
      </c>
      <c r="B3634" t="s">
        <v>7378</v>
      </c>
      <c r="C3634" s="22" t="s">
        <v>48769</v>
      </c>
      <c r="D3634" s="20" t="s">
        <v>48770</v>
      </c>
    </row>
    <row r="3635" spans="1:4" ht="14.6" x14ac:dyDescent="0.4">
      <c r="A3635" t="s">
        <v>7379</v>
      </c>
      <c r="B3635" t="s">
        <v>7380</v>
      </c>
      <c r="C3635" s="22" t="s">
        <v>48771</v>
      </c>
      <c r="D3635" s="20" t="s">
        <v>48772</v>
      </c>
    </row>
    <row r="3636" spans="1:4" ht="29.15" x14ac:dyDescent="0.4">
      <c r="A3636" t="s">
        <v>7381</v>
      </c>
      <c r="B3636" t="s">
        <v>7382</v>
      </c>
      <c r="C3636" s="22" t="s">
        <v>48773</v>
      </c>
      <c r="D3636" s="20" t="s">
        <v>48774</v>
      </c>
    </row>
    <row r="3637" spans="1:4" ht="14.6" x14ac:dyDescent="0.4">
      <c r="A3637" t="s">
        <v>7383</v>
      </c>
      <c r="B3637" t="s">
        <v>7384</v>
      </c>
      <c r="C3637" s="22" t="s">
        <v>48775</v>
      </c>
      <c r="D3637" s="20" t="s">
        <v>48776</v>
      </c>
    </row>
    <row r="3638" spans="1:4" ht="14.6" x14ac:dyDescent="0.4">
      <c r="A3638" t="s">
        <v>7385</v>
      </c>
      <c r="B3638" t="s">
        <v>7386</v>
      </c>
      <c r="C3638" s="22" t="s">
        <v>48777</v>
      </c>
      <c r="D3638" s="20" t="s">
        <v>48778</v>
      </c>
    </row>
    <row r="3639" spans="1:4" ht="14.6" x14ac:dyDescent="0.4">
      <c r="A3639" t="s">
        <v>7387</v>
      </c>
      <c r="B3639" t="s">
        <v>7388</v>
      </c>
      <c r="C3639" s="22" t="s">
        <v>48779</v>
      </c>
      <c r="D3639" s="20" t="s">
        <v>48780</v>
      </c>
    </row>
    <row r="3640" spans="1:4" ht="14.6" x14ac:dyDescent="0.4">
      <c r="A3640" t="s">
        <v>7389</v>
      </c>
      <c r="B3640" t="s">
        <v>7390</v>
      </c>
      <c r="C3640" s="22" t="s">
        <v>48781</v>
      </c>
      <c r="D3640" s="20" t="s">
        <v>48782</v>
      </c>
    </row>
    <row r="3641" spans="1:4" ht="14.6" x14ac:dyDescent="0.4">
      <c r="A3641" t="s">
        <v>7391</v>
      </c>
      <c r="B3641" t="s">
        <v>7392</v>
      </c>
      <c r="C3641" s="22" t="s">
        <v>48783</v>
      </c>
      <c r="D3641" s="20" t="s">
        <v>48784</v>
      </c>
    </row>
    <row r="3642" spans="1:4" ht="29.15" x14ac:dyDescent="0.4">
      <c r="A3642" t="s">
        <v>7393</v>
      </c>
      <c r="B3642" t="s">
        <v>7394</v>
      </c>
      <c r="C3642" s="22" t="s">
        <v>48785</v>
      </c>
      <c r="D3642" s="20" t="s">
        <v>48786</v>
      </c>
    </row>
    <row r="3643" spans="1:4" ht="14.6" x14ac:dyDescent="0.4">
      <c r="A3643" t="s">
        <v>7395</v>
      </c>
      <c r="B3643" t="s">
        <v>7396</v>
      </c>
      <c r="C3643" s="22" t="s">
        <v>48787</v>
      </c>
      <c r="D3643" s="20" t="s">
        <v>48788</v>
      </c>
    </row>
    <row r="3644" spans="1:4" ht="14.6" x14ac:dyDescent="0.4">
      <c r="A3644" t="s">
        <v>7397</v>
      </c>
      <c r="B3644" t="s">
        <v>7398</v>
      </c>
      <c r="C3644" s="22" t="s">
        <v>48789</v>
      </c>
      <c r="D3644" s="20" t="s">
        <v>48790</v>
      </c>
    </row>
    <row r="3645" spans="1:4" ht="29.15" x14ac:dyDescent="0.4">
      <c r="A3645" t="s">
        <v>7399</v>
      </c>
      <c r="B3645" t="s">
        <v>7400</v>
      </c>
      <c r="C3645" s="22" t="s">
        <v>48791</v>
      </c>
      <c r="D3645" s="20" t="s">
        <v>48792</v>
      </c>
    </row>
    <row r="3646" spans="1:4" ht="29.15" x14ac:dyDescent="0.4">
      <c r="A3646" t="s">
        <v>7401</v>
      </c>
      <c r="B3646" t="s">
        <v>7402</v>
      </c>
      <c r="C3646" s="22" t="s">
        <v>48793</v>
      </c>
      <c r="D3646" s="20" t="s">
        <v>48794</v>
      </c>
    </row>
    <row r="3647" spans="1:4" ht="14.6" x14ac:dyDescent="0.4">
      <c r="A3647" t="s">
        <v>7403</v>
      </c>
      <c r="B3647" t="s">
        <v>7404</v>
      </c>
      <c r="C3647" s="22" t="s">
        <v>48795</v>
      </c>
      <c r="D3647" s="20" t="s">
        <v>48796</v>
      </c>
    </row>
    <row r="3648" spans="1:4" ht="14.6" x14ac:dyDescent="0.4">
      <c r="A3648" t="s">
        <v>7405</v>
      </c>
      <c r="B3648" t="s">
        <v>7406</v>
      </c>
      <c r="C3648" s="22" t="s">
        <v>48797</v>
      </c>
      <c r="D3648" s="20" t="s">
        <v>48798</v>
      </c>
    </row>
    <row r="3649" spans="1:4" ht="14.6" x14ac:dyDescent="0.4">
      <c r="A3649" t="s">
        <v>7407</v>
      </c>
      <c r="B3649" t="s">
        <v>7408</v>
      </c>
      <c r="C3649" s="22" t="s">
        <v>48799</v>
      </c>
      <c r="D3649" s="20" t="s">
        <v>48800</v>
      </c>
    </row>
    <row r="3650" spans="1:4" ht="14.6" x14ac:dyDescent="0.4">
      <c r="A3650" t="s">
        <v>7409</v>
      </c>
      <c r="B3650" t="s">
        <v>7410</v>
      </c>
      <c r="C3650" s="22" t="s">
        <v>48801</v>
      </c>
      <c r="D3650" s="20" t="s">
        <v>48802</v>
      </c>
    </row>
    <row r="3651" spans="1:4" ht="14.6" x14ac:dyDescent="0.4">
      <c r="A3651" t="s">
        <v>7411</v>
      </c>
      <c r="B3651" t="s">
        <v>7412</v>
      </c>
      <c r="C3651" s="22" t="s">
        <v>48803</v>
      </c>
      <c r="D3651" s="20" t="s">
        <v>48804</v>
      </c>
    </row>
    <row r="3652" spans="1:4" ht="14.6" x14ac:dyDescent="0.4">
      <c r="A3652" t="s">
        <v>7413</v>
      </c>
      <c r="B3652" t="s">
        <v>7414</v>
      </c>
      <c r="C3652" s="22" t="s">
        <v>48805</v>
      </c>
      <c r="D3652" s="20" t="s">
        <v>48806</v>
      </c>
    </row>
    <row r="3653" spans="1:4" ht="14.6" x14ac:dyDescent="0.4">
      <c r="A3653" t="s">
        <v>7415</v>
      </c>
      <c r="B3653" t="s">
        <v>7416</v>
      </c>
      <c r="C3653" s="22" t="s">
        <v>48807</v>
      </c>
      <c r="D3653" s="20" t="s">
        <v>48808</v>
      </c>
    </row>
    <row r="3654" spans="1:4" ht="14.6" x14ac:dyDescent="0.4">
      <c r="A3654" t="s">
        <v>7417</v>
      </c>
      <c r="B3654" t="s">
        <v>7418</v>
      </c>
      <c r="C3654" s="22" t="s">
        <v>48809</v>
      </c>
      <c r="D3654" s="20" t="s">
        <v>48810</v>
      </c>
    </row>
    <row r="3655" spans="1:4" ht="14.6" x14ac:dyDescent="0.4">
      <c r="A3655" t="s">
        <v>7419</v>
      </c>
      <c r="B3655" t="s">
        <v>7420</v>
      </c>
      <c r="C3655" s="22" t="s">
        <v>48811</v>
      </c>
      <c r="D3655" s="20" t="s">
        <v>48812</v>
      </c>
    </row>
    <row r="3656" spans="1:4" ht="14.6" x14ac:dyDescent="0.4">
      <c r="A3656" t="s">
        <v>7421</v>
      </c>
      <c r="B3656" t="s">
        <v>7422</v>
      </c>
      <c r="C3656" s="22" t="s">
        <v>48813</v>
      </c>
      <c r="D3656" s="20" t="s">
        <v>48814</v>
      </c>
    </row>
    <row r="3657" spans="1:4" ht="14.6" x14ac:dyDescent="0.4">
      <c r="A3657" t="s">
        <v>7423</v>
      </c>
      <c r="B3657" t="s">
        <v>7424</v>
      </c>
      <c r="C3657" s="22" t="s">
        <v>48815</v>
      </c>
      <c r="D3657" s="20" t="s">
        <v>48816</v>
      </c>
    </row>
    <row r="3658" spans="1:4" ht="14.6" x14ac:dyDescent="0.4">
      <c r="A3658" t="s">
        <v>7425</v>
      </c>
      <c r="B3658" t="s">
        <v>7426</v>
      </c>
      <c r="C3658" s="22" t="s">
        <v>48817</v>
      </c>
      <c r="D3658" s="20" t="s">
        <v>48818</v>
      </c>
    </row>
    <row r="3659" spans="1:4" ht="14.6" x14ac:dyDescent="0.4">
      <c r="A3659" t="s">
        <v>7427</v>
      </c>
      <c r="B3659" t="s">
        <v>7428</v>
      </c>
      <c r="C3659" s="22" t="s">
        <v>48819</v>
      </c>
      <c r="D3659" s="20" t="s">
        <v>48820</v>
      </c>
    </row>
    <row r="3660" spans="1:4" ht="14.6" x14ac:dyDescent="0.4">
      <c r="A3660" t="s">
        <v>7429</v>
      </c>
      <c r="B3660" t="s">
        <v>7430</v>
      </c>
      <c r="C3660" s="22" t="s">
        <v>48821</v>
      </c>
      <c r="D3660" s="20" t="s">
        <v>48822</v>
      </c>
    </row>
    <row r="3661" spans="1:4" ht="14.6" x14ac:dyDescent="0.4">
      <c r="A3661" t="s">
        <v>7431</v>
      </c>
      <c r="B3661" t="s">
        <v>7432</v>
      </c>
      <c r="C3661" s="22" t="s">
        <v>48823</v>
      </c>
      <c r="D3661" s="20" t="s">
        <v>48824</v>
      </c>
    </row>
    <row r="3662" spans="1:4" ht="14.6" x14ac:dyDescent="0.4">
      <c r="A3662" t="s">
        <v>7433</v>
      </c>
      <c r="B3662" t="s">
        <v>7434</v>
      </c>
      <c r="C3662" s="22" t="s">
        <v>48825</v>
      </c>
      <c r="D3662" s="20" t="s">
        <v>48826</v>
      </c>
    </row>
    <row r="3663" spans="1:4" ht="14.6" x14ac:dyDescent="0.4">
      <c r="A3663" t="s">
        <v>7435</v>
      </c>
      <c r="B3663" t="s">
        <v>7436</v>
      </c>
      <c r="C3663" s="22" t="s">
        <v>48827</v>
      </c>
      <c r="D3663" s="20" t="s">
        <v>48828</v>
      </c>
    </row>
    <row r="3664" spans="1:4" ht="14.6" x14ac:dyDescent="0.4">
      <c r="A3664" t="s">
        <v>7437</v>
      </c>
      <c r="B3664" t="s">
        <v>7438</v>
      </c>
      <c r="C3664" s="22" t="s">
        <v>48829</v>
      </c>
      <c r="D3664" s="20" t="s">
        <v>48830</v>
      </c>
    </row>
    <row r="3665" spans="1:4" ht="14.6" x14ac:dyDescent="0.4">
      <c r="A3665" t="s">
        <v>7439</v>
      </c>
      <c r="B3665" t="s">
        <v>7440</v>
      </c>
      <c r="C3665" s="22" t="s">
        <v>48831</v>
      </c>
      <c r="D3665" s="20" t="s">
        <v>48832</v>
      </c>
    </row>
    <row r="3666" spans="1:4" ht="29.15" x14ac:dyDescent="0.4">
      <c r="A3666" t="s">
        <v>7441</v>
      </c>
      <c r="B3666" t="s">
        <v>7442</v>
      </c>
      <c r="C3666" s="22" t="s">
        <v>48833</v>
      </c>
      <c r="D3666" s="20" t="s">
        <v>48834</v>
      </c>
    </row>
    <row r="3667" spans="1:4" ht="29.15" x14ac:dyDescent="0.4">
      <c r="A3667" t="s">
        <v>7443</v>
      </c>
      <c r="B3667" t="s">
        <v>7444</v>
      </c>
      <c r="C3667" s="22" t="s">
        <v>48835</v>
      </c>
      <c r="D3667" s="20" t="s">
        <v>48836</v>
      </c>
    </row>
    <row r="3668" spans="1:4" ht="14.6" x14ac:dyDescent="0.4">
      <c r="A3668" t="s">
        <v>7445</v>
      </c>
      <c r="B3668" t="s">
        <v>7446</v>
      </c>
      <c r="C3668" s="22" t="s">
        <v>48837</v>
      </c>
      <c r="D3668" s="20" t="s">
        <v>48838</v>
      </c>
    </row>
    <row r="3669" spans="1:4" ht="14.6" x14ac:dyDescent="0.4">
      <c r="A3669" t="s">
        <v>7447</v>
      </c>
      <c r="B3669" t="s">
        <v>7448</v>
      </c>
      <c r="C3669" s="22" t="s">
        <v>48839</v>
      </c>
      <c r="D3669" s="20" t="s">
        <v>48840</v>
      </c>
    </row>
    <row r="3670" spans="1:4" ht="14.6" x14ac:dyDescent="0.4">
      <c r="A3670" t="s">
        <v>7449</v>
      </c>
      <c r="B3670" t="s">
        <v>7450</v>
      </c>
      <c r="C3670" s="22" t="s">
        <v>48841</v>
      </c>
      <c r="D3670" s="20" t="s">
        <v>48842</v>
      </c>
    </row>
    <row r="3671" spans="1:4" ht="14.6" x14ac:dyDescent="0.4">
      <c r="A3671" t="s">
        <v>7451</v>
      </c>
      <c r="B3671" t="s">
        <v>7452</v>
      </c>
      <c r="C3671" s="22" t="s">
        <v>48843</v>
      </c>
      <c r="D3671" s="20" t="s">
        <v>48844</v>
      </c>
    </row>
    <row r="3672" spans="1:4" ht="14.6" x14ac:dyDescent="0.4">
      <c r="A3672" t="s">
        <v>7453</v>
      </c>
      <c r="B3672" t="s">
        <v>7454</v>
      </c>
      <c r="C3672" s="22" t="s">
        <v>48845</v>
      </c>
      <c r="D3672" s="20" t="s">
        <v>48846</v>
      </c>
    </row>
    <row r="3673" spans="1:4" ht="14.6" x14ac:dyDescent="0.4">
      <c r="A3673" t="s">
        <v>7455</v>
      </c>
      <c r="B3673" t="s">
        <v>7456</v>
      </c>
      <c r="C3673" s="22" t="s">
        <v>48847</v>
      </c>
      <c r="D3673" s="20" t="s">
        <v>48848</v>
      </c>
    </row>
    <row r="3674" spans="1:4" ht="14.6" x14ac:dyDescent="0.4">
      <c r="A3674" t="s">
        <v>7457</v>
      </c>
      <c r="B3674" t="s">
        <v>7458</v>
      </c>
      <c r="C3674" s="22" t="s">
        <v>48849</v>
      </c>
      <c r="D3674" s="20" t="s">
        <v>48850</v>
      </c>
    </row>
    <row r="3675" spans="1:4" ht="14.6" x14ac:dyDescent="0.4">
      <c r="A3675" t="s">
        <v>7459</v>
      </c>
      <c r="B3675" t="s">
        <v>7460</v>
      </c>
      <c r="C3675" s="22" t="s">
        <v>48851</v>
      </c>
      <c r="D3675" s="20" t="s">
        <v>48852</v>
      </c>
    </row>
    <row r="3676" spans="1:4" ht="14.6" x14ac:dyDescent="0.4">
      <c r="A3676" t="s">
        <v>7461</v>
      </c>
      <c r="B3676" t="s">
        <v>7462</v>
      </c>
      <c r="C3676" s="22" t="s">
        <v>48853</v>
      </c>
      <c r="D3676" s="20" t="s">
        <v>48854</v>
      </c>
    </row>
    <row r="3677" spans="1:4" ht="14.6" x14ac:dyDescent="0.4">
      <c r="A3677" t="s">
        <v>7463</v>
      </c>
      <c r="B3677" t="s">
        <v>7464</v>
      </c>
      <c r="C3677" s="22" t="s">
        <v>48855</v>
      </c>
      <c r="D3677" s="20" t="s">
        <v>48856</v>
      </c>
    </row>
    <row r="3678" spans="1:4" ht="14.6" x14ac:dyDescent="0.4">
      <c r="A3678" t="s">
        <v>7465</v>
      </c>
      <c r="B3678" t="s">
        <v>7466</v>
      </c>
      <c r="C3678" s="22" t="s">
        <v>48857</v>
      </c>
      <c r="D3678" s="20" t="s">
        <v>48858</v>
      </c>
    </row>
    <row r="3679" spans="1:4" ht="14.6" x14ac:dyDescent="0.4">
      <c r="A3679" t="s">
        <v>7467</v>
      </c>
      <c r="B3679" t="s">
        <v>7468</v>
      </c>
      <c r="C3679" s="22" t="s">
        <v>48859</v>
      </c>
      <c r="D3679" s="20" t="s">
        <v>48860</v>
      </c>
    </row>
    <row r="3680" spans="1:4" ht="14.6" x14ac:dyDescent="0.4">
      <c r="A3680" t="s">
        <v>7469</v>
      </c>
      <c r="B3680" t="s">
        <v>7470</v>
      </c>
      <c r="C3680" s="22" t="s">
        <v>48861</v>
      </c>
      <c r="D3680" s="20" t="s">
        <v>48862</v>
      </c>
    </row>
    <row r="3681" spans="1:4" ht="14.6" x14ac:dyDescent="0.4">
      <c r="A3681" t="s">
        <v>7471</v>
      </c>
      <c r="B3681" t="s">
        <v>7472</v>
      </c>
      <c r="C3681" s="22" t="s">
        <v>48863</v>
      </c>
      <c r="D3681" s="20" t="s">
        <v>48864</v>
      </c>
    </row>
    <row r="3682" spans="1:4" ht="14.6" x14ac:dyDescent="0.4">
      <c r="A3682" t="s">
        <v>7473</v>
      </c>
      <c r="B3682" t="s">
        <v>7474</v>
      </c>
      <c r="C3682" s="22" t="s">
        <v>48865</v>
      </c>
      <c r="D3682" s="20" t="s">
        <v>48866</v>
      </c>
    </row>
    <row r="3683" spans="1:4" ht="14.6" x14ac:dyDescent="0.4">
      <c r="A3683" t="s">
        <v>7475</v>
      </c>
      <c r="B3683" t="s">
        <v>7476</v>
      </c>
      <c r="C3683" s="22" t="s">
        <v>48867</v>
      </c>
      <c r="D3683" s="20" t="s">
        <v>48868</v>
      </c>
    </row>
    <row r="3684" spans="1:4" ht="14.6" x14ac:dyDescent="0.4">
      <c r="A3684" t="s">
        <v>7477</v>
      </c>
      <c r="B3684" t="s">
        <v>7478</v>
      </c>
      <c r="C3684" s="22" t="s">
        <v>48869</v>
      </c>
      <c r="D3684" s="20" t="s">
        <v>48870</v>
      </c>
    </row>
    <row r="3685" spans="1:4" ht="14.6" x14ac:dyDescent="0.4">
      <c r="A3685" t="s">
        <v>7479</v>
      </c>
      <c r="B3685" t="s">
        <v>7480</v>
      </c>
      <c r="C3685" s="22" t="s">
        <v>48871</v>
      </c>
      <c r="D3685" s="20" t="s">
        <v>48872</v>
      </c>
    </row>
    <row r="3686" spans="1:4" ht="14.6" x14ac:dyDescent="0.4">
      <c r="A3686" t="s">
        <v>7481</v>
      </c>
      <c r="B3686" t="s">
        <v>7482</v>
      </c>
      <c r="C3686" s="22" t="s">
        <v>48873</v>
      </c>
      <c r="D3686" s="20" t="s">
        <v>48874</v>
      </c>
    </row>
    <row r="3687" spans="1:4" ht="29.15" x14ac:dyDescent="0.4">
      <c r="A3687" t="s">
        <v>7483</v>
      </c>
      <c r="B3687" t="s">
        <v>7484</v>
      </c>
      <c r="C3687" s="22" t="s">
        <v>48875</v>
      </c>
      <c r="D3687" s="20" t="s">
        <v>48876</v>
      </c>
    </row>
    <row r="3688" spans="1:4" ht="14.6" x14ac:dyDescent="0.4">
      <c r="A3688" t="s">
        <v>7485</v>
      </c>
      <c r="B3688" t="s">
        <v>7486</v>
      </c>
      <c r="C3688" s="22" t="s">
        <v>48877</v>
      </c>
      <c r="D3688" s="20" t="s">
        <v>48878</v>
      </c>
    </row>
    <row r="3689" spans="1:4" ht="14.6" x14ac:dyDescent="0.4">
      <c r="A3689" t="s">
        <v>7487</v>
      </c>
      <c r="B3689" t="s">
        <v>7488</v>
      </c>
      <c r="C3689" s="22" t="s">
        <v>48879</v>
      </c>
      <c r="D3689" s="20" t="s">
        <v>48880</v>
      </c>
    </row>
    <row r="3690" spans="1:4" ht="14.6" x14ac:dyDescent="0.4">
      <c r="A3690" t="s">
        <v>7489</v>
      </c>
      <c r="B3690" t="s">
        <v>7490</v>
      </c>
      <c r="C3690" s="22" t="s">
        <v>48881</v>
      </c>
      <c r="D3690" s="20" t="s">
        <v>48882</v>
      </c>
    </row>
    <row r="3691" spans="1:4" ht="14.6" x14ac:dyDescent="0.4">
      <c r="A3691" t="s">
        <v>7491</v>
      </c>
      <c r="B3691" t="s">
        <v>7492</v>
      </c>
      <c r="C3691" s="22" t="s">
        <v>48883</v>
      </c>
      <c r="D3691" s="20" t="s">
        <v>48884</v>
      </c>
    </row>
    <row r="3692" spans="1:4" ht="14.6" x14ac:dyDescent="0.4">
      <c r="A3692" t="s">
        <v>7493</v>
      </c>
      <c r="B3692" t="s">
        <v>7494</v>
      </c>
      <c r="C3692" s="22" t="s">
        <v>48885</v>
      </c>
      <c r="D3692" s="20" t="s">
        <v>48886</v>
      </c>
    </row>
    <row r="3693" spans="1:4" ht="14.6" x14ac:dyDescent="0.4">
      <c r="A3693" t="s">
        <v>7495</v>
      </c>
      <c r="B3693" t="s">
        <v>7496</v>
      </c>
      <c r="C3693" s="22" t="s">
        <v>48887</v>
      </c>
      <c r="D3693" s="20" t="s">
        <v>48888</v>
      </c>
    </row>
    <row r="3694" spans="1:4" ht="14.6" x14ac:dyDescent="0.4">
      <c r="A3694" t="s">
        <v>7497</v>
      </c>
      <c r="B3694" t="s">
        <v>7498</v>
      </c>
      <c r="C3694" s="22" t="s">
        <v>48889</v>
      </c>
      <c r="D3694" s="20" t="s">
        <v>48890</v>
      </c>
    </row>
    <row r="3695" spans="1:4" ht="14.6" x14ac:dyDescent="0.4">
      <c r="A3695" t="s">
        <v>7499</v>
      </c>
      <c r="B3695" t="s">
        <v>7500</v>
      </c>
      <c r="C3695" s="22" t="s">
        <v>48891</v>
      </c>
      <c r="D3695" s="20" t="s">
        <v>48892</v>
      </c>
    </row>
    <row r="3696" spans="1:4" ht="14.6" x14ac:dyDescent="0.4">
      <c r="A3696" t="s">
        <v>7501</v>
      </c>
      <c r="B3696" t="s">
        <v>7502</v>
      </c>
      <c r="C3696" s="22" t="s">
        <v>48893</v>
      </c>
      <c r="D3696" s="20" t="s">
        <v>48894</v>
      </c>
    </row>
    <row r="3697" spans="1:4" ht="29.15" x14ac:dyDescent="0.4">
      <c r="A3697" t="s">
        <v>7503</v>
      </c>
      <c r="B3697" t="s">
        <v>7504</v>
      </c>
      <c r="C3697" s="22" t="s">
        <v>48895</v>
      </c>
      <c r="D3697" s="20" t="s">
        <v>48896</v>
      </c>
    </row>
    <row r="3698" spans="1:4" ht="14.6" x14ac:dyDescent="0.4">
      <c r="A3698" t="s">
        <v>7505</v>
      </c>
      <c r="B3698" t="s">
        <v>7506</v>
      </c>
      <c r="C3698" s="22" t="s">
        <v>48897</v>
      </c>
      <c r="D3698" s="20" t="s">
        <v>48898</v>
      </c>
    </row>
    <row r="3699" spans="1:4" ht="14.6" x14ac:dyDescent="0.4">
      <c r="A3699" t="s">
        <v>7507</v>
      </c>
      <c r="B3699" t="s">
        <v>7508</v>
      </c>
      <c r="C3699" s="22" t="s">
        <v>48899</v>
      </c>
      <c r="D3699" s="20" t="s">
        <v>48900</v>
      </c>
    </row>
    <row r="3700" spans="1:4" ht="14.6" x14ac:dyDescent="0.4">
      <c r="A3700" t="s">
        <v>7509</v>
      </c>
      <c r="B3700" t="s">
        <v>7510</v>
      </c>
      <c r="C3700" s="22" t="s">
        <v>48901</v>
      </c>
      <c r="D3700" s="20" t="s">
        <v>48902</v>
      </c>
    </row>
    <row r="3701" spans="1:4" ht="14.6" x14ac:dyDescent="0.4">
      <c r="A3701" t="s">
        <v>7511</v>
      </c>
      <c r="B3701" t="s">
        <v>7512</v>
      </c>
      <c r="C3701" s="22" t="s">
        <v>48903</v>
      </c>
      <c r="D3701" s="20" t="s">
        <v>48904</v>
      </c>
    </row>
    <row r="3702" spans="1:4" ht="14.6" x14ac:dyDescent="0.4">
      <c r="A3702" t="s">
        <v>7513</v>
      </c>
      <c r="B3702" t="s">
        <v>7514</v>
      </c>
      <c r="C3702" s="22" t="s">
        <v>48905</v>
      </c>
      <c r="D3702" s="20" t="s">
        <v>48906</v>
      </c>
    </row>
    <row r="3703" spans="1:4" ht="29.15" x14ac:dyDescent="0.4">
      <c r="A3703" t="s">
        <v>7515</v>
      </c>
      <c r="B3703" t="s">
        <v>7516</v>
      </c>
      <c r="C3703" s="22" t="s">
        <v>48907</v>
      </c>
      <c r="D3703" s="20" t="s">
        <v>48908</v>
      </c>
    </row>
    <row r="3704" spans="1:4" ht="29.15" x14ac:dyDescent="0.4">
      <c r="A3704" t="s">
        <v>7517</v>
      </c>
      <c r="B3704" t="s">
        <v>7518</v>
      </c>
      <c r="C3704" s="22" t="s">
        <v>48909</v>
      </c>
      <c r="D3704" s="20" t="s">
        <v>48910</v>
      </c>
    </row>
    <row r="3705" spans="1:4" ht="14.6" x14ac:dyDescent="0.4">
      <c r="A3705" t="s">
        <v>7519</v>
      </c>
      <c r="B3705" t="s">
        <v>7520</v>
      </c>
      <c r="C3705" s="22" t="s">
        <v>48911</v>
      </c>
      <c r="D3705" s="20" t="s">
        <v>48912</v>
      </c>
    </row>
    <row r="3706" spans="1:4" ht="14.6" x14ac:dyDescent="0.4">
      <c r="A3706" t="s">
        <v>7521</v>
      </c>
      <c r="B3706" t="s">
        <v>7522</v>
      </c>
      <c r="C3706" s="22" t="s">
        <v>48913</v>
      </c>
      <c r="D3706" s="20" t="s">
        <v>48914</v>
      </c>
    </row>
    <row r="3707" spans="1:4" ht="14.6" x14ac:dyDescent="0.4">
      <c r="A3707" t="s">
        <v>7523</v>
      </c>
      <c r="B3707" t="s">
        <v>7524</v>
      </c>
      <c r="C3707" s="22" t="s">
        <v>48915</v>
      </c>
      <c r="D3707" s="20" t="s">
        <v>48916</v>
      </c>
    </row>
    <row r="3708" spans="1:4" ht="14.6" x14ac:dyDescent="0.4">
      <c r="A3708" t="s">
        <v>7525</v>
      </c>
      <c r="B3708" t="s">
        <v>7526</v>
      </c>
      <c r="C3708" s="22" t="s">
        <v>48917</v>
      </c>
      <c r="D3708" s="20" t="s">
        <v>48918</v>
      </c>
    </row>
    <row r="3709" spans="1:4" ht="14.6" x14ac:dyDescent="0.4">
      <c r="A3709" t="s">
        <v>7527</v>
      </c>
      <c r="B3709" t="s">
        <v>7528</v>
      </c>
      <c r="C3709" s="22" t="s">
        <v>48919</v>
      </c>
      <c r="D3709" s="20" t="s">
        <v>48920</v>
      </c>
    </row>
    <row r="3710" spans="1:4" ht="14.6" x14ac:dyDescent="0.4">
      <c r="A3710" t="s">
        <v>7529</v>
      </c>
      <c r="B3710" t="s">
        <v>7530</v>
      </c>
      <c r="C3710" s="22" t="s">
        <v>48921</v>
      </c>
      <c r="D3710" s="20" t="s">
        <v>48922</v>
      </c>
    </row>
    <row r="3711" spans="1:4" ht="29.15" x14ac:dyDescent="0.4">
      <c r="A3711" t="s">
        <v>7531</v>
      </c>
      <c r="B3711" t="s">
        <v>7532</v>
      </c>
      <c r="C3711" s="22" t="s">
        <v>48923</v>
      </c>
      <c r="D3711" s="20" t="s">
        <v>48924</v>
      </c>
    </row>
    <row r="3712" spans="1:4" ht="14.6" x14ac:dyDescent="0.4">
      <c r="A3712" t="s">
        <v>7533</v>
      </c>
      <c r="B3712" t="s">
        <v>7534</v>
      </c>
      <c r="C3712" s="22" t="s">
        <v>48925</v>
      </c>
      <c r="D3712" s="20" t="s">
        <v>48926</v>
      </c>
    </row>
    <row r="3713" spans="1:4" ht="14.6" x14ac:dyDescent="0.4">
      <c r="A3713" t="s">
        <v>7535</v>
      </c>
      <c r="B3713" t="s">
        <v>7536</v>
      </c>
      <c r="C3713" s="22" t="s">
        <v>48927</v>
      </c>
      <c r="D3713" s="20" t="s">
        <v>48928</v>
      </c>
    </row>
    <row r="3714" spans="1:4" ht="14.6" x14ac:dyDescent="0.4">
      <c r="A3714" t="s">
        <v>7537</v>
      </c>
      <c r="B3714" t="s">
        <v>7538</v>
      </c>
      <c r="C3714" s="22" t="s">
        <v>48929</v>
      </c>
      <c r="D3714" s="20" t="s">
        <v>48930</v>
      </c>
    </row>
    <row r="3715" spans="1:4" ht="14.6" x14ac:dyDescent="0.4">
      <c r="A3715" t="s">
        <v>7539</v>
      </c>
      <c r="B3715" t="s">
        <v>7540</v>
      </c>
      <c r="C3715" s="22" t="s">
        <v>48931</v>
      </c>
      <c r="D3715" s="20" t="s">
        <v>48932</v>
      </c>
    </row>
    <row r="3716" spans="1:4" ht="14.6" x14ac:dyDescent="0.4">
      <c r="A3716" t="s">
        <v>7541</v>
      </c>
      <c r="B3716" t="s">
        <v>7542</v>
      </c>
      <c r="C3716" s="22" t="s">
        <v>48933</v>
      </c>
      <c r="D3716" s="20" t="s">
        <v>48934</v>
      </c>
    </row>
    <row r="3717" spans="1:4" ht="14.6" x14ac:dyDescent="0.4">
      <c r="A3717" t="s">
        <v>7543</v>
      </c>
      <c r="B3717" t="s">
        <v>7544</v>
      </c>
      <c r="C3717" s="22" t="s">
        <v>48935</v>
      </c>
      <c r="D3717" s="20" t="s">
        <v>48936</v>
      </c>
    </row>
    <row r="3718" spans="1:4" ht="14.6" x14ac:dyDescent="0.4">
      <c r="A3718" t="s">
        <v>7545</v>
      </c>
      <c r="B3718" t="s">
        <v>7546</v>
      </c>
      <c r="C3718" s="22" t="s">
        <v>48937</v>
      </c>
      <c r="D3718" s="20" t="s">
        <v>48938</v>
      </c>
    </row>
    <row r="3719" spans="1:4" ht="14.6" x14ac:dyDescent="0.4">
      <c r="A3719" t="s">
        <v>7547</v>
      </c>
      <c r="B3719" t="s">
        <v>7548</v>
      </c>
      <c r="C3719" s="22" t="s">
        <v>48939</v>
      </c>
      <c r="D3719" s="20" t="s">
        <v>48940</v>
      </c>
    </row>
    <row r="3720" spans="1:4" ht="14.6" x14ac:dyDescent="0.4">
      <c r="A3720" t="s">
        <v>7549</v>
      </c>
      <c r="B3720" t="s">
        <v>7550</v>
      </c>
      <c r="C3720" s="22" t="s">
        <v>48941</v>
      </c>
      <c r="D3720" s="20" t="s">
        <v>48942</v>
      </c>
    </row>
    <row r="3721" spans="1:4" ht="14.6" x14ac:dyDescent="0.4">
      <c r="A3721" t="s">
        <v>7551</v>
      </c>
      <c r="B3721" t="s">
        <v>7552</v>
      </c>
      <c r="C3721" s="22" t="s">
        <v>48943</v>
      </c>
      <c r="D3721" s="20" t="s">
        <v>48944</v>
      </c>
    </row>
    <row r="3722" spans="1:4" ht="14.6" x14ac:dyDescent="0.4">
      <c r="A3722" t="s">
        <v>7553</v>
      </c>
      <c r="B3722" t="s">
        <v>7554</v>
      </c>
      <c r="C3722" s="22" t="s">
        <v>48945</v>
      </c>
      <c r="D3722" s="20" t="s">
        <v>48946</v>
      </c>
    </row>
    <row r="3723" spans="1:4" ht="14.6" x14ac:dyDescent="0.4">
      <c r="A3723" t="s">
        <v>7555</v>
      </c>
      <c r="B3723" t="s">
        <v>7556</v>
      </c>
      <c r="C3723" s="22" t="s">
        <v>48947</v>
      </c>
      <c r="D3723" s="20" t="s">
        <v>48948</v>
      </c>
    </row>
    <row r="3724" spans="1:4" ht="14.6" x14ac:dyDescent="0.4">
      <c r="A3724" t="s">
        <v>7557</v>
      </c>
      <c r="B3724" t="s">
        <v>7558</v>
      </c>
      <c r="C3724" s="22" t="s">
        <v>48949</v>
      </c>
      <c r="D3724" s="20" t="s">
        <v>48950</v>
      </c>
    </row>
    <row r="3725" spans="1:4" ht="14.6" x14ac:dyDescent="0.4">
      <c r="A3725" t="s">
        <v>7559</v>
      </c>
      <c r="B3725" t="s">
        <v>7560</v>
      </c>
      <c r="C3725" s="22" t="s">
        <v>48951</v>
      </c>
      <c r="D3725" s="20" t="s">
        <v>48952</v>
      </c>
    </row>
    <row r="3726" spans="1:4" ht="14.6" x14ac:dyDescent="0.4">
      <c r="A3726" t="s">
        <v>7561</v>
      </c>
      <c r="B3726" t="s">
        <v>7562</v>
      </c>
      <c r="C3726" s="22" t="s">
        <v>48953</v>
      </c>
      <c r="D3726" s="20" t="s">
        <v>48954</v>
      </c>
    </row>
    <row r="3727" spans="1:4" ht="14.6" x14ac:dyDescent="0.4">
      <c r="A3727" t="s">
        <v>7563</v>
      </c>
      <c r="B3727" t="s">
        <v>7564</v>
      </c>
      <c r="C3727" s="22" t="s">
        <v>48955</v>
      </c>
      <c r="D3727" s="20" t="s">
        <v>48956</v>
      </c>
    </row>
    <row r="3728" spans="1:4" ht="14.6" x14ac:dyDescent="0.4">
      <c r="A3728" t="s">
        <v>7565</v>
      </c>
      <c r="B3728" t="s">
        <v>7566</v>
      </c>
      <c r="C3728" s="22" t="s">
        <v>48957</v>
      </c>
      <c r="D3728" s="20" t="s">
        <v>48958</v>
      </c>
    </row>
    <row r="3729" spans="1:4" ht="14.6" x14ac:dyDescent="0.4">
      <c r="A3729" t="s">
        <v>7567</v>
      </c>
      <c r="B3729" t="s">
        <v>7568</v>
      </c>
      <c r="C3729" s="22" t="s">
        <v>48959</v>
      </c>
      <c r="D3729" s="20" t="s">
        <v>48960</v>
      </c>
    </row>
    <row r="3730" spans="1:4" ht="14.6" x14ac:dyDescent="0.4">
      <c r="A3730" t="s">
        <v>7569</v>
      </c>
      <c r="B3730" t="s">
        <v>7570</v>
      </c>
      <c r="C3730" s="22" t="s">
        <v>48961</v>
      </c>
      <c r="D3730" s="20" t="s">
        <v>48962</v>
      </c>
    </row>
    <row r="3731" spans="1:4" ht="14.6" x14ac:dyDescent="0.4">
      <c r="A3731" t="s">
        <v>7571</v>
      </c>
      <c r="B3731" t="s">
        <v>7572</v>
      </c>
      <c r="C3731" s="22" t="s">
        <v>48963</v>
      </c>
      <c r="D3731" s="20" t="s">
        <v>48964</v>
      </c>
    </row>
    <row r="3732" spans="1:4" ht="14.6" x14ac:dyDescent="0.4">
      <c r="A3732" t="s">
        <v>7573</v>
      </c>
      <c r="B3732" t="s">
        <v>7574</v>
      </c>
      <c r="C3732" s="22" t="s">
        <v>48965</v>
      </c>
      <c r="D3732" s="20" t="s">
        <v>48966</v>
      </c>
    </row>
    <row r="3733" spans="1:4" ht="14.6" x14ac:dyDescent="0.4">
      <c r="A3733" t="s">
        <v>7575</v>
      </c>
      <c r="B3733" t="s">
        <v>7576</v>
      </c>
      <c r="C3733" s="22" t="s">
        <v>48967</v>
      </c>
      <c r="D3733" s="20" t="s">
        <v>48968</v>
      </c>
    </row>
    <row r="3734" spans="1:4" ht="14.6" x14ac:dyDescent="0.4">
      <c r="A3734" t="s">
        <v>7577</v>
      </c>
      <c r="B3734" t="s">
        <v>7578</v>
      </c>
      <c r="C3734" s="22" t="s">
        <v>48969</v>
      </c>
      <c r="D3734" s="20" t="s">
        <v>48970</v>
      </c>
    </row>
    <row r="3735" spans="1:4" ht="29.15" x14ac:dyDescent="0.4">
      <c r="A3735" t="s">
        <v>7579</v>
      </c>
      <c r="B3735" t="s">
        <v>7580</v>
      </c>
      <c r="C3735" s="22" t="s">
        <v>48971</v>
      </c>
      <c r="D3735" s="20" t="s">
        <v>48972</v>
      </c>
    </row>
    <row r="3736" spans="1:4" ht="29.15" x14ac:dyDescent="0.4">
      <c r="A3736" t="s">
        <v>7581</v>
      </c>
      <c r="B3736" t="s">
        <v>7582</v>
      </c>
      <c r="C3736" s="22" t="s">
        <v>48973</v>
      </c>
      <c r="D3736" s="20" t="s">
        <v>48974</v>
      </c>
    </row>
    <row r="3737" spans="1:4" ht="14.6" x14ac:dyDescent="0.4">
      <c r="A3737" t="s">
        <v>7583</v>
      </c>
      <c r="B3737" t="s">
        <v>7584</v>
      </c>
      <c r="C3737" s="22" t="s">
        <v>48975</v>
      </c>
      <c r="D3737" s="20" t="s">
        <v>48976</v>
      </c>
    </row>
    <row r="3738" spans="1:4" ht="14.6" x14ac:dyDescent="0.4">
      <c r="A3738" t="s">
        <v>7585</v>
      </c>
      <c r="B3738" t="s">
        <v>7586</v>
      </c>
      <c r="C3738" s="22" t="s">
        <v>48977</v>
      </c>
      <c r="D3738" s="20" t="s">
        <v>48978</v>
      </c>
    </row>
    <row r="3739" spans="1:4" ht="14.6" x14ac:dyDescent="0.4">
      <c r="A3739" t="s">
        <v>7587</v>
      </c>
      <c r="B3739" t="s">
        <v>7588</v>
      </c>
      <c r="C3739" s="22" t="s">
        <v>48979</v>
      </c>
      <c r="D3739" s="20" t="s">
        <v>48980</v>
      </c>
    </row>
    <row r="3740" spans="1:4" ht="14.6" x14ac:dyDescent="0.4">
      <c r="A3740" t="s">
        <v>7589</v>
      </c>
      <c r="B3740" t="s">
        <v>7590</v>
      </c>
      <c r="C3740" s="22" t="s">
        <v>48981</v>
      </c>
      <c r="D3740" s="20" t="s">
        <v>48982</v>
      </c>
    </row>
    <row r="3741" spans="1:4" ht="14.6" x14ac:dyDescent="0.4">
      <c r="A3741" t="s">
        <v>7591</v>
      </c>
      <c r="B3741" t="s">
        <v>7592</v>
      </c>
      <c r="C3741" s="22" t="s">
        <v>48983</v>
      </c>
      <c r="D3741" s="20" t="s">
        <v>48984</v>
      </c>
    </row>
    <row r="3742" spans="1:4" ht="14.6" x14ac:dyDescent="0.4">
      <c r="A3742" t="s">
        <v>7593</v>
      </c>
      <c r="B3742" t="s">
        <v>7594</v>
      </c>
      <c r="C3742" s="22" t="s">
        <v>48985</v>
      </c>
      <c r="D3742" s="20" t="s">
        <v>48986</v>
      </c>
    </row>
    <row r="3743" spans="1:4" ht="14.6" x14ac:dyDescent="0.4">
      <c r="A3743" t="s">
        <v>7595</v>
      </c>
      <c r="B3743" t="s">
        <v>7596</v>
      </c>
      <c r="C3743" s="22" t="s">
        <v>48987</v>
      </c>
      <c r="D3743" s="20" t="s">
        <v>48988</v>
      </c>
    </row>
    <row r="3744" spans="1:4" ht="14.6" x14ac:dyDescent="0.4">
      <c r="A3744" t="s">
        <v>7597</v>
      </c>
      <c r="B3744" t="s">
        <v>7598</v>
      </c>
      <c r="C3744" s="22" t="s">
        <v>48989</v>
      </c>
      <c r="D3744" s="20" t="s">
        <v>48990</v>
      </c>
    </row>
    <row r="3745" spans="1:4" ht="29.15" x14ac:dyDescent="0.4">
      <c r="A3745" t="s">
        <v>7599</v>
      </c>
      <c r="B3745" t="s">
        <v>7600</v>
      </c>
      <c r="C3745" s="22" t="s">
        <v>48991</v>
      </c>
      <c r="D3745" s="20" t="s">
        <v>48992</v>
      </c>
    </row>
    <row r="3746" spans="1:4" ht="14.6" x14ac:dyDescent="0.4">
      <c r="A3746" t="s">
        <v>7601</v>
      </c>
      <c r="B3746" t="s">
        <v>7602</v>
      </c>
      <c r="C3746" s="22" t="s">
        <v>48993</v>
      </c>
      <c r="D3746" s="20" t="s">
        <v>48994</v>
      </c>
    </row>
    <row r="3747" spans="1:4" ht="14.6" x14ac:dyDescent="0.4">
      <c r="A3747" t="s">
        <v>7603</v>
      </c>
      <c r="B3747" t="s">
        <v>7604</v>
      </c>
      <c r="C3747" s="22" t="s">
        <v>48995</v>
      </c>
      <c r="D3747" s="20" t="s">
        <v>48996</v>
      </c>
    </row>
    <row r="3748" spans="1:4" ht="14.6" x14ac:dyDescent="0.4">
      <c r="A3748" t="s">
        <v>7605</v>
      </c>
      <c r="B3748" t="s">
        <v>7606</v>
      </c>
      <c r="C3748" s="22" t="s">
        <v>48997</v>
      </c>
      <c r="D3748" s="20" t="s">
        <v>48998</v>
      </c>
    </row>
    <row r="3749" spans="1:4" ht="14.6" x14ac:dyDescent="0.4">
      <c r="A3749" t="s">
        <v>7607</v>
      </c>
      <c r="B3749" t="s">
        <v>7608</v>
      </c>
      <c r="C3749" s="22" t="s">
        <v>48999</v>
      </c>
      <c r="D3749" s="20" t="s">
        <v>49000</v>
      </c>
    </row>
    <row r="3750" spans="1:4" ht="14.6" x14ac:dyDescent="0.4">
      <c r="A3750" t="s">
        <v>7609</v>
      </c>
      <c r="B3750" t="s">
        <v>7610</v>
      </c>
      <c r="C3750" s="22" t="s">
        <v>49001</v>
      </c>
      <c r="D3750" s="20" t="s">
        <v>49002</v>
      </c>
    </row>
    <row r="3751" spans="1:4" ht="14.6" x14ac:dyDescent="0.4">
      <c r="A3751" t="s">
        <v>7611</v>
      </c>
      <c r="B3751" t="s">
        <v>7612</v>
      </c>
      <c r="C3751" s="22" t="s">
        <v>49003</v>
      </c>
      <c r="D3751" s="20" t="s">
        <v>49004</v>
      </c>
    </row>
    <row r="3752" spans="1:4" ht="14.6" x14ac:dyDescent="0.4">
      <c r="A3752" t="s">
        <v>7613</v>
      </c>
      <c r="B3752" t="s">
        <v>7614</v>
      </c>
      <c r="C3752" s="22" t="s">
        <v>49005</v>
      </c>
      <c r="D3752" s="20" t="s">
        <v>49006</v>
      </c>
    </row>
    <row r="3753" spans="1:4" ht="29.15" x14ac:dyDescent="0.4">
      <c r="A3753" t="s">
        <v>7615</v>
      </c>
      <c r="B3753" t="s">
        <v>7616</v>
      </c>
      <c r="C3753" s="22" t="s">
        <v>49007</v>
      </c>
      <c r="D3753" s="20" t="s">
        <v>49008</v>
      </c>
    </row>
    <row r="3754" spans="1:4" ht="14.6" x14ac:dyDescent="0.4">
      <c r="A3754" t="s">
        <v>7617</v>
      </c>
      <c r="B3754" t="s">
        <v>7618</v>
      </c>
      <c r="C3754" s="22" t="s">
        <v>49009</v>
      </c>
      <c r="D3754" s="20" t="s">
        <v>49010</v>
      </c>
    </row>
    <row r="3755" spans="1:4" ht="14.6" x14ac:dyDescent="0.4">
      <c r="A3755" t="s">
        <v>7619</v>
      </c>
      <c r="B3755" t="s">
        <v>7620</v>
      </c>
      <c r="C3755" s="22" t="s">
        <v>49011</v>
      </c>
      <c r="D3755" s="20" t="s">
        <v>49012</v>
      </c>
    </row>
    <row r="3756" spans="1:4" ht="14.6" x14ac:dyDescent="0.4">
      <c r="A3756" t="s">
        <v>7621</v>
      </c>
      <c r="B3756" t="s">
        <v>7622</v>
      </c>
      <c r="C3756" s="22" t="s">
        <v>49013</v>
      </c>
      <c r="D3756" s="20" t="s">
        <v>49014</v>
      </c>
    </row>
    <row r="3757" spans="1:4" ht="14.6" x14ac:dyDescent="0.4">
      <c r="A3757" t="s">
        <v>7623</v>
      </c>
      <c r="B3757" t="s">
        <v>7624</v>
      </c>
      <c r="C3757" s="22" t="s">
        <v>49015</v>
      </c>
      <c r="D3757" s="20" t="s">
        <v>49016</v>
      </c>
    </row>
    <row r="3758" spans="1:4" ht="14.6" x14ac:dyDescent="0.4">
      <c r="A3758" t="s">
        <v>7625</v>
      </c>
      <c r="B3758" t="s">
        <v>7626</v>
      </c>
      <c r="C3758" s="22" t="s">
        <v>49017</v>
      </c>
      <c r="D3758" s="20" t="s">
        <v>49018</v>
      </c>
    </row>
    <row r="3759" spans="1:4" ht="14.6" x14ac:dyDescent="0.4">
      <c r="A3759" t="s">
        <v>7627</v>
      </c>
      <c r="B3759" t="s">
        <v>7628</v>
      </c>
      <c r="C3759" s="22" t="s">
        <v>49019</v>
      </c>
      <c r="D3759" s="20" t="s">
        <v>49020</v>
      </c>
    </row>
    <row r="3760" spans="1:4" ht="14.6" x14ac:dyDescent="0.4">
      <c r="A3760" t="s">
        <v>7629</v>
      </c>
      <c r="B3760" t="s">
        <v>7630</v>
      </c>
      <c r="C3760" s="22" t="s">
        <v>49021</v>
      </c>
      <c r="D3760" s="20" t="s">
        <v>49022</v>
      </c>
    </row>
    <row r="3761" spans="1:4" ht="14.6" x14ac:dyDescent="0.4">
      <c r="A3761" t="s">
        <v>7631</v>
      </c>
      <c r="B3761" t="s">
        <v>7632</v>
      </c>
      <c r="C3761" s="22" t="s">
        <v>49023</v>
      </c>
      <c r="D3761" s="20" t="s">
        <v>49024</v>
      </c>
    </row>
    <row r="3762" spans="1:4" ht="14.6" x14ac:dyDescent="0.4">
      <c r="A3762" t="s">
        <v>7633</v>
      </c>
      <c r="B3762" t="s">
        <v>7634</v>
      </c>
      <c r="C3762" s="22" t="s">
        <v>49025</v>
      </c>
      <c r="D3762" s="20" t="s">
        <v>49026</v>
      </c>
    </row>
    <row r="3763" spans="1:4" ht="14.6" x14ac:dyDescent="0.4">
      <c r="A3763" t="s">
        <v>7635</v>
      </c>
      <c r="B3763" t="s">
        <v>7636</v>
      </c>
      <c r="C3763" s="22" t="s">
        <v>49027</v>
      </c>
      <c r="D3763" s="20" t="s">
        <v>49028</v>
      </c>
    </row>
    <row r="3764" spans="1:4" ht="14.6" x14ac:dyDescent="0.4">
      <c r="A3764" t="s">
        <v>7637</v>
      </c>
      <c r="B3764" t="s">
        <v>7638</v>
      </c>
      <c r="C3764" s="22" t="s">
        <v>49029</v>
      </c>
      <c r="D3764" s="20" t="s">
        <v>49030</v>
      </c>
    </row>
    <row r="3765" spans="1:4" ht="14.6" x14ac:dyDescent="0.4">
      <c r="A3765" t="s">
        <v>7639</v>
      </c>
      <c r="B3765" t="s">
        <v>7640</v>
      </c>
      <c r="C3765" s="22" t="s">
        <v>49031</v>
      </c>
      <c r="D3765" s="20" t="s">
        <v>49032</v>
      </c>
    </row>
    <row r="3766" spans="1:4" ht="14.6" x14ac:dyDescent="0.4">
      <c r="A3766" t="s">
        <v>7641</v>
      </c>
      <c r="B3766" t="s">
        <v>7642</v>
      </c>
      <c r="C3766" s="22" t="s">
        <v>49033</v>
      </c>
      <c r="D3766" s="20" t="s">
        <v>49034</v>
      </c>
    </row>
    <row r="3767" spans="1:4" ht="14.6" x14ac:dyDescent="0.4">
      <c r="A3767" t="s">
        <v>7643</v>
      </c>
      <c r="B3767" t="s">
        <v>7644</v>
      </c>
      <c r="C3767" s="22" t="s">
        <v>49035</v>
      </c>
      <c r="D3767" s="20" t="s">
        <v>49036</v>
      </c>
    </row>
    <row r="3768" spans="1:4" ht="14.6" x14ac:dyDescent="0.4">
      <c r="A3768" t="s">
        <v>7645</v>
      </c>
      <c r="B3768" t="s">
        <v>7636</v>
      </c>
      <c r="C3768" s="22" t="s">
        <v>49037</v>
      </c>
      <c r="D3768" s="20" t="s">
        <v>49038</v>
      </c>
    </row>
    <row r="3769" spans="1:4" ht="14.6" x14ac:dyDescent="0.4">
      <c r="A3769" t="s">
        <v>7646</v>
      </c>
      <c r="B3769" t="s">
        <v>7647</v>
      </c>
      <c r="C3769" s="22" t="s">
        <v>49039</v>
      </c>
      <c r="D3769" s="20" t="s">
        <v>49040</v>
      </c>
    </row>
    <row r="3770" spans="1:4" ht="14.6" x14ac:dyDescent="0.4">
      <c r="A3770" t="s">
        <v>7648</v>
      </c>
      <c r="B3770" t="s">
        <v>7649</v>
      </c>
      <c r="C3770" s="22" t="s">
        <v>49041</v>
      </c>
      <c r="D3770" s="20" t="s">
        <v>49042</v>
      </c>
    </row>
    <row r="3771" spans="1:4" ht="14.6" x14ac:dyDescent="0.4">
      <c r="A3771" t="s">
        <v>7650</v>
      </c>
      <c r="B3771" t="s">
        <v>7651</v>
      </c>
      <c r="C3771" s="22" t="s">
        <v>49043</v>
      </c>
      <c r="D3771" s="20" t="s">
        <v>49044</v>
      </c>
    </row>
    <row r="3772" spans="1:4" ht="14.6" x14ac:dyDescent="0.4">
      <c r="A3772" t="s">
        <v>7652</v>
      </c>
      <c r="B3772" t="s">
        <v>7653</v>
      </c>
      <c r="C3772" s="22" t="s">
        <v>49045</v>
      </c>
      <c r="D3772" s="20" t="s">
        <v>49046</v>
      </c>
    </row>
    <row r="3773" spans="1:4" ht="14.6" x14ac:dyDescent="0.4">
      <c r="A3773" t="s">
        <v>7654</v>
      </c>
      <c r="B3773" t="s">
        <v>7655</v>
      </c>
      <c r="C3773" s="22" t="s">
        <v>49047</v>
      </c>
      <c r="D3773" s="20" t="s">
        <v>49048</v>
      </c>
    </row>
    <row r="3774" spans="1:4" ht="14.6" x14ac:dyDescent="0.4">
      <c r="A3774" t="s">
        <v>7656</v>
      </c>
      <c r="B3774" t="s">
        <v>7657</v>
      </c>
      <c r="C3774" s="22" t="s">
        <v>49049</v>
      </c>
      <c r="D3774" s="20" t="s">
        <v>49050</v>
      </c>
    </row>
    <row r="3775" spans="1:4" ht="14.6" x14ac:dyDescent="0.4">
      <c r="A3775" t="s">
        <v>7658</v>
      </c>
      <c r="B3775" t="s">
        <v>7659</v>
      </c>
      <c r="C3775" s="22" t="s">
        <v>49051</v>
      </c>
      <c r="D3775" s="20" t="s">
        <v>49052</v>
      </c>
    </row>
    <row r="3776" spans="1:4" ht="14.6" x14ac:dyDescent="0.4">
      <c r="A3776" t="s">
        <v>7660</v>
      </c>
      <c r="B3776" t="s">
        <v>7661</v>
      </c>
      <c r="C3776" s="22" t="s">
        <v>49053</v>
      </c>
      <c r="D3776" s="20" t="s">
        <v>49054</v>
      </c>
    </row>
    <row r="3777" spans="1:4" ht="14.6" x14ac:dyDescent="0.4">
      <c r="A3777" t="s">
        <v>7662</v>
      </c>
      <c r="B3777" t="s">
        <v>7663</v>
      </c>
      <c r="C3777" s="22" t="s">
        <v>49055</v>
      </c>
      <c r="D3777" s="20" t="s">
        <v>49056</v>
      </c>
    </row>
    <row r="3778" spans="1:4" ht="14.6" x14ac:dyDescent="0.4">
      <c r="A3778" t="s">
        <v>7664</v>
      </c>
      <c r="B3778" t="s">
        <v>7665</v>
      </c>
      <c r="C3778" s="22" t="s">
        <v>49057</v>
      </c>
      <c r="D3778" s="20" t="s">
        <v>49058</v>
      </c>
    </row>
    <row r="3779" spans="1:4" ht="14.6" x14ac:dyDescent="0.4">
      <c r="A3779" t="s">
        <v>7666</v>
      </c>
      <c r="B3779" t="s">
        <v>7667</v>
      </c>
      <c r="C3779" s="22" t="s">
        <v>49059</v>
      </c>
      <c r="D3779" s="20" t="s">
        <v>49060</v>
      </c>
    </row>
    <row r="3780" spans="1:4" ht="14.6" x14ac:dyDescent="0.4">
      <c r="A3780" t="s">
        <v>7668</v>
      </c>
      <c r="B3780" t="s">
        <v>7669</v>
      </c>
      <c r="C3780" s="22" t="s">
        <v>49061</v>
      </c>
      <c r="D3780" s="20" t="s">
        <v>49062</v>
      </c>
    </row>
    <row r="3781" spans="1:4" ht="29.15" x14ac:dyDescent="0.4">
      <c r="A3781" t="s">
        <v>7670</v>
      </c>
      <c r="B3781" t="s">
        <v>7671</v>
      </c>
      <c r="C3781" s="22" t="s">
        <v>49063</v>
      </c>
      <c r="D3781" s="20" t="s">
        <v>49064</v>
      </c>
    </row>
    <row r="3782" spans="1:4" ht="29.15" x14ac:dyDescent="0.4">
      <c r="A3782" t="s">
        <v>7672</v>
      </c>
      <c r="B3782" t="s">
        <v>7673</v>
      </c>
      <c r="C3782" s="22" t="s">
        <v>49065</v>
      </c>
      <c r="D3782" s="20" t="s">
        <v>49066</v>
      </c>
    </row>
    <row r="3783" spans="1:4" ht="14.6" x14ac:dyDescent="0.4">
      <c r="A3783" t="s">
        <v>7674</v>
      </c>
      <c r="B3783" t="s">
        <v>7675</v>
      </c>
      <c r="C3783" s="22" t="s">
        <v>49067</v>
      </c>
      <c r="D3783" s="20" t="s">
        <v>49068</v>
      </c>
    </row>
    <row r="3784" spans="1:4" ht="14.6" x14ac:dyDescent="0.4">
      <c r="A3784" t="s">
        <v>7676</v>
      </c>
      <c r="B3784" t="s">
        <v>7677</v>
      </c>
      <c r="C3784" s="22" t="s">
        <v>49069</v>
      </c>
      <c r="D3784" s="20" t="s">
        <v>49070</v>
      </c>
    </row>
    <row r="3785" spans="1:4" ht="14.6" x14ac:dyDescent="0.4">
      <c r="A3785" t="s">
        <v>7678</v>
      </c>
      <c r="B3785" t="s">
        <v>7679</v>
      </c>
      <c r="C3785" s="22" t="s">
        <v>49071</v>
      </c>
      <c r="D3785" s="20" t="s">
        <v>49072</v>
      </c>
    </row>
    <row r="3786" spans="1:4" ht="14.6" x14ac:dyDescent="0.4">
      <c r="A3786" t="s">
        <v>7680</v>
      </c>
      <c r="B3786" t="s">
        <v>7681</v>
      </c>
      <c r="C3786" s="22" t="s">
        <v>49073</v>
      </c>
      <c r="D3786" s="20" t="s">
        <v>49074</v>
      </c>
    </row>
    <row r="3787" spans="1:4" ht="29.15" x14ac:dyDescent="0.4">
      <c r="A3787" t="s">
        <v>7682</v>
      </c>
      <c r="B3787" t="s">
        <v>7683</v>
      </c>
      <c r="C3787" s="22" t="s">
        <v>49075</v>
      </c>
      <c r="D3787" s="20" t="s">
        <v>49076</v>
      </c>
    </row>
    <row r="3788" spans="1:4" ht="14.6" x14ac:dyDescent="0.4">
      <c r="A3788" t="s">
        <v>7684</v>
      </c>
      <c r="B3788" t="s">
        <v>7685</v>
      </c>
      <c r="C3788" s="22" t="s">
        <v>49077</v>
      </c>
      <c r="D3788" s="20" t="s">
        <v>49078</v>
      </c>
    </row>
    <row r="3789" spans="1:4" ht="14.6" x14ac:dyDescent="0.4">
      <c r="A3789" t="s">
        <v>7686</v>
      </c>
      <c r="B3789" t="s">
        <v>7687</v>
      </c>
      <c r="C3789" s="22" t="s">
        <v>49079</v>
      </c>
      <c r="D3789" s="20" t="s">
        <v>49080</v>
      </c>
    </row>
    <row r="3790" spans="1:4" ht="14.6" x14ac:dyDescent="0.4">
      <c r="A3790" t="s">
        <v>7688</v>
      </c>
      <c r="B3790" t="s">
        <v>7689</v>
      </c>
      <c r="C3790" s="22" t="s">
        <v>49081</v>
      </c>
      <c r="D3790" s="20" t="s">
        <v>49082</v>
      </c>
    </row>
    <row r="3791" spans="1:4" ht="14.6" x14ac:dyDescent="0.4">
      <c r="A3791" t="s">
        <v>7690</v>
      </c>
      <c r="B3791" t="s">
        <v>7691</v>
      </c>
      <c r="C3791" s="22" t="s">
        <v>49083</v>
      </c>
      <c r="D3791" s="20" t="s">
        <v>49084</v>
      </c>
    </row>
    <row r="3792" spans="1:4" ht="14.6" x14ac:dyDescent="0.4">
      <c r="A3792" t="s">
        <v>7692</v>
      </c>
      <c r="B3792" t="s">
        <v>7693</v>
      </c>
      <c r="C3792" s="22" t="s">
        <v>49085</v>
      </c>
      <c r="D3792" s="20" t="s">
        <v>49086</v>
      </c>
    </row>
    <row r="3793" spans="1:4" ht="14.6" x14ac:dyDescent="0.4">
      <c r="A3793" t="s">
        <v>7694</v>
      </c>
      <c r="B3793" t="s">
        <v>7695</v>
      </c>
      <c r="C3793" s="22" t="s">
        <v>49087</v>
      </c>
      <c r="D3793" s="20" t="s">
        <v>49088</v>
      </c>
    </row>
    <row r="3794" spans="1:4" ht="14.6" x14ac:dyDescent="0.4">
      <c r="A3794" t="s">
        <v>7696</v>
      </c>
      <c r="B3794" t="s">
        <v>7697</v>
      </c>
      <c r="C3794" s="22" t="s">
        <v>49089</v>
      </c>
      <c r="D3794" s="20" t="s">
        <v>49090</v>
      </c>
    </row>
    <row r="3795" spans="1:4" ht="14.6" x14ac:dyDescent="0.4">
      <c r="A3795" t="s">
        <v>7698</v>
      </c>
      <c r="B3795" t="s">
        <v>7699</v>
      </c>
      <c r="C3795" s="22" t="s">
        <v>49091</v>
      </c>
      <c r="D3795" s="20" t="s">
        <v>49092</v>
      </c>
    </row>
    <row r="3796" spans="1:4" ht="29.15" x14ac:dyDescent="0.4">
      <c r="A3796" t="s">
        <v>7700</v>
      </c>
      <c r="B3796" t="s">
        <v>7701</v>
      </c>
      <c r="C3796" s="22" t="s">
        <v>49093</v>
      </c>
      <c r="D3796" s="20" t="s">
        <v>49094</v>
      </c>
    </row>
    <row r="3797" spans="1:4" ht="14.6" x14ac:dyDescent="0.4">
      <c r="A3797" t="s">
        <v>7702</v>
      </c>
      <c r="B3797" t="s">
        <v>7703</v>
      </c>
      <c r="C3797" s="22" t="s">
        <v>49095</v>
      </c>
      <c r="D3797" s="20" t="s">
        <v>49096</v>
      </c>
    </row>
    <row r="3798" spans="1:4" ht="14.6" x14ac:dyDescent="0.4">
      <c r="A3798" t="s">
        <v>7704</v>
      </c>
      <c r="B3798" t="s">
        <v>7705</v>
      </c>
      <c r="C3798" s="22" t="s">
        <v>49097</v>
      </c>
      <c r="D3798" s="20" t="s">
        <v>49098</v>
      </c>
    </row>
    <row r="3799" spans="1:4" ht="14.6" x14ac:dyDescent="0.4">
      <c r="A3799" t="s">
        <v>7706</v>
      </c>
      <c r="B3799" t="s">
        <v>7707</v>
      </c>
      <c r="C3799" s="22" t="s">
        <v>49099</v>
      </c>
      <c r="D3799" s="20" t="s">
        <v>49100</v>
      </c>
    </row>
    <row r="3800" spans="1:4" ht="14.6" x14ac:dyDescent="0.4">
      <c r="A3800" t="s">
        <v>7708</v>
      </c>
      <c r="B3800" t="s">
        <v>7709</v>
      </c>
      <c r="C3800" s="22" t="s">
        <v>49101</v>
      </c>
      <c r="D3800" s="20" t="s">
        <v>49102</v>
      </c>
    </row>
    <row r="3801" spans="1:4" ht="14.6" x14ac:dyDescent="0.4">
      <c r="A3801" t="s">
        <v>7710</v>
      </c>
      <c r="B3801" t="s">
        <v>7711</v>
      </c>
      <c r="C3801" s="22" t="s">
        <v>49103</v>
      </c>
      <c r="D3801" s="20" t="s">
        <v>49104</v>
      </c>
    </row>
    <row r="3802" spans="1:4" ht="14.6" x14ac:dyDescent="0.4">
      <c r="A3802" t="s">
        <v>7712</v>
      </c>
      <c r="B3802" t="s">
        <v>7713</v>
      </c>
      <c r="C3802" s="22" t="s">
        <v>49105</v>
      </c>
      <c r="D3802" s="20" t="s">
        <v>49106</v>
      </c>
    </row>
    <row r="3803" spans="1:4" ht="14.6" x14ac:dyDescent="0.4">
      <c r="A3803" t="s">
        <v>7714</v>
      </c>
      <c r="B3803" t="s">
        <v>7715</v>
      </c>
      <c r="C3803" s="22" t="s">
        <v>49107</v>
      </c>
      <c r="D3803" s="20" t="s">
        <v>49108</v>
      </c>
    </row>
    <row r="3804" spans="1:4" ht="14.6" x14ac:dyDescent="0.4">
      <c r="A3804" t="s">
        <v>7716</v>
      </c>
      <c r="B3804" t="s">
        <v>7717</v>
      </c>
      <c r="C3804" s="22" t="s">
        <v>49109</v>
      </c>
      <c r="D3804" s="20" t="s">
        <v>49110</v>
      </c>
    </row>
    <row r="3805" spans="1:4" ht="14.6" x14ac:dyDescent="0.4">
      <c r="A3805" t="s">
        <v>7718</v>
      </c>
      <c r="B3805" t="s">
        <v>7719</v>
      </c>
      <c r="C3805" s="22" t="s">
        <v>49111</v>
      </c>
      <c r="D3805" s="20" t="s">
        <v>49112</v>
      </c>
    </row>
    <row r="3806" spans="1:4" ht="14.6" x14ac:dyDescent="0.4">
      <c r="A3806" t="s">
        <v>7720</v>
      </c>
      <c r="B3806" t="s">
        <v>7721</v>
      </c>
      <c r="C3806" s="22" t="s">
        <v>49113</v>
      </c>
      <c r="D3806" s="20" t="s">
        <v>49114</v>
      </c>
    </row>
    <row r="3807" spans="1:4" ht="14.6" x14ac:dyDescent="0.4">
      <c r="A3807" t="s">
        <v>7722</v>
      </c>
      <c r="B3807" t="s">
        <v>7723</v>
      </c>
      <c r="C3807" s="22" t="s">
        <v>49115</v>
      </c>
      <c r="D3807" s="20" t="s">
        <v>49116</v>
      </c>
    </row>
    <row r="3808" spans="1:4" ht="14.6" x14ac:dyDescent="0.4">
      <c r="A3808" t="s">
        <v>7724</v>
      </c>
      <c r="B3808" t="s">
        <v>7725</v>
      </c>
      <c r="C3808" s="22" t="s">
        <v>49117</v>
      </c>
      <c r="D3808" s="20" t="s">
        <v>49118</v>
      </c>
    </row>
    <row r="3809" spans="1:4" ht="14.6" x14ac:dyDescent="0.4">
      <c r="A3809" t="s">
        <v>7726</v>
      </c>
      <c r="B3809" t="s">
        <v>7727</v>
      </c>
      <c r="C3809" s="22" t="s">
        <v>49119</v>
      </c>
      <c r="D3809" s="20" t="s">
        <v>49120</v>
      </c>
    </row>
    <row r="3810" spans="1:4" ht="14.6" x14ac:dyDescent="0.4">
      <c r="A3810" t="s">
        <v>7728</v>
      </c>
      <c r="B3810" t="s">
        <v>7729</v>
      </c>
      <c r="C3810" s="22" t="s">
        <v>49121</v>
      </c>
      <c r="D3810" s="20" t="s">
        <v>49122</v>
      </c>
    </row>
    <row r="3811" spans="1:4" ht="14.6" x14ac:dyDescent="0.4">
      <c r="A3811" t="s">
        <v>7730</v>
      </c>
      <c r="B3811" t="s">
        <v>7731</v>
      </c>
      <c r="C3811" s="22" t="s">
        <v>49123</v>
      </c>
      <c r="D3811" s="20" t="s">
        <v>49124</v>
      </c>
    </row>
    <row r="3812" spans="1:4" ht="14.6" x14ac:dyDescent="0.4">
      <c r="A3812" t="s">
        <v>7732</v>
      </c>
      <c r="B3812" t="s">
        <v>7733</v>
      </c>
      <c r="C3812" s="22" t="s">
        <v>49125</v>
      </c>
      <c r="D3812" s="20" t="s">
        <v>49126</v>
      </c>
    </row>
    <row r="3813" spans="1:4" ht="14.6" x14ac:dyDescent="0.4">
      <c r="A3813" t="s">
        <v>7734</v>
      </c>
      <c r="B3813" t="s">
        <v>7735</v>
      </c>
      <c r="C3813" s="22" t="s">
        <v>49127</v>
      </c>
      <c r="D3813" s="20" t="s">
        <v>49128</v>
      </c>
    </row>
    <row r="3814" spans="1:4" ht="14.6" x14ac:dyDescent="0.4">
      <c r="A3814" t="s">
        <v>7736</v>
      </c>
      <c r="B3814" t="s">
        <v>7737</v>
      </c>
      <c r="C3814" s="22" t="s">
        <v>49129</v>
      </c>
      <c r="D3814" s="20" t="s">
        <v>49130</v>
      </c>
    </row>
    <row r="3815" spans="1:4" ht="14.6" x14ac:dyDescent="0.4">
      <c r="A3815" t="s">
        <v>7738</v>
      </c>
      <c r="B3815" t="s">
        <v>7739</v>
      </c>
      <c r="C3815" s="22" t="s">
        <v>49131</v>
      </c>
      <c r="D3815" s="20" t="s">
        <v>49132</v>
      </c>
    </row>
    <row r="3816" spans="1:4" ht="14.6" x14ac:dyDescent="0.4">
      <c r="A3816" t="s">
        <v>7740</v>
      </c>
      <c r="B3816" t="s">
        <v>7741</v>
      </c>
      <c r="C3816" s="22" t="s">
        <v>49133</v>
      </c>
      <c r="D3816" s="20" t="s">
        <v>49134</v>
      </c>
    </row>
    <row r="3817" spans="1:4" ht="14.6" x14ac:dyDescent="0.4">
      <c r="A3817" t="s">
        <v>7742</v>
      </c>
      <c r="B3817" t="s">
        <v>7743</v>
      </c>
      <c r="C3817" s="22" t="s">
        <v>49135</v>
      </c>
      <c r="D3817" s="20" t="s">
        <v>49136</v>
      </c>
    </row>
    <row r="3818" spans="1:4" ht="14.6" x14ac:dyDescent="0.4">
      <c r="A3818" t="s">
        <v>7744</v>
      </c>
      <c r="B3818" t="s">
        <v>7745</v>
      </c>
      <c r="C3818" s="22" t="s">
        <v>49137</v>
      </c>
      <c r="D3818" s="20" t="s">
        <v>49138</v>
      </c>
    </row>
    <row r="3819" spans="1:4" ht="14.6" x14ac:dyDescent="0.4">
      <c r="A3819" t="s">
        <v>7746</v>
      </c>
      <c r="B3819" t="s">
        <v>7747</v>
      </c>
      <c r="C3819" s="22" t="s">
        <v>49139</v>
      </c>
      <c r="D3819" s="20" t="s">
        <v>49140</v>
      </c>
    </row>
    <row r="3820" spans="1:4" ht="14.6" x14ac:dyDescent="0.4">
      <c r="A3820" t="s">
        <v>7748</v>
      </c>
      <c r="B3820" t="s">
        <v>7749</v>
      </c>
      <c r="C3820" s="22" t="s">
        <v>49141</v>
      </c>
      <c r="D3820" s="20" t="s">
        <v>49142</v>
      </c>
    </row>
    <row r="3821" spans="1:4" ht="14.6" x14ac:dyDescent="0.4">
      <c r="A3821" t="s">
        <v>7750</v>
      </c>
      <c r="B3821" t="s">
        <v>7751</v>
      </c>
      <c r="C3821" s="22" t="s">
        <v>49143</v>
      </c>
      <c r="D3821" s="20" t="s">
        <v>49144</v>
      </c>
    </row>
    <row r="3822" spans="1:4" ht="14.6" x14ac:dyDescent="0.4">
      <c r="A3822" t="s">
        <v>7752</v>
      </c>
      <c r="B3822" t="s">
        <v>7753</v>
      </c>
      <c r="C3822" s="22" t="s">
        <v>49145</v>
      </c>
      <c r="D3822" s="20" t="s">
        <v>49146</v>
      </c>
    </row>
    <row r="3823" spans="1:4" ht="14.6" x14ac:dyDescent="0.4">
      <c r="A3823" t="s">
        <v>7754</v>
      </c>
      <c r="B3823" t="s">
        <v>7755</v>
      </c>
      <c r="C3823" s="22" t="s">
        <v>49147</v>
      </c>
      <c r="D3823" s="20" t="s">
        <v>49148</v>
      </c>
    </row>
    <row r="3824" spans="1:4" ht="14.6" x14ac:dyDescent="0.4">
      <c r="A3824" t="s">
        <v>7756</v>
      </c>
      <c r="B3824" t="s">
        <v>7757</v>
      </c>
      <c r="C3824" s="22" t="s">
        <v>49149</v>
      </c>
      <c r="D3824" s="20" t="s">
        <v>49150</v>
      </c>
    </row>
    <row r="3825" spans="1:4" ht="14.6" x14ac:dyDescent="0.4">
      <c r="A3825" t="s">
        <v>7758</v>
      </c>
      <c r="B3825" t="s">
        <v>7759</v>
      </c>
      <c r="C3825" s="22" t="s">
        <v>49151</v>
      </c>
      <c r="D3825" s="20" t="s">
        <v>49152</v>
      </c>
    </row>
    <row r="3826" spans="1:4" ht="14.6" x14ac:dyDescent="0.4">
      <c r="A3826" t="s">
        <v>7760</v>
      </c>
      <c r="B3826" t="s">
        <v>7761</v>
      </c>
      <c r="C3826" s="22" t="s">
        <v>49153</v>
      </c>
      <c r="D3826" s="20" t="s">
        <v>49154</v>
      </c>
    </row>
    <row r="3827" spans="1:4" ht="14.6" x14ac:dyDescent="0.4">
      <c r="A3827" t="s">
        <v>7762</v>
      </c>
      <c r="B3827" t="s">
        <v>7763</v>
      </c>
      <c r="C3827" s="22" t="s">
        <v>49155</v>
      </c>
      <c r="D3827" s="20" t="s">
        <v>49156</v>
      </c>
    </row>
    <row r="3828" spans="1:4" ht="29.15" x14ac:dyDescent="0.4">
      <c r="A3828" t="s">
        <v>7764</v>
      </c>
      <c r="B3828" t="s">
        <v>7765</v>
      </c>
      <c r="C3828" s="22" t="s">
        <v>49157</v>
      </c>
      <c r="D3828" s="20" t="s">
        <v>49158</v>
      </c>
    </row>
    <row r="3829" spans="1:4" ht="14.6" x14ac:dyDescent="0.4">
      <c r="A3829" t="s">
        <v>7766</v>
      </c>
      <c r="B3829" t="s">
        <v>7767</v>
      </c>
      <c r="C3829" s="22" t="s">
        <v>49159</v>
      </c>
      <c r="D3829" s="20" t="s">
        <v>49160</v>
      </c>
    </row>
    <row r="3830" spans="1:4" ht="14.6" x14ac:dyDescent="0.4">
      <c r="A3830" t="s">
        <v>7768</v>
      </c>
      <c r="B3830" t="s">
        <v>7769</v>
      </c>
      <c r="C3830" s="22" t="s">
        <v>49161</v>
      </c>
      <c r="D3830" s="20" t="s">
        <v>49162</v>
      </c>
    </row>
    <row r="3831" spans="1:4" ht="14.6" x14ac:dyDescent="0.4">
      <c r="A3831" t="s">
        <v>7770</v>
      </c>
      <c r="B3831" t="s">
        <v>7771</v>
      </c>
      <c r="C3831" s="22" t="s">
        <v>49163</v>
      </c>
      <c r="D3831" s="20" t="s">
        <v>49164</v>
      </c>
    </row>
    <row r="3832" spans="1:4" ht="14.6" x14ac:dyDescent="0.4">
      <c r="A3832" t="s">
        <v>7772</v>
      </c>
      <c r="B3832" t="s">
        <v>7773</v>
      </c>
      <c r="C3832" s="22" t="s">
        <v>49165</v>
      </c>
      <c r="D3832" s="20" t="s">
        <v>49166</v>
      </c>
    </row>
    <row r="3833" spans="1:4" ht="14.6" x14ac:dyDescent="0.4">
      <c r="A3833" t="s">
        <v>7774</v>
      </c>
      <c r="B3833" t="s">
        <v>7775</v>
      </c>
      <c r="C3833" s="22" t="s">
        <v>49167</v>
      </c>
      <c r="D3833" s="20" t="s">
        <v>49168</v>
      </c>
    </row>
    <row r="3834" spans="1:4" ht="14.6" x14ac:dyDescent="0.4">
      <c r="A3834" t="s">
        <v>7776</v>
      </c>
      <c r="B3834" t="s">
        <v>7777</v>
      </c>
      <c r="C3834" s="22" t="s">
        <v>49169</v>
      </c>
      <c r="D3834" s="20" t="s">
        <v>49170</v>
      </c>
    </row>
    <row r="3835" spans="1:4" ht="14.6" x14ac:dyDescent="0.4">
      <c r="A3835" t="s">
        <v>7778</v>
      </c>
      <c r="B3835" t="s">
        <v>7779</v>
      </c>
      <c r="C3835" s="22" t="s">
        <v>49171</v>
      </c>
      <c r="D3835" s="20" t="s">
        <v>49172</v>
      </c>
    </row>
    <row r="3836" spans="1:4" ht="14.6" x14ac:dyDescent="0.4">
      <c r="A3836" t="s">
        <v>7780</v>
      </c>
      <c r="B3836" t="s">
        <v>7781</v>
      </c>
      <c r="C3836" s="22" t="s">
        <v>49173</v>
      </c>
      <c r="D3836" s="20" t="s">
        <v>49174</v>
      </c>
    </row>
    <row r="3837" spans="1:4" ht="14.6" x14ac:dyDescent="0.4">
      <c r="A3837" t="s">
        <v>7782</v>
      </c>
      <c r="B3837" t="s">
        <v>7783</v>
      </c>
      <c r="C3837" s="22" t="s">
        <v>49175</v>
      </c>
      <c r="D3837" s="20" t="s">
        <v>49176</v>
      </c>
    </row>
    <row r="3838" spans="1:4" ht="29.15" x14ac:dyDescent="0.4">
      <c r="A3838" t="s">
        <v>7784</v>
      </c>
      <c r="B3838" t="s">
        <v>7785</v>
      </c>
      <c r="C3838" s="22" t="s">
        <v>49177</v>
      </c>
      <c r="D3838" s="20" t="s">
        <v>49178</v>
      </c>
    </row>
    <row r="3839" spans="1:4" ht="29.15" x14ac:dyDescent="0.4">
      <c r="A3839" t="s">
        <v>7786</v>
      </c>
      <c r="B3839" t="s">
        <v>7787</v>
      </c>
      <c r="C3839" s="22" t="s">
        <v>49179</v>
      </c>
      <c r="D3839" s="20" t="s">
        <v>49180</v>
      </c>
    </row>
    <row r="3840" spans="1:4" ht="14.6" x14ac:dyDescent="0.4">
      <c r="A3840" t="s">
        <v>7788</v>
      </c>
      <c r="B3840" t="s">
        <v>7789</v>
      </c>
      <c r="C3840" s="22" t="s">
        <v>49181</v>
      </c>
      <c r="D3840" s="20" t="s">
        <v>49182</v>
      </c>
    </row>
    <row r="3841" spans="1:4" ht="29.15" x14ac:dyDescent="0.4">
      <c r="A3841" t="s">
        <v>7790</v>
      </c>
      <c r="B3841" t="s">
        <v>7791</v>
      </c>
      <c r="C3841" s="22" t="s">
        <v>49183</v>
      </c>
      <c r="D3841" s="20" t="s">
        <v>49184</v>
      </c>
    </row>
    <row r="3842" spans="1:4" ht="29.15" x14ac:dyDescent="0.4">
      <c r="A3842" t="s">
        <v>7792</v>
      </c>
      <c r="B3842" t="s">
        <v>7793</v>
      </c>
      <c r="C3842" s="22" t="s">
        <v>49185</v>
      </c>
      <c r="D3842" s="20" t="s">
        <v>49186</v>
      </c>
    </row>
    <row r="3843" spans="1:4" ht="29.15" x14ac:dyDescent="0.4">
      <c r="A3843" t="s">
        <v>7794</v>
      </c>
      <c r="B3843" t="s">
        <v>7795</v>
      </c>
      <c r="C3843" s="22" t="s">
        <v>49187</v>
      </c>
      <c r="D3843" s="20" t="s">
        <v>49188</v>
      </c>
    </row>
    <row r="3844" spans="1:4" ht="14.6" x14ac:dyDescent="0.4">
      <c r="A3844" t="s">
        <v>7796</v>
      </c>
      <c r="B3844" t="s">
        <v>7797</v>
      </c>
      <c r="C3844" s="22" t="s">
        <v>49189</v>
      </c>
      <c r="D3844" s="20" t="s">
        <v>49190</v>
      </c>
    </row>
    <row r="3845" spans="1:4" ht="14.6" x14ac:dyDescent="0.4">
      <c r="A3845" t="s">
        <v>7798</v>
      </c>
      <c r="B3845" t="s">
        <v>7799</v>
      </c>
      <c r="C3845" s="22" t="s">
        <v>49191</v>
      </c>
      <c r="D3845" s="20" t="s">
        <v>49192</v>
      </c>
    </row>
    <row r="3846" spans="1:4" ht="14.6" x14ac:dyDescent="0.4">
      <c r="A3846" t="s">
        <v>7800</v>
      </c>
      <c r="B3846" t="s">
        <v>7801</v>
      </c>
      <c r="C3846" s="22" t="s">
        <v>49193</v>
      </c>
      <c r="D3846" s="20" t="s">
        <v>49194</v>
      </c>
    </row>
    <row r="3847" spans="1:4" ht="14.6" x14ac:dyDescent="0.4">
      <c r="A3847" t="s">
        <v>7802</v>
      </c>
      <c r="B3847" t="s">
        <v>7803</v>
      </c>
      <c r="C3847" s="22" t="s">
        <v>49195</v>
      </c>
      <c r="D3847" s="20" t="s">
        <v>49196</v>
      </c>
    </row>
    <row r="3848" spans="1:4" ht="14.6" x14ac:dyDescent="0.4">
      <c r="A3848" t="s">
        <v>7804</v>
      </c>
      <c r="B3848" t="s">
        <v>7805</v>
      </c>
      <c r="C3848" s="22" t="s">
        <v>49197</v>
      </c>
      <c r="D3848" s="20" t="s">
        <v>49198</v>
      </c>
    </row>
    <row r="3849" spans="1:4" ht="14.6" x14ac:dyDescent="0.4">
      <c r="A3849" t="s">
        <v>7806</v>
      </c>
      <c r="B3849" t="s">
        <v>7807</v>
      </c>
      <c r="C3849" s="22" t="s">
        <v>49199</v>
      </c>
      <c r="D3849" s="20" t="s">
        <v>49200</v>
      </c>
    </row>
    <row r="3850" spans="1:4" ht="14.6" x14ac:dyDescent="0.4">
      <c r="A3850" t="s">
        <v>7808</v>
      </c>
      <c r="B3850" t="s">
        <v>7809</v>
      </c>
      <c r="C3850" s="22" t="s">
        <v>49201</v>
      </c>
      <c r="D3850" s="20" t="s">
        <v>49202</v>
      </c>
    </row>
    <row r="3851" spans="1:4" ht="14.6" x14ac:dyDescent="0.4">
      <c r="A3851" t="s">
        <v>7810</v>
      </c>
      <c r="B3851" t="s">
        <v>7811</v>
      </c>
      <c r="C3851" s="22" t="s">
        <v>49203</v>
      </c>
      <c r="D3851" s="20" t="s">
        <v>49204</v>
      </c>
    </row>
    <row r="3852" spans="1:4" ht="14.6" x14ac:dyDescent="0.4">
      <c r="A3852" t="s">
        <v>7812</v>
      </c>
      <c r="B3852" t="s">
        <v>7813</v>
      </c>
      <c r="C3852" s="22" t="s">
        <v>49205</v>
      </c>
      <c r="D3852" s="20" t="s">
        <v>49206</v>
      </c>
    </row>
    <row r="3853" spans="1:4" ht="14.6" x14ac:dyDescent="0.4">
      <c r="A3853" t="s">
        <v>7814</v>
      </c>
      <c r="B3853" t="s">
        <v>7815</v>
      </c>
      <c r="C3853" s="22" t="s">
        <v>49207</v>
      </c>
      <c r="D3853" s="20" t="s">
        <v>49208</v>
      </c>
    </row>
    <row r="3854" spans="1:4" ht="14.6" x14ac:dyDescent="0.4">
      <c r="A3854" t="s">
        <v>7816</v>
      </c>
      <c r="B3854" t="s">
        <v>7817</v>
      </c>
      <c r="C3854" s="22" t="s">
        <v>49209</v>
      </c>
      <c r="D3854" s="20" t="s">
        <v>49210</v>
      </c>
    </row>
    <row r="3855" spans="1:4" ht="29.15" x14ac:dyDescent="0.4">
      <c r="A3855" t="s">
        <v>7818</v>
      </c>
      <c r="B3855" t="s">
        <v>7819</v>
      </c>
      <c r="C3855" s="22" t="s">
        <v>49211</v>
      </c>
      <c r="D3855" s="20" t="s">
        <v>49212</v>
      </c>
    </row>
    <row r="3856" spans="1:4" ht="14.6" x14ac:dyDescent="0.4">
      <c r="A3856" t="s">
        <v>7820</v>
      </c>
      <c r="B3856" t="s">
        <v>7821</v>
      </c>
      <c r="C3856" s="22" t="s">
        <v>49213</v>
      </c>
      <c r="D3856" s="20" t="s">
        <v>49214</v>
      </c>
    </row>
    <row r="3857" spans="1:4" ht="14.6" x14ac:dyDescent="0.4">
      <c r="A3857" t="s">
        <v>7822</v>
      </c>
      <c r="B3857" t="s">
        <v>7823</v>
      </c>
      <c r="C3857" s="22" t="s">
        <v>49215</v>
      </c>
      <c r="D3857" s="20" t="s">
        <v>49216</v>
      </c>
    </row>
    <row r="3858" spans="1:4" ht="14.6" x14ac:dyDescent="0.4">
      <c r="A3858" t="s">
        <v>7824</v>
      </c>
      <c r="B3858" t="s">
        <v>7825</v>
      </c>
      <c r="C3858" s="22" t="s">
        <v>49217</v>
      </c>
      <c r="D3858" s="20" t="s">
        <v>49218</v>
      </c>
    </row>
    <row r="3859" spans="1:4" ht="14.6" x14ac:dyDescent="0.4">
      <c r="A3859" t="s">
        <v>7826</v>
      </c>
      <c r="B3859" t="s">
        <v>7827</v>
      </c>
      <c r="C3859" s="22" t="s">
        <v>49219</v>
      </c>
      <c r="D3859" s="20" t="s">
        <v>49220</v>
      </c>
    </row>
    <row r="3860" spans="1:4" ht="14.6" x14ac:dyDescent="0.4">
      <c r="A3860" t="s">
        <v>7828</v>
      </c>
      <c r="B3860" t="s">
        <v>7829</v>
      </c>
      <c r="C3860" s="22" t="s">
        <v>49221</v>
      </c>
      <c r="D3860" s="20" t="s">
        <v>49222</v>
      </c>
    </row>
    <row r="3861" spans="1:4" ht="14.6" x14ac:dyDescent="0.4">
      <c r="A3861" t="s">
        <v>7830</v>
      </c>
      <c r="B3861" t="s">
        <v>7831</v>
      </c>
      <c r="C3861" s="22" t="s">
        <v>49223</v>
      </c>
      <c r="D3861" s="20" t="s">
        <v>49224</v>
      </c>
    </row>
    <row r="3862" spans="1:4" ht="14.6" x14ac:dyDescent="0.4">
      <c r="A3862" t="s">
        <v>7832</v>
      </c>
      <c r="B3862" t="s">
        <v>7833</v>
      </c>
      <c r="C3862" s="22" t="s">
        <v>49225</v>
      </c>
      <c r="D3862" s="20" t="s">
        <v>49226</v>
      </c>
    </row>
    <row r="3863" spans="1:4" ht="14.6" x14ac:dyDescent="0.4">
      <c r="A3863" t="s">
        <v>7834</v>
      </c>
      <c r="B3863" t="s">
        <v>7835</v>
      </c>
      <c r="C3863" s="22" t="s">
        <v>49227</v>
      </c>
      <c r="D3863" s="20" t="s">
        <v>49228</v>
      </c>
    </row>
    <row r="3864" spans="1:4" ht="14.6" x14ac:dyDescent="0.4">
      <c r="A3864" t="s">
        <v>7836</v>
      </c>
      <c r="B3864" t="s">
        <v>7837</v>
      </c>
      <c r="C3864" s="22" t="s">
        <v>49229</v>
      </c>
      <c r="D3864" s="20" t="s">
        <v>49230</v>
      </c>
    </row>
    <row r="3865" spans="1:4" ht="29.15" x14ac:dyDescent="0.4">
      <c r="A3865" t="s">
        <v>7838</v>
      </c>
      <c r="B3865" t="s">
        <v>7839</v>
      </c>
      <c r="C3865" s="22" t="s">
        <v>49231</v>
      </c>
      <c r="D3865" s="20" t="s">
        <v>49232</v>
      </c>
    </row>
    <row r="3866" spans="1:4" ht="14.6" x14ac:dyDescent="0.4">
      <c r="A3866" t="s">
        <v>7840</v>
      </c>
      <c r="B3866" t="s">
        <v>7841</v>
      </c>
      <c r="C3866" s="22" t="s">
        <v>49233</v>
      </c>
      <c r="D3866" s="20" t="s">
        <v>49234</v>
      </c>
    </row>
    <row r="3867" spans="1:4" ht="14.6" x14ac:dyDescent="0.4">
      <c r="A3867" t="s">
        <v>7842</v>
      </c>
      <c r="B3867" t="s">
        <v>7843</v>
      </c>
      <c r="C3867" s="22" t="s">
        <v>49235</v>
      </c>
      <c r="D3867" s="20" t="s">
        <v>49236</v>
      </c>
    </row>
    <row r="3868" spans="1:4" ht="14.6" x14ac:dyDescent="0.4">
      <c r="A3868" t="s">
        <v>7844</v>
      </c>
      <c r="B3868" t="s">
        <v>7845</v>
      </c>
      <c r="C3868" s="22" t="s">
        <v>49237</v>
      </c>
      <c r="D3868" s="20" t="s">
        <v>49238</v>
      </c>
    </row>
    <row r="3869" spans="1:4" ht="14.6" x14ac:dyDescent="0.4">
      <c r="A3869" t="s">
        <v>7846</v>
      </c>
      <c r="B3869" t="s">
        <v>7847</v>
      </c>
      <c r="C3869" s="22" t="s">
        <v>49239</v>
      </c>
      <c r="D3869" s="20" t="s">
        <v>49240</v>
      </c>
    </row>
    <row r="3870" spans="1:4" ht="14.6" x14ac:dyDescent="0.4">
      <c r="A3870" t="s">
        <v>7848</v>
      </c>
      <c r="B3870" t="s">
        <v>7849</v>
      </c>
      <c r="C3870" s="22" t="s">
        <v>49241</v>
      </c>
      <c r="D3870" s="20" t="s">
        <v>49242</v>
      </c>
    </row>
    <row r="3871" spans="1:4" ht="14.6" x14ac:dyDescent="0.4">
      <c r="A3871" t="s">
        <v>7850</v>
      </c>
      <c r="B3871" t="s">
        <v>7851</v>
      </c>
      <c r="C3871" s="22" t="s">
        <v>49243</v>
      </c>
      <c r="D3871" s="20" t="s">
        <v>49244</v>
      </c>
    </row>
    <row r="3872" spans="1:4" ht="14.6" x14ac:dyDescent="0.4">
      <c r="A3872" t="s">
        <v>7852</v>
      </c>
      <c r="B3872" t="s">
        <v>7853</v>
      </c>
      <c r="C3872" s="22" t="s">
        <v>49245</v>
      </c>
      <c r="D3872" s="20" t="s">
        <v>49246</v>
      </c>
    </row>
    <row r="3873" spans="1:4" ht="14.6" x14ac:dyDescent="0.4">
      <c r="A3873" t="s">
        <v>7854</v>
      </c>
      <c r="B3873" t="s">
        <v>7855</v>
      </c>
      <c r="C3873" s="22" t="s">
        <v>49247</v>
      </c>
      <c r="D3873" s="20" t="s">
        <v>49248</v>
      </c>
    </row>
    <row r="3874" spans="1:4" ht="14.6" x14ac:dyDescent="0.4">
      <c r="A3874" t="s">
        <v>7856</v>
      </c>
      <c r="B3874" t="s">
        <v>7857</v>
      </c>
      <c r="C3874" s="22" t="s">
        <v>49249</v>
      </c>
      <c r="D3874" s="20" t="s">
        <v>49250</v>
      </c>
    </row>
    <row r="3875" spans="1:4" ht="29.15" x14ac:dyDescent="0.4">
      <c r="A3875" t="s">
        <v>7858</v>
      </c>
      <c r="B3875" t="s">
        <v>7859</v>
      </c>
      <c r="C3875" s="22" t="s">
        <v>49251</v>
      </c>
      <c r="D3875" s="20" t="s">
        <v>49252</v>
      </c>
    </row>
    <row r="3876" spans="1:4" ht="29.15" x14ac:dyDescent="0.4">
      <c r="A3876" t="s">
        <v>7860</v>
      </c>
      <c r="B3876" t="s">
        <v>7861</v>
      </c>
      <c r="C3876" s="22" t="s">
        <v>49253</v>
      </c>
      <c r="D3876" s="20" t="s">
        <v>49254</v>
      </c>
    </row>
    <row r="3877" spans="1:4" ht="14.6" x14ac:dyDescent="0.4">
      <c r="A3877" t="s">
        <v>7862</v>
      </c>
      <c r="B3877" t="s">
        <v>7863</v>
      </c>
      <c r="C3877" s="22" t="s">
        <v>49255</v>
      </c>
      <c r="D3877" s="20" t="s">
        <v>49256</v>
      </c>
    </row>
    <row r="3878" spans="1:4" ht="14.6" x14ac:dyDescent="0.4">
      <c r="A3878" t="s">
        <v>7864</v>
      </c>
      <c r="B3878" t="s">
        <v>7865</v>
      </c>
      <c r="C3878" s="22" t="s">
        <v>49257</v>
      </c>
      <c r="D3878" s="20" t="s">
        <v>49258</v>
      </c>
    </row>
    <row r="3879" spans="1:4" ht="14.6" x14ac:dyDescent="0.4">
      <c r="A3879" t="s">
        <v>7866</v>
      </c>
      <c r="B3879" t="s">
        <v>7867</v>
      </c>
      <c r="C3879" s="22" t="s">
        <v>49259</v>
      </c>
      <c r="D3879" s="20" t="s">
        <v>49260</v>
      </c>
    </row>
    <row r="3880" spans="1:4" ht="14.6" x14ac:dyDescent="0.4">
      <c r="A3880" t="s">
        <v>7868</v>
      </c>
      <c r="B3880" t="s">
        <v>7869</v>
      </c>
      <c r="C3880" s="22" t="s">
        <v>49261</v>
      </c>
      <c r="D3880" s="20" t="s">
        <v>49262</v>
      </c>
    </row>
    <row r="3881" spans="1:4" ht="14.6" x14ac:dyDescent="0.4">
      <c r="A3881" t="s">
        <v>7870</v>
      </c>
      <c r="B3881" t="s">
        <v>7871</v>
      </c>
      <c r="C3881" s="22" t="s">
        <v>49263</v>
      </c>
      <c r="D3881" s="20" t="s">
        <v>49264</v>
      </c>
    </row>
    <row r="3882" spans="1:4" ht="14.6" x14ac:dyDescent="0.4">
      <c r="A3882" t="s">
        <v>7872</v>
      </c>
      <c r="B3882" t="s">
        <v>7873</v>
      </c>
      <c r="C3882" s="22" t="s">
        <v>49265</v>
      </c>
      <c r="D3882" s="20" t="s">
        <v>49266</v>
      </c>
    </row>
    <row r="3883" spans="1:4" ht="14.6" x14ac:dyDescent="0.4">
      <c r="A3883" t="s">
        <v>7874</v>
      </c>
      <c r="B3883" t="s">
        <v>7875</v>
      </c>
      <c r="C3883" s="22" t="s">
        <v>49267</v>
      </c>
      <c r="D3883" s="20" t="s">
        <v>49268</v>
      </c>
    </row>
    <row r="3884" spans="1:4" ht="14.6" x14ac:dyDescent="0.4">
      <c r="A3884" t="s">
        <v>7876</v>
      </c>
      <c r="B3884" t="s">
        <v>7877</v>
      </c>
      <c r="C3884" s="22" t="s">
        <v>49269</v>
      </c>
      <c r="D3884" s="20" t="s">
        <v>49270</v>
      </c>
    </row>
    <row r="3885" spans="1:4" ht="29.15" x14ac:dyDescent="0.4">
      <c r="A3885" t="s">
        <v>7878</v>
      </c>
      <c r="B3885" t="s">
        <v>7879</v>
      </c>
      <c r="C3885" s="22" t="s">
        <v>49271</v>
      </c>
      <c r="D3885" s="20" t="s">
        <v>49272</v>
      </c>
    </row>
    <row r="3886" spans="1:4" ht="14.6" x14ac:dyDescent="0.4">
      <c r="A3886" t="s">
        <v>7880</v>
      </c>
      <c r="B3886" t="s">
        <v>7881</v>
      </c>
      <c r="C3886" s="22" t="s">
        <v>49273</v>
      </c>
      <c r="D3886" s="20" t="s">
        <v>49274</v>
      </c>
    </row>
    <row r="3887" spans="1:4" ht="14.6" x14ac:dyDescent="0.4">
      <c r="A3887" t="s">
        <v>7882</v>
      </c>
      <c r="B3887" t="s">
        <v>7883</v>
      </c>
      <c r="C3887" s="22" t="s">
        <v>49275</v>
      </c>
      <c r="D3887" s="20" t="s">
        <v>49276</v>
      </c>
    </row>
    <row r="3888" spans="1:4" ht="14.6" x14ac:dyDescent="0.4">
      <c r="A3888" t="s">
        <v>7884</v>
      </c>
      <c r="B3888" t="s">
        <v>7885</v>
      </c>
      <c r="C3888" s="22" t="s">
        <v>49277</v>
      </c>
      <c r="D3888" s="20" t="s">
        <v>49278</v>
      </c>
    </row>
    <row r="3889" spans="1:4" ht="14.6" x14ac:dyDescent="0.4">
      <c r="A3889" t="s">
        <v>7886</v>
      </c>
      <c r="B3889" t="s">
        <v>7887</v>
      </c>
      <c r="C3889" s="22" t="s">
        <v>49279</v>
      </c>
      <c r="D3889" s="20" t="s">
        <v>49280</v>
      </c>
    </row>
    <row r="3890" spans="1:4" ht="14.6" x14ac:dyDescent="0.4">
      <c r="A3890" t="s">
        <v>7888</v>
      </c>
      <c r="B3890" t="s">
        <v>7889</v>
      </c>
      <c r="C3890" s="22" t="s">
        <v>49281</v>
      </c>
      <c r="D3890" s="20" t="s">
        <v>49282</v>
      </c>
    </row>
    <row r="3891" spans="1:4" ht="14.6" x14ac:dyDescent="0.4">
      <c r="A3891" t="s">
        <v>7890</v>
      </c>
      <c r="B3891" t="s">
        <v>7891</v>
      </c>
      <c r="C3891" s="22" t="s">
        <v>49283</v>
      </c>
      <c r="D3891" s="20" t="s">
        <v>49284</v>
      </c>
    </row>
    <row r="3892" spans="1:4" ht="14.6" x14ac:dyDescent="0.4">
      <c r="A3892" t="s">
        <v>7892</v>
      </c>
      <c r="B3892" t="s">
        <v>7893</v>
      </c>
      <c r="C3892" s="22" t="s">
        <v>49285</v>
      </c>
      <c r="D3892" s="20" t="s">
        <v>49286</v>
      </c>
    </row>
    <row r="3893" spans="1:4" ht="14.6" x14ac:dyDescent="0.4">
      <c r="A3893" t="s">
        <v>7894</v>
      </c>
      <c r="B3893" t="s">
        <v>7895</v>
      </c>
      <c r="C3893" s="22" t="s">
        <v>49287</v>
      </c>
      <c r="D3893" s="20" t="s">
        <v>49288</v>
      </c>
    </row>
    <row r="3894" spans="1:4" ht="14.6" x14ac:dyDescent="0.4">
      <c r="A3894" t="s">
        <v>7896</v>
      </c>
      <c r="B3894" t="s">
        <v>7897</v>
      </c>
      <c r="C3894" s="22" t="s">
        <v>49289</v>
      </c>
      <c r="D3894" s="20" t="s">
        <v>49290</v>
      </c>
    </row>
    <row r="3895" spans="1:4" ht="14.6" x14ac:dyDescent="0.4">
      <c r="A3895" t="s">
        <v>7898</v>
      </c>
      <c r="B3895" t="s">
        <v>7899</v>
      </c>
      <c r="C3895" s="22" t="s">
        <v>49291</v>
      </c>
      <c r="D3895" s="20" t="s">
        <v>49292</v>
      </c>
    </row>
    <row r="3896" spans="1:4" ht="14.6" x14ac:dyDescent="0.4">
      <c r="A3896" t="s">
        <v>7900</v>
      </c>
      <c r="B3896" t="s">
        <v>7901</v>
      </c>
      <c r="C3896" s="22" t="s">
        <v>49293</v>
      </c>
      <c r="D3896" s="20" t="s">
        <v>49294</v>
      </c>
    </row>
    <row r="3897" spans="1:4" ht="14.6" x14ac:dyDescent="0.4">
      <c r="A3897" t="s">
        <v>7902</v>
      </c>
      <c r="B3897" t="s">
        <v>7903</v>
      </c>
      <c r="C3897" s="22" t="s">
        <v>49295</v>
      </c>
      <c r="D3897" s="20" t="s">
        <v>49296</v>
      </c>
    </row>
    <row r="3898" spans="1:4" ht="14.6" x14ac:dyDescent="0.4">
      <c r="A3898" t="s">
        <v>7904</v>
      </c>
      <c r="B3898" t="s">
        <v>7905</v>
      </c>
      <c r="C3898" s="22" t="s">
        <v>49297</v>
      </c>
      <c r="D3898" s="20" t="s">
        <v>49298</v>
      </c>
    </row>
    <row r="3899" spans="1:4" ht="14.6" x14ac:dyDescent="0.4">
      <c r="A3899" t="s">
        <v>7906</v>
      </c>
      <c r="B3899" t="s">
        <v>7907</v>
      </c>
      <c r="C3899" s="22" t="s">
        <v>49299</v>
      </c>
      <c r="D3899" s="20" t="s">
        <v>49300</v>
      </c>
    </row>
    <row r="3900" spans="1:4" ht="14.6" x14ac:dyDescent="0.4">
      <c r="A3900" t="s">
        <v>7908</v>
      </c>
      <c r="B3900" t="s">
        <v>7909</v>
      </c>
      <c r="C3900" s="22" t="s">
        <v>49301</v>
      </c>
      <c r="D3900" s="20" t="s">
        <v>49302</v>
      </c>
    </row>
    <row r="3901" spans="1:4" ht="14.6" x14ac:dyDescent="0.4">
      <c r="A3901" t="s">
        <v>7910</v>
      </c>
      <c r="B3901" t="s">
        <v>7911</v>
      </c>
      <c r="C3901" s="22" t="s">
        <v>49303</v>
      </c>
      <c r="D3901" s="20" t="s">
        <v>49304</v>
      </c>
    </row>
    <row r="3902" spans="1:4" ht="14.6" x14ac:dyDescent="0.4">
      <c r="A3902" t="s">
        <v>7912</v>
      </c>
      <c r="B3902" t="s">
        <v>7913</v>
      </c>
      <c r="C3902" s="22" t="s">
        <v>49305</v>
      </c>
      <c r="D3902" s="20" t="s">
        <v>49306</v>
      </c>
    </row>
    <row r="3903" spans="1:4" ht="14.6" x14ac:dyDescent="0.4">
      <c r="A3903" t="s">
        <v>7914</v>
      </c>
      <c r="B3903" t="s">
        <v>7915</v>
      </c>
      <c r="C3903" s="22" t="s">
        <v>49307</v>
      </c>
      <c r="D3903" s="20" t="s">
        <v>49308</v>
      </c>
    </row>
    <row r="3904" spans="1:4" ht="14.6" x14ac:dyDescent="0.4">
      <c r="A3904" t="s">
        <v>7916</v>
      </c>
      <c r="B3904" t="s">
        <v>7917</v>
      </c>
      <c r="C3904" s="22" t="s">
        <v>49309</v>
      </c>
      <c r="D3904" s="20" t="s">
        <v>49310</v>
      </c>
    </row>
    <row r="3905" spans="1:4" ht="14.6" x14ac:dyDescent="0.4">
      <c r="A3905" t="s">
        <v>7918</v>
      </c>
      <c r="B3905" t="s">
        <v>7919</v>
      </c>
      <c r="C3905" s="22" t="s">
        <v>49311</v>
      </c>
      <c r="D3905" s="20" t="s">
        <v>49312</v>
      </c>
    </row>
    <row r="3906" spans="1:4" ht="14.6" x14ac:dyDescent="0.4">
      <c r="A3906" t="s">
        <v>7920</v>
      </c>
      <c r="B3906" t="s">
        <v>7921</v>
      </c>
      <c r="C3906" s="22" t="s">
        <v>49313</v>
      </c>
      <c r="D3906" s="20" t="s">
        <v>49314</v>
      </c>
    </row>
    <row r="3907" spans="1:4" ht="14.6" x14ac:dyDescent="0.4">
      <c r="A3907" t="s">
        <v>7922</v>
      </c>
      <c r="B3907" t="s">
        <v>7923</v>
      </c>
      <c r="C3907" s="22" t="s">
        <v>49315</v>
      </c>
      <c r="D3907" s="20" t="s">
        <v>49316</v>
      </c>
    </row>
    <row r="3908" spans="1:4" ht="14.6" x14ac:dyDescent="0.4">
      <c r="A3908" t="s">
        <v>7924</v>
      </c>
      <c r="B3908" t="s">
        <v>7925</v>
      </c>
      <c r="C3908" s="22" t="s">
        <v>49317</v>
      </c>
      <c r="D3908" s="20" t="s">
        <v>49318</v>
      </c>
    </row>
    <row r="3909" spans="1:4" ht="14.6" x14ac:dyDescent="0.4">
      <c r="A3909" t="s">
        <v>7926</v>
      </c>
      <c r="B3909" t="s">
        <v>7927</v>
      </c>
      <c r="C3909" s="22" t="s">
        <v>49319</v>
      </c>
      <c r="D3909" s="20" t="s">
        <v>49320</v>
      </c>
    </row>
    <row r="3910" spans="1:4" ht="14.6" x14ac:dyDescent="0.4">
      <c r="A3910" t="s">
        <v>7928</v>
      </c>
      <c r="B3910" t="s">
        <v>7929</v>
      </c>
      <c r="C3910" s="22" t="s">
        <v>49321</v>
      </c>
      <c r="D3910" s="20" t="s">
        <v>49322</v>
      </c>
    </row>
    <row r="3911" spans="1:4" ht="14.6" x14ac:dyDescent="0.4">
      <c r="A3911" t="s">
        <v>7930</v>
      </c>
      <c r="B3911" t="s">
        <v>7931</v>
      </c>
      <c r="C3911" s="22" t="s">
        <v>49323</v>
      </c>
      <c r="D3911" s="20" t="s">
        <v>49324</v>
      </c>
    </row>
    <row r="3912" spans="1:4" ht="29.15" x14ac:dyDescent="0.4">
      <c r="A3912" t="s">
        <v>7932</v>
      </c>
      <c r="B3912" t="s">
        <v>7933</v>
      </c>
      <c r="C3912" s="22" t="s">
        <v>49325</v>
      </c>
      <c r="D3912" s="20" t="s">
        <v>49326</v>
      </c>
    </row>
    <row r="3913" spans="1:4" ht="14.6" x14ac:dyDescent="0.4">
      <c r="A3913" t="s">
        <v>7934</v>
      </c>
      <c r="B3913" t="s">
        <v>7935</v>
      </c>
      <c r="C3913" s="22" t="s">
        <v>49327</v>
      </c>
      <c r="D3913" s="20" t="s">
        <v>49328</v>
      </c>
    </row>
    <row r="3914" spans="1:4" ht="14.6" x14ac:dyDescent="0.4">
      <c r="A3914" t="s">
        <v>7936</v>
      </c>
      <c r="B3914" t="s">
        <v>7937</v>
      </c>
      <c r="C3914" s="22" t="s">
        <v>49329</v>
      </c>
      <c r="D3914" s="20" t="s">
        <v>49330</v>
      </c>
    </row>
    <row r="3915" spans="1:4" ht="14.6" x14ac:dyDescent="0.4">
      <c r="A3915" t="s">
        <v>7938</v>
      </c>
      <c r="B3915" t="s">
        <v>7939</v>
      </c>
      <c r="C3915" s="22" t="s">
        <v>49331</v>
      </c>
      <c r="D3915" s="20" t="s">
        <v>49332</v>
      </c>
    </row>
    <row r="3916" spans="1:4" ht="14.6" x14ac:dyDescent="0.4">
      <c r="A3916" t="s">
        <v>7940</v>
      </c>
      <c r="B3916" t="s">
        <v>7941</v>
      </c>
      <c r="C3916" s="22" t="s">
        <v>49333</v>
      </c>
      <c r="D3916" s="20" t="s">
        <v>49334</v>
      </c>
    </row>
    <row r="3917" spans="1:4" ht="14.6" x14ac:dyDescent="0.4">
      <c r="A3917" t="s">
        <v>7942</v>
      </c>
      <c r="B3917" t="s">
        <v>7943</v>
      </c>
      <c r="C3917" s="22" t="s">
        <v>49335</v>
      </c>
      <c r="D3917" s="20" t="s">
        <v>49336</v>
      </c>
    </row>
    <row r="3918" spans="1:4" ht="14.6" x14ac:dyDescent="0.4">
      <c r="A3918" t="s">
        <v>7944</v>
      </c>
      <c r="B3918" t="s">
        <v>7945</v>
      </c>
      <c r="C3918" s="22" t="s">
        <v>49337</v>
      </c>
      <c r="D3918" s="20" t="s">
        <v>49338</v>
      </c>
    </row>
    <row r="3919" spans="1:4" ht="29.15" x14ac:dyDescent="0.4">
      <c r="A3919" t="s">
        <v>7946</v>
      </c>
      <c r="B3919" t="s">
        <v>7947</v>
      </c>
      <c r="C3919" s="22" t="s">
        <v>49339</v>
      </c>
      <c r="D3919" s="20" t="s">
        <v>49340</v>
      </c>
    </row>
    <row r="3920" spans="1:4" ht="14.6" x14ac:dyDescent="0.4">
      <c r="A3920" t="s">
        <v>7948</v>
      </c>
      <c r="B3920" t="s">
        <v>7949</v>
      </c>
      <c r="C3920" s="22" t="s">
        <v>49341</v>
      </c>
      <c r="D3920" s="20" t="s">
        <v>49342</v>
      </c>
    </row>
    <row r="3921" spans="1:4" ht="14.6" x14ac:dyDescent="0.4">
      <c r="A3921" t="s">
        <v>7950</v>
      </c>
      <c r="B3921" t="s">
        <v>7951</v>
      </c>
      <c r="C3921" s="22" t="s">
        <v>49343</v>
      </c>
      <c r="D3921" s="20" t="s">
        <v>49344</v>
      </c>
    </row>
    <row r="3922" spans="1:4" ht="14.6" x14ac:dyDescent="0.4">
      <c r="A3922" t="s">
        <v>7952</v>
      </c>
      <c r="B3922" t="s">
        <v>7953</v>
      </c>
      <c r="C3922" s="22" t="s">
        <v>49345</v>
      </c>
      <c r="D3922" s="20" t="s">
        <v>49346</v>
      </c>
    </row>
    <row r="3923" spans="1:4" ht="14.6" x14ac:dyDescent="0.4">
      <c r="A3923" t="s">
        <v>7954</v>
      </c>
      <c r="B3923" t="s">
        <v>7955</v>
      </c>
      <c r="C3923" s="22" t="s">
        <v>49347</v>
      </c>
      <c r="D3923" s="20" t="s">
        <v>49348</v>
      </c>
    </row>
    <row r="3924" spans="1:4" ht="14.6" x14ac:dyDescent="0.4">
      <c r="A3924" t="s">
        <v>7956</v>
      </c>
      <c r="B3924" t="s">
        <v>7957</v>
      </c>
      <c r="C3924" s="22" t="s">
        <v>49349</v>
      </c>
      <c r="D3924" s="20" t="s">
        <v>49350</v>
      </c>
    </row>
    <row r="3925" spans="1:4" ht="14.6" x14ac:dyDescent="0.4">
      <c r="A3925" t="s">
        <v>7958</v>
      </c>
      <c r="B3925" t="s">
        <v>7959</v>
      </c>
      <c r="C3925" s="22" t="s">
        <v>49351</v>
      </c>
      <c r="D3925" s="20" t="s">
        <v>49352</v>
      </c>
    </row>
    <row r="3926" spans="1:4" ht="14.6" x14ac:dyDescent="0.4">
      <c r="A3926" t="s">
        <v>7960</v>
      </c>
      <c r="B3926" t="s">
        <v>7961</v>
      </c>
      <c r="C3926" s="22" t="s">
        <v>49353</v>
      </c>
      <c r="D3926" s="20" t="s">
        <v>49354</v>
      </c>
    </row>
    <row r="3927" spans="1:4" ht="14.6" x14ac:dyDescent="0.4">
      <c r="A3927" t="s">
        <v>7962</v>
      </c>
      <c r="B3927" t="s">
        <v>7963</v>
      </c>
      <c r="C3927" s="22" t="s">
        <v>49355</v>
      </c>
      <c r="D3927" s="20" t="s">
        <v>49356</v>
      </c>
    </row>
    <row r="3928" spans="1:4" ht="14.6" x14ac:dyDescent="0.4">
      <c r="A3928" t="s">
        <v>7964</v>
      </c>
      <c r="B3928" t="s">
        <v>7965</v>
      </c>
      <c r="C3928" s="22" t="s">
        <v>49357</v>
      </c>
      <c r="D3928" s="20" t="s">
        <v>49358</v>
      </c>
    </row>
    <row r="3929" spans="1:4" ht="14.6" x14ac:dyDescent="0.4">
      <c r="A3929" t="s">
        <v>7966</v>
      </c>
      <c r="B3929" t="s">
        <v>7967</v>
      </c>
      <c r="C3929" s="22" t="s">
        <v>49359</v>
      </c>
      <c r="D3929" s="20" t="s">
        <v>49360</v>
      </c>
    </row>
    <row r="3930" spans="1:4" ht="14.6" x14ac:dyDescent="0.4">
      <c r="A3930" t="s">
        <v>7968</v>
      </c>
      <c r="B3930" t="s">
        <v>7969</v>
      </c>
      <c r="C3930" s="22" t="s">
        <v>49361</v>
      </c>
      <c r="D3930" s="20" t="s">
        <v>49362</v>
      </c>
    </row>
    <row r="3931" spans="1:4" ht="14.6" x14ac:dyDescent="0.4">
      <c r="A3931" t="s">
        <v>7970</v>
      </c>
      <c r="B3931" t="s">
        <v>7971</v>
      </c>
      <c r="C3931" s="22" t="s">
        <v>49363</v>
      </c>
      <c r="D3931" s="20" t="s">
        <v>49364</v>
      </c>
    </row>
    <row r="3932" spans="1:4" ht="29.15" x14ac:dyDescent="0.4">
      <c r="A3932" t="s">
        <v>7972</v>
      </c>
      <c r="B3932" t="s">
        <v>7973</v>
      </c>
      <c r="C3932" s="22" t="s">
        <v>49365</v>
      </c>
      <c r="D3932" s="20" t="s">
        <v>49366</v>
      </c>
    </row>
    <row r="3933" spans="1:4" ht="14.6" x14ac:dyDescent="0.4">
      <c r="A3933" t="s">
        <v>7974</v>
      </c>
      <c r="B3933" t="s">
        <v>7975</v>
      </c>
      <c r="C3933" s="22" t="s">
        <v>49367</v>
      </c>
      <c r="D3933" s="20" t="s">
        <v>49368</v>
      </c>
    </row>
    <row r="3934" spans="1:4" ht="14.6" x14ac:dyDescent="0.4">
      <c r="A3934" t="s">
        <v>7976</v>
      </c>
      <c r="B3934" t="s">
        <v>7977</v>
      </c>
      <c r="C3934" s="22" t="s">
        <v>49369</v>
      </c>
      <c r="D3934" s="20" t="s">
        <v>49370</v>
      </c>
    </row>
    <row r="3935" spans="1:4" ht="14.6" x14ac:dyDescent="0.4">
      <c r="A3935" t="s">
        <v>7978</v>
      </c>
      <c r="B3935" t="s">
        <v>7979</v>
      </c>
      <c r="C3935" s="22" t="s">
        <v>49371</v>
      </c>
      <c r="D3935" s="20" t="s">
        <v>49372</v>
      </c>
    </row>
    <row r="3936" spans="1:4" ht="14.6" x14ac:dyDescent="0.4">
      <c r="A3936" t="s">
        <v>7980</v>
      </c>
      <c r="B3936" t="s">
        <v>7981</v>
      </c>
      <c r="C3936" s="22" t="s">
        <v>49373</v>
      </c>
      <c r="D3936" s="20" t="s">
        <v>49374</v>
      </c>
    </row>
    <row r="3937" spans="1:4" ht="14.6" x14ac:dyDescent="0.4">
      <c r="A3937" t="s">
        <v>7982</v>
      </c>
      <c r="B3937" t="s">
        <v>7983</v>
      </c>
      <c r="C3937" s="22" t="s">
        <v>49375</v>
      </c>
      <c r="D3937" s="20" t="s">
        <v>49376</v>
      </c>
    </row>
    <row r="3938" spans="1:4" ht="14.6" x14ac:dyDescent="0.4">
      <c r="A3938" t="s">
        <v>7984</v>
      </c>
      <c r="B3938" t="s">
        <v>7985</v>
      </c>
      <c r="C3938" s="22" t="s">
        <v>49377</v>
      </c>
      <c r="D3938" s="20" t="s">
        <v>49378</v>
      </c>
    </row>
    <row r="3939" spans="1:4" ht="14.6" x14ac:dyDescent="0.4">
      <c r="A3939" t="s">
        <v>7986</v>
      </c>
      <c r="B3939" t="s">
        <v>7987</v>
      </c>
      <c r="C3939" s="22" t="s">
        <v>49379</v>
      </c>
      <c r="D3939" s="20" t="s">
        <v>49380</v>
      </c>
    </row>
    <row r="3940" spans="1:4" ht="14.6" x14ac:dyDescent="0.4">
      <c r="A3940" t="s">
        <v>7988</v>
      </c>
      <c r="B3940" t="s">
        <v>7989</v>
      </c>
      <c r="C3940" s="22" t="s">
        <v>49381</v>
      </c>
      <c r="D3940" s="20" t="s">
        <v>49382</v>
      </c>
    </row>
    <row r="3941" spans="1:4" ht="14.6" x14ac:dyDescent="0.4">
      <c r="A3941" t="s">
        <v>7990</v>
      </c>
      <c r="B3941" t="s">
        <v>7991</v>
      </c>
      <c r="C3941" s="22" t="s">
        <v>49383</v>
      </c>
      <c r="D3941" s="20" t="s">
        <v>49384</v>
      </c>
    </row>
    <row r="3942" spans="1:4" ht="14.6" x14ac:dyDescent="0.4">
      <c r="A3942" t="s">
        <v>7992</v>
      </c>
      <c r="B3942" t="s">
        <v>7993</v>
      </c>
      <c r="C3942" s="22" t="s">
        <v>49385</v>
      </c>
      <c r="D3942" s="20" t="s">
        <v>49386</v>
      </c>
    </row>
    <row r="3943" spans="1:4" ht="14.6" x14ac:dyDescent="0.4">
      <c r="A3943" t="s">
        <v>7994</v>
      </c>
      <c r="B3943" t="s">
        <v>7995</v>
      </c>
      <c r="C3943" s="22" t="s">
        <v>49387</v>
      </c>
      <c r="D3943" s="20" t="s">
        <v>49388</v>
      </c>
    </row>
    <row r="3944" spans="1:4" ht="14.6" x14ac:dyDescent="0.4">
      <c r="A3944" t="s">
        <v>7996</v>
      </c>
      <c r="B3944" t="s">
        <v>7997</v>
      </c>
      <c r="C3944" s="22" t="s">
        <v>49389</v>
      </c>
      <c r="D3944" s="20" t="s">
        <v>49390</v>
      </c>
    </row>
    <row r="3945" spans="1:4" ht="14.6" x14ac:dyDescent="0.4">
      <c r="A3945" t="s">
        <v>7998</v>
      </c>
      <c r="B3945" t="s">
        <v>7999</v>
      </c>
      <c r="C3945" s="22" t="s">
        <v>49391</v>
      </c>
      <c r="D3945" s="20" t="s">
        <v>49392</v>
      </c>
    </row>
    <row r="3946" spans="1:4" ht="14.6" x14ac:dyDescent="0.4">
      <c r="A3946" t="s">
        <v>8000</v>
      </c>
      <c r="B3946" t="s">
        <v>8001</v>
      </c>
      <c r="C3946" s="22" t="s">
        <v>49393</v>
      </c>
      <c r="D3946" s="20" t="s">
        <v>49394</v>
      </c>
    </row>
    <row r="3947" spans="1:4" ht="14.6" x14ac:dyDescent="0.4">
      <c r="A3947" t="s">
        <v>8002</v>
      </c>
      <c r="B3947" t="s">
        <v>8003</v>
      </c>
      <c r="C3947" s="22" t="s">
        <v>49395</v>
      </c>
      <c r="D3947" s="20" t="s">
        <v>49396</v>
      </c>
    </row>
    <row r="3948" spans="1:4" ht="14.6" x14ac:dyDescent="0.4">
      <c r="A3948" t="s">
        <v>8004</v>
      </c>
      <c r="B3948" t="s">
        <v>8005</v>
      </c>
      <c r="C3948" s="22" t="s">
        <v>49397</v>
      </c>
      <c r="D3948" s="20" t="s">
        <v>49398</v>
      </c>
    </row>
    <row r="3949" spans="1:4" ht="14.6" x14ac:dyDescent="0.4">
      <c r="A3949" t="s">
        <v>8006</v>
      </c>
      <c r="B3949" t="s">
        <v>8007</v>
      </c>
      <c r="C3949" s="22" t="s">
        <v>49399</v>
      </c>
      <c r="D3949" s="20" t="s">
        <v>49400</v>
      </c>
    </row>
    <row r="3950" spans="1:4" ht="14.6" x14ac:dyDescent="0.4">
      <c r="A3950" t="s">
        <v>8008</v>
      </c>
      <c r="B3950" t="s">
        <v>8009</v>
      </c>
      <c r="C3950" s="22" t="s">
        <v>49401</v>
      </c>
      <c r="D3950" s="20" t="s">
        <v>49402</v>
      </c>
    </row>
    <row r="3951" spans="1:4" ht="14.6" x14ac:dyDescent="0.4">
      <c r="A3951" t="s">
        <v>8010</v>
      </c>
      <c r="B3951" t="s">
        <v>8011</v>
      </c>
      <c r="C3951" s="22" t="s">
        <v>49403</v>
      </c>
      <c r="D3951" s="20" t="s">
        <v>49404</v>
      </c>
    </row>
    <row r="3952" spans="1:4" ht="14.6" x14ac:dyDescent="0.4">
      <c r="A3952" t="s">
        <v>8012</v>
      </c>
      <c r="B3952" t="s">
        <v>8013</v>
      </c>
      <c r="C3952" s="22" t="s">
        <v>49405</v>
      </c>
      <c r="D3952" s="20" t="s">
        <v>49406</v>
      </c>
    </row>
    <row r="3953" spans="1:4" ht="14.6" x14ac:dyDescent="0.4">
      <c r="A3953" t="s">
        <v>8014</v>
      </c>
      <c r="B3953" t="s">
        <v>8015</v>
      </c>
      <c r="C3953" s="22" t="s">
        <v>49407</v>
      </c>
      <c r="D3953" s="20" t="s">
        <v>49408</v>
      </c>
    </row>
    <row r="3954" spans="1:4" ht="14.6" x14ac:dyDescent="0.4">
      <c r="A3954" t="s">
        <v>8016</v>
      </c>
      <c r="B3954" t="s">
        <v>8017</v>
      </c>
      <c r="C3954" s="22" t="s">
        <v>49409</v>
      </c>
      <c r="D3954" s="20" t="s">
        <v>49410</v>
      </c>
    </row>
    <row r="3955" spans="1:4" ht="14.6" x14ac:dyDescent="0.4">
      <c r="A3955" t="s">
        <v>8018</v>
      </c>
      <c r="B3955" t="s">
        <v>8019</v>
      </c>
      <c r="C3955" s="22" t="s">
        <v>49411</v>
      </c>
      <c r="D3955" s="20" t="s">
        <v>49412</v>
      </c>
    </row>
    <row r="3956" spans="1:4" ht="14.6" x14ac:dyDescent="0.4">
      <c r="A3956" t="s">
        <v>8020</v>
      </c>
      <c r="B3956" t="s">
        <v>8021</v>
      </c>
      <c r="C3956" s="22" t="s">
        <v>49413</v>
      </c>
      <c r="D3956" s="20" t="s">
        <v>49414</v>
      </c>
    </row>
    <row r="3957" spans="1:4" ht="14.6" x14ac:dyDescent="0.4">
      <c r="A3957" t="s">
        <v>8022</v>
      </c>
      <c r="B3957" t="s">
        <v>8023</v>
      </c>
      <c r="C3957" s="22" t="s">
        <v>49415</v>
      </c>
      <c r="D3957" s="20" t="s">
        <v>49416</v>
      </c>
    </row>
    <row r="3958" spans="1:4" ht="14.6" x14ac:dyDescent="0.4">
      <c r="A3958" t="s">
        <v>8024</v>
      </c>
      <c r="B3958" t="s">
        <v>8025</v>
      </c>
      <c r="C3958" s="22" t="s">
        <v>49417</v>
      </c>
      <c r="D3958" s="20" t="s">
        <v>49418</v>
      </c>
    </row>
    <row r="3959" spans="1:4" ht="14.6" x14ac:dyDescent="0.4">
      <c r="A3959" t="s">
        <v>8026</v>
      </c>
      <c r="B3959" t="s">
        <v>8027</v>
      </c>
      <c r="C3959" s="22" t="s">
        <v>49419</v>
      </c>
      <c r="D3959" s="20" t="s">
        <v>49420</v>
      </c>
    </row>
    <row r="3960" spans="1:4" ht="14.6" x14ac:dyDescent="0.4">
      <c r="A3960" t="s">
        <v>8028</v>
      </c>
      <c r="B3960" t="s">
        <v>8029</v>
      </c>
      <c r="C3960" s="22" t="s">
        <v>49421</v>
      </c>
      <c r="D3960" s="20" t="s">
        <v>49422</v>
      </c>
    </row>
    <row r="3961" spans="1:4" ht="14.6" x14ac:dyDescent="0.4">
      <c r="A3961" t="s">
        <v>8030</v>
      </c>
      <c r="B3961" t="s">
        <v>8031</v>
      </c>
      <c r="C3961" s="22" t="s">
        <v>49423</v>
      </c>
      <c r="D3961" s="20" t="s">
        <v>49424</v>
      </c>
    </row>
    <row r="3962" spans="1:4" ht="14.6" x14ac:dyDescent="0.4">
      <c r="A3962" t="s">
        <v>8032</v>
      </c>
      <c r="B3962" t="s">
        <v>8033</v>
      </c>
      <c r="C3962" s="22" t="s">
        <v>49425</v>
      </c>
      <c r="D3962" s="20" t="s">
        <v>49426</v>
      </c>
    </row>
    <row r="3963" spans="1:4" ht="14.6" x14ac:dyDescent="0.4">
      <c r="A3963" t="s">
        <v>8034</v>
      </c>
      <c r="B3963" t="s">
        <v>8035</v>
      </c>
      <c r="C3963" s="22" t="s">
        <v>49427</v>
      </c>
      <c r="D3963" s="20" t="s">
        <v>49428</v>
      </c>
    </row>
    <row r="3964" spans="1:4" ht="14.6" x14ac:dyDescent="0.4">
      <c r="A3964" t="s">
        <v>8036</v>
      </c>
      <c r="B3964" t="s">
        <v>8037</v>
      </c>
      <c r="C3964" s="22" t="s">
        <v>49429</v>
      </c>
      <c r="D3964" s="20" t="s">
        <v>49430</v>
      </c>
    </row>
    <row r="3965" spans="1:4" ht="14.6" x14ac:dyDescent="0.4">
      <c r="A3965" t="s">
        <v>8038</v>
      </c>
      <c r="B3965" t="s">
        <v>8039</v>
      </c>
      <c r="C3965" s="22" t="s">
        <v>49431</v>
      </c>
      <c r="D3965" s="20" t="s">
        <v>49432</v>
      </c>
    </row>
    <row r="3966" spans="1:4" ht="14.6" x14ac:dyDescent="0.4">
      <c r="A3966" t="s">
        <v>8040</v>
      </c>
      <c r="B3966" t="s">
        <v>8041</v>
      </c>
      <c r="C3966" s="22" t="s">
        <v>49433</v>
      </c>
      <c r="D3966" s="20" t="s">
        <v>49434</v>
      </c>
    </row>
    <row r="3967" spans="1:4" ht="14.6" x14ac:dyDescent="0.4">
      <c r="A3967" t="s">
        <v>8042</v>
      </c>
      <c r="B3967" t="s">
        <v>8043</v>
      </c>
      <c r="C3967" s="22" t="s">
        <v>49435</v>
      </c>
      <c r="D3967" s="20" t="s">
        <v>49436</v>
      </c>
    </row>
    <row r="3968" spans="1:4" ht="14.6" x14ac:dyDescent="0.4">
      <c r="A3968" t="s">
        <v>8044</v>
      </c>
      <c r="B3968" t="s">
        <v>8045</v>
      </c>
      <c r="C3968" s="22" t="s">
        <v>49437</v>
      </c>
      <c r="D3968" s="20" t="s">
        <v>49438</v>
      </c>
    </row>
    <row r="3969" spans="1:4" ht="14.6" x14ac:dyDescent="0.4">
      <c r="A3969" t="s">
        <v>8046</v>
      </c>
      <c r="B3969" t="s">
        <v>8047</v>
      </c>
      <c r="C3969" s="22" t="s">
        <v>49439</v>
      </c>
      <c r="D3969" s="20" t="s">
        <v>49440</v>
      </c>
    </row>
    <row r="3970" spans="1:4" ht="14.6" x14ac:dyDescent="0.4">
      <c r="A3970" t="s">
        <v>8048</v>
      </c>
      <c r="B3970" t="s">
        <v>8049</v>
      </c>
      <c r="C3970" s="22" t="s">
        <v>49441</v>
      </c>
      <c r="D3970" s="20" t="s">
        <v>49442</v>
      </c>
    </row>
    <row r="3971" spans="1:4" ht="14.6" x14ac:dyDescent="0.4">
      <c r="A3971" t="s">
        <v>8050</v>
      </c>
      <c r="B3971" t="s">
        <v>8051</v>
      </c>
      <c r="C3971" s="22" t="s">
        <v>49443</v>
      </c>
      <c r="D3971" s="20" t="s">
        <v>49444</v>
      </c>
    </row>
    <row r="3972" spans="1:4" ht="14.6" x14ac:dyDescent="0.4">
      <c r="A3972" t="s">
        <v>8052</v>
      </c>
      <c r="B3972" t="s">
        <v>8053</v>
      </c>
      <c r="C3972" s="22" t="s">
        <v>49445</v>
      </c>
      <c r="D3972" s="20" t="s">
        <v>49446</v>
      </c>
    </row>
    <row r="3973" spans="1:4" ht="14.6" x14ac:dyDescent="0.4">
      <c r="A3973" t="s">
        <v>8054</v>
      </c>
      <c r="B3973" t="s">
        <v>8055</v>
      </c>
      <c r="C3973" s="22" t="s">
        <v>49447</v>
      </c>
      <c r="D3973" s="20" t="s">
        <v>49448</v>
      </c>
    </row>
    <row r="3974" spans="1:4" ht="14.6" x14ac:dyDescent="0.4">
      <c r="A3974" t="s">
        <v>8056</v>
      </c>
      <c r="B3974" t="s">
        <v>8057</v>
      </c>
      <c r="C3974" s="22" t="s">
        <v>49449</v>
      </c>
      <c r="D3974" s="20" t="s">
        <v>49450</v>
      </c>
    </row>
    <row r="3975" spans="1:4" ht="14.6" x14ac:dyDescent="0.4">
      <c r="A3975" t="s">
        <v>8058</v>
      </c>
      <c r="B3975" t="s">
        <v>8059</v>
      </c>
      <c r="C3975" s="22" t="s">
        <v>49451</v>
      </c>
      <c r="D3975" s="20" t="s">
        <v>49452</v>
      </c>
    </row>
    <row r="3976" spans="1:4" ht="14.6" x14ac:dyDescent="0.4">
      <c r="A3976" t="s">
        <v>8060</v>
      </c>
      <c r="B3976" t="s">
        <v>8061</v>
      </c>
      <c r="C3976" s="22" t="s">
        <v>49453</v>
      </c>
      <c r="D3976" s="20" t="s">
        <v>49454</v>
      </c>
    </row>
    <row r="3977" spans="1:4" ht="14.6" x14ac:dyDescent="0.4">
      <c r="A3977" t="s">
        <v>8062</v>
      </c>
      <c r="B3977" t="s">
        <v>8063</v>
      </c>
      <c r="C3977" s="22" t="s">
        <v>49455</v>
      </c>
      <c r="D3977" s="20" t="s">
        <v>49456</v>
      </c>
    </row>
    <row r="3978" spans="1:4" ht="14.6" x14ac:dyDescent="0.4">
      <c r="A3978" t="s">
        <v>8064</v>
      </c>
      <c r="B3978" t="s">
        <v>8065</v>
      </c>
      <c r="C3978" s="22" t="s">
        <v>49457</v>
      </c>
      <c r="D3978" s="20" t="s">
        <v>49458</v>
      </c>
    </row>
    <row r="3979" spans="1:4" ht="14.6" x14ac:dyDescent="0.4">
      <c r="A3979" t="s">
        <v>8066</v>
      </c>
      <c r="B3979" t="s">
        <v>8067</v>
      </c>
      <c r="C3979" s="22" t="s">
        <v>49459</v>
      </c>
      <c r="D3979" s="20" t="s">
        <v>49460</v>
      </c>
    </row>
    <row r="3980" spans="1:4" ht="14.6" x14ac:dyDescent="0.4">
      <c r="A3980" t="s">
        <v>8068</v>
      </c>
      <c r="B3980" t="s">
        <v>8069</v>
      </c>
      <c r="C3980" s="22" t="s">
        <v>49461</v>
      </c>
      <c r="D3980" s="20" t="s">
        <v>49462</v>
      </c>
    </row>
    <row r="3981" spans="1:4" ht="14.6" x14ac:dyDescent="0.4">
      <c r="A3981" t="s">
        <v>8070</v>
      </c>
      <c r="B3981" t="s">
        <v>8071</v>
      </c>
      <c r="C3981" s="22" t="s">
        <v>49463</v>
      </c>
      <c r="D3981" s="20" t="s">
        <v>49464</v>
      </c>
    </row>
    <row r="3982" spans="1:4" ht="14.6" x14ac:dyDescent="0.4">
      <c r="A3982" t="s">
        <v>8072</v>
      </c>
      <c r="B3982" t="s">
        <v>8073</v>
      </c>
      <c r="C3982" s="22" t="s">
        <v>49465</v>
      </c>
      <c r="D3982" s="20" t="s">
        <v>49466</v>
      </c>
    </row>
    <row r="3983" spans="1:4" ht="14.6" x14ac:dyDescent="0.4">
      <c r="A3983" t="s">
        <v>8074</v>
      </c>
      <c r="B3983" t="s">
        <v>8075</v>
      </c>
      <c r="C3983" s="22" t="s">
        <v>49467</v>
      </c>
      <c r="D3983" s="20" t="s">
        <v>49468</v>
      </c>
    </row>
    <row r="3984" spans="1:4" ht="14.6" x14ac:dyDescent="0.4">
      <c r="A3984" t="s">
        <v>8076</v>
      </c>
      <c r="B3984" t="s">
        <v>8077</v>
      </c>
      <c r="C3984" s="22" t="s">
        <v>49469</v>
      </c>
      <c r="D3984" s="20" t="s">
        <v>49470</v>
      </c>
    </row>
    <row r="3985" spans="1:4" ht="14.6" x14ac:dyDescent="0.4">
      <c r="A3985" t="s">
        <v>8078</v>
      </c>
      <c r="B3985" t="s">
        <v>8079</v>
      </c>
      <c r="C3985" s="22" t="s">
        <v>49471</v>
      </c>
      <c r="D3985" s="20" t="s">
        <v>49472</v>
      </c>
    </row>
    <row r="3986" spans="1:4" ht="14.6" x14ac:dyDescent="0.4">
      <c r="A3986" t="s">
        <v>8080</v>
      </c>
      <c r="B3986" t="s">
        <v>8081</v>
      </c>
      <c r="C3986" s="22" t="s">
        <v>49473</v>
      </c>
      <c r="D3986" s="20" t="s">
        <v>49474</v>
      </c>
    </row>
    <row r="3987" spans="1:4" ht="14.6" x14ac:dyDescent="0.4">
      <c r="A3987" t="s">
        <v>8082</v>
      </c>
      <c r="B3987" t="s">
        <v>8083</v>
      </c>
      <c r="C3987" s="22" t="s">
        <v>49475</v>
      </c>
      <c r="D3987" s="20" t="s">
        <v>49476</v>
      </c>
    </row>
    <row r="3988" spans="1:4" ht="14.6" x14ac:dyDescent="0.4">
      <c r="A3988" t="s">
        <v>8084</v>
      </c>
      <c r="B3988" t="s">
        <v>8085</v>
      </c>
      <c r="C3988" s="22" t="s">
        <v>49477</v>
      </c>
      <c r="D3988" s="20" t="s">
        <v>49478</v>
      </c>
    </row>
    <row r="3989" spans="1:4" ht="14.6" x14ac:dyDescent="0.4">
      <c r="A3989" t="s">
        <v>8086</v>
      </c>
      <c r="B3989" t="s">
        <v>8087</v>
      </c>
      <c r="C3989" s="22" t="s">
        <v>49479</v>
      </c>
      <c r="D3989" s="20" t="s">
        <v>49480</v>
      </c>
    </row>
    <row r="3990" spans="1:4" ht="14.6" x14ac:dyDescent="0.4">
      <c r="A3990" t="s">
        <v>8088</v>
      </c>
      <c r="B3990" t="s">
        <v>8089</v>
      </c>
      <c r="C3990" s="22" t="s">
        <v>49481</v>
      </c>
      <c r="D3990" s="20" t="s">
        <v>49482</v>
      </c>
    </row>
    <row r="3991" spans="1:4" ht="14.6" x14ac:dyDescent="0.4">
      <c r="A3991" t="s">
        <v>8090</v>
      </c>
      <c r="B3991" t="s">
        <v>8091</v>
      </c>
      <c r="C3991" s="22" t="s">
        <v>49483</v>
      </c>
      <c r="D3991" s="20" t="s">
        <v>49484</v>
      </c>
    </row>
    <row r="3992" spans="1:4" ht="29.15" x14ac:dyDescent="0.4">
      <c r="A3992" t="s">
        <v>8092</v>
      </c>
      <c r="B3992" t="s">
        <v>8093</v>
      </c>
      <c r="C3992" s="22" t="s">
        <v>49485</v>
      </c>
      <c r="D3992" s="20" t="s">
        <v>49486</v>
      </c>
    </row>
    <row r="3993" spans="1:4" ht="14.6" x14ac:dyDescent="0.4">
      <c r="A3993" t="s">
        <v>8094</v>
      </c>
      <c r="B3993" t="s">
        <v>8095</v>
      </c>
      <c r="C3993" s="22" t="s">
        <v>49487</v>
      </c>
      <c r="D3993" s="20" t="s">
        <v>49488</v>
      </c>
    </row>
    <row r="3994" spans="1:4" ht="14.6" x14ac:dyDescent="0.4">
      <c r="A3994" t="s">
        <v>8096</v>
      </c>
      <c r="B3994" t="s">
        <v>8097</v>
      </c>
      <c r="C3994" s="22" t="s">
        <v>49489</v>
      </c>
      <c r="D3994" s="20" t="s">
        <v>49490</v>
      </c>
    </row>
    <row r="3995" spans="1:4" ht="14.6" x14ac:dyDescent="0.4">
      <c r="A3995" t="s">
        <v>8098</v>
      </c>
      <c r="B3995" t="s">
        <v>8099</v>
      </c>
      <c r="C3995" s="22" t="s">
        <v>49491</v>
      </c>
      <c r="D3995" s="20" t="s">
        <v>49492</v>
      </c>
    </row>
    <row r="3996" spans="1:4" ht="14.6" x14ac:dyDescent="0.4">
      <c r="A3996" t="s">
        <v>8100</v>
      </c>
      <c r="B3996" t="s">
        <v>8101</v>
      </c>
      <c r="C3996" s="22" t="s">
        <v>49493</v>
      </c>
      <c r="D3996" s="20" t="s">
        <v>49494</v>
      </c>
    </row>
    <row r="3997" spans="1:4" ht="29.15" x14ac:dyDescent="0.4">
      <c r="A3997" t="s">
        <v>8102</v>
      </c>
      <c r="B3997" t="s">
        <v>8103</v>
      </c>
      <c r="C3997" s="22" t="s">
        <v>49495</v>
      </c>
      <c r="D3997" s="20" t="s">
        <v>49496</v>
      </c>
    </row>
    <row r="3998" spans="1:4" ht="14.6" x14ac:dyDescent="0.4">
      <c r="A3998" t="s">
        <v>8104</v>
      </c>
      <c r="B3998" t="s">
        <v>8105</v>
      </c>
      <c r="C3998" s="22" t="s">
        <v>49497</v>
      </c>
      <c r="D3998" s="20" t="s">
        <v>49498</v>
      </c>
    </row>
    <row r="3999" spans="1:4" ht="14.6" x14ac:dyDescent="0.4">
      <c r="A3999" t="s">
        <v>8106</v>
      </c>
      <c r="B3999" t="s">
        <v>8107</v>
      </c>
      <c r="C3999" s="22" t="s">
        <v>49499</v>
      </c>
      <c r="D3999" s="20" t="s">
        <v>49500</v>
      </c>
    </row>
    <row r="4000" spans="1:4" ht="14.6" x14ac:dyDescent="0.4">
      <c r="A4000" t="s">
        <v>8108</v>
      </c>
      <c r="B4000" t="s">
        <v>8109</v>
      </c>
      <c r="C4000" s="22" t="s">
        <v>49501</v>
      </c>
      <c r="D4000" s="20" t="s">
        <v>49502</v>
      </c>
    </row>
    <row r="4001" spans="1:4" ht="29.15" x14ac:dyDescent="0.4">
      <c r="A4001" t="s">
        <v>8110</v>
      </c>
      <c r="B4001" t="s">
        <v>8111</v>
      </c>
      <c r="C4001" s="22" t="s">
        <v>49503</v>
      </c>
      <c r="D4001" s="20" t="s">
        <v>49504</v>
      </c>
    </row>
    <row r="4002" spans="1:4" ht="14.6" x14ac:dyDescent="0.4">
      <c r="A4002" t="s">
        <v>8112</v>
      </c>
      <c r="B4002" t="s">
        <v>8113</v>
      </c>
      <c r="C4002" s="22" t="s">
        <v>49505</v>
      </c>
      <c r="D4002" s="20" t="s">
        <v>49506</v>
      </c>
    </row>
    <row r="4003" spans="1:4" ht="14.6" x14ac:dyDescent="0.4">
      <c r="A4003" t="s">
        <v>8114</v>
      </c>
      <c r="B4003" t="s">
        <v>8115</v>
      </c>
      <c r="C4003" s="22" t="s">
        <v>49507</v>
      </c>
      <c r="D4003" s="20" t="s">
        <v>49508</v>
      </c>
    </row>
    <row r="4004" spans="1:4" ht="14.6" x14ac:dyDescent="0.4">
      <c r="A4004" t="s">
        <v>8116</v>
      </c>
      <c r="B4004" t="s">
        <v>8117</v>
      </c>
      <c r="C4004" s="22" t="s">
        <v>49509</v>
      </c>
      <c r="D4004" s="20" t="s">
        <v>49510</v>
      </c>
    </row>
    <row r="4005" spans="1:4" ht="29.15" x14ac:dyDescent="0.4">
      <c r="A4005" t="s">
        <v>8118</v>
      </c>
      <c r="B4005" t="s">
        <v>8119</v>
      </c>
      <c r="C4005" s="22" t="s">
        <v>49511</v>
      </c>
      <c r="D4005" s="20" t="s">
        <v>49512</v>
      </c>
    </row>
    <row r="4006" spans="1:4" ht="29.15" x14ac:dyDescent="0.4">
      <c r="A4006" t="s">
        <v>8120</v>
      </c>
      <c r="B4006" t="s">
        <v>8121</v>
      </c>
      <c r="C4006" s="22" t="s">
        <v>49513</v>
      </c>
      <c r="D4006" s="20" t="s">
        <v>49514</v>
      </c>
    </row>
    <row r="4007" spans="1:4" ht="29.15" x14ac:dyDescent="0.4">
      <c r="A4007" t="s">
        <v>8122</v>
      </c>
      <c r="B4007" t="s">
        <v>8123</v>
      </c>
      <c r="C4007" s="22" t="s">
        <v>49515</v>
      </c>
      <c r="D4007" s="20" t="s">
        <v>49516</v>
      </c>
    </row>
    <row r="4008" spans="1:4" ht="14.6" x14ac:dyDescent="0.4">
      <c r="A4008" t="s">
        <v>8124</v>
      </c>
      <c r="B4008" t="s">
        <v>8125</v>
      </c>
      <c r="C4008" s="22" t="s">
        <v>49517</v>
      </c>
      <c r="D4008" s="20" t="s">
        <v>49518</v>
      </c>
    </row>
    <row r="4009" spans="1:4" ht="29.15" x14ac:dyDescent="0.4">
      <c r="A4009" t="s">
        <v>8126</v>
      </c>
      <c r="B4009" t="s">
        <v>8127</v>
      </c>
      <c r="C4009" s="22" t="s">
        <v>49519</v>
      </c>
      <c r="D4009" s="20" t="s">
        <v>49520</v>
      </c>
    </row>
    <row r="4010" spans="1:4" ht="29.15" x14ac:dyDescent="0.4">
      <c r="A4010" t="s">
        <v>8128</v>
      </c>
      <c r="B4010" t="s">
        <v>8129</v>
      </c>
      <c r="C4010" s="22" t="s">
        <v>49521</v>
      </c>
      <c r="D4010" s="20" t="s">
        <v>49522</v>
      </c>
    </row>
    <row r="4011" spans="1:4" ht="29.15" x14ac:dyDescent="0.4">
      <c r="A4011" t="s">
        <v>8130</v>
      </c>
      <c r="B4011" t="s">
        <v>8131</v>
      </c>
      <c r="C4011" s="22" t="s">
        <v>49523</v>
      </c>
      <c r="D4011" s="20" t="s">
        <v>49524</v>
      </c>
    </row>
    <row r="4012" spans="1:4" ht="14.6" x14ac:dyDescent="0.4">
      <c r="A4012" t="s">
        <v>8132</v>
      </c>
      <c r="B4012" t="s">
        <v>8133</v>
      </c>
      <c r="C4012" s="22" t="s">
        <v>49525</v>
      </c>
      <c r="D4012" s="20" t="s">
        <v>49526</v>
      </c>
    </row>
    <row r="4013" spans="1:4" ht="14.6" x14ac:dyDescent="0.4">
      <c r="A4013" t="s">
        <v>8134</v>
      </c>
      <c r="B4013" t="s">
        <v>8135</v>
      </c>
      <c r="C4013" s="22" t="s">
        <v>49527</v>
      </c>
      <c r="D4013" s="20" t="s">
        <v>49528</v>
      </c>
    </row>
    <row r="4014" spans="1:4" ht="29.15" x14ac:dyDescent="0.4">
      <c r="A4014" t="s">
        <v>8136</v>
      </c>
      <c r="B4014" t="s">
        <v>8137</v>
      </c>
      <c r="C4014" s="22" t="s">
        <v>49529</v>
      </c>
      <c r="D4014" s="20" t="s">
        <v>49530</v>
      </c>
    </row>
    <row r="4015" spans="1:4" ht="29.15" x14ac:dyDescent="0.4">
      <c r="A4015" t="s">
        <v>8138</v>
      </c>
      <c r="B4015" t="s">
        <v>8139</v>
      </c>
      <c r="C4015" s="22" t="s">
        <v>49531</v>
      </c>
      <c r="D4015" s="20" t="s">
        <v>49532</v>
      </c>
    </row>
    <row r="4016" spans="1:4" ht="29.15" x14ac:dyDescent="0.4">
      <c r="A4016" t="s">
        <v>8140</v>
      </c>
      <c r="B4016" t="s">
        <v>8141</v>
      </c>
      <c r="C4016" s="22" t="s">
        <v>49533</v>
      </c>
      <c r="D4016" s="20" t="s">
        <v>49534</v>
      </c>
    </row>
    <row r="4017" spans="1:4" ht="29.15" x14ac:dyDescent="0.4">
      <c r="A4017" t="s">
        <v>8142</v>
      </c>
      <c r="B4017" t="s">
        <v>8143</v>
      </c>
      <c r="C4017" s="22" t="s">
        <v>49535</v>
      </c>
      <c r="D4017" s="20" t="s">
        <v>49536</v>
      </c>
    </row>
    <row r="4018" spans="1:4" ht="14.6" x14ac:dyDescent="0.4">
      <c r="A4018" t="s">
        <v>8144</v>
      </c>
      <c r="B4018" t="s">
        <v>8145</v>
      </c>
      <c r="C4018" s="22" t="s">
        <v>49537</v>
      </c>
      <c r="D4018" s="21" t="s">
        <v>49538</v>
      </c>
    </row>
    <row r="4019" spans="1:4" ht="14.6" x14ac:dyDescent="0.4">
      <c r="A4019" t="s">
        <v>8146</v>
      </c>
      <c r="B4019" t="s">
        <v>8147</v>
      </c>
      <c r="C4019" s="22" t="s">
        <v>49539</v>
      </c>
      <c r="D4019" s="20" t="s">
        <v>49540</v>
      </c>
    </row>
    <row r="4020" spans="1:4" ht="14.6" x14ac:dyDescent="0.4">
      <c r="A4020" t="s">
        <v>8148</v>
      </c>
      <c r="B4020" t="s">
        <v>8149</v>
      </c>
      <c r="C4020" s="22" t="s">
        <v>49541</v>
      </c>
      <c r="D4020" s="20" t="s">
        <v>49542</v>
      </c>
    </row>
    <row r="4021" spans="1:4" ht="29.15" x14ac:dyDescent="0.4">
      <c r="A4021" t="s">
        <v>8150</v>
      </c>
      <c r="B4021" t="s">
        <v>8151</v>
      </c>
      <c r="C4021" s="22" t="s">
        <v>49543</v>
      </c>
      <c r="D4021" s="20" t="s">
        <v>49544</v>
      </c>
    </row>
    <row r="4022" spans="1:4" ht="29.15" x14ac:dyDescent="0.4">
      <c r="A4022" t="s">
        <v>8152</v>
      </c>
      <c r="B4022" t="s">
        <v>8153</v>
      </c>
      <c r="C4022" s="22" t="s">
        <v>49545</v>
      </c>
      <c r="D4022" s="20" t="s">
        <v>49546</v>
      </c>
    </row>
    <row r="4023" spans="1:4" ht="14.6" x14ac:dyDescent="0.4">
      <c r="A4023" t="s">
        <v>8154</v>
      </c>
      <c r="B4023" t="s">
        <v>8155</v>
      </c>
      <c r="C4023" s="22" t="s">
        <v>49547</v>
      </c>
      <c r="D4023" s="20" t="s">
        <v>49548</v>
      </c>
    </row>
    <row r="4024" spans="1:4" ht="14.6" x14ac:dyDescent="0.4">
      <c r="A4024" t="s">
        <v>8156</v>
      </c>
      <c r="B4024" t="s">
        <v>8157</v>
      </c>
      <c r="C4024" s="22" t="s">
        <v>49549</v>
      </c>
      <c r="D4024" s="20" t="s">
        <v>49550</v>
      </c>
    </row>
    <row r="4025" spans="1:4" ht="14.6" x14ac:dyDescent="0.4">
      <c r="A4025" t="s">
        <v>8158</v>
      </c>
      <c r="B4025" t="s">
        <v>8159</v>
      </c>
      <c r="C4025" s="22" t="s">
        <v>49551</v>
      </c>
      <c r="D4025" s="20" t="s">
        <v>49552</v>
      </c>
    </row>
    <row r="4026" spans="1:4" ht="14.6" x14ac:dyDescent="0.4">
      <c r="A4026" t="s">
        <v>8160</v>
      </c>
      <c r="B4026" t="s">
        <v>8161</v>
      </c>
      <c r="C4026" s="22" t="s">
        <v>49553</v>
      </c>
      <c r="D4026" s="20" t="s">
        <v>49554</v>
      </c>
    </row>
    <row r="4027" spans="1:4" ht="14.6" x14ac:dyDescent="0.4">
      <c r="A4027" t="s">
        <v>8162</v>
      </c>
      <c r="B4027" t="s">
        <v>8163</v>
      </c>
      <c r="C4027" s="22" t="s">
        <v>49555</v>
      </c>
      <c r="D4027" s="20" t="s">
        <v>49556</v>
      </c>
    </row>
    <row r="4028" spans="1:4" ht="14.6" x14ac:dyDescent="0.4">
      <c r="A4028" t="s">
        <v>8164</v>
      </c>
      <c r="B4028" t="s">
        <v>8165</v>
      </c>
      <c r="C4028" s="22" t="s">
        <v>49557</v>
      </c>
      <c r="D4028" s="20" t="s">
        <v>49558</v>
      </c>
    </row>
    <row r="4029" spans="1:4" ht="14.6" x14ac:dyDescent="0.4">
      <c r="A4029" t="s">
        <v>8166</v>
      </c>
      <c r="B4029" t="s">
        <v>8167</v>
      </c>
      <c r="C4029" s="22" t="s">
        <v>49559</v>
      </c>
      <c r="D4029" s="20" t="s">
        <v>49560</v>
      </c>
    </row>
    <row r="4030" spans="1:4" ht="29.15" x14ac:dyDescent="0.4">
      <c r="A4030" t="s">
        <v>8168</v>
      </c>
      <c r="B4030" t="s">
        <v>8169</v>
      </c>
      <c r="C4030" s="22" t="s">
        <v>49561</v>
      </c>
      <c r="D4030" s="20" t="s">
        <v>49562</v>
      </c>
    </row>
    <row r="4031" spans="1:4" ht="14.6" x14ac:dyDescent="0.4">
      <c r="A4031" t="s">
        <v>8170</v>
      </c>
      <c r="B4031" t="s">
        <v>8171</v>
      </c>
      <c r="C4031" s="22" t="s">
        <v>49563</v>
      </c>
      <c r="D4031" s="20" t="s">
        <v>49564</v>
      </c>
    </row>
    <row r="4032" spans="1:4" ht="14.6" x14ac:dyDescent="0.4">
      <c r="A4032" t="s">
        <v>8172</v>
      </c>
      <c r="B4032" t="s">
        <v>8173</v>
      </c>
      <c r="C4032" s="22" t="s">
        <v>49565</v>
      </c>
      <c r="D4032" s="20" t="s">
        <v>49566</v>
      </c>
    </row>
    <row r="4033" spans="1:4" ht="14.6" x14ac:dyDescent="0.4">
      <c r="A4033" t="s">
        <v>8174</v>
      </c>
      <c r="B4033" t="s">
        <v>8175</v>
      </c>
      <c r="C4033" s="22" t="s">
        <v>49567</v>
      </c>
      <c r="D4033" s="20" t="s">
        <v>49568</v>
      </c>
    </row>
    <row r="4034" spans="1:4" ht="14.6" x14ac:dyDescent="0.4">
      <c r="A4034" t="s">
        <v>8176</v>
      </c>
      <c r="B4034" t="s">
        <v>8177</v>
      </c>
      <c r="C4034" s="22" t="s">
        <v>49569</v>
      </c>
      <c r="D4034" s="20" t="s">
        <v>49570</v>
      </c>
    </row>
    <row r="4035" spans="1:4" ht="14.6" x14ac:dyDescent="0.4">
      <c r="A4035" t="s">
        <v>8178</v>
      </c>
      <c r="B4035" t="s">
        <v>8179</v>
      </c>
      <c r="C4035" s="22" t="s">
        <v>49571</v>
      </c>
      <c r="D4035" s="20" t="s">
        <v>49572</v>
      </c>
    </row>
    <row r="4036" spans="1:4" ht="14.6" x14ac:dyDescent="0.4">
      <c r="A4036" t="s">
        <v>8180</v>
      </c>
      <c r="B4036" t="s">
        <v>8181</v>
      </c>
      <c r="C4036" s="22" t="s">
        <v>49573</v>
      </c>
      <c r="D4036" s="20" t="s">
        <v>49574</v>
      </c>
    </row>
    <row r="4037" spans="1:4" ht="14.6" x14ac:dyDescent="0.4">
      <c r="A4037" t="s">
        <v>8182</v>
      </c>
      <c r="B4037" t="s">
        <v>8183</v>
      </c>
      <c r="C4037" s="22" t="s">
        <v>49575</v>
      </c>
      <c r="D4037" s="20" t="s">
        <v>49576</v>
      </c>
    </row>
    <row r="4038" spans="1:4" ht="14.6" x14ac:dyDescent="0.4">
      <c r="A4038" t="s">
        <v>8184</v>
      </c>
      <c r="B4038" t="s">
        <v>8185</v>
      </c>
      <c r="C4038" s="22" t="s">
        <v>49577</v>
      </c>
      <c r="D4038" s="20" t="s">
        <v>49578</v>
      </c>
    </row>
    <row r="4039" spans="1:4" ht="14.6" x14ac:dyDescent="0.4">
      <c r="A4039" t="s">
        <v>8186</v>
      </c>
      <c r="B4039" t="s">
        <v>8187</v>
      </c>
      <c r="C4039" s="22" t="s">
        <v>49579</v>
      </c>
      <c r="D4039" s="20" t="s">
        <v>49580</v>
      </c>
    </row>
    <row r="4040" spans="1:4" ht="14.6" x14ac:dyDescent="0.4">
      <c r="A4040" t="s">
        <v>8188</v>
      </c>
      <c r="B4040" t="s">
        <v>8189</v>
      </c>
      <c r="C4040" s="22" t="s">
        <v>49581</v>
      </c>
      <c r="D4040" s="20" t="s">
        <v>49582</v>
      </c>
    </row>
    <row r="4041" spans="1:4" ht="14.6" x14ac:dyDescent="0.4">
      <c r="A4041" t="s">
        <v>8190</v>
      </c>
      <c r="B4041" t="s">
        <v>8191</v>
      </c>
      <c r="C4041" s="22" t="s">
        <v>49583</v>
      </c>
      <c r="D4041" s="20" t="s">
        <v>49584</v>
      </c>
    </row>
    <row r="4042" spans="1:4" ht="14.6" x14ac:dyDescent="0.4">
      <c r="A4042" t="s">
        <v>8192</v>
      </c>
      <c r="B4042" t="s">
        <v>8193</v>
      </c>
      <c r="C4042" s="22" t="s">
        <v>49585</v>
      </c>
      <c r="D4042" s="20" t="s">
        <v>49586</v>
      </c>
    </row>
    <row r="4043" spans="1:4" ht="14.6" x14ac:dyDescent="0.4">
      <c r="A4043" t="s">
        <v>8194</v>
      </c>
      <c r="B4043" t="s">
        <v>8195</v>
      </c>
      <c r="C4043" s="22" t="s">
        <v>49587</v>
      </c>
      <c r="D4043" s="20" t="s">
        <v>49588</v>
      </c>
    </row>
    <row r="4044" spans="1:4" ht="14.6" x14ac:dyDescent="0.4">
      <c r="A4044" t="s">
        <v>8196</v>
      </c>
      <c r="B4044" t="s">
        <v>8197</v>
      </c>
      <c r="C4044" s="22" t="s">
        <v>49589</v>
      </c>
      <c r="D4044" s="20" t="s">
        <v>49590</v>
      </c>
    </row>
    <row r="4045" spans="1:4" ht="14.6" x14ac:dyDescent="0.4">
      <c r="A4045" t="s">
        <v>8198</v>
      </c>
      <c r="B4045" t="s">
        <v>8199</v>
      </c>
      <c r="C4045" s="22" t="s">
        <v>49591</v>
      </c>
      <c r="D4045" s="20" t="s">
        <v>49592</v>
      </c>
    </row>
    <row r="4046" spans="1:4" ht="14.6" x14ac:dyDescent="0.4">
      <c r="A4046" t="s">
        <v>8200</v>
      </c>
      <c r="B4046" t="s">
        <v>8201</v>
      </c>
      <c r="C4046" s="22" t="s">
        <v>49593</v>
      </c>
      <c r="D4046" s="20" t="s">
        <v>49594</v>
      </c>
    </row>
    <row r="4047" spans="1:4" ht="14.6" x14ac:dyDescent="0.4">
      <c r="A4047" t="s">
        <v>8202</v>
      </c>
      <c r="B4047" t="s">
        <v>8203</v>
      </c>
      <c r="C4047" s="22" t="s">
        <v>49595</v>
      </c>
      <c r="D4047" s="20" t="s">
        <v>49596</v>
      </c>
    </row>
    <row r="4048" spans="1:4" ht="14.6" x14ac:dyDescent="0.4">
      <c r="A4048" t="s">
        <v>8204</v>
      </c>
      <c r="B4048" t="s">
        <v>8205</v>
      </c>
      <c r="C4048" s="22" t="s">
        <v>49597</v>
      </c>
      <c r="D4048" s="20" t="s">
        <v>49598</v>
      </c>
    </row>
    <row r="4049" spans="1:4" ht="14.6" x14ac:dyDescent="0.4">
      <c r="A4049" t="s">
        <v>8206</v>
      </c>
      <c r="B4049" t="s">
        <v>8207</v>
      </c>
      <c r="C4049" s="22" t="s">
        <v>49599</v>
      </c>
      <c r="D4049" s="20" t="s">
        <v>49600</v>
      </c>
    </row>
    <row r="4050" spans="1:4" ht="14.6" x14ac:dyDescent="0.4">
      <c r="A4050" t="s">
        <v>8208</v>
      </c>
      <c r="B4050" t="s">
        <v>8209</v>
      </c>
      <c r="C4050" s="22" t="s">
        <v>49601</v>
      </c>
      <c r="D4050" s="20" t="s">
        <v>49602</v>
      </c>
    </row>
    <row r="4051" spans="1:4" ht="14.6" x14ac:dyDescent="0.4">
      <c r="A4051" t="s">
        <v>8210</v>
      </c>
      <c r="B4051" t="s">
        <v>8211</v>
      </c>
      <c r="C4051" s="22" t="s">
        <v>49603</v>
      </c>
      <c r="D4051" s="20" t="s">
        <v>49604</v>
      </c>
    </row>
    <row r="4052" spans="1:4" ht="14.6" x14ac:dyDescent="0.4">
      <c r="A4052" t="s">
        <v>8212</v>
      </c>
      <c r="B4052" t="s">
        <v>8213</v>
      </c>
      <c r="C4052" s="22" t="s">
        <v>49605</v>
      </c>
      <c r="D4052" s="20" t="s">
        <v>49606</v>
      </c>
    </row>
    <row r="4053" spans="1:4" ht="14.6" x14ac:dyDescent="0.4">
      <c r="A4053" t="s">
        <v>8214</v>
      </c>
      <c r="B4053" t="s">
        <v>8215</v>
      </c>
      <c r="C4053" s="22" t="s">
        <v>49607</v>
      </c>
      <c r="D4053" s="20" t="s">
        <v>49608</v>
      </c>
    </row>
    <row r="4054" spans="1:4" ht="14.6" x14ac:dyDescent="0.4">
      <c r="A4054" t="s">
        <v>8216</v>
      </c>
      <c r="B4054" t="s">
        <v>8217</v>
      </c>
      <c r="C4054" s="22" t="s">
        <v>49609</v>
      </c>
      <c r="D4054" s="20" t="s">
        <v>49610</v>
      </c>
    </row>
    <row r="4055" spans="1:4" ht="14.6" x14ac:dyDescent="0.4">
      <c r="A4055" t="s">
        <v>8218</v>
      </c>
      <c r="B4055" t="s">
        <v>8219</v>
      </c>
      <c r="C4055" s="22" t="s">
        <v>49611</v>
      </c>
      <c r="D4055" s="20" t="s">
        <v>49612</v>
      </c>
    </row>
    <row r="4056" spans="1:4" ht="14.6" x14ac:dyDescent="0.4">
      <c r="A4056" t="s">
        <v>8220</v>
      </c>
      <c r="B4056" t="s">
        <v>8221</v>
      </c>
      <c r="C4056" s="22" t="s">
        <v>49613</v>
      </c>
      <c r="D4056" s="20" t="s">
        <v>49614</v>
      </c>
    </row>
    <row r="4057" spans="1:4" ht="14.6" x14ac:dyDescent="0.4">
      <c r="A4057" t="s">
        <v>8222</v>
      </c>
      <c r="B4057" t="s">
        <v>8223</v>
      </c>
      <c r="C4057" s="22" t="s">
        <v>49615</v>
      </c>
      <c r="D4057" s="20" t="s">
        <v>49616</v>
      </c>
    </row>
    <row r="4058" spans="1:4" ht="14.6" x14ac:dyDescent="0.4">
      <c r="A4058" t="s">
        <v>8224</v>
      </c>
      <c r="B4058" t="s">
        <v>8225</v>
      </c>
      <c r="C4058" s="22" t="s">
        <v>49617</v>
      </c>
      <c r="D4058" s="20" t="s">
        <v>49618</v>
      </c>
    </row>
    <row r="4059" spans="1:4" ht="29.15" x14ac:dyDescent="0.4">
      <c r="A4059" t="s">
        <v>8226</v>
      </c>
      <c r="B4059" t="s">
        <v>8227</v>
      </c>
      <c r="C4059" s="22" t="s">
        <v>49619</v>
      </c>
      <c r="D4059" s="20" t="s">
        <v>49620</v>
      </c>
    </row>
    <row r="4060" spans="1:4" ht="29.15" x14ac:dyDescent="0.4">
      <c r="A4060" t="s">
        <v>8228</v>
      </c>
      <c r="B4060" t="s">
        <v>8229</v>
      </c>
      <c r="C4060" s="22" t="s">
        <v>49621</v>
      </c>
      <c r="D4060" s="20" t="s">
        <v>49622</v>
      </c>
    </row>
    <row r="4061" spans="1:4" ht="14.6" x14ac:dyDescent="0.4">
      <c r="A4061" t="s">
        <v>8230</v>
      </c>
      <c r="B4061" t="s">
        <v>8231</v>
      </c>
      <c r="C4061" s="22" t="s">
        <v>49623</v>
      </c>
      <c r="D4061" s="20" t="s">
        <v>49624</v>
      </c>
    </row>
    <row r="4062" spans="1:4" ht="14.6" x14ac:dyDescent="0.4">
      <c r="A4062" t="s">
        <v>8232</v>
      </c>
      <c r="B4062" t="s">
        <v>8233</v>
      </c>
      <c r="C4062" s="22" t="s">
        <v>49625</v>
      </c>
      <c r="D4062" s="20" t="s">
        <v>49626</v>
      </c>
    </row>
    <row r="4063" spans="1:4" ht="14.6" x14ac:dyDescent="0.4">
      <c r="A4063" t="s">
        <v>8234</v>
      </c>
      <c r="B4063" t="s">
        <v>8235</v>
      </c>
      <c r="C4063" s="22" t="s">
        <v>49627</v>
      </c>
      <c r="D4063" s="20" t="s">
        <v>49628</v>
      </c>
    </row>
    <row r="4064" spans="1:4" ht="14.6" x14ac:dyDescent="0.4">
      <c r="A4064" t="s">
        <v>8236</v>
      </c>
      <c r="B4064" t="s">
        <v>8237</v>
      </c>
      <c r="C4064" s="22" t="s">
        <v>49629</v>
      </c>
      <c r="D4064" s="20" t="s">
        <v>49630</v>
      </c>
    </row>
    <row r="4065" spans="1:4" ht="14.6" x14ac:dyDescent="0.4">
      <c r="A4065" t="s">
        <v>8238</v>
      </c>
      <c r="B4065" t="s">
        <v>8239</v>
      </c>
      <c r="C4065" s="22" t="s">
        <v>49631</v>
      </c>
      <c r="D4065" s="20" t="s">
        <v>49632</v>
      </c>
    </row>
    <row r="4066" spans="1:4" ht="14.6" x14ac:dyDescent="0.4">
      <c r="A4066" t="s">
        <v>8240</v>
      </c>
      <c r="B4066" t="s">
        <v>8241</v>
      </c>
      <c r="C4066" s="22" t="s">
        <v>49633</v>
      </c>
      <c r="D4066" s="20" t="s">
        <v>49634</v>
      </c>
    </row>
    <row r="4067" spans="1:4" ht="14.6" x14ac:dyDescent="0.4">
      <c r="A4067" t="s">
        <v>8242</v>
      </c>
      <c r="B4067" t="s">
        <v>8243</v>
      </c>
      <c r="C4067" s="22" t="s">
        <v>49635</v>
      </c>
      <c r="D4067" s="20" t="s">
        <v>49636</v>
      </c>
    </row>
    <row r="4068" spans="1:4" ht="14.6" x14ac:dyDescent="0.4">
      <c r="A4068" t="s">
        <v>8244</v>
      </c>
      <c r="B4068" t="s">
        <v>8245</v>
      </c>
      <c r="C4068" s="22" t="s">
        <v>49637</v>
      </c>
      <c r="D4068" s="20" t="s">
        <v>49638</v>
      </c>
    </row>
    <row r="4069" spans="1:4" ht="14.6" x14ac:dyDescent="0.4">
      <c r="A4069" t="s">
        <v>8246</v>
      </c>
      <c r="B4069" t="s">
        <v>8247</v>
      </c>
      <c r="C4069" s="22" t="s">
        <v>49639</v>
      </c>
      <c r="D4069" s="20" t="s">
        <v>49640</v>
      </c>
    </row>
    <row r="4070" spans="1:4" ht="14.6" x14ac:dyDescent="0.4">
      <c r="A4070" t="s">
        <v>8248</v>
      </c>
      <c r="B4070" t="s">
        <v>8249</v>
      </c>
      <c r="C4070" s="22" t="s">
        <v>49641</v>
      </c>
      <c r="D4070" s="20" t="s">
        <v>49642</v>
      </c>
    </row>
    <row r="4071" spans="1:4" ht="14.6" x14ac:dyDescent="0.4">
      <c r="A4071" t="s">
        <v>8250</v>
      </c>
      <c r="B4071" t="s">
        <v>8251</v>
      </c>
      <c r="C4071" s="22" t="s">
        <v>49643</v>
      </c>
      <c r="D4071" s="20" t="s">
        <v>49644</v>
      </c>
    </row>
    <row r="4072" spans="1:4" ht="14.6" x14ac:dyDescent="0.4">
      <c r="A4072" t="s">
        <v>8252</v>
      </c>
      <c r="B4072" t="s">
        <v>8253</v>
      </c>
      <c r="C4072" s="22" t="s">
        <v>49645</v>
      </c>
      <c r="D4072" s="20" t="s">
        <v>49646</v>
      </c>
    </row>
    <row r="4073" spans="1:4" ht="14.6" x14ac:dyDescent="0.4">
      <c r="A4073" t="s">
        <v>8254</v>
      </c>
      <c r="B4073" t="s">
        <v>8255</v>
      </c>
      <c r="C4073" s="22" t="s">
        <v>49647</v>
      </c>
      <c r="D4073" s="20" t="s">
        <v>49648</v>
      </c>
    </row>
    <row r="4074" spans="1:4" ht="14.6" x14ac:dyDescent="0.4">
      <c r="A4074" t="s">
        <v>8256</v>
      </c>
      <c r="B4074" t="s">
        <v>8257</v>
      </c>
      <c r="C4074" s="22" t="s">
        <v>49649</v>
      </c>
      <c r="D4074" s="20" t="s">
        <v>49650</v>
      </c>
    </row>
    <row r="4075" spans="1:4" ht="14.6" x14ac:dyDescent="0.4">
      <c r="A4075" t="s">
        <v>8258</v>
      </c>
      <c r="B4075" t="s">
        <v>8259</v>
      </c>
      <c r="C4075" s="22" t="s">
        <v>49651</v>
      </c>
      <c r="D4075" s="20" t="s">
        <v>49652</v>
      </c>
    </row>
    <row r="4076" spans="1:4" ht="14.6" x14ac:dyDescent="0.4">
      <c r="A4076" t="s">
        <v>8260</v>
      </c>
      <c r="B4076" t="s">
        <v>8261</v>
      </c>
      <c r="C4076" s="22" t="s">
        <v>49653</v>
      </c>
      <c r="D4076" s="20" t="s">
        <v>49654</v>
      </c>
    </row>
    <row r="4077" spans="1:4" ht="14.6" x14ac:dyDescent="0.4">
      <c r="A4077" t="s">
        <v>8262</v>
      </c>
      <c r="B4077" t="s">
        <v>8263</v>
      </c>
      <c r="C4077" s="22" t="s">
        <v>49655</v>
      </c>
      <c r="D4077" s="20" t="s">
        <v>49656</v>
      </c>
    </row>
    <row r="4078" spans="1:4" ht="14.6" x14ac:dyDescent="0.4">
      <c r="A4078" t="s">
        <v>8264</v>
      </c>
      <c r="B4078" t="s">
        <v>8265</v>
      </c>
      <c r="C4078" s="22" t="s">
        <v>49657</v>
      </c>
      <c r="D4078" s="20" t="s">
        <v>49658</v>
      </c>
    </row>
    <row r="4079" spans="1:4" ht="14.6" x14ac:dyDescent="0.4">
      <c r="A4079" t="s">
        <v>8266</v>
      </c>
      <c r="B4079" t="s">
        <v>8267</v>
      </c>
      <c r="C4079" s="22" t="s">
        <v>49659</v>
      </c>
      <c r="D4079" s="20" t="s">
        <v>49660</v>
      </c>
    </row>
    <row r="4080" spans="1:4" ht="14.6" x14ac:dyDescent="0.4">
      <c r="A4080" t="s">
        <v>8268</v>
      </c>
      <c r="B4080" t="s">
        <v>8269</v>
      </c>
      <c r="C4080" s="22" t="s">
        <v>49661</v>
      </c>
      <c r="D4080" s="20" t="s">
        <v>49662</v>
      </c>
    </row>
    <row r="4081" spans="1:4" ht="14.6" x14ac:dyDescent="0.4">
      <c r="A4081" t="s">
        <v>8270</v>
      </c>
      <c r="B4081" t="s">
        <v>8271</v>
      </c>
      <c r="C4081" s="22" t="s">
        <v>49663</v>
      </c>
      <c r="D4081" s="20" t="s">
        <v>49664</v>
      </c>
    </row>
    <row r="4082" spans="1:4" ht="14.6" x14ac:dyDescent="0.4">
      <c r="A4082" t="s">
        <v>8272</v>
      </c>
      <c r="B4082" t="s">
        <v>8273</v>
      </c>
      <c r="C4082" s="22" t="s">
        <v>49665</v>
      </c>
      <c r="D4082" s="20" t="s">
        <v>49666</v>
      </c>
    </row>
    <row r="4083" spans="1:4" ht="14.6" x14ac:dyDescent="0.4">
      <c r="A4083" t="s">
        <v>8274</v>
      </c>
      <c r="B4083" t="s">
        <v>8275</v>
      </c>
      <c r="C4083" s="22" t="s">
        <v>49667</v>
      </c>
      <c r="D4083" s="20" t="s">
        <v>49668</v>
      </c>
    </row>
    <row r="4084" spans="1:4" ht="14.6" x14ac:dyDescent="0.4">
      <c r="A4084" t="s">
        <v>8276</v>
      </c>
      <c r="B4084" t="s">
        <v>8277</v>
      </c>
      <c r="C4084" s="22" t="s">
        <v>49669</v>
      </c>
      <c r="D4084" s="20" t="s">
        <v>49670</v>
      </c>
    </row>
    <row r="4085" spans="1:4" ht="14.6" x14ac:dyDescent="0.4">
      <c r="A4085" t="s">
        <v>8278</v>
      </c>
      <c r="B4085" t="s">
        <v>8279</v>
      </c>
      <c r="C4085" s="22" t="s">
        <v>49671</v>
      </c>
      <c r="D4085" s="20" t="s">
        <v>49672</v>
      </c>
    </row>
    <row r="4086" spans="1:4" ht="14.6" x14ac:dyDescent="0.4">
      <c r="A4086" t="s">
        <v>8280</v>
      </c>
      <c r="B4086" t="s">
        <v>8281</v>
      </c>
      <c r="C4086" s="22" t="s">
        <v>49673</v>
      </c>
      <c r="D4086" s="20" t="s">
        <v>49674</v>
      </c>
    </row>
    <row r="4087" spans="1:4" ht="14.6" x14ac:dyDescent="0.4">
      <c r="A4087" t="s">
        <v>8282</v>
      </c>
      <c r="B4087" t="s">
        <v>8283</v>
      </c>
      <c r="C4087" s="22" t="s">
        <v>49675</v>
      </c>
      <c r="D4087" s="20" t="s">
        <v>49676</v>
      </c>
    </row>
    <row r="4088" spans="1:4" ht="14.6" x14ac:dyDescent="0.4">
      <c r="A4088" t="s">
        <v>8284</v>
      </c>
      <c r="B4088" t="s">
        <v>8285</v>
      </c>
      <c r="C4088" s="22" t="s">
        <v>49677</v>
      </c>
      <c r="D4088" s="20" t="s">
        <v>49678</v>
      </c>
    </row>
    <row r="4089" spans="1:4" ht="14.6" x14ac:dyDescent="0.4">
      <c r="A4089" t="s">
        <v>8286</v>
      </c>
      <c r="B4089" t="s">
        <v>8287</v>
      </c>
      <c r="C4089" s="22" t="s">
        <v>49679</v>
      </c>
      <c r="D4089" s="20" t="s">
        <v>49680</v>
      </c>
    </row>
    <row r="4090" spans="1:4" ht="14.6" x14ac:dyDescent="0.4">
      <c r="A4090" t="s">
        <v>8288</v>
      </c>
      <c r="B4090" t="s">
        <v>8289</v>
      </c>
      <c r="C4090" s="22" t="s">
        <v>49681</v>
      </c>
      <c r="D4090" s="20" t="s">
        <v>49682</v>
      </c>
    </row>
    <row r="4091" spans="1:4" ht="14.6" x14ac:dyDescent="0.4">
      <c r="A4091" t="s">
        <v>8290</v>
      </c>
      <c r="B4091" t="s">
        <v>8291</v>
      </c>
      <c r="C4091" s="22" t="s">
        <v>49683</v>
      </c>
      <c r="D4091" s="20" t="s">
        <v>49684</v>
      </c>
    </row>
    <row r="4092" spans="1:4" ht="14.6" x14ac:dyDescent="0.4">
      <c r="A4092" t="s">
        <v>8292</v>
      </c>
      <c r="B4092" t="s">
        <v>8293</v>
      </c>
      <c r="C4092" s="22" t="s">
        <v>49685</v>
      </c>
      <c r="D4092" s="20" t="s">
        <v>49686</v>
      </c>
    </row>
    <row r="4093" spans="1:4" ht="14.6" x14ac:dyDescent="0.4">
      <c r="A4093" t="s">
        <v>8294</v>
      </c>
      <c r="B4093" t="s">
        <v>8295</v>
      </c>
      <c r="C4093" s="22" t="s">
        <v>49687</v>
      </c>
      <c r="D4093" s="20" t="s">
        <v>49688</v>
      </c>
    </row>
    <row r="4094" spans="1:4" ht="14.6" x14ac:dyDescent="0.4">
      <c r="A4094" t="s">
        <v>8296</v>
      </c>
      <c r="B4094" t="s">
        <v>8297</v>
      </c>
      <c r="C4094" s="22" t="s">
        <v>49689</v>
      </c>
      <c r="D4094" s="20" t="s">
        <v>49690</v>
      </c>
    </row>
    <row r="4095" spans="1:4" ht="14.6" x14ac:dyDescent="0.4">
      <c r="A4095" t="s">
        <v>8298</v>
      </c>
      <c r="B4095" t="s">
        <v>8299</v>
      </c>
      <c r="C4095" s="22" t="s">
        <v>49691</v>
      </c>
      <c r="D4095" s="20" t="s">
        <v>49692</v>
      </c>
    </row>
    <row r="4096" spans="1:4" ht="14.6" x14ac:dyDescent="0.4">
      <c r="A4096" t="s">
        <v>8300</v>
      </c>
      <c r="B4096" t="s">
        <v>8301</v>
      </c>
      <c r="C4096" s="22" t="s">
        <v>49693</v>
      </c>
      <c r="D4096" s="20" t="s">
        <v>49694</v>
      </c>
    </row>
    <row r="4097" spans="1:4" ht="14.6" x14ac:dyDescent="0.4">
      <c r="A4097" t="s">
        <v>8302</v>
      </c>
      <c r="B4097" t="s">
        <v>8303</v>
      </c>
      <c r="C4097" s="22" t="s">
        <v>49695</v>
      </c>
      <c r="D4097" s="20" t="s">
        <v>49696</v>
      </c>
    </row>
    <row r="4098" spans="1:4" ht="14.6" x14ac:dyDescent="0.4">
      <c r="A4098" t="s">
        <v>8304</v>
      </c>
      <c r="B4098" t="s">
        <v>8305</v>
      </c>
      <c r="C4098" s="22" t="s">
        <v>49697</v>
      </c>
      <c r="D4098" s="20" t="s">
        <v>49698</v>
      </c>
    </row>
    <row r="4099" spans="1:4" ht="14.6" x14ac:dyDescent="0.4">
      <c r="A4099" t="s">
        <v>8306</v>
      </c>
      <c r="B4099" t="s">
        <v>8307</v>
      </c>
      <c r="C4099" s="22" t="s">
        <v>49699</v>
      </c>
      <c r="D4099" s="20" t="s">
        <v>49700</v>
      </c>
    </row>
    <row r="4100" spans="1:4" ht="14.6" x14ac:dyDescent="0.4">
      <c r="A4100" t="s">
        <v>8308</v>
      </c>
      <c r="B4100" t="s">
        <v>8309</v>
      </c>
      <c r="C4100" s="22" t="s">
        <v>49701</v>
      </c>
      <c r="D4100" s="20" t="s">
        <v>49702</v>
      </c>
    </row>
    <row r="4101" spans="1:4" ht="14.6" x14ac:dyDescent="0.4">
      <c r="A4101" t="s">
        <v>8310</v>
      </c>
      <c r="B4101" t="s">
        <v>8311</v>
      </c>
      <c r="C4101" s="22" t="s">
        <v>49703</v>
      </c>
      <c r="D4101" s="20" t="s">
        <v>49704</v>
      </c>
    </row>
    <row r="4102" spans="1:4" ht="14.6" x14ac:dyDescent="0.4">
      <c r="A4102" t="s">
        <v>8312</v>
      </c>
      <c r="B4102" t="s">
        <v>8313</v>
      </c>
      <c r="C4102" s="22" t="s">
        <v>49705</v>
      </c>
      <c r="D4102" s="20" t="s">
        <v>49706</v>
      </c>
    </row>
    <row r="4103" spans="1:4" ht="14.6" x14ac:dyDescent="0.4">
      <c r="A4103" t="s">
        <v>8314</v>
      </c>
      <c r="B4103" t="s">
        <v>8315</v>
      </c>
      <c r="C4103" s="22" t="s">
        <v>49707</v>
      </c>
      <c r="D4103" s="20" t="s">
        <v>49708</v>
      </c>
    </row>
    <row r="4104" spans="1:4" ht="14.6" x14ac:dyDescent="0.4">
      <c r="A4104" t="s">
        <v>8316</v>
      </c>
      <c r="B4104" t="s">
        <v>8317</v>
      </c>
      <c r="C4104" s="22" t="s">
        <v>49709</v>
      </c>
      <c r="D4104" s="20" t="s">
        <v>49710</v>
      </c>
    </row>
    <row r="4105" spans="1:4" ht="14.6" x14ac:dyDescent="0.4">
      <c r="A4105" t="s">
        <v>8318</v>
      </c>
      <c r="B4105" t="s">
        <v>8319</v>
      </c>
      <c r="C4105" s="22" t="s">
        <v>49711</v>
      </c>
      <c r="D4105" s="20" t="s">
        <v>49712</v>
      </c>
    </row>
    <row r="4106" spans="1:4" ht="14.6" x14ac:dyDescent="0.4">
      <c r="A4106" t="s">
        <v>8320</v>
      </c>
      <c r="B4106" t="s">
        <v>8321</v>
      </c>
      <c r="C4106" s="22" t="s">
        <v>49713</v>
      </c>
      <c r="D4106" s="20" t="s">
        <v>49714</v>
      </c>
    </row>
    <row r="4107" spans="1:4" ht="14.6" x14ac:dyDescent="0.4">
      <c r="A4107" t="s">
        <v>8322</v>
      </c>
      <c r="B4107" t="s">
        <v>8323</v>
      </c>
      <c r="C4107" s="22" t="s">
        <v>49715</v>
      </c>
      <c r="D4107" s="20" t="s">
        <v>49716</v>
      </c>
    </row>
    <row r="4108" spans="1:4" ht="14.6" x14ac:dyDescent="0.4">
      <c r="A4108" t="s">
        <v>8324</v>
      </c>
      <c r="B4108" t="s">
        <v>8325</v>
      </c>
      <c r="C4108" s="22" t="s">
        <v>49717</v>
      </c>
      <c r="D4108" s="20" t="s">
        <v>49718</v>
      </c>
    </row>
    <row r="4109" spans="1:4" ht="14.6" x14ac:dyDescent="0.4">
      <c r="A4109" t="s">
        <v>8326</v>
      </c>
      <c r="B4109" t="s">
        <v>8327</v>
      </c>
      <c r="C4109" s="22" t="s">
        <v>49719</v>
      </c>
      <c r="D4109" s="20" t="s">
        <v>49720</v>
      </c>
    </row>
    <row r="4110" spans="1:4" ht="14.6" x14ac:dyDescent="0.4">
      <c r="A4110" t="s">
        <v>8328</v>
      </c>
      <c r="B4110" t="s">
        <v>8329</v>
      </c>
      <c r="C4110" s="22" t="s">
        <v>49721</v>
      </c>
      <c r="D4110" s="20" t="s">
        <v>49722</v>
      </c>
    </row>
    <row r="4111" spans="1:4" ht="14.6" x14ac:dyDescent="0.4">
      <c r="A4111" t="s">
        <v>8330</v>
      </c>
      <c r="B4111" t="s">
        <v>8331</v>
      </c>
      <c r="C4111" s="22" t="s">
        <v>49723</v>
      </c>
      <c r="D4111" s="20" t="s">
        <v>49724</v>
      </c>
    </row>
    <row r="4112" spans="1:4" ht="14.6" x14ac:dyDescent="0.4">
      <c r="A4112" t="s">
        <v>8332</v>
      </c>
      <c r="B4112" t="s">
        <v>8333</v>
      </c>
      <c r="C4112" s="22" t="s">
        <v>49725</v>
      </c>
      <c r="D4112" s="20" t="s">
        <v>49726</v>
      </c>
    </row>
    <row r="4113" spans="1:4" ht="29.15" x14ac:dyDescent="0.4">
      <c r="A4113" t="s">
        <v>8334</v>
      </c>
      <c r="B4113" t="s">
        <v>8335</v>
      </c>
      <c r="C4113" s="22" t="s">
        <v>49727</v>
      </c>
      <c r="D4113" s="20" t="s">
        <v>49728</v>
      </c>
    </row>
    <row r="4114" spans="1:4" ht="14.6" x14ac:dyDescent="0.4">
      <c r="A4114" t="s">
        <v>8336</v>
      </c>
      <c r="B4114" t="s">
        <v>8337</v>
      </c>
      <c r="C4114" s="22" t="s">
        <v>49729</v>
      </c>
      <c r="D4114" s="20" t="s">
        <v>49730</v>
      </c>
    </row>
    <row r="4115" spans="1:4" ht="29.15" x14ac:dyDescent="0.4">
      <c r="A4115" t="s">
        <v>8338</v>
      </c>
      <c r="B4115" t="s">
        <v>8339</v>
      </c>
      <c r="C4115" s="22" t="s">
        <v>49731</v>
      </c>
      <c r="D4115" s="20" t="s">
        <v>49732</v>
      </c>
    </row>
    <row r="4116" spans="1:4" ht="14.6" x14ac:dyDescent="0.4">
      <c r="A4116" t="s">
        <v>8340</v>
      </c>
      <c r="B4116" t="s">
        <v>8341</v>
      </c>
      <c r="C4116" s="22" t="s">
        <v>49733</v>
      </c>
      <c r="D4116" s="20" t="s">
        <v>49734</v>
      </c>
    </row>
    <row r="4117" spans="1:4" ht="14.6" x14ac:dyDescent="0.4">
      <c r="A4117" t="s">
        <v>8342</v>
      </c>
      <c r="B4117" t="s">
        <v>8343</v>
      </c>
      <c r="C4117" s="22" t="s">
        <v>49735</v>
      </c>
      <c r="D4117" s="20" t="s">
        <v>49736</v>
      </c>
    </row>
    <row r="4118" spans="1:4" ht="14.6" x14ac:dyDescent="0.4">
      <c r="A4118" t="s">
        <v>8344</v>
      </c>
      <c r="B4118" t="s">
        <v>8345</v>
      </c>
      <c r="C4118" s="22" t="s">
        <v>49737</v>
      </c>
      <c r="D4118" s="20" t="s">
        <v>49738</v>
      </c>
    </row>
    <row r="4119" spans="1:4" ht="14.6" x14ac:dyDescent="0.4">
      <c r="A4119" t="s">
        <v>8346</v>
      </c>
      <c r="B4119" t="s">
        <v>8347</v>
      </c>
      <c r="C4119" s="22" t="s">
        <v>49739</v>
      </c>
      <c r="D4119" s="20" t="s">
        <v>49740</v>
      </c>
    </row>
    <row r="4120" spans="1:4" ht="14.6" x14ac:dyDescent="0.4">
      <c r="A4120" t="s">
        <v>8348</v>
      </c>
      <c r="B4120" t="s">
        <v>8349</v>
      </c>
      <c r="C4120" s="22" t="s">
        <v>49741</v>
      </c>
      <c r="D4120" s="20" t="s">
        <v>49742</v>
      </c>
    </row>
    <row r="4121" spans="1:4" ht="14.6" x14ac:dyDescent="0.4">
      <c r="A4121" t="s">
        <v>8350</v>
      </c>
      <c r="B4121" t="s">
        <v>8351</v>
      </c>
      <c r="C4121" s="22" t="s">
        <v>49743</v>
      </c>
      <c r="D4121" s="20" t="s">
        <v>49744</v>
      </c>
    </row>
    <row r="4122" spans="1:4" ht="14.6" x14ac:dyDescent="0.4">
      <c r="A4122" t="s">
        <v>8352</v>
      </c>
      <c r="B4122" t="s">
        <v>8353</v>
      </c>
      <c r="C4122" s="22" t="s">
        <v>49745</v>
      </c>
      <c r="D4122" s="20" t="s">
        <v>49746</v>
      </c>
    </row>
    <row r="4123" spans="1:4" ht="14.6" x14ac:dyDescent="0.4">
      <c r="A4123" t="s">
        <v>8354</v>
      </c>
      <c r="B4123" t="s">
        <v>8355</v>
      </c>
      <c r="C4123" s="22" t="s">
        <v>49747</v>
      </c>
      <c r="D4123" s="20" t="s">
        <v>49748</v>
      </c>
    </row>
    <row r="4124" spans="1:4" ht="14.6" x14ac:dyDescent="0.4">
      <c r="A4124" t="s">
        <v>8356</v>
      </c>
      <c r="B4124" t="s">
        <v>8357</v>
      </c>
      <c r="C4124" s="22" t="s">
        <v>49749</v>
      </c>
      <c r="D4124" s="20" t="s">
        <v>49750</v>
      </c>
    </row>
    <row r="4125" spans="1:4" ht="14.6" x14ac:dyDescent="0.4">
      <c r="A4125" t="s">
        <v>8358</v>
      </c>
      <c r="B4125" t="s">
        <v>8359</v>
      </c>
      <c r="C4125" s="22" t="s">
        <v>49751</v>
      </c>
      <c r="D4125" s="20" t="s">
        <v>49752</v>
      </c>
    </row>
    <row r="4126" spans="1:4" ht="14.6" x14ac:dyDescent="0.4">
      <c r="A4126" t="s">
        <v>8360</v>
      </c>
      <c r="B4126" t="s">
        <v>8361</v>
      </c>
      <c r="C4126" s="22" t="s">
        <v>49753</v>
      </c>
      <c r="D4126" s="20" t="s">
        <v>49754</v>
      </c>
    </row>
    <row r="4127" spans="1:4" ht="14.6" x14ac:dyDescent="0.4">
      <c r="A4127" t="s">
        <v>8362</v>
      </c>
      <c r="B4127" t="s">
        <v>8363</v>
      </c>
      <c r="C4127" s="22" t="s">
        <v>49755</v>
      </c>
      <c r="D4127" s="20" t="s">
        <v>49756</v>
      </c>
    </row>
    <row r="4128" spans="1:4" ht="14.6" x14ac:dyDescent="0.4">
      <c r="A4128" t="s">
        <v>8364</v>
      </c>
      <c r="B4128" t="s">
        <v>8365</v>
      </c>
      <c r="C4128" s="22" t="s">
        <v>49757</v>
      </c>
      <c r="D4128" s="20" t="s">
        <v>49758</v>
      </c>
    </row>
    <row r="4129" spans="1:4" ht="14.6" x14ac:dyDescent="0.4">
      <c r="A4129" t="s">
        <v>8366</v>
      </c>
      <c r="B4129" t="s">
        <v>8367</v>
      </c>
      <c r="C4129" s="22" t="s">
        <v>49759</v>
      </c>
      <c r="D4129" s="20" t="s">
        <v>49760</v>
      </c>
    </row>
    <row r="4130" spans="1:4" ht="14.6" x14ac:dyDescent="0.4">
      <c r="A4130" t="s">
        <v>8368</v>
      </c>
      <c r="B4130" t="s">
        <v>8369</v>
      </c>
      <c r="C4130" s="22" t="s">
        <v>49761</v>
      </c>
      <c r="D4130" s="20" t="s">
        <v>49762</v>
      </c>
    </row>
    <row r="4131" spans="1:4" ht="14.6" x14ac:dyDescent="0.4">
      <c r="A4131" t="s">
        <v>8370</v>
      </c>
      <c r="B4131" t="s">
        <v>8371</v>
      </c>
      <c r="C4131" s="22" t="s">
        <v>49763</v>
      </c>
      <c r="D4131" s="20" t="s">
        <v>49764</v>
      </c>
    </row>
    <row r="4132" spans="1:4" ht="14.6" x14ac:dyDescent="0.4">
      <c r="A4132" t="s">
        <v>8372</v>
      </c>
      <c r="B4132" t="s">
        <v>8373</v>
      </c>
      <c r="C4132" s="22" t="s">
        <v>49765</v>
      </c>
      <c r="D4132" s="20" t="s">
        <v>49766</v>
      </c>
    </row>
    <row r="4133" spans="1:4" ht="14.6" x14ac:dyDescent="0.4">
      <c r="A4133" t="s">
        <v>8374</v>
      </c>
      <c r="B4133" t="s">
        <v>8375</v>
      </c>
      <c r="C4133" s="22" t="s">
        <v>49767</v>
      </c>
      <c r="D4133" s="20" t="s">
        <v>49768</v>
      </c>
    </row>
    <row r="4134" spans="1:4" ht="14.6" x14ac:dyDescent="0.4">
      <c r="A4134" t="s">
        <v>8376</v>
      </c>
      <c r="B4134" t="s">
        <v>8377</v>
      </c>
      <c r="C4134" s="22" t="s">
        <v>49769</v>
      </c>
      <c r="D4134" s="20" t="s">
        <v>49770</v>
      </c>
    </row>
    <row r="4135" spans="1:4" ht="14.6" x14ac:dyDescent="0.4">
      <c r="A4135" t="s">
        <v>8378</v>
      </c>
      <c r="B4135" t="s">
        <v>8379</v>
      </c>
      <c r="C4135" s="22" t="s">
        <v>49771</v>
      </c>
      <c r="D4135" s="20" t="s">
        <v>49772</v>
      </c>
    </row>
    <row r="4136" spans="1:4" ht="14.6" x14ac:dyDescent="0.4">
      <c r="A4136" t="s">
        <v>8380</v>
      </c>
      <c r="B4136" t="s">
        <v>8381</v>
      </c>
      <c r="C4136" s="22" t="s">
        <v>49773</v>
      </c>
      <c r="D4136" s="20" t="s">
        <v>49774</v>
      </c>
    </row>
    <row r="4137" spans="1:4" ht="14.6" x14ac:dyDescent="0.4">
      <c r="A4137" t="s">
        <v>8382</v>
      </c>
      <c r="B4137" t="s">
        <v>8383</v>
      </c>
      <c r="C4137" s="22" t="s">
        <v>49775</v>
      </c>
      <c r="D4137" s="20" t="s">
        <v>49776</v>
      </c>
    </row>
    <row r="4138" spans="1:4" ht="14.6" x14ac:dyDescent="0.4">
      <c r="A4138" t="s">
        <v>8384</v>
      </c>
      <c r="B4138" t="s">
        <v>8385</v>
      </c>
      <c r="C4138" s="22" t="s">
        <v>49777</v>
      </c>
      <c r="D4138" s="20" t="s">
        <v>49778</v>
      </c>
    </row>
    <row r="4139" spans="1:4" ht="14.6" x14ac:dyDescent="0.4">
      <c r="A4139" t="s">
        <v>8386</v>
      </c>
      <c r="B4139" t="s">
        <v>8387</v>
      </c>
      <c r="C4139" s="22" t="s">
        <v>49779</v>
      </c>
      <c r="D4139" s="20" t="s">
        <v>49780</v>
      </c>
    </row>
    <row r="4140" spans="1:4" ht="14.6" x14ac:dyDescent="0.4">
      <c r="A4140" t="s">
        <v>8388</v>
      </c>
      <c r="B4140" t="s">
        <v>8389</v>
      </c>
      <c r="C4140" s="22" t="s">
        <v>49781</v>
      </c>
      <c r="D4140" s="20" t="s">
        <v>49782</v>
      </c>
    </row>
    <row r="4141" spans="1:4" ht="14.6" x14ac:dyDescent="0.4">
      <c r="A4141" t="s">
        <v>8390</v>
      </c>
      <c r="B4141" t="s">
        <v>8391</v>
      </c>
      <c r="C4141" s="22" t="s">
        <v>49783</v>
      </c>
      <c r="D4141" s="20" t="s">
        <v>49784</v>
      </c>
    </row>
    <row r="4142" spans="1:4" ht="14.6" x14ac:dyDescent="0.4">
      <c r="A4142" t="s">
        <v>8392</v>
      </c>
      <c r="B4142" t="s">
        <v>8393</v>
      </c>
      <c r="C4142" s="22" t="s">
        <v>49785</v>
      </c>
      <c r="D4142" s="20" t="s">
        <v>49786</v>
      </c>
    </row>
    <row r="4143" spans="1:4" ht="14.6" x14ac:dyDescent="0.4">
      <c r="A4143" t="s">
        <v>8394</v>
      </c>
      <c r="B4143" t="s">
        <v>8395</v>
      </c>
      <c r="C4143" s="22" t="s">
        <v>49787</v>
      </c>
      <c r="D4143" s="20" t="s">
        <v>49788</v>
      </c>
    </row>
    <row r="4144" spans="1:4" ht="14.6" x14ac:dyDescent="0.4">
      <c r="A4144" t="s">
        <v>8396</v>
      </c>
      <c r="B4144" t="s">
        <v>8397</v>
      </c>
      <c r="C4144" s="22" t="s">
        <v>49789</v>
      </c>
      <c r="D4144" s="20" t="s">
        <v>49790</v>
      </c>
    </row>
    <row r="4145" spans="1:4" ht="14.6" x14ac:dyDescent="0.4">
      <c r="A4145" t="s">
        <v>8398</v>
      </c>
      <c r="B4145" t="s">
        <v>8399</v>
      </c>
      <c r="C4145" s="22" t="s">
        <v>49791</v>
      </c>
      <c r="D4145" s="20" t="s">
        <v>49792</v>
      </c>
    </row>
    <row r="4146" spans="1:4" ht="14.6" x14ac:dyDescent="0.4">
      <c r="A4146" t="s">
        <v>8400</v>
      </c>
      <c r="B4146" t="s">
        <v>8401</v>
      </c>
      <c r="C4146" s="22" t="s">
        <v>49793</v>
      </c>
      <c r="D4146" s="20" t="s">
        <v>49794</v>
      </c>
    </row>
    <row r="4147" spans="1:4" ht="14.6" x14ac:dyDescent="0.4">
      <c r="A4147" t="s">
        <v>8402</v>
      </c>
      <c r="B4147" t="s">
        <v>8403</v>
      </c>
      <c r="C4147" s="22" t="s">
        <v>49795</v>
      </c>
      <c r="D4147" s="20" t="s">
        <v>49796</v>
      </c>
    </row>
    <row r="4148" spans="1:4" ht="14.6" x14ac:dyDescent="0.4">
      <c r="A4148" t="s">
        <v>8404</v>
      </c>
      <c r="B4148" t="s">
        <v>8405</v>
      </c>
      <c r="C4148" s="22" t="s">
        <v>49797</v>
      </c>
      <c r="D4148" s="20" t="s">
        <v>49798</v>
      </c>
    </row>
    <row r="4149" spans="1:4" ht="14.6" x14ac:dyDescent="0.4">
      <c r="A4149" t="s">
        <v>8406</v>
      </c>
      <c r="B4149" t="s">
        <v>8407</v>
      </c>
      <c r="C4149" s="22" t="s">
        <v>49799</v>
      </c>
      <c r="D4149" s="20" t="s">
        <v>49800</v>
      </c>
    </row>
    <row r="4150" spans="1:4" ht="29.15" x14ac:dyDescent="0.4">
      <c r="A4150" t="s">
        <v>8408</v>
      </c>
      <c r="B4150" t="s">
        <v>8409</v>
      </c>
      <c r="C4150" s="22" t="s">
        <v>49801</v>
      </c>
      <c r="D4150" s="20" t="s">
        <v>49802</v>
      </c>
    </row>
    <row r="4151" spans="1:4" ht="14.6" x14ac:dyDescent="0.4">
      <c r="A4151" t="s">
        <v>8410</v>
      </c>
      <c r="B4151" t="s">
        <v>8411</v>
      </c>
      <c r="C4151" s="22" t="s">
        <v>49803</v>
      </c>
      <c r="D4151" s="20" t="s">
        <v>49804</v>
      </c>
    </row>
    <row r="4152" spans="1:4" ht="14.6" x14ac:dyDescent="0.4">
      <c r="A4152" t="s">
        <v>8412</v>
      </c>
      <c r="B4152" t="s">
        <v>8413</v>
      </c>
      <c r="C4152" s="22" t="s">
        <v>49805</v>
      </c>
      <c r="D4152" s="20" t="s">
        <v>49806</v>
      </c>
    </row>
    <row r="4153" spans="1:4" ht="14.6" x14ac:dyDescent="0.4">
      <c r="A4153" t="s">
        <v>8414</v>
      </c>
      <c r="B4153" t="s">
        <v>8415</v>
      </c>
      <c r="C4153" s="22" t="s">
        <v>49807</v>
      </c>
      <c r="D4153" s="20" t="s">
        <v>49808</v>
      </c>
    </row>
    <row r="4154" spans="1:4" ht="14.6" x14ac:dyDescent="0.4">
      <c r="A4154" t="s">
        <v>8416</v>
      </c>
      <c r="B4154" t="s">
        <v>8417</v>
      </c>
      <c r="C4154" s="22" t="s">
        <v>49809</v>
      </c>
      <c r="D4154" s="20" t="s">
        <v>49810</v>
      </c>
    </row>
    <row r="4155" spans="1:4" ht="14.6" x14ac:dyDescent="0.4">
      <c r="A4155" t="s">
        <v>8418</v>
      </c>
      <c r="B4155" t="s">
        <v>8419</v>
      </c>
      <c r="C4155" s="22" t="s">
        <v>49811</v>
      </c>
      <c r="D4155" s="20" t="s">
        <v>49812</v>
      </c>
    </row>
    <row r="4156" spans="1:4" ht="14.6" x14ac:dyDescent="0.4">
      <c r="A4156" t="s">
        <v>8420</v>
      </c>
      <c r="B4156" t="s">
        <v>8421</v>
      </c>
      <c r="C4156" s="22" t="s">
        <v>49813</v>
      </c>
      <c r="D4156" s="20" t="s">
        <v>49814</v>
      </c>
    </row>
    <row r="4157" spans="1:4" ht="14.6" x14ac:dyDescent="0.4">
      <c r="A4157" t="s">
        <v>8422</v>
      </c>
      <c r="B4157" t="s">
        <v>8423</v>
      </c>
      <c r="C4157" s="22" t="s">
        <v>49815</v>
      </c>
      <c r="D4157" s="20" t="s">
        <v>49816</v>
      </c>
    </row>
    <row r="4158" spans="1:4" ht="14.6" x14ac:dyDescent="0.4">
      <c r="A4158" t="s">
        <v>8424</v>
      </c>
      <c r="B4158" t="s">
        <v>8425</v>
      </c>
      <c r="C4158" s="22" t="s">
        <v>49817</v>
      </c>
      <c r="D4158" s="20" t="s">
        <v>49818</v>
      </c>
    </row>
    <row r="4159" spans="1:4" ht="14.6" x14ac:dyDescent="0.4">
      <c r="A4159" t="s">
        <v>8426</v>
      </c>
      <c r="B4159" t="s">
        <v>8427</v>
      </c>
      <c r="C4159" s="22" t="s">
        <v>49819</v>
      </c>
      <c r="D4159" s="20" t="s">
        <v>49820</v>
      </c>
    </row>
    <row r="4160" spans="1:4" ht="14.6" x14ac:dyDescent="0.4">
      <c r="A4160" t="s">
        <v>8428</v>
      </c>
      <c r="B4160" t="s">
        <v>8429</v>
      </c>
      <c r="C4160" s="22" t="s">
        <v>49821</v>
      </c>
      <c r="D4160" s="20" t="s">
        <v>49822</v>
      </c>
    </row>
    <row r="4161" spans="1:4" ht="29.15" x14ac:dyDescent="0.4">
      <c r="A4161" t="s">
        <v>8430</v>
      </c>
      <c r="B4161" t="s">
        <v>8431</v>
      </c>
      <c r="C4161" s="22" t="s">
        <v>49823</v>
      </c>
      <c r="D4161" s="20" t="s">
        <v>49824</v>
      </c>
    </row>
    <row r="4162" spans="1:4" ht="29.15" x14ac:dyDescent="0.4">
      <c r="A4162" t="s">
        <v>8432</v>
      </c>
      <c r="B4162" t="s">
        <v>8433</v>
      </c>
      <c r="C4162" s="22" t="s">
        <v>49825</v>
      </c>
      <c r="D4162" s="20" t="s">
        <v>49826</v>
      </c>
    </row>
    <row r="4163" spans="1:4" ht="14.6" x14ac:dyDescent="0.4">
      <c r="A4163" t="s">
        <v>8434</v>
      </c>
      <c r="B4163" t="s">
        <v>8435</v>
      </c>
      <c r="C4163" s="22" t="s">
        <v>49827</v>
      </c>
      <c r="D4163" s="20" t="s">
        <v>49828</v>
      </c>
    </row>
    <row r="4164" spans="1:4" ht="14.6" x14ac:dyDescent="0.4">
      <c r="A4164" t="s">
        <v>8436</v>
      </c>
      <c r="B4164" t="s">
        <v>8437</v>
      </c>
      <c r="C4164" s="22" t="s">
        <v>49829</v>
      </c>
      <c r="D4164" s="20" t="s">
        <v>49830</v>
      </c>
    </row>
    <row r="4165" spans="1:4" ht="14.6" x14ac:dyDescent="0.4">
      <c r="A4165" t="s">
        <v>8438</v>
      </c>
      <c r="B4165" t="s">
        <v>8439</v>
      </c>
      <c r="C4165" s="22" t="s">
        <v>49831</v>
      </c>
      <c r="D4165" s="20" t="s">
        <v>49832</v>
      </c>
    </row>
    <row r="4166" spans="1:4" ht="29.15" x14ac:dyDescent="0.4">
      <c r="A4166" t="s">
        <v>8440</v>
      </c>
      <c r="B4166" t="s">
        <v>8441</v>
      </c>
      <c r="C4166" s="22" t="s">
        <v>49833</v>
      </c>
      <c r="D4166" s="20" t="s">
        <v>49834</v>
      </c>
    </row>
    <row r="4167" spans="1:4" ht="14.6" x14ac:dyDescent="0.4">
      <c r="A4167" t="s">
        <v>8442</v>
      </c>
      <c r="B4167" t="s">
        <v>8443</v>
      </c>
      <c r="C4167" s="22" t="s">
        <v>49835</v>
      </c>
      <c r="D4167" s="20" t="s">
        <v>49836</v>
      </c>
    </row>
    <row r="4168" spans="1:4" ht="14.6" x14ac:dyDescent="0.4">
      <c r="A4168" t="s">
        <v>8444</v>
      </c>
      <c r="B4168" t="s">
        <v>8445</v>
      </c>
      <c r="C4168" s="22" t="s">
        <v>49837</v>
      </c>
      <c r="D4168" s="20" t="s">
        <v>49838</v>
      </c>
    </row>
    <row r="4169" spans="1:4" ht="14.6" x14ac:dyDescent="0.4">
      <c r="A4169" t="s">
        <v>8446</v>
      </c>
      <c r="B4169" t="s">
        <v>8447</v>
      </c>
      <c r="C4169" s="22" t="s">
        <v>49839</v>
      </c>
      <c r="D4169" s="20" t="s">
        <v>49840</v>
      </c>
    </row>
    <row r="4170" spans="1:4" ht="14.6" x14ac:dyDescent="0.4">
      <c r="A4170" t="s">
        <v>8448</v>
      </c>
      <c r="B4170" t="s">
        <v>8449</v>
      </c>
      <c r="C4170" s="22" t="s">
        <v>49841</v>
      </c>
      <c r="D4170" s="20" t="s">
        <v>49842</v>
      </c>
    </row>
    <row r="4171" spans="1:4" ht="14.6" x14ac:dyDescent="0.4">
      <c r="A4171" t="s">
        <v>8450</v>
      </c>
      <c r="B4171" t="s">
        <v>8451</v>
      </c>
      <c r="C4171" s="22" t="s">
        <v>49843</v>
      </c>
      <c r="D4171" s="20" t="s">
        <v>49844</v>
      </c>
    </row>
    <row r="4172" spans="1:4" ht="29.15" x14ac:dyDescent="0.4">
      <c r="A4172" t="s">
        <v>8452</v>
      </c>
      <c r="B4172" t="s">
        <v>8453</v>
      </c>
      <c r="C4172" s="22" t="s">
        <v>49845</v>
      </c>
      <c r="D4172" s="20" t="s">
        <v>49846</v>
      </c>
    </row>
    <row r="4173" spans="1:4" ht="14.6" x14ac:dyDescent="0.4">
      <c r="A4173" t="s">
        <v>8454</v>
      </c>
      <c r="B4173" t="s">
        <v>8455</v>
      </c>
      <c r="C4173" s="22" t="s">
        <v>49847</v>
      </c>
      <c r="D4173" s="20" t="s">
        <v>49848</v>
      </c>
    </row>
    <row r="4174" spans="1:4" ht="14.6" x14ac:dyDescent="0.4">
      <c r="A4174" t="s">
        <v>8456</v>
      </c>
      <c r="B4174" t="s">
        <v>8457</v>
      </c>
      <c r="C4174" s="22" t="s">
        <v>49849</v>
      </c>
      <c r="D4174" s="20" t="s">
        <v>49850</v>
      </c>
    </row>
    <row r="4175" spans="1:4" ht="14.6" x14ac:dyDescent="0.4">
      <c r="A4175" t="s">
        <v>8458</v>
      </c>
      <c r="B4175" t="s">
        <v>8459</v>
      </c>
      <c r="C4175" s="22" t="s">
        <v>49851</v>
      </c>
      <c r="D4175" s="20" t="s">
        <v>49852</v>
      </c>
    </row>
    <row r="4176" spans="1:4" ht="14.6" x14ac:dyDescent="0.4">
      <c r="A4176" t="s">
        <v>8460</v>
      </c>
      <c r="B4176" t="s">
        <v>8461</v>
      </c>
      <c r="C4176" s="22" t="s">
        <v>49853</v>
      </c>
      <c r="D4176" s="20" t="s">
        <v>49854</v>
      </c>
    </row>
    <row r="4177" spans="1:4" ht="14.6" x14ac:dyDescent="0.4">
      <c r="A4177" t="s">
        <v>8462</v>
      </c>
      <c r="B4177" t="s">
        <v>8463</v>
      </c>
      <c r="C4177" s="22" t="s">
        <v>49855</v>
      </c>
      <c r="D4177" s="20" t="s">
        <v>49856</v>
      </c>
    </row>
    <row r="4178" spans="1:4" ht="14.6" x14ac:dyDescent="0.4">
      <c r="A4178" t="s">
        <v>8464</v>
      </c>
      <c r="B4178" t="s">
        <v>8465</v>
      </c>
      <c r="C4178" s="22" t="s">
        <v>49857</v>
      </c>
      <c r="D4178" s="20" t="s">
        <v>49858</v>
      </c>
    </row>
    <row r="4179" spans="1:4" ht="14.6" x14ac:dyDescent="0.4">
      <c r="A4179" t="s">
        <v>8466</v>
      </c>
      <c r="B4179" t="s">
        <v>8467</v>
      </c>
      <c r="C4179" s="22" t="s">
        <v>49859</v>
      </c>
      <c r="D4179" s="20" t="s">
        <v>49860</v>
      </c>
    </row>
    <row r="4180" spans="1:4" ht="14.6" x14ac:dyDescent="0.4">
      <c r="A4180" t="s">
        <v>8468</v>
      </c>
      <c r="B4180" t="s">
        <v>8469</v>
      </c>
      <c r="C4180" s="22" t="s">
        <v>49861</v>
      </c>
      <c r="D4180" s="20" t="s">
        <v>49862</v>
      </c>
    </row>
    <row r="4181" spans="1:4" ht="14.6" x14ac:dyDescent="0.4">
      <c r="A4181" t="s">
        <v>8470</v>
      </c>
      <c r="B4181" t="s">
        <v>8471</v>
      </c>
      <c r="C4181" s="22" t="s">
        <v>49863</v>
      </c>
      <c r="D4181" s="20" t="s">
        <v>49864</v>
      </c>
    </row>
    <row r="4182" spans="1:4" ht="14.6" x14ac:dyDescent="0.4">
      <c r="A4182" t="s">
        <v>8472</v>
      </c>
      <c r="B4182" t="s">
        <v>8473</v>
      </c>
      <c r="C4182" s="22" t="s">
        <v>49865</v>
      </c>
      <c r="D4182" s="20" t="s">
        <v>49866</v>
      </c>
    </row>
    <row r="4183" spans="1:4" ht="29.15" x14ac:dyDescent="0.4">
      <c r="A4183" t="s">
        <v>8474</v>
      </c>
      <c r="B4183" t="s">
        <v>8475</v>
      </c>
      <c r="C4183" s="22" t="s">
        <v>49867</v>
      </c>
      <c r="D4183" s="20" t="s">
        <v>49868</v>
      </c>
    </row>
    <row r="4184" spans="1:4" ht="14.6" x14ac:dyDescent="0.4">
      <c r="A4184" t="s">
        <v>8476</v>
      </c>
      <c r="B4184" t="s">
        <v>8477</v>
      </c>
      <c r="C4184" s="22" t="s">
        <v>49869</v>
      </c>
      <c r="D4184" s="20" t="s">
        <v>49870</v>
      </c>
    </row>
    <row r="4185" spans="1:4" ht="14.6" x14ac:dyDescent="0.4">
      <c r="A4185" t="s">
        <v>8478</v>
      </c>
      <c r="B4185" t="s">
        <v>8479</v>
      </c>
      <c r="C4185" s="22" t="s">
        <v>49871</v>
      </c>
      <c r="D4185" s="20" t="s">
        <v>49872</v>
      </c>
    </row>
    <row r="4186" spans="1:4" ht="14.6" x14ac:dyDescent="0.4">
      <c r="A4186" t="s">
        <v>8480</v>
      </c>
      <c r="B4186" t="s">
        <v>8481</v>
      </c>
      <c r="C4186" s="22" t="s">
        <v>49873</v>
      </c>
      <c r="D4186" s="20" t="s">
        <v>49874</v>
      </c>
    </row>
    <row r="4187" spans="1:4" ht="14.6" x14ac:dyDescent="0.4">
      <c r="A4187" t="s">
        <v>8482</v>
      </c>
      <c r="B4187" t="s">
        <v>8483</v>
      </c>
      <c r="C4187" s="22" t="s">
        <v>49875</v>
      </c>
      <c r="D4187" s="20" t="s">
        <v>49876</v>
      </c>
    </row>
    <row r="4188" spans="1:4" ht="14.6" x14ac:dyDescent="0.4">
      <c r="A4188" t="s">
        <v>8484</v>
      </c>
      <c r="B4188" t="s">
        <v>8485</v>
      </c>
      <c r="C4188" s="22" t="s">
        <v>49877</v>
      </c>
      <c r="D4188" s="20" t="s">
        <v>49878</v>
      </c>
    </row>
    <row r="4189" spans="1:4" ht="14.6" x14ac:dyDescent="0.4">
      <c r="A4189" t="s">
        <v>8486</v>
      </c>
      <c r="B4189" t="s">
        <v>8487</v>
      </c>
      <c r="C4189" s="22" t="s">
        <v>49879</v>
      </c>
      <c r="D4189" s="20" t="s">
        <v>49880</v>
      </c>
    </row>
    <row r="4190" spans="1:4" ht="14.6" x14ac:dyDescent="0.4">
      <c r="A4190" t="s">
        <v>8488</v>
      </c>
      <c r="B4190" t="s">
        <v>8489</v>
      </c>
      <c r="C4190" s="22" t="s">
        <v>49881</v>
      </c>
      <c r="D4190" s="20" t="s">
        <v>49882</v>
      </c>
    </row>
    <row r="4191" spans="1:4" ht="14.6" x14ac:dyDescent="0.4">
      <c r="A4191" t="s">
        <v>8490</v>
      </c>
      <c r="B4191" t="s">
        <v>8491</v>
      </c>
      <c r="C4191" s="22" t="s">
        <v>49883</v>
      </c>
      <c r="D4191" s="20" t="s">
        <v>49884</v>
      </c>
    </row>
    <row r="4192" spans="1:4" ht="14.6" x14ac:dyDescent="0.4">
      <c r="A4192" t="s">
        <v>8492</v>
      </c>
      <c r="B4192" t="s">
        <v>8493</v>
      </c>
      <c r="C4192" s="22" t="s">
        <v>49885</v>
      </c>
      <c r="D4192" s="20" t="s">
        <v>49886</v>
      </c>
    </row>
    <row r="4193" spans="1:4" ht="14.6" x14ac:dyDescent="0.4">
      <c r="A4193" t="s">
        <v>8494</v>
      </c>
      <c r="B4193" t="s">
        <v>8495</v>
      </c>
      <c r="C4193" s="22" t="s">
        <v>49887</v>
      </c>
      <c r="D4193" s="20" t="s">
        <v>49888</v>
      </c>
    </row>
    <row r="4194" spans="1:4" ht="14.6" x14ac:dyDescent="0.4">
      <c r="A4194" t="s">
        <v>8496</v>
      </c>
      <c r="B4194" t="s">
        <v>8497</v>
      </c>
      <c r="C4194" s="22" t="s">
        <v>49889</v>
      </c>
      <c r="D4194" s="20" t="s">
        <v>49890</v>
      </c>
    </row>
    <row r="4195" spans="1:4" ht="14.6" x14ac:dyDescent="0.4">
      <c r="A4195" t="s">
        <v>8498</v>
      </c>
      <c r="B4195" t="s">
        <v>8499</v>
      </c>
      <c r="C4195" s="22" t="s">
        <v>49891</v>
      </c>
      <c r="D4195" s="20" t="s">
        <v>49892</v>
      </c>
    </row>
    <row r="4196" spans="1:4" ht="14.6" x14ac:dyDescent="0.4">
      <c r="A4196" t="s">
        <v>8500</v>
      </c>
      <c r="B4196" t="s">
        <v>8501</v>
      </c>
      <c r="C4196" s="22" t="s">
        <v>49893</v>
      </c>
      <c r="D4196" s="20" t="s">
        <v>49894</v>
      </c>
    </row>
    <row r="4197" spans="1:4" ht="29.15" x14ac:dyDescent="0.4">
      <c r="A4197" t="s">
        <v>8502</v>
      </c>
      <c r="B4197" t="s">
        <v>8503</v>
      </c>
      <c r="C4197" s="22" t="s">
        <v>49895</v>
      </c>
      <c r="D4197" s="20" t="s">
        <v>49896</v>
      </c>
    </row>
    <row r="4198" spans="1:4" ht="14.6" x14ac:dyDescent="0.4">
      <c r="A4198" t="s">
        <v>8504</v>
      </c>
      <c r="B4198" t="s">
        <v>8505</v>
      </c>
      <c r="C4198" s="22" t="s">
        <v>49897</v>
      </c>
      <c r="D4198" s="20" t="s">
        <v>49898</v>
      </c>
    </row>
    <row r="4199" spans="1:4" ht="14.6" x14ac:dyDescent="0.4">
      <c r="A4199" t="s">
        <v>8506</v>
      </c>
      <c r="B4199" t="s">
        <v>8507</v>
      </c>
      <c r="C4199" s="22" t="s">
        <v>49899</v>
      </c>
      <c r="D4199" s="20" t="s">
        <v>49900</v>
      </c>
    </row>
    <row r="4200" spans="1:4" ht="14.6" x14ac:dyDescent="0.4">
      <c r="A4200" t="s">
        <v>8508</v>
      </c>
      <c r="B4200" t="s">
        <v>8509</v>
      </c>
      <c r="C4200" s="22" t="s">
        <v>49901</v>
      </c>
      <c r="D4200" s="20" t="s">
        <v>49902</v>
      </c>
    </row>
    <row r="4201" spans="1:4" ht="29.15" x14ac:dyDescent="0.4">
      <c r="A4201" t="s">
        <v>8510</v>
      </c>
      <c r="B4201" t="s">
        <v>8511</v>
      </c>
      <c r="C4201" s="22" t="s">
        <v>49903</v>
      </c>
      <c r="D4201" s="20" t="s">
        <v>49904</v>
      </c>
    </row>
    <row r="4202" spans="1:4" ht="29.15" x14ac:dyDescent="0.4">
      <c r="A4202" t="s">
        <v>8512</v>
      </c>
      <c r="B4202" t="s">
        <v>8513</v>
      </c>
      <c r="C4202" s="22" t="s">
        <v>49905</v>
      </c>
      <c r="D4202" s="20" t="s">
        <v>49906</v>
      </c>
    </row>
    <row r="4203" spans="1:4" ht="14.6" x14ac:dyDescent="0.4">
      <c r="A4203" t="s">
        <v>8514</v>
      </c>
      <c r="B4203" t="s">
        <v>8515</v>
      </c>
      <c r="C4203" s="22" t="s">
        <v>49907</v>
      </c>
      <c r="D4203" s="20" t="s">
        <v>49908</v>
      </c>
    </row>
    <row r="4204" spans="1:4" ht="14.6" x14ac:dyDescent="0.4">
      <c r="A4204" t="s">
        <v>8516</v>
      </c>
      <c r="B4204" t="s">
        <v>8517</v>
      </c>
      <c r="C4204" s="22" t="s">
        <v>49909</v>
      </c>
      <c r="D4204" s="20" t="s">
        <v>49910</v>
      </c>
    </row>
    <row r="4205" spans="1:4" ht="14.6" x14ac:dyDescent="0.4">
      <c r="A4205" t="s">
        <v>8518</v>
      </c>
      <c r="B4205" t="s">
        <v>8519</v>
      </c>
      <c r="C4205" s="22" t="s">
        <v>49911</v>
      </c>
      <c r="D4205" s="20" t="s">
        <v>49912</v>
      </c>
    </row>
    <row r="4206" spans="1:4" ht="14.6" x14ac:dyDescent="0.4">
      <c r="A4206" t="s">
        <v>8520</v>
      </c>
      <c r="B4206" t="s">
        <v>8521</v>
      </c>
      <c r="C4206" s="22" t="s">
        <v>49913</v>
      </c>
      <c r="D4206" s="20" t="s">
        <v>49914</v>
      </c>
    </row>
    <row r="4207" spans="1:4" ht="14.6" x14ac:dyDescent="0.4">
      <c r="A4207" t="s">
        <v>8522</v>
      </c>
      <c r="B4207" t="s">
        <v>8523</v>
      </c>
      <c r="C4207" s="22" t="s">
        <v>49915</v>
      </c>
      <c r="D4207" s="20" t="s">
        <v>49916</v>
      </c>
    </row>
    <row r="4208" spans="1:4" ht="14.6" x14ac:dyDescent="0.4">
      <c r="A4208" t="s">
        <v>8524</v>
      </c>
      <c r="B4208" t="s">
        <v>8525</v>
      </c>
      <c r="C4208" s="22" t="s">
        <v>49917</v>
      </c>
      <c r="D4208" s="20" t="s">
        <v>49918</v>
      </c>
    </row>
    <row r="4209" spans="1:4" ht="14.6" x14ac:dyDescent="0.4">
      <c r="A4209" t="s">
        <v>8526</v>
      </c>
      <c r="B4209" t="s">
        <v>8527</v>
      </c>
      <c r="C4209" s="22" t="s">
        <v>49919</v>
      </c>
      <c r="D4209" s="20" t="s">
        <v>49920</v>
      </c>
    </row>
    <row r="4210" spans="1:4" ht="14.6" x14ac:dyDescent="0.4">
      <c r="A4210" t="s">
        <v>8528</v>
      </c>
      <c r="B4210" t="s">
        <v>8529</v>
      </c>
      <c r="C4210" s="22" t="s">
        <v>49921</v>
      </c>
      <c r="D4210" s="20" t="s">
        <v>49922</v>
      </c>
    </row>
    <row r="4211" spans="1:4" ht="14.6" x14ac:dyDescent="0.4">
      <c r="A4211" t="s">
        <v>8530</v>
      </c>
      <c r="B4211" t="s">
        <v>8531</v>
      </c>
      <c r="C4211" s="22" t="s">
        <v>49923</v>
      </c>
      <c r="D4211" s="20" t="s">
        <v>49924</v>
      </c>
    </row>
    <row r="4212" spans="1:4" ht="14.6" x14ac:dyDescent="0.4">
      <c r="A4212" t="s">
        <v>8532</v>
      </c>
      <c r="B4212" t="s">
        <v>8533</v>
      </c>
      <c r="C4212" s="22" t="s">
        <v>49925</v>
      </c>
      <c r="D4212" s="20" t="s">
        <v>49926</v>
      </c>
    </row>
    <row r="4213" spans="1:4" ht="14.6" x14ac:dyDescent="0.4">
      <c r="A4213" t="s">
        <v>8534</v>
      </c>
      <c r="B4213" t="s">
        <v>8535</v>
      </c>
      <c r="C4213" s="22" t="s">
        <v>49927</v>
      </c>
      <c r="D4213" s="20" t="s">
        <v>49928</v>
      </c>
    </row>
    <row r="4214" spans="1:4" ht="14.6" x14ac:dyDescent="0.4">
      <c r="A4214" t="s">
        <v>8536</v>
      </c>
      <c r="B4214" t="s">
        <v>8537</v>
      </c>
      <c r="C4214" s="22" t="s">
        <v>49929</v>
      </c>
      <c r="D4214" s="20" t="s">
        <v>49930</v>
      </c>
    </row>
    <row r="4215" spans="1:4" ht="14.6" x14ac:dyDescent="0.4">
      <c r="A4215" t="s">
        <v>8538</v>
      </c>
      <c r="B4215" t="s">
        <v>8539</v>
      </c>
      <c r="C4215" s="22" t="s">
        <v>49931</v>
      </c>
      <c r="D4215" s="20" t="s">
        <v>49932</v>
      </c>
    </row>
    <row r="4216" spans="1:4" ht="14.6" x14ac:dyDescent="0.4">
      <c r="A4216" t="s">
        <v>8540</v>
      </c>
      <c r="B4216" t="s">
        <v>8541</v>
      </c>
      <c r="C4216" s="22" t="s">
        <v>49933</v>
      </c>
      <c r="D4216" s="20" t="s">
        <v>49934</v>
      </c>
    </row>
    <row r="4217" spans="1:4" ht="14.6" x14ac:dyDescent="0.4">
      <c r="A4217" t="s">
        <v>8542</v>
      </c>
      <c r="B4217" t="s">
        <v>8543</v>
      </c>
      <c r="C4217" s="22" t="s">
        <v>49935</v>
      </c>
      <c r="D4217" s="20" t="s">
        <v>49936</v>
      </c>
    </row>
    <row r="4218" spans="1:4" ht="14.6" x14ac:dyDescent="0.4">
      <c r="A4218" t="s">
        <v>8544</v>
      </c>
      <c r="B4218" t="s">
        <v>8545</v>
      </c>
      <c r="C4218" s="22" t="s">
        <v>49937</v>
      </c>
      <c r="D4218" s="20" t="s">
        <v>49938</v>
      </c>
    </row>
    <row r="4219" spans="1:4" ht="14.6" x14ac:dyDescent="0.4">
      <c r="A4219" t="s">
        <v>8546</v>
      </c>
      <c r="B4219" t="s">
        <v>8547</v>
      </c>
      <c r="C4219" s="22" t="s">
        <v>49939</v>
      </c>
      <c r="D4219" s="20" t="s">
        <v>49940</v>
      </c>
    </row>
    <row r="4220" spans="1:4" ht="14.6" x14ac:dyDescent="0.4">
      <c r="A4220" t="s">
        <v>8548</v>
      </c>
      <c r="B4220" t="s">
        <v>8549</v>
      </c>
      <c r="C4220" s="22" t="s">
        <v>49941</v>
      </c>
      <c r="D4220" s="20" t="s">
        <v>49942</v>
      </c>
    </row>
    <row r="4221" spans="1:4" ht="14.6" x14ac:dyDescent="0.4">
      <c r="A4221" t="s">
        <v>8550</v>
      </c>
      <c r="B4221" t="s">
        <v>8551</v>
      </c>
      <c r="C4221" s="22" t="s">
        <v>49943</v>
      </c>
      <c r="D4221" s="20" t="s">
        <v>49944</v>
      </c>
    </row>
    <row r="4222" spans="1:4" ht="14.6" x14ac:dyDescent="0.4">
      <c r="A4222" t="s">
        <v>8552</v>
      </c>
      <c r="B4222" t="s">
        <v>8553</v>
      </c>
      <c r="C4222" s="22" t="s">
        <v>49945</v>
      </c>
      <c r="D4222" s="20" t="s">
        <v>49946</v>
      </c>
    </row>
    <row r="4223" spans="1:4" ht="14.6" x14ac:dyDescent="0.4">
      <c r="A4223" t="s">
        <v>8554</v>
      </c>
      <c r="B4223" t="s">
        <v>8555</v>
      </c>
      <c r="C4223" s="22" t="s">
        <v>49947</v>
      </c>
      <c r="D4223" s="20" t="s">
        <v>49948</v>
      </c>
    </row>
    <row r="4224" spans="1:4" ht="29.15" x14ac:dyDescent="0.4">
      <c r="A4224" t="s">
        <v>8556</v>
      </c>
      <c r="B4224" t="s">
        <v>8557</v>
      </c>
      <c r="C4224" s="22" t="s">
        <v>49949</v>
      </c>
      <c r="D4224" s="20" t="s">
        <v>49950</v>
      </c>
    </row>
    <row r="4225" spans="1:4" ht="14.6" x14ac:dyDescent="0.4">
      <c r="A4225" t="s">
        <v>8558</v>
      </c>
      <c r="B4225" t="s">
        <v>8559</v>
      </c>
      <c r="C4225" s="22" t="s">
        <v>49951</v>
      </c>
      <c r="D4225" s="20" t="s">
        <v>49952</v>
      </c>
    </row>
    <row r="4226" spans="1:4" ht="14.6" x14ac:dyDescent="0.4">
      <c r="A4226" t="s">
        <v>8560</v>
      </c>
      <c r="B4226" t="s">
        <v>8561</v>
      </c>
      <c r="C4226" s="22" t="s">
        <v>49953</v>
      </c>
      <c r="D4226" s="20" t="s">
        <v>49954</v>
      </c>
    </row>
    <row r="4227" spans="1:4" ht="14.6" x14ac:dyDescent="0.4">
      <c r="A4227" t="s">
        <v>8562</v>
      </c>
      <c r="B4227" t="s">
        <v>8563</v>
      </c>
      <c r="C4227" s="22" t="s">
        <v>49955</v>
      </c>
      <c r="D4227" s="20" t="s">
        <v>49956</v>
      </c>
    </row>
    <row r="4228" spans="1:4" ht="14.6" x14ac:dyDescent="0.4">
      <c r="A4228" t="s">
        <v>8564</v>
      </c>
      <c r="B4228" t="s">
        <v>8565</v>
      </c>
      <c r="C4228" s="22" t="s">
        <v>49957</v>
      </c>
      <c r="D4228" s="20" t="s">
        <v>49958</v>
      </c>
    </row>
    <row r="4229" spans="1:4" ht="14.6" x14ac:dyDescent="0.4">
      <c r="A4229" t="s">
        <v>8566</v>
      </c>
      <c r="B4229" t="s">
        <v>8567</v>
      </c>
      <c r="C4229" s="22" t="s">
        <v>49959</v>
      </c>
      <c r="D4229" s="20" t="s">
        <v>49960</v>
      </c>
    </row>
    <row r="4230" spans="1:4" ht="14.6" x14ac:dyDescent="0.4">
      <c r="A4230" t="s">
        <v>8568</v>
      </c>
      <c r="B4230" t="s">
        <v>8569</v>
      </c>
      <c r="C4230" s="22" t="s">
        <v>49961</v>
      </c>
      <c r="D4230" s="20" t="s">
        <v>49962</v>
      </c>
    </row>
    <row r="4231" spans="1:4" ht="14.6" x14ac:dyDescent="0.4">
      <c r="A4231" t="s">
        <v>8570</v>
      </c>
      <c r="B4231" t="s">
        <v>8571</v>
      </c>
      <c r="C4231" s="22" t="s">
        <v>49963</v>
      </c>
      <c r="D4231" s="20" t="s">
        <v>49964</v>
      </c>
    </row>
    <row r="4232" spans="1:4" ht="29.15" x14ac:dyDescent="0.4">
      <c r="A4232" t="s">
        <v>8572</v>
      </c>
      <c r="B4232" t="s">
        <v>8573</v>
      </c>
      <c r="C4232" s="22" t="s">
        <v>49965</v>
      </c>
      <c r="D4232" s="20" t="s">
        <v>49966</v>
      </c>
    </row>
    <row r="4233" spans="1:4" ht="14.6" x14ac:dyDescent="0.4">
      <c r="A4233" t="s">
        <v>8574</v>
      </c>
      <c r="B4233" t="s">
        <v>8575</v>
      </c>
      <c r="C4233" s="22" t="s">
        <v>49967</v>
      </c>
      <c r="D4233" s="20" t="s">
        <v>49968</v>
      </c>
    </row>
    <row r="4234" spans="1:4" ht="14.6" x14ac:dyDescent="0.4">
      <c r="A4234" t="s">
        <v>8576</v>
      </c>
      <c r="B4234" t="s">
        <v>8577</v>
      </c>
      <c r="C4234" s="22" t="s">
        <v>49969</v>
      </c>
      <c r="D4234" s="20" t="s">
        <v>49970</v>
      </c>
    </row>
    <row r="4235" spans="1:4" ht="14.6" x14ac:dyDescent="0.4">
      <c r="A4235" t="s">
        <v>8578</v>
      </c>
      <c r="B4235" t="s">
        <v>8579</v>
      </c>
      <c r="C4235" s="22" t="s">
        <v>49971</v>
      </c>
      <c r="D4235" s="20" t="s">
        <v>49972</v>
      </c>
    </row>
    <row r="4236" spans="1:4" ht="14.6" x14ac:dyDescent="0.4">
      <c r="A4236" t="s">
        <v>8580</v>
      </c>
      <c r="B4236" t="s">
        <v>8581</v>
      </c>
      <c r="C4236" s="22" t="s">
        <v>49973</v>
      </c>
      <c r="D4236" s="20" t="s">
        <v>49974</v>
      </c>
    </row>
    <row r="4237" spans="1:4" ht="14.6" x14ac:dyDescent="0.4">
      <c r="A4237" t="s">
        <v>8582</v>
      </c>
      <c r="B4237" t="s">
        <v>8583</v>
      </c>
      <c r="C4237" s="22" t="s">
        <v>49975</v>
      </c>
      <c r="D4237" s="20" t="s">
        <v>49976</v>
      </c>
    </row>
    <row r="4238" spans="1:4" ht="14.6" x14ac:dyDescent="0.4">
      <c r="A4238" t="s">
        <v>8584</v>
      </c>
      <c r="B4238" t="s">
        <v>8585</v>
      </c>
      <c r="C4238" s="22" t="s">
        <v>49977</v>
      </c>
      <c r="D4238" s="20" t="s">
        <v>49978</v>
      </c>
    </row>
    <row r="4239" spans="1:4" ht="14.6" x14ac:dyDescent="0.4">
      <c r="A4239" t="s">
        <v>8586</v>
      </c>
      <c r="B4239" t="s">
        <v>8587</v>
      </c>
      <c r="C4239" s="22" t="s">
        <v>49979</v>
      </c>
      <c r="D4239" s="20" t="s">
        <v>49980</v>
      </c>
    </row>
    <row r="4240" spans="1:4" ht="14.6" x14ac:dyDescent="0.4">
      <c r="A4240" t="s">
        <v>8588</v>
      </c>
      <c r="B4240" t="s">
        <v>8589</v>
      </c>
      <c r="C4240" s="22" t="s">
        <v>49981</v>
      </c>
      <c r="D4240" s="20" t="s">
        <v>49982</v>
      </c>
    </row>
    <row r="4241" spans="1:4" ht="14.6" x14ac:dyDescent="0.4">
      <c r="A4241" t="s">
        <v>8590</v>
      </c>
      <c r="B4241" t="s">
        <v>8591</v>
      </c>
      <c r="C4241" s="22" t="s">
        <v>49983</v>
      </c>
      <c r="D4241" s="20" t="s">
        <v>49984</v>
      </c>
    </row>
    <row r="4242" spans="1:4" ht="29.15" x14ac:dyDescent="0.4">
      <c r="A4242" t="s">
        <v>8592</v>
      </c>
      <c r="B4242" t="s">
        <v>8593</v>
      </c>
      <c r="C4242" s="22" t="s">
        <v>49985</v>
      </c>
      <c r="D4242" s="20" t="s">
        <v>49986</v>
      </c>
    </row>
    <row r="4243" spans="1:4" ht="29.15" x14ac:dyDescent="0.4">
      <c r="A4243" t="s">
        <v>8594</v>
      </c>
      <c r="B4243" t="s">
        <v>8595</v>
      </c>
      <c r="C4243" s="22" t="s">
        <v>49987</v>
      </c>
      <c r="D4243" s="20" t="s">
        <v>49988</v>
      </c>
    </row>
    <row r="4244" spans="1:4" ht="14.6" x14ac:dyDescent="0.4">
      <c r="A4244" t="s">
        <v>8596</v>
      </c>
      <c r="B4244" t="s">
        <v>8597</v>
      </c>
      <c r="C4244" s="22" t="s">
        <v>49989</v>
      </c>
      <c r="D4244" s="20" t="s">
        <v>49990</v>
      </c>
    </row>
    <row r="4245" spans="1:4" ht="14.6" x14ac:dyDescent="0.4">
      <c r="A4245" t="s">
        <v>8598</v>
      </c>
      <c r="B4245" t="s">
        <v>8599</v>
      </c>
      <c r="C4245" s="22" t="s">
        <v>49991</v>
      </c>
      <c r="D4245" s="20" t="s">
        <v>49992</v>
      </c>
    </row>
    <row r="4246" spans="1:4" ht="14.6" x14ac:dyDescent="0.4">
      <c r="A4246" t="s">
        <v>8600</v>
      </c>
      <c r="B4246" t="s">
        <v>8601</v>
      </c>
      <c r="C4246" s="22" t="s">
        <v>49993</v>
      </c>
      <c r="D4246" s="20" t="s">
        <v>49994</v>
      </c>
    </row>
    <row r="4247" spans="1:4" ht="14.6" x14ac:dyDescent="0.4">
      <c r="A4247" t="s">
        <v>8602</v>
      </c>
      <c r="B4247" t="s">
        <v>8603</v>
      </c>
      <c r="C4247" s="22" t="s">
        <v>49995</v>
      </c>
      <c r="D4247" s="20" t="s">
        <v>49996</v>
      </c>
    </row>
    <row r="4248" spans="1:4" ht="14.6" x14ac:dyDescent="0.4">
      <c r="A4248" t="s">
        <v>8604</v>
      </c>
      <c r="B4248" t="s">
        <v>8605</v>
      </c>
      <c r="C4248" s="22" t="s">
        <v>49997</v>
      </c>
      <c r="D4248" s="20" t="s">
        <v>49998</v>
      </c>
    </row>
    <row r="4249" spans="1:4" ht="14.6" x14ac:dyDescent="0.4">
      <c r="A4249" t="s">
        <v>8606</v>
      </c>
      <c r="B4249" t="s">
        <v>8607</v>
      </c>
      <c r="C4249" s="22" t="s">
        <v>49999</v>
      </c>
      <c r="D4249" s="20" t="s">
        <v>50000</v>
      </c>
    </row>
    <row r="4250" spans="1:4" ht="14.6" x14ac:dyDescent="0.4">
      <c r="A4250" t="s">
        <v>8608</v>
      </c>
      <c r="B4250" t="s">
        <v>8609</v>
      </c>
      <c r="C4250" s="22" t="s">
        <v>50001</v>
      </c>
      <c r="D4250" s="20" t="s">
        <v>50002</v>
      </c>
    </row>
    <row r="4251" spans="1:4" ht="14.6" x14ac:dyDescent="0.4">
      <c r="A4251" t="s">
        <v>8610</v>
      </c>
      <c r="B4251" t="s">
        <v>8611</v>
      </c>
      <c r="C4251" s="22" t="s">
        <v>50003</v>
      </c>
      <c r="D4251" s="20" t="s">
        <v>50004</v>
      </c>
    </row>
    <row r="4252" spans="1:4" ht="14.6" x14ac:dyDescent="0.4">
      <c r="A4252" t="s">
        <v>8612</v>
      </c>
      <c r="B4252" t="s">
        <v>8613</v>
      </c>
      <c r="C4252" s="22" t="s">
        <v>50005</v>
      </c>
      <c r="D4252" s="20" t="s">
        <v>50006</v>
      </c>
    </row>
    <row r="4253" spans="1:4" ht="14.6" x14ac:dyDescent="0.4">
      <c r="A4253" t="s">
        <v>8614</v>
      </c>
      <c r="B4253" t="s">
        <v>8615</v>
      </c>
      <c r="C4253" s="22" t="s">
        <v>50007</v>
      </c>
      <c r="D4253" s="20" t="s">
        <v>50008</v>
      </c>
    </row>
    <row r="4254" spans="1:4" ht="14.6" x14ac:dyDescent="0.4">
      <c r="A4254" t="s">
        <v>8616</v>
      </c>
      <c r="B4254" t="s">
        <v>8617</v>
      </c>
      <c r="C4254" s="22" t="s">
        <v>50009</v>
      </c>
      <c r="D4254" s="20" t="s">
        <v>50010</v>
      </c>
    </row>
    <row r="4255" spans="1:4" ht="14.6" x14ac:dyDescent="0.4">
      <c r="A4255" t="s">
        <v>8618</v>
      </c>
      <c r="B4255" t="s">
        <v>8619</v>
      </c>
      <c r="C4255" s="22" t="s">
        <v>50011</v>
      </c>
      <c r="D4255" s="20" t="s">
        <v>50012</v>
      </c>
    </row>
    <row r="4256" spans="1:4" ht="14.6" x14ac:dyDescent="0.4">
      <c r="A4256" t="s">
        <v>8620</v>
      </c>
      <c r="B4256" t="s">
        <v>8621</v>
      </c>
      <c r="C4256" s="22" t="s">
        <v>50013</v>
      </c>
      <c r="D4256" s="20" t="s">
        <v>50014</v>
      </c>
    </row>
    <row r="4257" spans="1:4" ht="29.15" x14ac:dyDescent="0.4">
      <c r="A4257" t="s">
        <v>8622</v>
      </c>
      <c r="B4257" t="s">
        <v>8623</v>
      </c>
      <c r="C4257" s="22" t="s">
        <v>50015</v>
      </c>
      <c r="D4257" s="20" t="s">
        <v>50016</v>
      </c>
    </row>
    <row r="4258" spans="1:4" ht="14.6" x14ac:dyDescent="0.4">
      <c r="A4258" t="s">
        <v>8624</v>
      </c>
      <c r="B4258" t="s">
        <v>8625</v>
      </c>
      <c r="C4258" s="22" t="s">
        <v>50017</v>
      </c>
      <c r="D4258" s="20" t="s">
        <v>50018</v>
      </c>
    </row>
    <row r="4259" spans="1:4" ht="14.6" x14ac:dyDescent="0.4">
      <c r="A4259" t="s">
        <v>8626</v>
      </c>
      <c r="B4259" t="s">
        <v>8627</v>
      </c>
      <c r="C4259" s="22" t="s">
        <v>50019</v>
      </c>
      <c r="D4259" s="20" t="s">
        <v>50020</v>
      </c>
    </row>
    <row r="4260" spans="1:4" ht="14.6" x14ac:dyDescent="0.4">
      <c r="A4260" t="s">
        <v>8628</v>
      </c>
      <c r="B4260" t="s">
        <v>8629</v>
      </c>
      <c r="C4260" s="22" t="s">
        <v>50021</v>
      </c>
      <c r="D4260" s="20" t="s">
        <v>50022</v>
      </c>
    </row>
    <row r="4261" spans="1:4" ht="14.6" x14ac:dyDescent="0.4">
      <c r="A4261" t="s">
        <v>8630</v>
      </c>
      <c r="B4261" t="s">
        <v>8631</v>
      </c>
      <c r="C4261" s="22" t="s">
        <v>50023</v>
      </c>
      <c r="D4261" s="20" t="s">
        <v>50024</v>
      </c>
    </row>
    <row r="4262" spans="1:4" ht="14.6" x14ac:dyDescent="0.4">
      <c r="A4262" t="s">
        <v>8632</v>
      </c>
      <c r="B4262" t="s">
        <v>8633</v>
      </c>
      <c r="C4262" s="22" t="s">
        <v>50025</v>
      </c>
      <c r="D4262" s="20" t="s">
        <v>50026</v>
      </c>
    </row>
    <row r="4263" spans="1:4" ht="14.6" x14ac:dyDescent="0.4">
      <c r="A4263" t="s">
        <v>8634</v>
      </c>
      <c r="B4263" t="s">
        <v>8635</v>
      </c>
      <c r="C4263" s="22" t="s">
        <v>50027</v>
      </c>
      <c r="D4263" s="20" t="s">
        <v>50028</v>
      </c>
    </row>
    <row r="4264" spans="1:4" ht="14.6" x14ac:dyDescent="0.4">
      <c r="A4264" t="s">
        <v>8636</v>
      </c>
      <c r="B4264" t="s">
        <v>8637</v>
      </c>
      <c r="C4264" s="22" t="s">
        <v>50029</v>
      </c>
      <c r="D4264" s="20" t="s">
        <v>50030</v>
      </c>
    </row>
    <row r="4265" spans="1:4" ht="14.6" x14ac:dyDescent="0.4">
      <c r="A4265" t="s">
        <v>8638</v>
      </c>
      <c r="B4265" t="s">
        <v>8639</v>
      </c>
      <c r="C4265" s="22" t="s">
        <v>50031</v>
      </c>
      <c r="D4265" s="20" t="s">
        <v>50032</v>
      </c>
    </row>
    <row r="4266" spans="1:4" ht="14.6" x14ac:dyDescent="0.4">
      <c r="A4266" t="s">
        <v>8640</v>
      </c>
      <c r="B4266" t="s">
        <v>8641</v>
      </c>
      <c r="C4266" s="22" t="s">
        <v>50033</v>
      </c>
      <c r="D4266" s="20" t="s">
        <v>50034</v>
      </c>
    </row>
    <row r="4267" spans="1:4" ht="14.6" x14ac:dyDescent="0.4">
      <c r="A4267" t="s">
        <v>8642</v>
      </c>
      <c r="B4267" t="s">
        <v>8643</v>
      </c>
      <c r="C4267" s="22" t="s">
        <v>50035</v>
      </c>
      <c r="D4267" s="20" t="s">
        <v>50036</v>
      </c>
    </row>
    <row r="4268" spans="1:4" ht="14.6" x14ac:dyDescent="0.4">
      <c r="A4268" t="s">
        <v>8644</v>
      </c>
      <c r="B4268" t="s">
        <v>8645</v>
      </c>
      <c r="C4268" s="22" t="s">
        <v>50037</v>
      </c>
      <c r="D4268" s="20" t="s">
        <v>50038</v>
      </c>
    </row>
    <row r="4269" spans="1:4" ht="14.6" x14ac:dyDescent="0.4">
      <c r="A4269" t="s">
        <v>8646</v>
      </c>
      <c r="B4269" t="s">
        <v>8647</v>
      </c>
      <c r="C4269" s="22" t="s">
        <v>50039</v>
      </c>
      <c r="D4269" s="20" t="s">
        <v>50040</v>
      </c>
    </row>
    <row r="4270" spans="1:4" ht="14.6" x14ac:dyDescent="0.4">
      <c r="A4270" t="s">
        <v>8648</v>
      </c>
      <c r="B4270" t="s">
        <v>8649</v>
      </c>
      <c r="C4270" s="22" t="s">
        <v>50041</v>
      </c>
      <c r="D4270" s="20" t="s">
        <v>50042</v>
      </c>
    </row>
    <row r="4271" spans="1:4" ht="14.6" x14ac:dyDescent="0.4">
      <c r="A4271" t="s">
        <v>8650</v>
      </c>
      <c r="B4271" t="s">
        <v>8651</v>
      </c>
      <c r="C4271" s="22" t="s">
        <v>50043</v>
      </c>
      <c r="D4271" s="20" t="s">
        <v>50044</v>
      </c>
    </row>
    <row r="4272" spans="1:4" ht="14.6" x14ac:dyDescent="0.4">
      <c r="A4272" t="s">
        <v>8652</v>
      </c>
      <c r="B4272" t="s">
        <v>8653</v>
      </c>
      <c r="C4272" s="22" t="s">
        <v>50045</v>
      </c>
      <c r="D4272" s="20" t="s">
        <v>50046</v>
      </c>
    </row>
    <row r="4273" spans="1:4" ht="14.6" x14ac:dyDescent="0.4">
      <c r="A4273" t="s">
        <v>8654</v>
      </c>
      <c r="B4273" t="s">
        <v>8655</v>
      </c>
      <c r="C4273" s="22" t="s">
        <v>50047</v>
      </c>
      <c r="D4273" s="20" t="s">
        <v>50048</v>
      </c>
    </row>
    <row r="4274" spans="1:4" ht="14.6" x14ac:dyDescent="0.4">
      <c r="A4274" t="s">
        <v>8656</v>
      </c>
      <c r="B4274" t="s">
        <v>8657</v>
      </c>
      <c r="C4274" s="22" t="s">
        <v>50049</v>
      </c>
      <c r="D4274" s="20" t="s">
        <v>50050</v>
      </c>
    </row>
    <row r="4275" spans="1:4" ht="14.6" x14ac:dyDescent="0.4">
      <c r="A4275" t="s">
        <v>8658</v>
      </c>
      <c r="B4275" t="s">
        <v>8659</v>
      </c>
      <c r="C4275" s="22" t="s">
        <v>50051</v>
      </c>
      <c r="D4275" s="20" t="s">
        <v>50052</v>
      </c>
    </row>
    <row r="4276" spans="1:4" ht="14.6" x14ac:dyDescent="0.4">
      <c r="A4276" t="s">
        <v>8660</v>
      </c>
      <c r="B4276" t="s">
        <v>8661</v>
      </c>
      <c r="C4276" s="22" t="s">
        <v>50053</v>
      </c>
      <c r="D4276" s="20" t="s">
        <v>50054</v>
      </c>
    </row>
    <row r="4277" spans="1:4" ht="14.6" x14ac:dyDescent="0.4">
      <c r="A4277" t="s">
        <v>8662</v>
      </c>
      <c r="B4277" t="s">
        <v>8663</v>
      </c>
      <c r="C4277" s="22" t="s">
        <v>50055</v>
      </c>
      <c r="D4277" s="20" t="s">
        <v>50056</v>
      </c>
    </row>
    <row r="4278" spans="1:4" ht="14.6" x14ac:dyDescent="0.4">
      <c r="A4278" t="s">
        <v>8664</v>
      </c>
      <c r="B4278" t="s">
        <v>8665</v>
      </c>
      <c r="C4278" s="22" t="s">
        <v>50057</v>
      </c>
      <c r="D4278" s="20" t="s">
        <v>50058</v>
      </c>
    </row>
    <row r="4279" spans="1:4" ht="14.6" x14ac:dyDescent="0.4">
      <c r="A4279" t="s">
        <v>8666</v>
      </c>
      <c r="B4279" t="s">
        <v>8667</v>
      </c>
      <c r="C4279" s="22" t="s">
        <v>50059</v>
      </c>
      <c r="D4279" s="20" t="s">
        <v>50060</v>
      </c>
    </row>
    <row r="4280" spans="1:4" ht="14.6" x14ac:dyDescent="0.4">
      <c r="A4280" t="s">
        <v>8668</v>
      </c>
      <c r="B4280" t="s">
        <v>8669</v>
      </c>
      <c r="C4280" s="22" t="s">
        <v>50061</v>
      </c>
      <c r="D4280" s="20" t="s">
        <v>50062</v>
      </c>
    </row>
    <row r="4281" spans="1:4" ht="14.6" x14ac:dyDescent="0.4">
      <c r="A4281" t="s">
        <v>8670</v>
      </c>
      <c r="B4281" t="s">
        <v>8671</v>
      </c>
      <c r="C4281" s="22" t="s">
        <v>50063</v>
      </c>
      <c r="D4281" s="20" t="s">
        <v>50064</v>
      </c>
    </row>
    <row r="4282" spans="1:4" ht="14.6" x14ac:dyDescent="0.4">
      <c r="A4282" t="s">
        <v>8672</v>
      </c>
      <c r="B4282" t="s">
        <v>8673</v>
      </c>
      <c r="C4282" s="22" t="s">
        <v>50065</v>
      </c>
      <c r="D4282" s="20" t="s">
        <v>50066</v>
      </c>
    </row>
    <row r="4283" spans="1:4" ht="14.6" x14ac:dyDescent="0.4">
      <c r="A4283" t="s">
        <v>8674</v>
      </c>
      <c r="B4283" t="s">
        <v>8675</v>
      </c>
      <c r="C4283" s="22" t="s">
        <v>50067</v>
      </c>
      <c r="D4283" s="20" t="s">
        <v>50068</v>
      </c>
    </row>
    <row r="4284" spans="1:4" ht="14.6" x14ac:dyDescent="0.4">
      <c r="A4284" t="s">
        <v>8676</v>
      </c>
      <c r="B4284" t="s">
        <v>8677</v>
      </c>
      <c r="C4284" s="22" t="s">
        <v>50069</v>
      </c>
      <c r="D4284" s="20" t="s">
        <v>50070</v>
      </c>
    </row>
    <row r="4285" spans="1:4" ht="29.15" x14ac:dyDescent="0.4">
      <c r="A4285" t="s">
        <v>8678</v>
      </c>
      <c r="B4285" t="s">
        <v>8679</v>
      </c>
      <c r="C4285" s="22" t="s">
        <v>50071</v>
      </c>
      <c r="D4285" s="20" t="s">
        <v>50072</v>
      </c>
    </row>
    <row r="4286" spans="1:4" ht="14.6" x14ac:dyDescent="0.4">
      <c r="A4286" t="s">
        <v>8680</v>
      </c>
      <c r="B4286" t="s">
        <v>8681</v>
      </c>
      <c r="C4286" s="22" t="s">
        <v>50073</v>
      </c>
      <c r="D4286" s="20" t="s">
        <v>50074</v>
      </c>
    </row>
    <row r="4287" spans="1:4" ht="14.6" x14ac:dyDescent="0.4">
      <c r="A4287" t="s">
        <v>8682</v>
      </c>
      <c r="B4287" t="s">
        <v>8683</v>
      </c>
      <c r="C4287" s="22" t="s">
        <v>50075</v>
      </c>
      <c r="D4287" s="20" t="s">
        <v>50076</v>
      </c>
    </row>
    <row r="4288" spans="1:4" ht="14.6" x14ac:dyDescent="0.4">
      <c r="A4288" t="s">
        <v>8684</v>
      </c>
      <c r="B4288" t="s">
        <v>8685</v>
      </c>
      <c r="C4288" s="22" t="s">
        <v>50077</v>
      </c>
      <c r="D4288" s="20" t="s">
        <v>50078</v>
      </c>
    </row>
    <row r="4289" spans="1:4" ht="14.6" x14ac:dyDescent="0.4">
      <c r="A4289" t="s">
        <v>8686</v>
      </c>
      <c r="B4289" t="s">
        <v>8687</v>
      </c>
      <c r="C4289" s="22" t="s">
        <v>50079</v>
      </c>
      <c r="D4289" s="20" t="s">
        <v>50080</v>
      </c>
    </row>
    <row r="4290" spans="1:4" ht="14.6" x14ac:dyDescent="0.4">
      <c r="A4290" t="s">
        <v>8688</v>
      </c>
      <c r="B4290" t="s">
        <v>8689</v>
      </c>
      <c r="C4290" s="22" t="s">
        <v>50081</v>
      </c>
      <c r="D4290" s="20" t="s">
        <v>50082</v>
      </c>
    </row>
    <row r="4291" spans="1:4" ht="14.6" x14ac:dyDescent="0.4">
      <c r="A4291" t="s">
        <v>8690</v>
      </c>
      <c r="B4291" t="s">
        <v>8691</v>
      </c>
      <c r="C4291" s="22" t="s">
        <v>50083</v>
      </c>
      <c r="D4291" s="20" t="s">
        <v>50084</v>
      </c>
    </row>
    <row r="4292" spans="1:4" ht="29.15" x14ac:dyDescent="0.4">
      <c r="A4292" t="s">
        <v>8692</v>
      </c>
      <c r="B4292" t="s">
        <v>8693</v>
      </c>
      <c r="C4292" s="22" t="s">
        <v>50085</v>
      </c>
      <c r="D4292" s="20" t="s">
        <v>50086</v>
      </c>
    </row>
    <row r="4293" spans="1:4" ht="14.6" x14ac:dyDescent="0.4">
      <c r="A4293" t="s">
        <v>8694</v>
      </c>
      <c r="B4293" t="s">
        <v>8695</v>
      </c>
      <c r="C4293" s="22" t="s">
        <v>50087</v>
      </c>
      <c r="D4293" s="20" t="s">
        <v>50088</v>
      </c>
    </row>
    <row r="4294" spans="1:4" ht="14.6" x14ac:dyDescent="0.4">
      <c r="A4294" t="s">
        <v>8696</v>
      </c>
      <c r="B4294" t="s">
        <v>8697</v>
      </c>
      <c r="C4294" s="22" t="s">
        <v>50089</v>
      </c>
      <c r="D4294" s="20" t="s">
        <v>50090</v>
      </c>
    </row>
    <row r="4295" spans="1:4" ht="14.6" x14ac:dyDescent="0.4">
      <c r="A4295" t="s">
        <v>8698</v>
      </c>
      <c r="B4295" t="s">
        <v>8699</v>
      </c>
      <c r="C4295" s="22" t="s">
        <v>50091</v>
      </c>
      <c r="D4295" s="20" t="s">
        <v>50092</v>
      </c>
    </row>
    <row r="4296" spans="1:4" ht="14.6" x14ac:dyDescent="0.4">
      <c r="A4296" t="s">
        <v>8700</v>
      </c>
      <c r="B4296" t="s">
        <v>8701</v>
      </c>
      <c r="C4296" s="22" t="s">
        <v>50093</v>
      </c>
      <c r="D4296" s="20" t="s">
        <v>50094</v>
      </c>
    </row>
    <row r="4297" spans="1:4" ht="14.6" x14ac:dyDescent="0.4">
      <c r="A4297" t="s">
        <v>8702</v>
      </c>
      <c r="B4297" t="s">
        <v>8703</v>
      </c>
      <c r="C4297" s="22" t="s">
        <v>50095</v>
      </c>
      <c r="D4297" s="20" t="s">
        <v>50096</v>
      </c>
    </row>
    <row r="4298" spans="1:4" ht="14.6" x14ac:dyDescent="0.4">
      <c r="A4298" t="s">
        <v>8704</v>
      </c>
      <c r="B4298" t="s">
        <v>8705</v>
      </c>
      <c r="C4298" s="22" t="s">
        <v>50097</v>
      </c>
      <c r="D4298" s="20" t="s">
        <v>50098</v>
      </c>
    </row>
    <row r="4299" spans="1:4" ht="14.6" x14ac:dyDescent="0.4">
      <c r="A4299" t="s">
        <v>8706</v>
      </c>
      <c r="B4299" t="s">
        <v>8707</v>
      </c>
      <c r="C4299" s="22" t="s">
        <v>50099</v>
      </c>
      <c r="D4299" s="20" t="s">
        <v>50100</v>
      </c>
    </row>
    <row r="4300" spans="1:4" ht="14.6" x14ac:dyDescent="0.4">
      <c r="A4300" t="s">
        <v>8708</v>
      </c>
      <c r="B4300" t="s">
        <v>8709</v>
      </c>
      <c r="C4300" s="22" t="s">
        <v>50101</v>
      </c>
      <c r="D4300" s="20" t="s">
        <v>50102</v>
      </c>
    </row>
    <row r="4301" spans="1:4" ht="14.6" x14ac:dyDescent="0.4">
      <c r="A4301" t="s">
        <v>8710</v>
      </c>
      <c r="B4301" t="s">
        <v>8711</v>
      </c>
      <c r="C4301" s="22" t="s">
        <v>50103</v>
      </c>
      <c r="D4301" s="20" t="s">
        <v>50104</v>
      </c>
    </row>
    <row r="4302" spans="1:4" ht="14.6" x14ac:dyDescent="0.4">
      <c r="A4302" t="s">
        <v>8712</v>
      </c>
      <c r="B4302" t="s">
        <v>8713</v>
      </c>
      <c r="C4302" s="22" t="s">
        <v>50105</v>
      </c>
      <c r="D4302" s="20" t="s">
        <v>50106</v>
      </c>
    </row>
    <row r="4303" spans="1:4" ht="14.6" x14ac:dyDescent="0.4">
      <c r="A4303" t="s">
        <v>8714</v>
      </c>
      <c r="B4303" t="s">
        <v>8715</v>
      </c>
      <c r="C4303" s="22" t="s">
        <v>50107</v>
      </c>
      <c r="D4303" s="20" t="s">
        <v>50108</v>
      </c>
    </row>
    <row r="4304" spans="1:4" ht="14.6" x14ac:dyDescent="0.4">
      <c r="A4304" t="s">
        <v>8716</v>
      </c>
      <c r="B4304" t="s">
        <v>8717</v>
      </c>
      <c r="C4304" s="22" t="s">
        <v>50109</v>
      </c>
      <c r="D4304" s="20" t="s">
        <v>50110</v>
      </c>
    </row>
    <row r="4305" spans="1:4" ht="14.6" x14ac:dyDescent="0.4">
      <c r="A4305" t="s">
        <v>8718</v>
      </c>
      <c r="B4305" t="s">
        <v>8719</v>
      </c>
      <c r="C4305" s="22" t="s">
        <v>50111</v>
      </c>
      <c r="D4305" s="20" t="s">
        <v>50112</v>
      </c>
    </row>
    <row r="4306" spans="1:4" ht="14.6" x14ac:dyDescent="0.4">
      <c r="A4306" t="s">
        <v>8720</v>
      </c>
      <c r="B4306" t="s">
        <v>8721</v>
      </c>
      <c r="C4306" s="22" t="s">
        <v>50113</v>
      </c>
      <c r="D4306" s="20" t="s">
        <v>50114</v>
      </c>
    </row>
    <row r="4307" spans="1:4" ht="14.6" x14ac:dyDescent="0.4">
      <c r="A4307" t="s">
        <v>8722</v>
      </c>
      <c r="B4307" t="s">
        <v>8723</v>
      </c>
      <c r="C4307" s="22" t="s">
        <v>50115</v>
      </c>
      <c r="D4307" s="20" t="s">
        <v>50116</v>
      </c>
    </row>
    <row r="4308" spans="1:4" ht="14.6" x14ac:dyDescent="0.4">
      <c r="A4308" t="s">
        <v>8724</v>
      </c>
      <c r="B4308" t="s">
        <v>8725</v>
      </c>
      <c r="C4308" s="22" t="s">
        <v>50117</v>
      </c>
      <c r="D4308" s="20" t="s">
        <v>50118</v>
      </c>
    </row>
    <row r="4309" spans="1:4" ht="14.6" x14ac:dyDescent="0.4">
      <c r="A4309" t="s">
        <v>8726</v>
      </c>
      <c r="B4309" t="s">
        <v>8727</v>
      </c>
      <c r="C4309" s="22" t="s">
        <v>50119</v>
      </c>
      <c r="D4309" s="20" t="s">
        <v>50120</v>
      </c>
    </row>
    <row r="4310" spans="1:4" ht="14.6" x14ac:dyDescent="0.4">
      <c r="A4310" t="s">
        <v>8728</v>
      </c>
      <c r="B4310" t="s">
        <v>8729</v>
      </c>
      <c r="C4310" s="22" t="s">
        <v>50121</v>
      </c>
      <c r="D4310" s="20" t="s">
        <v>50122</v>
      </c>
    </row>
    <row r="4311" spans="1:4" ht="29.15" x14ac:dyDescent="0.4">
      <c r="A4311" t="s">
        <v>8730</v>
      </c>
      <c r="B4311" t="s">
        <v>8731</v>
      </c>
      <c r="C4311" s="22" t="s">
        <v>50123</v>
      </c>
      <c r="D4311" s="20" t="s">
        <v>50124</v>
      </c>
    </row>
    <row r="4312" spans="1:4" ht="14.6" x14ac:dyDescent="0.4">
      <c r="A4312" t="s">
        <v>8732</v>
      </c>
      <c r="B4312" t="s">
        <v>8733</v>
      </c>
      <c r="C4312" s="22" t="s">
        <v>50125</v>
      </c>
      <c r="D4312" s="20" t="s">
        <v>50126</v>
      </c>
    </row>
    <row r="4313" spans="1:4" ht="14.6" x14ac:dyDescent="0.4">
      <c r="A4313" t="s">
        <v>8734</v>
      </c>
      <c r="B4313" t="s">
        <v>8735</v>
      </c>
      <c r="C4313" s="22" t="s">
        <v>50127</v>
      </c>
      <c r="D4313" s="20" t="s">
        <v>50128</v>
      </c>
    </row>
    <row r="4314" spans="1:4" ht="14.6" x14ac:dyDescent="0.4">
      <c r="A4314" t="s">
        <v>8736</v>
      </c>
      <c r="B4314" t="s">
        <v>8737</v>
      </c>
      <c r="C4314" s="22" t="s">
        <v>50129</v>
      </c>
      <c r="D4314" s="20" t="s">
        <v>50130</v>
      </c>
    </row>
    <row r="4315" spans="1:4" ht="14.6" x14ac:dyDescent="0.4">
      <c r="A4315" t="s">
        <v>8738</v>
      </c>
      <c r="B4315" t="s">
        <v>8739</v>
      </c>
      <c r="C4315" s="22" t="s">
        <v>50131</v>
      </c>
      <c r="D4315" s="20" t="s">
        <v>50132</v>
      </c>
    </row>
    <row r="4316" spans="1:4" ht="14.6" x14ac:dyDescent="0.4">
      <c r="A4316" t="s">
        <v>8740</v>
      </c>
      <c r="B4316" t="s">
        <v>8741</v>
      </c>
      <c r="C4316" s="22" t="s">
        <v>50133</v>
      </c>
      <c r="D4316" s="20" t="s">
        <v>50134</v>
      </c>
    </row>
    <row r="4317" spans="1:4" ht="14.6" x14ac:dyDescent="0.4">
      <c r="A4317" t="s">
        <v>8742</v>
      </c>
      <c r="B4317" t="s">
        <v>8743</v>
      </c>
      <c r="C4317" s="22" t="s">
        <v>50135</v>
      </c>
      <c r="D4317" s="20" t="s">
        <v>50136</v>
      </c>
    </row>
    <row r="4318" spans="1:4" ht="14.6" x14ac:dyDescent="0.4">
      <c r="A4318" t="s">
        <v>8744</v>
      </c>
      <c r="B4318" t="s">
        <v>8745</v>
      </c>
      <c r="C4318" s="22" t="s">
        <v>50137</v>
      </c>
      <c r="D4318" s="20" t="s">
        <v>50138</v>
      </c>
    </row>
    <row r="4319" spans="1:4" ht="14.6" x14ac:dyDescent="0.4">
      <c r="A4319" t="s">
        <v>8746</v>
      </c>
      <c r="B4319" t="s">
        <v>8747</v>
      </c>
      <c r="C4319" s="22" t="s">
        <v>50139</v>
      </c>
      <c r="D4319" s="20" t="s">
        <v>50140</v>
      </c>
    </row>
    <row r="4320" spans="1:4" ht="14.6" x14ac:dyDescent="0.4">
      <c r="A4320" t="s">
        <v>8748</v>
      </c>
      <c r="B4320" t="s">
        <v>8749</v>
      </c>
      <c r="C4320" s="22" t="s">
        <v>50141</v>
      </c>
      <c r="D4320" s="20" t="s">
        <v>50142</v>
      </c>
    </row>
    <row r="4321" spans="1:4" ht="14.6" x14ac:dyDescent="0.4">
      <c r="A4321" t="s">
        <v>8750</v>
      </c>
      <c r="B4321" t="s">
        <v>8751</v>
      </c>
      <c r="C4321" s="22" t="s">
        <v>50143</v>
      </c>
      <c r="D4321" s="20" t="s">
        <v>50144</v>
      </c>
    </row>
    <row r="4322" spans="1:4" ht="14.6" x14ac:dyDescent="0.4">
      <c r="A4322" t="s">
        <v>8752</v>
      </c>
      <c r="B4322" t="s">
        <v>8753</v>
      </c>
      <c r="C4322" s="22" t="s">
        <v>50145</v>
      </c>
      <c r="D4322" s="20" t="s">
        <v>50146</v>
      </c>
    </row>
    <row r="4323" spans="1:4" ht="14.6" x14ac:dyDescent="0.4">
      <c r="A4323" t="s">
        <v>8754</v>
      </c>
      <c r="B4323" t="s">
        <v>8755</v>
      </c>
      <c r="C4323" s="22" t="s">
        <v>50147</v>
      </c>
      <c r="D4323" s="20" t="s">
        <v>50148</v>
      </c>
    </row>
    <row r="4324" spans="1:4" ht="14.6" x14ac:dyDescent="0.4">
      <c r="A4324" t="s">
        <v>8756</v>
      </c>
      <c r="B4324" t="s">
        <v>8757</v>
      </c>
      <c r="C4324" s="22" t="s">
        <v>50149</v>
      </c>
      <c r="D4324" s="20" t="s">
        <v>50150</v>
      </c>
    </row>
    <row r="4325" spans="1:4" ht="14.6" x14ac:dyDescent="0.4">
      <c r="A4325" t="s">
        <v>8758</v>
      </c>
      <c r="B4325" t="s">
        <v>8759</v>
      </c>
      <c r="C4325" s="22" t="s">
        <v>50151</v>
      </c>
      <c r="D4325" s="20" t="s">
        <v>50152</v>
      </c>
    </row>
    <row r="4326" spans="1:4" ht="14.6" x14ac:dyDescent="0.4">
      <c r="A4326" t="s">
        <v>8760</v>
      </c>
      <c r="B4326" t="s">
        <v>8761</v>
      </c>
      <c r="C4326" s="22" t="s">
        <v>50153</v>
      </c>
      <c r="D4326" s="20" t="s">
        <v>50154</v>
      </c>
    </row>
    <row r="4327" spans="1:4" ht="14.6" x14ac:dyDescent="0.4">
      <c r="A4327" t="s">
        <v>8762</v>
      </c>
      <c r="B4327" t="s">
        <v>8763</v>
      </c>
      <c r="C4327" s="22" t="s">
        <v>50155</v>
      </c>
      <c r="D4327" s="20" t="s">
        <v>50156</v>
      </c>
    </row>
    <row r="4328" spans="1:4" ht="14.6" x14ac:dyDescent="0.4">
      <c r="A4328" t="s">
        <v>8764</v>
      </c>
      <c r="B4328" t="s">
        <v>8765</v>
      </c>
      <c r="C4328" s="22" t="s">
        <v>50157</v>
      </c>
      <c r="D4328" s="20" t="s">
        <v>50158</v>
      </c>
    </row>
    <row r="4329" spans="1:4" ht="14.6" x14ac:dyDescent="0.4">
      <c r="A4329" t="s">
        <v>8766</v>
      </c>
      <c r="B4329" t="s">
        <v>8767</v>
      </c>
      <c r="C4329" s="22" t="s">
        <v>50159</v>
      </c>
      <c r="D4329" s="20" t="s">
        <v>50160</v>
      </c>
    </row>
    <row r="4330" spans="1:4" ht="14.6" x14ac:dyDescent="0.4">
      <c r="A4330" t="s">
        <v>8768</v>
      </c>
      <c r="B4330" t="s">
        <v>8769</v>
      </c>
      <c r="C4330" s="22" t="s">
        <v>50161</v>
      </c>
      <c r="D4330" s="20" t="s">
        <v>50162</v>
      </c>
    </row>
    <row r="4331" spans="1:4" ht="29.15" x14ac:dyDescent="0.4">
      <c r="A4331" t="s">
        <v>8770</v>
      </c>
      <c r="B4331" t="s">
        <v>8771</v>
      </c>
      <c r="C4331" s="22" t="s">
        <v>50163</v>
      </c>
      <c r="D4331" s="20" t="s">
        <v>50164</v>
      </c>
    </row>
    <row r="4332" spans="1:4" ht="29.15" x14ac:dyDescent="0.4">
      <c r="A4332" t="s">
        <v>8772</v>
      </c>
      <c r="B4332" t="s">
        <v>8773</v>
      </c>
      <c r="C4332" s="22" t="s">
        <v>50165</v>
      </c>
      <c r="D4332" s="20" t="s">
        <v>50166</v>
      </c>
    </row>
    <row r="4333" spans="1:4" ht="29.15" x14ac:dyDescent="0.4">
      <c r="A4333" t="s">
        <v>8774</v>
      </c>
      <c r="B4333" t="s">
        <v>8775</v>
      </c>
      <c r="C4333" s="22" t="s">
        <v>50167</v>
      </c>
      <c r="D4333" s="20" t="s">
        <v>50168</v>
      </c>
    </row>
    <row r="4334" spans="1:4" ht="14.6" x14ac:dyDescent="0.4">
      <c r="A4334" t="s">
        <v>8776</v>
      </c>
      <c r="B4334" t="s">
        <v>8777</v>
      </c>
      <c r="C4334" s="22" t="s">
        <v>50169</v>
      </c>
      <c r="D4334" s="20" t="s">
        <v>50170</v>
      </c>
    </row>
    <row r="4335" spans="1:4" ht="29.15" x14ac:dyDescent="0.4">
      <c r="A4335" t="s">
        <v>8778</v>
      </c>
      <c r="B4335" t="s">
        <v>8779</v>
      </c>
      <c r="C4335" s="22" t="s">
        <v>50171</v>
      </c>
      <c r="D4335" s="20" t="s">
        <v>50172</v>
      </c>
    </row>
    <row r="4336" spans="1:4" ht="14.6" x14ac:dyDescent="0.4">
      <c r="A4336" t="s">
        <v>8780</v>
      </c>
      <c r="B4336" t="s">
        <v>8781</v>
      </c>
      <c r="C4336" s="22" t="s">
        <v>50173</v>
      </c>
      <c r="D4336" s="20" t="s">
        <v>50174</v>
      </c>
    </row>
    <row r="4337" spans="1:4" ht="14.6" x14ac:dyDescent="0.4">
      <c r="A4337" t="s">
        <v>8782</v>
      </c>
      <c r="B4337" t="s">
        <v>8783</v>
      </c>
      <c r="C4337" s="22" t="s">
        <v>50175</v>
      </c>
      <c r="D4337" s="20" t="s">
        <v>50176</v>
      </c>
    </row>
    <row r="4338" spans="1:4" ht="14.6" x14ac:dyDescent="0.4">
      <c r="A4338" t="s">
        <v>8784</v>
      </c>
      <c r="B4338" t="s">
        <v>8785</v>
      </c>
      <c r="C4338" s="22" t="s">
        <v>50177</v>
      </c>
      <c r="D4338" s="20" t="s">
        <v>50178</v>
      </c>
    </row>
    <row r="4339" spans="1:4" ht="14.6" x14ac:dyDescent="0.4">
      <c r="A4339" t="s">
        <v>8786</v>
      </c>
      <c r="B4339" t="s">
        <v>8787</v>
      </c>
      <c r="C4339" s="22" t="s">
        <v>50179</v>
      </c>
      <c r="D4339" s="20" t="s">
        <v>50180</v>
      </c>
    </row>
    <row r="4340" spans="1:4" ht="14.6" x14ac:dyDescent="0.4">
      <c r="A4340" t="s">
        <v>8788</v>
      </c>
      <c r="B4340" t="s">
        <v>8789</v>
      </c>
      <c r="C4340" s="22" t="s">
        <v>50181</v>
      </c>
      <c r="D4340" s="20" t="s">
        <v>50182</v>
      </c>
    </row>
    <row r="4341" spans="1:4" ht="29.15" x14ac:dyDescent="0.4">
      <c r="A4341" t="s">
        <v>8790</v>
      </c>
      <c r="B4341" t="s">
        <v>8791</v>
      </c>
      <c r="C4341" s="22" t="s">
        <v>50183</v>
      </c>
      <c r="D4341" s="20" t="s">
        <v>50184</v>
      </c>
    </row>
    <row r="4342" spans="1:4" ht="14.6" x14ac:dyDescent="0.4">
      <c r="A4342" t="s">
        <v>8792</v>
      </c>
      <c r="B4342" t="s">
        <v>8793</v>
      </c>
      <c r="C4342" s="22" t="s">
        <v>50185</v>
      </c>
      <c r="D4342" s="20" t="s">
        <v>50186</v>
      </c>
    </row>
    <row r="4343" spans="1:4" ht="14.6" x14ac:dyDescent="0.4">
      <c r="A4343" t="s">
        <v>8794</v>
      </c>
      <c r="B4343" t="s">
        <v>8795</v>
      </c>
      <c r="C4343" s="22" t="s">
        <v>50187</v>
      </c>
      <c r="D4343" s="20" t="s">
        <v>50188</v>
      </c>
    </row>
    <row r="4344" spans="1:4" ht="14.6" x14ac:dyDescent="0.4">
      <c r="A4344" t="s">
        <v>8796</v>
      </c>
      <c r="B4344" t="s">
        <v>8797</v>
      </c>
      <c r="C4344" s="22" t="s">
        <v>50189</v>
      </c>
      <c r="D4344" s="20" t="s">
        <v>50190</v>
      </c>
    </row>
    <row r="4345" spans="1:4" ht="29.15" x14ac:dyDescent="0.4">
      <c r="A4345" t="s">
        <v>8798</v>
      </c>
      <c r="B4345" t="s">
        <v>8799</v>
      </c>
      <c r="C4345" s="22" t="s">
        <v>50191</v>
      </c>
      <c r="D4345" s="20" t="s">
        <v>50192</v>
      </c>
    </row>
    <row r="4346" spans="1:4" ht="14.6" x14ac:dyDescent="0.4">
      <c r="A4346" t="s">
        <v>8800</v>
      </c>
      <c r="B4346" t="s">
        <v>8801</v>
      </c>
      <c r="C4346" s="22" t="s">
        <v>50193</v>
      </c>
      <c r="D4346" s="20" t="s">
        <v>50194</v>
      </c>
    </row>
    <row r="4347" spans="1:4" ht="14.6" x14ac:dyDescent="0.4">
      <c r="A4347" t="s">
        <v>8802</v>
      </c>
      <c r="B4347" t="s">
        <v>8803</v>
      </c>
      <c r="C4347" s="22" t="s">
        <v>50195</v>
      </c>
      <c r="D4347" s="20" t="s">
        <v>50196</v>
      </c>
    </row>
    <row r="4348" spans="1:4" ht="14.6" x14ac:dyDescent="0.4">
      <c r="A4348" t="s">
        <v>8804</v>
      </c>
      <c r="B4348" t="s">
        <v>8805</v>
      </c>
      <c r="C4348" s="22" t="s">
        <v>50197</v>
      </c>
      <c r="D4348" s="20" t="s">
        <v>50198</v>
      </c>
    </row>
    <row r="4349" spans="1:4" ht="14.6" x14ac:dyDescent="0.4">
      <c r="A4349" t="s">
        <v>8806</v>
      </c>
      <c r="B4349" t="s">
        <v>8807</v>
      </c>
      <c r="C4349" s="22" t="s">
        <v>50199</v>
      </c>
      <c r="D4349" s="20" t="s">
        <v>50200</v>
      </c>
    </row>
    <row r="4350" spans="1:4" ht="14.6" x14ac:dyDescent="0.4">
      <c r="A4350" t="s">
        <v>8808</v>
      </c>
      <c r="B4350" t="s">
        <v>8809</v>
      </c>
      <c r="C4350" s="22" t="s">
        <v>50201</v>
      </c>
      <c r="D4350" s="20" t="s">
        <v>50202</v>
      </c>
    </row>
    <row r="4351" spans="1:4" ht="14.6" x14ac:dyDescent="0.4">
      <c r="A4351" t="s">
        <v>8810</v>
      </c>
      <c r="B4351" t="s">
        <v>8811</v>
      </c>
      <c r="C4351" s="22" t="s">
        <v>50203</v>
      </c>
      <c r="D4351" s="20" t="s">
        <v>50204</v>
      </c>
    </row>
    <row r="4352" spans="1:4" ht="14.6" x14ac:dyDescent="0.4">
      <c r="A4352" t="s">
        <v>8812</v>
      </c>
      <c r="B4352" t="s">
        <v>8813</v>
      </c>
      <c r="C4352" s="22" t="s">
        <v>50205</v>
      </c>
      <c r="D4352" s="20" t="s">
        <v>50206</v>
      </c>
    </row>
    <row r="4353" spans="1:4" ht="14.6" x14ac:dyDescent="0.4">
      <c r="A4353" t="s">
        <v>8814</v>
      </c>
      <c r="B4353" t="s">
        <v>8815</v>
      </c>
      <c r="C4353" s="22" t="s">
        <v>50207</v>
      </c>
      <c r="D4353" s="20" t="s">
        <v>50208</v>
      </c>
    </row>
    <row r="4354" spans="1:4" ht="14.6" x14ac:dyDescent="0.4">
      <c r="A4354" t="s">
        <v>8816</v>
      </c>
      <c r="B4354" t="s">
        <v>8817</v>
      </c>
      <c r="C4354" s="22" t="s">
        <v>50209</v>
      </c>
      <c r="D4354" s="20" t="s">
        <v>50210</v>
      </c>
    </row>
    <row r="4355" spans="1:4" ht="29.15" x14ac:dyDescent="0.4">
      <c r="A4355" t="s">
        <v>8818</v>
      </c>
      <c r="B4355" t="s">
        <v>8819</v>
      </c>
      <c r="C4355" s="22" t="s">
        <v>50211</v>
      </c>
      <c r="D4355" s="20" t="s">
        <v>50212</v>
      </c>
    </row>
    <row r="4356" spans="1:4" ht="14.6" x14ac:dyDescent="0.4">
      <c r="A4356" t="s">
        <v>8820</v>
      </c>
      <c r="B4356" t="s">
        <v>8821</v>
      </c>
      <c r="C4356" s="22" t="s">
        <v>50213</v>
      </c>
      <c r="D4356" s="20" t="s">
        <v>50214</v>
      </c>
    </row>
    <row r="4357" spans="1:4" ht="14.6" x14ac:dyDescent="0.4">
      <c r="A4357" t="s">
        <v>8822</v>
      </c>
      <c r="B4357" t="s">
        <v>8823</v>
      </c>
      <c r="C4357" s="22" t="s">
        <v>50215</v>
      </c>
      <c r="D4357" s="20" t="s">
        <v>50216</v>
      </c>
    </row>
    <row r="4358" spans="1:4" ht="14.6" x14ac:dyDescent="0.4">
      <c r="A4358" t="s">
        <v>8824</v>
      </c>
      <c r="B4358" t="s">
        <v>8825</v>
      </c>
      <c r="C4358" s="22" t="s">
        <v>50217</v>
      </c>
      <c r="D4358" s="20" t="s">
        <v>50218</v>
      </c>
    </row>
    <row r="4359" spans="1:4" ht="14.6" x14ac:dyDescent="0.4">
      <c r="A4359" t="s">
        <v>8826</v>
      </c>
      <c r="B4359" t="s">
        <v>8827</v>
      </c>
      <c r="C4359" s="22" t="s">
        <v>50219</v>
      </c>
      <c r="D4359" s="20" t="s">
        <v>50220</v>
      </c>
    </row>
    <row r="4360" spans="1:4" ht="14.6" x14ac:dyDescent="0.4">
      <c r="A4360" t="s">
        <v>8828</v>
      </c>
      <c r="B4360" t="s">
        <v>8829</v>
      </c>
      <c r="C4360" s="22" t="s">
        <v>50221</v>
      </c>
      <c r="D4360" s="20" t="s">
        <v>50222</v>
      </c>
    </row>
    <row r="4361" spans="1:4" ht="14.6" x14ac:dyDescent="0.4">
      <c r="A4361" t="s">
        <v>8830</v>
      </c>
      <c r="B4361" t="s">
        <v>8831</v>
      </c>
      <c r="C4361" s="22" t="s">
        <v>50223</v>
      </c>
      <c r="D4361" s="20" t="s">
        <v>50224</v>
      </c>
    </row>
    <row r="4362" spans="1:4" ht="14.6" x14ac:dyDescent="0.4">
      <c r="A4362" t="s">
        <v>8832</v>
      </c>
      <c r="B4362" t="s">
        <v>8833</v>
      </c>
      <c r="C4362" s="22" t="s">
        <v>50225</v>
      </c>
      <c r="D4362" s="20" t="s">
        <v>50226</v>
      </c>
    </row>
    <row r="4363" spans="1:4" ht="14.6" x14ac:dyDescent="0.4">
      <c r="A4363" t="s">
        <v>8834</v>
      </c>
      <c r="B4363" t="s">
        <v>8835</v>
      </c>
      <c r="C4363" s="22" t="s">
        <v>50227</v>
      </c>
      <c r="D4363" s="20" t="s">
        <v>50228</v>
      </c>
    </row>
    <row r="4364" spans="1:4" ht="14.6" x14ac:dyDescent="0.4">
      <c r="A4364" t="s">
        <v>8836</v>
      </c>
      <c r="B4364" t="s">
        <v>8837</v>
      </c>
      <c r="C4364" s="22" t="s">
        <v>50229</v>
      </c>
      <c r="D4364" s="20" t="s">
        <v>50230</v>
      </c>
    </row>
    <row r="4365" spans="1:4" ht="14.6" x14ac:dyDescent="0.4">
      <c r="A4365" t="s">
        <v>8838</v>
      </c>
      <c r="B4365" t="s">
        <v>8839</v>
      </c>
      <c r="C4365" s="22" t="s">
        <v>50231</v>
      </c>
      <c r="D4365" s="20" t="s">
        <v>50232</v>
      </c>
    </row>
    <row r="4366" spans="1:4" ht="14.6" x14ac:dyDescent="0.4">
      <c r="A4366" t="s">
        <v>8840</v>
      </c>
      <c r="B4366" t="s">
        <v>8841</v>
      </c>
      <c r="C4366" s="22" t="s">
        <v>50233</v>
      </c>
      <c r="D4366" s="20" t="s">
        <v>50234</v>
      </c>
    </row>
    <row r="4367" spans="1:4" ht="14.6" x14ac:dyDescent="0.4">
      <c r="A4367" t="s">
        <v>8842</v>
      </c>
      <c r="B4367" t="s">
        <v>8843</v>
      </c>
      <c r="C4367" s="22" t="s">
        <v>50235</v>
      </c>
      <c r="D4367" s="20" t="s">
        <v>50236</v>
      </c>
    </row>
    <row r="4368" spans="1:4" ht="14.6" x14ac:dyDescent="0.4">
      <c r="A4368" t="s">
        <v>8844</v>
      </c>
      <c r="B4368" t="s">
        <v>8845</v>
      </c>
      <c r="C4368" s="22" t="s">
        <v>50237</v>
      </c>
      <c r="D4368" s="20" t="s">
        <v>50238</v>
      </c>
    </row>
    <row r="4369" spans="1:4" ht="14.6" x14ac:dyDescent="0.4">
      <c r="A4369" t="s">
        <v>8846</v>
      </c>
      <c r="B4369" t="s">
        <v>8847</v>
      </c>
      <c r="C4369" s="22" t="s">
        <v>50239</v>
      </c>
      <c r="D4369" s="20" t="s">
        <v>50240</v>
      </c>
    </row>
    <row r="4370" spans="1:4" ht="14.6" x14ac:dyDescent="0.4">
      <c r="A4370" t="s">
        <v>8848</v>
      </c>
      <c r="B4370" t="s">
        <v>8849</v>
      </c>
      <c r="C4370" s="22" t="s">
        <v>50241</v>
      </c>
      <c r="D4370" s="20" t="s">
        <v>50242</v>
      </c>
    </row>
    <row r="4371" spans="1:4" ht="14.6" x14ac:dyDescent="0.4">
      <c r="A4371" t="s">
        <v>8850</v>
      </c>
      <c r="B4371" t="s">
        <v>8851</v>
      </c>
      <c r="C4371" s="22" t="s">
        <v>50243</v>
      </c>
      <c r="D4371" s="20" t="s">
        <v>50244</v>
      </c>
    </row>
    <row r="4372" spans="1:4" ht="14.6" x14ac:dyDescent="0.4">
      <c r="A4372" t="s">
        <v>8852</v>
      </c>
      <c r="B4372" t="s">
        <v>8853</v>
      </c>
      <c r="C4372" s="22" t="s">
        <v>50245</v>
      </c>
      <c r="D4372" s="20" t="s">
        <v>50246</v>
      </c>
    </row>
    <row r="4373" spans="1:4" ht="14.6" x14ac:dyDescent="0.4">
      <c r="A4373" t="s">
        <v>8854</v>
      </c>
      <c r="B4373" t="s">
        <v>8855</v>
      </c>
      <c r="C4373" s="22" t="s">
        <v>50247</v>
      </c>
      <c r="D4373" s="20" t="s">
        <v>50248</v>
      </c>
    </row>
    <row r="4374" spans="1:4" ht="14.6" x14ac:dyDescent="0.4">
      <c r="A4374" t="s">
        <v>8856</v>
      </c>
      <c r="B4374" t="s">
        <v>8857</v>
      </c>
      <c r="C4374" s="22" t="s">
        <v>50249</v>
      </c>
      <c r="D4374" s="20" t="s">
        <v>50250</v>
      </c>
    </row>
    <row r="4375" spans="1:4" ht="14.6" x14ac:dyDescent="0.4">
      <c r="A4375" t="s">
        <v>8858</v>
      </c>
      <c r="B4375" t="s">
        <v>8859</v>
      </c>
      <c r="C4375" s="22" t="s">
        <v>50251</v>
      </c>
      <c r="D4375" s="20" t="s">
        <v>50252</v>
      </c>
    </row>
    <row r="4376" spans="1:4" ht="14.6" x14ac:dyDescent="0.4">
      <c r="A4376" t="s">
        <v>8860</v>
      </c>
      <c r="B4376" t="s">
        <v>8861</v>
      </c>
      <c r="C4376" s="22" t="s">
        <v>50253</v>
      </c>
      <c r="D4376" s="20" t="s">
        <v>50254</v>
      </c>
    </row>
    <row r="4377" spans="1:4" ht="14.6" x14ac:dyDescent="0.4">
      <c r="A4377" t="s">
        <v>8862</v>
      </c>
      <c r="B4377" t="s">
        <v>8863</v>
      </c>
      <c r="C4377" s="22" t="s">
        <v>50255</v>
      </c>
      <c r="D4377" s="20" t="s">
        <v>50256</v>
      </c>
    </row>
    <row r="4378" spans="1:4" ht="14.6" x14ac:dyDescent="0.4">
      <c r="A4378" t="s">
        <v>8864</v>
      </c>
      <c r="B4378" t="s">
        <v>8865</v>
      </c>
      <c r="C4378" s="22" t="s">
        <v>50257</v>
      </c>
      <c r="D4378" s="20" t="s">
        <v>50258</v>
      </c>
    </row>
    <row r="4379" spans="1:4" ht="14.6" x14ac:dyDescent="0.4">
      <c r="A4379" t="s">
        <v>8866</v>
      </c>
      <c r="B4379" t="s">
        <v>8867</v>
      </c>
      <c r="C4379" s="22" t="s">
        <v>50259</v>
      </c>
      <c r="D4379" s="20" t="s">
        <v>50260</v>
      </c>
    </row>
    <row r="4380" spans="1:4" ht="14.6" x14ac:dyDescent="0.4">
      <c r="A4380" t="s">
        <v>8868</v>
      </c>
      <c r="B4380" t="s">
        <v>8869</v>
      </c>
      <c r="C4380" s="22" t="s">
        <v>50261</v>
      </c>
      <c r="D4380" s="20" t="s">
        <v>50262</v>
      </c>
    </row>
    <row r="4381" spans="1:4" ht="14.6" x14ac:dyDescent="0.4">
      <c r="A4381" t="s">
        <v>8870</v>
      </c>
      <c r="B4381" t="s">
        <v>8871</v>
      </c>
      <c r="C4381" s="22" t="s">
        <v>50263</v>
      </c>
      <c r="D4381" s="20" t="s">
        <v>50264</v>
      </c>
    </row>
    <row r="4382" spans="1:4" ht="29.15" x14ac:dyDescent="0.4">
      <c r="A4382" t="s">
        <v>8872</v>
      </c>
      <c r="B4382" t="s">
        <v>8873</v>
      </c>
      <c r="C4382" s="22" t="s">
        <v>50265</v>
      </c>
      <c r="D4382" s="20" t="s">
        <v>50266</v>
      </c>
    </row>
    <row r="4383" spans="1:4" ht="14.6" x14ac:dyDescent="0.4">
      <c r="A4383" t="s">
        <v>8874</v>
      </c>
      <c r="B4383" t="s">
        <v>8875</v>
      </c>
      <c r="C4383" s="22" t="s">
        <v>50267</v>
      </c>
      <c r="D4383" s="20" t="s">
        <v>50268</v>
      </c>
    </row>
    <row r="4384" spans="1:4" ht="14.6" x14ac:dyDescent="0.4">
      <c r="A4384" t="s">
        <v>8876</v>
      </c>
      <c r="B4384" t="s">
        <v>8877</v>
      </c>
      <c r="C4384" s="22" t="s">
        <v>50269</v>
      </c>
      <c r="D4384" s="20" t="s">
        <v>50270</v>
      </c>
    </row>
    <row r="4385" spans="1:4" ht="14.6" x14ac:dyDescent="0.4">
      <c r="A4385" t="s">
        <v>8878</v>
      </c>
      <c r="B4385" t="s">
        <v>8879</v>
      </c>
      <c r="C4385" s="22" t="s">
        <v>50271</v>
      </c>
      <c r="D4385" s="20" t="s">
        <v>50272</v>
      </c>
    </row>
    <row r="4386" spans="1:4" ht="14.6" x14ac:dyDescent="0.4">
      <c r="A4386" t="s">
        <v>8880</v>
      </c>
      <c r="B4386" t="s">
        <v>8881</v>
      </c>
      <c r="C4386" s="22" t="s">
        <v>50273</v>
      </c>
      <c r="D4386" s="20" t="s">
        <v>50274</v>
      </c>
    </row>
    <row r="4387" spans="1:4" ht="14.6" x14ac:dyDescent="0.4">
      <c r="A4387" t="s">
        <v>8882</v>
      </c>
      <c r="B4387" t="s">
        <v>8883</v>
      </c>
      <c r="C4387" s="22" t="s">
        <v>50275</v>
      </c>
      <c r="D4387" s="20" t="s">
        <v>50276</v>
      </c>
    </row>
    <row r="4388" spans="1:4" ht="29.15" x14ac:dyDescent="0.4">
      <c r="A4388" t="s">
        <v>8884</v>
      </c>
      <c r="B4388" t="s">
        <v>8885</v>
      </c>
      <c r="C4388" s="22" t="s">
        <v>50277</v>
      </c>
      <c r="D4388" s="20" t="s">
        <v>50278</v>
      </c>
    </row>
    <row r="4389" spans="1:4" ht="14.6" x14ac:dyDescent="0.4">
      <c r="A4389" t="s">
        <v>8886</v>
      </c>
      <c r="B4389" t="s">
        <v>8887</v>
      </c>
      <c r="C4389" s="22" t="s">
        <v>50279</v>
      </c>
      <c r="D4389" s="20" t="s">
        <v>50280</v>
      </c>
    </row>
    <row r="4390" spans="1:4" ht="29.15" x14ac:dyDescent="0.4">
      <c r="A4390" t="s">
        <v>8888</v>
      </c>
      <c r="B4390" t="s">
        <v>8889</v>
      </c>
      <c r="C4390" s="22" t="s">
        <v>50281</v>
      </c>
      <c r="D4390" s="20" t="s">
        <v>50282</v>
      </c>
    </row>
    <row r="4391" spans="1:4" ht="14.6" x14ac:dyDescent="0.4">
      <c r="A4391" t="s">
        <v>8890</v>
      </c>
      <c r="B4391" t="s">
        <v>8891</v>
      </c>
      <c r="C4391" s="22" t="s">
        <v>50283</v>
      </c>
      <c r="D4391" s="20" t="s">
        <v>50284</v>
      </c>
    </row>
    <row r="4392" spans="1:4" ht="29.15" x14ac:dyDescent="0.4">
      <c r="A4392" t="s">
        <v>8892</v>
      </c>
      <c r="B4392" t="s">
        <v>8893</v>
      </c>
      <c r="C4392" s="22" t="s">
        <v>50285</v>
      </c>
      <c r="D4392" s="20" t="s">
        <v>50286</v>
      </c>
    </row>
    <row r="4393" spans="1:4" ht="29.15" x14ac:dyDescent="0.4">
      <c r="A4393" t="s">
        <v>8894</v>
      </c>
      <c r="B4393" t="s">
        <v>8895</v>
      </c>
      <c r="C4393" s="22" t="s">
        <v>50287</v>
      </c>
      <c r="D4393" s="20" t="s">
        <v>50288</v>
      </c>
    </row>
    <row r="4394" spans="1:4" ht="29.15" x14ac:dyDescent="0.4">
      <c r="A4394" t="s">
        <v>8896</v>
      </c>
      <c r="B4394" t="s">
        <v>8897</v>
      </c>
      <c r="C4394" s="22" t="s">
        <v>50289</v>
      </c>
      <c r="D4394" s="20" t="s">
        <v>50290</v>
      </c>
    </row>
    <row r="4395" spans="1:4" ht="29.15" x14ac:dyDescent="0.4">
      <c r="A4395" t="s">
        <v>8898</v>
      </c>
      <c r="B4395" t="s">
        <v>8899</v>
      </c>
      <c r="C4395" s="22" t="s">
        <v>50291</v>
      </c>
      <c r="D4395" s="20" t="s">
        <v>50292</v>
      </c>
    </row>
    <row r="4396" spans="1:4" ht="29.15" x14ac:dyDescent="0.4">
      <c r="A4396" t="s">
        <v>8900</v>
      </c>
      <c r="B4396" t="s">
        <v>8901</v>
      </c>
      <c r="C4396" s="22" t="s">
        <v>50293</v>
      </c>
      <c r="D4396" s="20" t="s">
        <v>50294</v>
      </c>
    </row>
    <row r="4397" spans="1:4" ht="29.15" x14ac:dyDescent="0.4">
      <c r="A4397" t="s">
        <v>8902</v>
      </c>
      <c r="B4397" t="s">
        <v>8903</v>
      </c>
      <c r="C4397" s="22" t="s">
        <v>50295</v>
      </c>
      <c r="D4397" s="20" t="s">
        <v>50296</v>
      </c>
    </row>
    <row r="4398" spans="1:4" ht="29.15" x14ac:dyDescent="0.4">
      <c r="A4398" t="s">
        <v>8904</v>
      </c>
      <c r="B4398" t="s">
        <v>8905</v>
      </c>
      <c r="C4398" s="22" t="s">
        <v>50297</v>
      </c>
      <c r="D4398" s="20" t="s">
        <v>50298</v>
      </c>
    </row>
    <row r="4399" spans="1:4" ht="29.15" x14ac:dyDescent="0.4">
      <c r="A4399" t="s">
        <v>8906</v>
      </c>
      <c r="B4399" t="s">
        <v>8907</v>
      </c>
      <c r="C4399" s="22" t="s">
        <v>50299</v>
      </c>
      <c r="D4399" s="20" t="s">
        <v>50300</v>
      </c>
    </row>
    <row r="4400" spans="1:4" ht="29.15" x14ac:dyDescent="0.4">
      <c r="A4400" t="s">
        <v>8908</v>
      </c>
      <c r="B4400" t="s">
        <v>8909</v>
      </c>
      <c r="C4400" s="22" t="s">
        <v>50301</v>
      </c>
      <c r="D4400" s="20" t="s">
        <v>50302</v>
      </c>
    </row>
    <row r="4401" spans="1:4" ht="29.15" x14ac:dyDescent="0.4">
      <c r="A4401" t="s">
        <v>8910</v>
      </c>
      <c r="B4401" t="s">
        <v>8911</v>
      </c>
      <c r="C4401" s="22" t="s">
        <v>50303</v>
      </c>
      <c r="D4401" s="20" t="s">
        <v>50304</v>
      </c>
    </row>
    <row r="4402" spans="1:4" ht="29.15" x14ac:dyDescent="0.4">
      <c r="A4402" t="s">
        <v>8912</v>
      </c>
      <c r="B4402" t="s">
        <v>8913</v>
      </c>
      <c r="C4402" s="22" t="s">
        <v>50305</v>
      </c>
      <c r="D4402" s="20" t="s">
        <v>50306</v>
      </c>
    </row>
    <row r="4403" spans="1:4" ht="29.15" x14ac:dyDescent="0.4">
      <c r="A4403" t="s">
        <v>8914</v>
      </c>
      <c r="B4403" t="s">
        <v>8915</v>
      </c>
      <c r="C4403" s="22" t="s">
        <v>50307</v>
      </c>
      <c r="D4403" s="20" t="s">
        <v>50308</v>
      </c>
    </row>
    <row r="4404" spans="1:4" ht="29.15" x14ac:dyDescent="0.4">
      <c r="A4404" t="s">
        <v>8916</v>
      </c>
      <c r="B4404" t="s">
        <v>8917</v>
      </c>
      <c r="C4404" s="22" t="s">
        <v>50309</v>
      </c>
      <c r="D4404" s="20" t="s">
        <v>50310</v>
      </c>
    </row>
    <row r="4405" spans="1:4" ht="14.6" x14ac:dyDescent="0.4">
      <c r="A4405" t="s">
        <v>8918</v>
      </c>
      <c r="B4405" t="s">
        <v>8919</v>
      </c>
      <c r="C4405" s="22" t="s">
        <v>50311</v>
      </c>
      <c r="D4405" s="21" t="s">
        <v>50312</v>
      </c>
    </row>
    <row r="4406" spans="1:4" ht="29.15" x14ac:dyDescent="0.4">
      <c r="A4406" t="s">
        <v>8920</v>
      </c>
      <c r="B4406" t="s">
        <v>8921</v>
      </c>
      <c r="C4406" s="22" t="s">
        <v>50313</v>
      </c>
      <c r="D4406" s="20" t="s">
        <v>50314</v>
      </c>
    </row>
    <row r="4407" spans="1:4" ht="14.6" x14ac:dyDescent="0.4">
      <c r="A4407" t="s">
        <v>8922</v>
      </c>
      <c r="B4407" t="s">
        <v>8923</v>
      </c>
      <c r="C4407" s="22" t="s">
        <v>50315</v>
      </c>
      <c r="D4407" s="20" t="s">
        <v>50316</v>
      </c>
    </row>
    <row r="4408" spans="1:4" ht="14.6" x14ac:dyDescent="0.4">
      <c r="A4408" t="s">
        <v>8924</v>
      </c>
      <c r="B4408" t="s">
        <v>8925</v>
      </c>
      <c r="C4408" s="22" t="s">
        <v>50317</v>
      </c>
      <c r="D4408" s="20" t="s">
        <v>50318</v>
      </c>
    </row>
    <row r="4409" spans="1:4" ht="14.6" x14ac:dyDescent="0.4">
      <c r="A4409" t="s">
        <v>8926</v>
      </c>
      <c r="B4409" t="s">
        <v>8927</v>
      </c>
      <c r="C4409" s="22" t="s">
        <v>50319</v>
      </c>
      <c r="D4409" s="20" t="s">
        <v>50320</v>
      </c>
    </row>
    <row r="4410" spans="1:4" ht="29.15" x14ac:dyDescent="0.4">
      <c r="A4410" t="s">
        <v>8928</v>
      </c>
      <c r="B4410" t="s">
        <v>8929</v>
      </c>
      <c r="C4410" s="22" t="s">
        <v>50321</v>
      </c>
      <c r="D4410" s="20" t="s">
        <v>50322</v>
      </c>
    </row>
    <row r="4411" spans="1:4" ht="29.15" x14ac:dyDescent="0.4">
      <c r="A4411" t="s">
        <v>8930</v>
      </c>
      <c r="B4411" t="s">
        <v>8931</v>
      </c>
      <c r="C4411" s="22" t="s">
        <v>50323</v>
      </c>
      <c r="D4411" s="20" t="s">
        <v>50324</v>
      </c>
    </row>
    <row r="4412" spans="1:4" ht="29.15" x14ac:dyDescent="0.4">
      <c r="A4412" t="s">
        <v>8932</v>
      </c>
      <c r="B4412" t="s">
        <v>8933</v>
      </c>
      <c r="C4412" s="22" t="s">
        <v>50325</v>
      </c>
      <c r="D4412" s="20" t="s">
        <v>50326</v>
      </c>
    </row>
    <row r="4413" spans="1:4" ht="29.15" x14ac:dyDescent="0.4">
      <c r="A4413" t="s">
        <v>8934</v>
      </c>
      <c r="B4413" t="s">
        <v>8935</v>
      </c>
      <c r="C4413" s="22" t="s">
        <v>50327</v>
      </c>
      <c r="D4413" s="20" t="s">
        <v>50328</v>
      </c>
    </row>
    <row r="4414" spans="1:4" ht="14.6" x14ac:dyDescent="0.4">
      <c r="A4414" t="s">
        <v>8936</v>
      </c>
      <c r="B4414" t="s">
        <v>8937</v>
      </c>
      <c r="C4414" s="22" t="s">
        <v>50329</v>
      </c>
      <c r="D4414" s="20" t="s">
        <v>50330</v>
      </c>
    </row>
    <row r="4415" spans="1:4" ht="14.6" x14ac:dyDescent="0.4">
      <c r="A4415" t="s">
        <v>8938</v>
      </c>
      <c r="B4415" t="s">
        <v>8939</v>
      </c>
      <c r="C4415" s="22" t="s">
        <v>50331</v>
      </c>
      <c r="D4415" s="20" t="s">
        <v>50332</v>
      </c>
    </row>
    <row r="4416" spans="1:4" ht="14.6" x14ac:dyDescent="0.4">
      <c r="A4416" t="s">
        <v>8940</v>
      </c>
      <c r="B4416" t="s">
        <v>8941</v>
      </c>
      <c r="C4416" s="22" t="s">
        <v>50333</v>
      </c>
      <c r="D4416" s="20" t="s">
        <v>50334</v>
      </c>
    </row>
    <row r="4417" spans="1:4" ht="14.6" x14ac:dyDescent="0.4">
      <c r="A4417" t="s">
        <v>8942</v>
      </c>
      <c r="B4417" t="s">
        <v>8943</v>
      </c>
      <c r="C4417" s="22" t="s">
        <v>50335</v>
      </c>
      <c r="D4417" s="20" t="s">
        <v>50336</v>
      </c>
    </row>
    <row r="4418" spans="1:4" ht="14.6" x14ac:dyDescent="0.4">
      <c r="A4418" t="s">
        <v>8944</v>
      </c>
      <c r="B4418" t="s">
        <v>8945</v>
      </c>
      <c r="C4418" s="22" t="s">
        <v>50337</v>
      </c>
      <c r="D4418" s="20" t="s">
        <v>50338</v>
      </c>
    </row>
    <row r="4419" spans="1:4" ht="14.6" x14ac:dyDescent="0.4">
      <c r="A4419" t="s">
        <v>8946</v>
      </c>
      <c r="B4419" t="s">
        <v>8947</v>
      </c>
      <c r="C4419" s="22" t="s">
        <v>50339</v>
      </c>
      <c r="D4419" s="20" t="s">
        <v>50340</v>
      </c>
    </row>
    <row r="4420" spans="1:4" ht="14.6" x14ac:dyDescent="0.4">
      <c r="A4420" t="s">
        <v>8948</v>
      </c>
      <c r="B4420" t="s">
        <v>8949</v>
      </c>
      <c r="C4420" s="22" t="s">
        <v>50341</v>
      </c>
      <c r="D4420" s="20" t="s">
        <v>50342</v>
      </c>
    </row>
    <row r="4421" spans="1:4" ht="14.6" x14ac:dyDescent="0.4">
      <c r="A4421" t="s">
        <v>8950</v>
      </c>
      <c r="B4421" t="s">
        <v>8951</v>
      </c>
      <c r="C4421" s="22" t="s">
        <v>50343</v>
      </c>
      <c r="D4421" s="20" t="s">
        <v>50344</v>
      </c>
    </row>
    <row r="4422" spans="1:4" ht="14.6" x14ac:dyDescent="0.4">
      <c r="A4422" t="s">
        <v>8952</v>
      </c>
      <c r="B4422" t="s">
        <v>8953</v>
      </c>
      <c r="C4422" s="22" t="s">
        <v>50345</v>
      </c>
      <c r="D4422" s="20" t="s">
        <v>50346</v>
      </c>
    </row>
    <row r="4423" spans="1:4" ht="14.6" x14ac:dyDescent="0.4">
      <c r="A4423" t="s">
        <v>8954</v>
      </c>
      <c r="B4423" t="s">
        <v>8955</v>
      </c>
      <c r="C4423" s="22" t="s">
        <v>50347</v>
      </c>
      <c r="D4423" s="20" t="s">
        <v>50348</v>
      </c>
    </row>
    <row r="4424" spans="1:4" ht="14.6" x14ac:dyDescent="0.4">
      <c r="A4424" t="s">
        <v>8956</v>
      </c>
      <c r="B4424" t="s">
        <v>8957</v>
      </c>
      <c r="C4424" s="22" t="s">
        <v>50349</v>
      </c>
      <c r="D4424" s="20" t="s">
        <v>50350</v>
      </c>
    </row>
    <row r="4425" spans="1:4" ht="14.6" x14ac:dyDescent="0.4">
      <c r="A4425" t="s">
        <v>8958</v>
      </c>
      <c r="B4425" t="s">
        <v>8959</v>
      </c>
      <c r="C4425" s="22" t="s">
        <v>50351</v>
      </c>
      <c r="D4425" s="20" t="s">
        <v>50352</v>
      </c>
    </row>
    <row r="4426" spans="1:4" ht="14.6" x14ac:dyDescent="0.4">
      <c r="A4426" t="s">
        <v>8960</v>
      </c>
      <c r="B4426" t="s">
        <v>8961</v>
      </c>
      <c r="C4426" s="22" t="s">
        <v>50353</v>
      </c>
      <c r="D4426" s="20" t="s">
        <v>50354</v>
      </c>
    </row>
    <row r="4427" spans="1:4" ht="29.15" x14ac:dyDescent="0.4">
      <c r="A4427" t="s">
        <v>8962</v>
      </c>
      <c r="B4427" t="s">
        <v>8963</v>
      </c>
      <c r="C4427" s="22" t="s">
        <v>50355</v>
      </c>
      <c r="D4427" s="20" t="s">
        <v>50356</v>
      </c>
    </row>
    <row r="4428" spans="1:4" ht="14.6" x14ac:dyDescent="0.4">
      <c r="A4428" t="s">
        <v>8964</v>
      </c>
      <c r="B4428" t="s">
        <v>8965</v>
      </c>
      <c r="C4428" s="22" t="s">
        <v>50357</v>
      </c>
      <c r="D4428" s="20" t="s">
        <v>50358</v>
      </c>
    </row>
    <row r="4429" spans="1:4" ht="14.6" x14ac:dyDescent="0.4">
      <c r="A4429" t="s">
        <v>8966</v>
      </c>
      <c r="B4429" t="s">
        <v>8967</v>
      </c>
      <c r="C4429" s="22" t="s">
        <v>50359</v>
      </c>
      <c r="D4429" s="20" t="s">
        <v>50360</v>
      </c>
    </row>
    <row r="4430" spans="1:4" ht="14.6" x14ac:dyDescent="0.4">
      <c r="A4430" t="s">
        <v>8968</v>
      </c>
      <c r="B4430" t="s">
        <v>8969</v>
      </c>
      <c r="C4430" s="22" t="s">
        <v>50361</v>
      </c>
      <c r="D4430" s="20" t="s">
        <v>50362</v>
      </c>
    </row>
    <row r="4431" spans="1:4" ht="14.6" x14ac:dyDescent="0.4">
      <c r="A4431" t="s">
        <v>8970</v>
      </c>
      <c r="B4431" t="s">
        <v>8971</v>
      </c>
      <c r="C4431" s="22" t="s">
        <v>50363</v>
      </c>
      <c r="D4431" s="20" t="s">
        <v>50364</v>
      </c>
    </row>
    <row r="4432" spans="1:4" ht="14.6" x14ac:dyDescent="0.4">
      <c r="A4432" t="s">
        <v>8972</v>
      </c>
      <c r="B4432" t="s">
        <v>8973</v>
      </c>
      <c r="C4432" s="22" t="s">
        <v>50365</v>
      </c>
      <c r="D4432" s="20" t="s">
        <v>50366</v>
      </c>
    </row>
    <row r="4433" spans="1:4" ht="14.6" x14ac:dyDescent="0.4">
      <c r="A4433" t="s">
        <v>8974</v>
      </c>
      <c r="B4433" t="s">
        <v>8975</v>
      </c>
      <c r="C4433" s="22" t="s">
        <v>50367</v>
      </c>
      <c r="D4433" s="20" t="s">
        <v>50368</v>
      </c>
    </row>
    <row r="4434" spans="1:4" ht="14.6" x14ac:dyDescent="0.4">
      <c r="A4434" t="s">
        <v>8976</v>
      </c>
      <c r="B4434" t="s">
        <v>8977</v>
      </c>
      <c r="C4434" s="22" t="s">
        <v>50369</v>
      </c>
      <c r="D4434" s="20" t="s">
        <v>50370</v>
      </c>
    </row>
    <row r="4435" spans="1:4" ht="14.6" x14ac:dyDescent="0.4">
      <c r="A4435" t="s">
        <v>8978</v>
      </c>
      <c r="B4435" t="s">
        <v>8979</v>
      </c>
      <c r="C4435" s="22" t="s">
        <v>50371</v>
      </c>
      <c r="D4435" s="20" t="s">
        <v>50372</v>
      </c>
    </row>
    <row r="4436" spans="1:4" ht="14.6" x14ac:dyDescent="0.4">
      <c r="A4436" t="s">
        <v>8980</v>
      </c>
      <c r="B4436" t="s">
        <v>8981</v>
      </c>
      <c r="C4436" s="22" t="s">
        <v>50373</v>
      </c>
      <c r="D4436" s="20" t="s">
        <v>50374</v>
      </c>
    </row>
    <row r="4437" spans="1:4" ht="14.6" x14ac:dyDescent="0.4">
      <c r="A4437" t="s">
        <v>8982</v>
      </c>
      <c r="B4437" t="s">
        <v>8983</v>
      </c>
      <c r="C4437" s="22" t="s">
        <v>50375</v>
      </c>
      <c r="D4437" s="20" t="s">
        <v>50376</v>
      </c>
    </row>
    <row r="4438" spans="1:4" ht="29.15" x14ac:dyDescent="0.4">
      <c r="A4438" t="s">
        <v>8984</v>
      </c>
      <c r="B4438" t="s">
        <v>8985</v>
      </c>
      <c r="C4438" s="22" t="s">
        <v>50377</v>
      </c>
      <c r="D4438" s="20" t="s">
        <v>50378</v>
      </c>
    </row>
    <row r="4439" spans="1:4" ht="14.6" x14ac:dyDescent="0.4">
      <c r="A4439" t="s">
        <v>8986</v>
      </c>
      <c r="B4439" t="s">
        <v>8987</v>
      </c>
      <c r="C4439" s="22" t="s">
        <v>50379</v>
      </c>
      <c r="D4439" s="20" t="s">
        <v>50380</v>
      </c>
    </row>
    <row r="4440" spans="1:4" ht="14.6" x14ac:dyDescent="0.4">
      <c r="A4440" t="s">
        <v>8988</v>
      </c>
      <c r="B4440" t="s">
        <v>8989</v>
      </c>
      <c r="C4440" s="22" t="s">
        <v>50381</v>
      </c>
      <c r="D4440" s="20" t="s">
        <v>50382</v>
      </c>
    </row>
    <row r="4441" spans="1:4" ht="14.6" x14ac:dyDescent="0.4">
      <c r="A4441" t="s">
        <v>8990</v>
      </c>
      <c r="B4441" t="s">
        <v>8991</v>
      </c>
      <c r="C4441" s="22" t="s">
        <v>50383</v>
      </c>
      <c r="D4441" s="20" t="s">
        <v>50384</v>
      </c>
    </row>
    <row r="4442" spans="1:4" ht="14.6" x14ac:dyDescent="0.4">
      <c r="A4442" t="s">
        <v>8992</v>
      </c>
      <c r="B4442" t="s">
        <v>8993</v>
      </c>
      <c r="C4442" s="22" t="s">
        <v>50385</v>
      </c>
      <c r="D4442" s="20" t="s">
        <v>50386</v>
      </c>
    </row>
    <row r="4443" spans="1:4" ht="29.15" x14ac:dyDescent="0.4">
      <c r="A4443" t="s">
        <v>8994</v>
      </c>
      <c r="B4443" t="s">
        <v>8995</v>
      </c>
      <c r="C4443" s="22" t="s">
        <v>50387</v>
      </c>
      <c r="D4443" s="20" t="s">
        <v>50388</v>
      </c>
    </row>
    <row r="4444" spans="1:4" ht="14.6" x14ac:dyDescent="0.4">
      <c r="A4444" t="s">
        <v>8996</v>
      </c>
      <c r="B4444" t="s">
        <v>8997</v>
      </c>
      <c r="C4444" s="22" t="s">
        <v>50389</v>
      </c>
      <c r="D4444" s="20" t="s">
        <v>50390</v>
      </c>
    </row>
    <row r="4445" spans="1:4" ht="14.6" x14ac:dyDescent="0.4">
      <c r="A4445" t="s">
        <v>8998</v>
      </c>
      <c r="B4445" t="s">
        <v>8999</v>
      </c>
      <c r="C4445" s="22" t="s">
        <v>50391</v>
      </c>
      <c r="D4445" s="20" t="s">
        <v>50392</v>
      </c>
    </row>
    <row r="4446" spans="1:4" ht="14.6" x14ac:dyDescent="0.4">
      <c r="A4446" t="s">
        <v>9000</v>
      </c>
      <c r="B4446" t="s">
        <v>9001</v>
      </c>
      <c r="C4446" s="22" t="s">
        <v>50393</v>
      </c>
      <c r="D4446" s="20" t="s">
        <v>50394</v>
      </c>
    </row>
    <row r="4447" spans="1:4" ht="14.6" x14ac:dyDescent="0.4">
      <c r="A4447" t="s">
        <v>9002</v>
      </c>
      <c r="B4447" t="s">
        <v>9003</v>
      </c>
      <c r="C4447" s="22" t="s">
        <v>50395</v>
      </c>
      <c r="D4447" s="20" t="s">
        <v>50396</v>
      </c>
    </row>
    <row r="4448" spans="1:4" ht="14.6" x14ac:dyDescent="0.4">
      <c r="A4448" t="s">
        <v>9004</v>
      </c>
      <c r="B4448" t="s">
        <v>9005</v>
      </c>
      <c r="C4448" s="22" t="s">
        <v>50397</v>
      </c>
      <c r="D4448" s="20" t="s">
        <v>50398</v>
      </c>
    </row>
    <row r="4449" spans="1:4" ht="14.6" x14ac:dyDescent="0.4">
      <c r="A4449" t="s">
        <v>9006</v>
      </c>
      <c r="B4449" t="s">
        <v>9007</v>
      </c>
      <c r="C4449" s="22" t="s">
        <v>50399</v>
      </c>
      <c r="D4449" s="20" t="s">
        <v>50400</v>
      </c>
    </row>
    <row r="4450" spans="1:4" ht="14.6" x14ac:dyDescent="0.4">
      <c r="A4450" t="s">
        <v>9008</v>
      </c>
      <c r="B4450" t="s">
        <v>9009</v>
      </c>
      <c r="C4450" s="22" t="s">
        <v>50401</v>
      </c>
      <c r="D4450" s="20" t="s">
        <v>50402</v>
      </c>
    </row>
    <row r="4451" spans="1:4" ht="14.6" x14ac:dyDescent="0.4">
      <c r="A4451" t="s">
        <v>9010</v>
      </c>
      <c r="B4451" t="s">
        <v>9011</v>
      </c>
      <c r="C4451" s="22" t="s">
        <v>50403</v>
      </c>
      <c r="D4451" s="20" t="s">
        <v>50404</v>
      </c>
    </row>
    <row r="4452" spans="1:4" ht="14.6" x14ac:dyDescent="0.4">
      <c r="A4452" t="s">
        <v>9012</v>
      </c>
      <c r="B4452" t="s">
        <v>9013</v>
      </c>
      <c r="C4452" s="22" t="s">
        <v>50405</v>
      </c>
      <c r="D4452" s="20" t="s">
        <v>50406</v>
      </c>
    </row>
    <row r="4453" spans="1:4" ht="14.6" x14ac:dyDescent="0.4">
      <c r="A4453" t="s">
        <v>9014</v>
      </c>
      <c r="B4453" t="s">
        <v>9015</v>
      </c>
      <c r="C4453" s="22" t="s">
        <v>50407</v>
      </c>
      <c r="D4453" s="20" t="s">
        <v>50408</v>
      </c>
    </row>
    <row r="4454" spans="1:4" ht="14.6" x14ac:dyDescent="0.4">
      <c r="A4454" t="s">
        <v>9016</v>
      </c>
      <c r="B4454" t="s">
        <v>9017</v>
      </c>
      <c r="C4454" s="22" t="s">
        <v>50409</v>
      </c>
      <c r="D4454" s="20" t="s">
        <v>50410</v>
      </c>
    </row>
    <row r="4455" spans="1:4" ht="14.6" x14ac:dyDescent="0.4">
      <c r="A4455" t="s">
        <v>9018</v>
      </c>
      <c r="B4455" t="s">
        <v>9019</v>
      </c>
      <c r="C4455" s="22" t="s">
        <v>50411</v>
      </c>
      <c r="D4455" s="20" t="s">
        <v>50412</v>
      </c>
    </row>
    <row r="4456" spans="1:4" ht="14.6" x14ac:dyDescent="0.4">
      <c r="A4456" t="s">
        <v>9020</v>
      </c>
      <c r="B4456" t="s">
        <v>9021</v>
      </c>
      <c r="C4456" s="22" t="s">
        <v>50413</v>
      </c>
      <c r="D4456" s="20" t="s">
        <v>50414</v>
      </c>
    </row>
    <row r="4457" spans="1:4" ht="14.6" x14ac:dyDescent="0.4">
      <c r="A4457" t="s">
        <v>9022</v>
      </c>
      <c r="B4457" t="s">
        <v>9023</v>
      </c>
      <c r="C4457" s="22" t="s">
        <v>50415</v>
      </c>
      <c r="D4457" s="20" t="s">
        <v>50416</v>
      </c>
    </row>
    <row r="4458" spans="1:4" ht="14.6" x14ac:dyDescent="0.4">
      <c r="A4458" t="s">
        <v>9024</v>
      </c>
      <c r="B4458" t="s">
        <v>9025</v>
      </c>
      <c r="C4458" s="22" t="s">
        <v>50417</v>
      </c>
      <c r="D4458" s="20" t="s">
        <v>50418</v>
      </c>
    </row>
    <row r="4459" spans="1:4" ht="14.6" x14ac:dyDescent="0.4">
      <c r="A4459" t="s">
        <v>9026</v>
      </c>
      <c r="B4459" t="s">
        <v>9027</v>
      </c>
      <c r="C4459" s="22" t="s">
        <v>50419</v>
      </c>
      <c r="D4459" s="20" t="s">
        <v>50420</v>
      </c>
    </row>
    <row r="4460" spans="1:4" ht="14.6" x14ac:dyDescent="0.4">
      <c r="A4460" t="s">
        <v>9028</v>
      </c>
      <c r="B4460" t="s">
        <v>9029</v>
      </c>
      <c r="C4460" s="22" t="s">
        <v>50421</v>
      </c>
      <c r="D4460" s="20" t="s">
        <v>50422</v>
      </c>
    </row>
    <row r="4461" spans="1:4" ht="14.6" x14ac:dyDescent="0.4">
      <c r="A4461" t="s">
        <v>9030</v>
      </c>
      <c r="B4461" t="s">
        <v>9031</v>
      </c>
      <c r="C4461" s="22" t="s">
        <v>50423</v>
      </c>
      <c r="D4461" s="20" t="s">
        <v>50424</v>
      </c>
    </row>
    <row r="4462" spans="1:4" ht="14.6" x14ac:dyDescent="0.4">
      <c r="A4462" t="s">
        <v>9032</v>
      </c>
      <c r="B4462" t="s">
        <v>9033</v>
      </c>
      <c r="C4462" s="22" t="s">
        <v>50425</v>
      </c>
      <c r="D4462" s="20" t="s">
        <v>50426</v>
      </c>
    </row>
    <row r="4463" spans="1:4" ht="14.6" x14ac:dyDescent="0.4">
      <c r="A4463" t="s">
        <v>9034</v>
      </c>
      <c r="B4463" t="s">
        <v>9035</v>
      </c>
      <c r="C4463" s="22" t="s">
        <v>50427</v>
      </c>
      <c r="D4463" s="20" t="s">
        <v>50428</v>
      </c>
    </row>
    <row r="4464" spans="1:4" ht="14.6" x14ac:dyDescent="0.4">
      <c r="A4464" t="s">
        <v>9036</v>
      </c>
      <c r="B4464" t="s">
        <v>9037</v>
      </c>
      <c r="C4464" s="22" t="s">
        <v>50429</v>
      </c>
      <c r="D4464" s="20" t="s">
        <v>50430</v>
      </c>
    </row>
    <row r="4465" spans="1:4" ht="14.6" x14ac:dyDescent="0.4">
      <c r="A4465" t="s">
        <v>9038</v>
      </c>
      <c r="B4465" t="s">
        <v>9039</v>
      </c>
      <c r="C4465" s="22" t="s">
        <v>50431</v>
      </c>
      <c r="D4465" s="20" t="s">
        <v>50432</v>
      </c>
    </row>
    <row r="4466" spans="1:4" ht="14.6" x14ac:dyDescent="0.4">
      <c r="A4466" t="s">
        <v>9040</v>
      </c>
      <c r="B4466" t="s">
        <v>9041</v>
      </c>
      <c r="C4466" s="22" t="s">
        <v>50433</v>
      </c>
      <c r="D4466" s="20" t="s">
        <v>50434</v>
      </c>
    </row>
    <row r="4467" spans="1:4" ht="14.6" x14ac:dyDescent="0.4">
      <c r="A4467" t="s">
        <v>9042</v>
      </c>
      <c r="B4467" t="s">
        <v>9043</v>
      </c>
      <c r="C4467" s="22" t="s">
        <v>50435</v>
      </c>
      <c r="D4467" s="20" t="s">
        <v>50436</v>
      </c>
    </row>
    <row r="4468" spans="1:4" ht="14.6" x14ac:dyDescent="0.4">
      <c r="A4468" t="s">
        <v>9044</v>
      </c>
      <c r="B4468" t="s">
        <v>9045</v>
      </c>
      <c r="C4468" s="22" t="s">
        <v>50437</v>
      </c>
      <c r="D4468" s="20" t="s">
        <v>50438</v>
      </c>
    </row>
    <row r="4469" spans="1:4" ht="14.6" x14ac:dyDescent="0.4">
      <c r="A4469" t="s">
        <v>9046</v>
      </c>
      <c r="B4469" t="s">
        <v>9047</v>
      </c>
      <c r="C4469" s="22" t="s">
        <v>50439</v>
      </c>
      <c r="D4469" s="20" t="s">
        <v>50440</v>
      </c>
    </row>
    <row r="4470" spans="1:4" ht="14.6" x14ac:dyDescent="0.4">
      <c r="A4470" t="s">
        <v>9048</v>
      </c>
      <c r="B4470" t="s">
        <v>9049</v>
      </c>
      <c r="C4470" s="22" t="s">
        <v>50441</v>
      </c>
      <c r="D4470" s="20" t="s">
        <v>50442</v>
      </c>
    </row>
    <row r="4471" spans="1:4" ht="14.6" x14ac:dyDescent="0.4">
      <c r="A4471" t="s">
        <v>9050</v>
      </c>
      <c r="B4471" t="s">
        <v>9051</v>
      </c>
      <c r="C4471" s="22" t="s">
        <v>50443</v>
      </c>
      <c r="D4471" s="20" t="s">
        <v>50444</v>
      </c>
    </row>
    <row r="4472" spans="1:4" ht="29.15" x14ac:dyDescent="0.4">
      <c r="A4472" t="s">
        <v>9052</v>
      </c>
      <c r="B4472" t="s">
        <v>9053</v>
      </c>
      <c r="C4472" s="22" t="s">
        <v>50445</v>
      </c>
      <c r="D4472" s="20" t="s">
        <v>50446</v>
      </c>
    </row>
    <row r="4473" spans="1:4" ht="14.6" x14ac:dyDescent="0.4">
      <c r="A4473" t="s">
        <v>9054</v>
      </c>
      <c r="B4473" t="s">
        <v>9055</v>
      </c>
      <c r="C4473" s="22" t="s">
        <v>50447</v>
      </c>
      <c r="D4473" s="20" t="s">
        <v>50448</v>
      </c>
    </row>
    <row r="4474" spans="1:4" ht="29.15" x14ac:dyDescent="0.4">
      <c r="A4474" t="s">
        <v>9056</v>
      </c>
      <c r="B4474" t="s">
        <v>9057</v>
      </c>
      <c r="C4474" s="22" t="s">
        <v>50449</v>
      </c>
      <c r="D4474" s="20" t="s">
        <v>50450</v>
      </c>
    </row>
    <row r="4475" spans="1:4" ht="14.6" x14ac:dyDescent="0.4">
      <c r="A4475" t="s">
        <v>9058</v>
      </c>
      <c r="B4475" t="s">
        <v>9059</v>
      </c>
      <c r="C4475" s="22" t="s">
        <v>50451</v>
      </c>
      <c r="D4475" s="20" t="s">
        <v>50452</v>
      </c>
    </row>
    <row r="4476" spans="1:4" ht="14.6" x14ac:dyDescent="0.4">
      <c r="A4476" t="s">
        <v>9060</v>
      </c>
      <c r="B4476" t="s">
        <v>9061</v>
      </c>
      <c r="C4476" s="22" t="s">
        <v>50453</v>
      </c>
      <c r="D4476" s="20" t="s">
        <v>50454</v>
      </c>
    </row>
    <row r="4477" spans="1:4" ht="14.6" x14ac:dyDescent="0.4">
      <c r="A4477" t="s">
        <v>9062</v>
      </c>
      <c r="B4477" t="s">
        <v>9063</v>
      </c>
      <c r="C4477" s="22" t="s">
        <v>50455</v>
      </c>
      <c r="D4477" s="20" t="s">
        <v>50456</v>
      </c>
    </row>
    <row r="4478" spans="1:4" ht="14.6" x14ac:dyDescent="0.4">
      <c r="A4478" t="s">
        <v>9064</v>
      </c>
      <c r="B4478" t="s">
        <v>9065</v>
      </c>
      <c r="C4478" s="22" t="s">
        <v>50457</v>
      </c>
      <c r="D4478" s="20" t="s">
        <v>50458</v>
      </c>
    </row>
    <row r="4479" spans="1:4" ht="14.6" x14ac:dyDescent="0.4">
      <c r="A4479" t="s">
        <v>9066</v>
      </c>
      <c r="B4479" t="s">
        <v>9067</v>
      </c>
      <c r="C4479" s="22" t="s">
        <v>50459</v>
      </c>
      <c r="D4479" s="20" t="s">
        <v>50460</v>
      </c>
    </row>
    <row r="4480" spans="1:4" ht="14.6" x14ac:dyDescent="0.4">
      <c r="A4480" t="s">
        <v>9068</v>
      </c>
      <c r="B4480" t="s">
        <v>9069</v>
      </c>
      <c r="C4480" s="22" t="s">
        <v>50461</v>
      </c>
      <c r="D4480" s="20" t="s">
        <v>50462</v>
      </c>
    </row>
    <row r="4481" spans="1:4" ht="14.6" x14ac:dyDescent="0.4">
      <c r="A4481" t="s">
        <v>9070</v>
      </c>
      <c r="B4481" t="s">
        <v>9071</v>
      </c>
      <c r="C4481" s="22" t="s">
        <v>50463</v>
      </c>
      <c r="D4481" s="20" t="s">
        <v>50464</v>
      </c>
    </row>
    <row r="4482" spans="1:4" ht="14.6" x14ac:dyDescent="0.4">
      <c r="A4482" t="s">
        <v>9072</v>
      </c>
      <c r="B4482" t="s">
        <v>9073</v>
      </c>
      <c r="C4482" s="22" t="s">
        <v>50465</v>
      </c>
      <c r="D4482" s="20" t="s">
        <v>50466</v>
      </c>
    </row>
    <row r="4483" spans="1:4" ht="14.6" x14ac:dyDescent="0.4">
      <c r="A4483" t="s">
        <v>9074</v>
      </c>
      <c r="B4483" t="s">
        <v>9075</v>
      </c>
      <c r="C4483" s="22" t="s">
        <v>50467</v>
      </c>
      <c r="D4483" s="20" t="s">
        <v>50468</v>
      </c>
    </row>
    <row r="4484" spans="1:4" ht="14.6" x14ac:dyDescent="0.4">
      <c r="A4484" t="s">
        <v>9076</v>
      </c>
      <c r="B4484" t="s">
        <v>9077</v>
      </c>
      <c r="C4484" s="22" t="s">
        <v>50469</v>
      </c>
      <c r="D4484" s="20" t="s">
        <v>50470</v>
      </c>
    </row>
    <row r="4485" spans="1:4" ht="14.6" x14ac:dyDescent="0.4">
      <c r="A4485" t="s">
        <v>9078</v>
      </c>
      <c r="B4485" t="s">
        <v>9079</v>
      </c>
      <c r="C4485" s="22" t="s">
        <v>50471</v>
      </c>
      <c r="D4485" s="20" t="s">
        <v>50472</v>
      </c>
    </row>
    <row r="4486" spans="1:4" ht="29.15" x14ac:dyDescent="0.4">
      <c r="A4486" t="s">
        <v>9080</v>
      </c>
      <c r="B4486" t="s">
        <v>9081</v>
      </c>
      <c r="C4486" s="22" t="s">
        <v>50473</v>
      </c>
      <c r="D4486" s="20" t="s">
        <v>50474</v>
      </c>
    </row>
    <row r="4487" spans="1:4" ht="29.15" x14ac:dyDescent="0.4">
      <c r="A4487" t="s">
        <v>9082</v>
      </c>
      <c r="B4487" t="s">
        <v>9083</v>
      </c>
      <c r="C4487" s="22" t="s">
        <v>50475</v>
      </c>
      <c r="D4487" s="20" t="s">
        <v>50476</v>
      </c>
    </row>
    <row r="4488" spans="1:4" ht="14.6" x14ac:dyDescent="0.4">
      <c r="A4488" t="s">
        <v>9084</v>
      </c>
      <c r="B4488" t="s">
        <v>9085</v>
      </c>
      <c r="C4488" s="22" t="s">
        <v>50477</v>
      </c>
      <c r="D4488" s="20" t="s">
        <v>50478</v>
      </c>
    </row>
    <row r="4489" spans="1:4" ht="29.15" x14ac:dyDescent="0.4">
      <c r="A4489" t="s">
        <v>9086</v>
      </c>
      <c r="B4489" t="s">
        <v>9087</v>
      </c>
      <c r="C4489" s="22" t="s">
        <v>50479</v>
      </c>
      <c r="D4489" s="20" t="s">
        <v>50480</v>
      </c>
    </row>
    <row r="4490" spans="1:4" ht="14.6" x14ac:dyDescent="0.4">
      <c r="A4490" t="s">
        <v>9088</v>
      </c>
      <c r="B4490" t="s">
        <v>9089</v>
      </c>
      <c r="C4490" s="22" t="s">
        <v>50481</v>
      </c>
      <c r="D4490" s="21" t="s">
        <v>50482</v>
      </c>
    </row>
    <row r="4491" spans="1:4" ht="14.6" x14ac:dyDescent="0.4">
      <c r="A4491" t="s">
        <v>9090</v>
      </c>
      <c r="B4491" t="s">
        <v>9091</v>
      </c>
      <c r="C4491" s="22" t="s">
        <v>50483</v>
      </c>
      <c r="D4491" s="20" t="s">
        <v>50484</v>
      </c>
    </row>
    <row r="4492" spans="1:4" ht="14.6" x14ac:dyDescent="0.4">
      <c r="A4492" t="s">
        <v>9092</v>
      </c>
      <c r="B4492" t="s">
        <v>9093</v>
      </c>
      <c r="C4492" s="22" t="s">
        <v>50485</v>
      </c>
      <c r="D4492" s="20" t="s">
        <v>50486</v>
      </c>
    </row>
    <row r="4493" spans="1:4" ht="14.6" x14ac:dyDescent="0.4">
      <c r="A4493" t="s">
        <v>9094</v>
      </c>
      <c r="B4493" t="s">
        <v>9095</v>
      </c>
      <c r="C4493" s="22" t="s">
        <v>50487</v>
      </c>
      <c r="D4493" s="20" t="s">
        <v>50488</v>
      </c>
    </row>
    <row r="4494" spans="1:4" ht="29.15" x14ac:dyDescent="0.4">
      <c r="A4494" t="s">
        <v>9096</v>
      </c>
      <c r="B4494" t="s">
        <v>9097</v>
      </c>
      <c r="C4494" s="22" t="s">
        <v>50489</v>
      </c>
      <c r="D4494" s="20" t="s">
        <v>50490</v>
      </c>
    </row>
    <row r="4495" spans="1:4" ht="14.6" x14ac:dyDescent="0.4">
      <c r="A4495" t="s">
        <v>9098</v>
      </c>
      <c r="B4495" t="s">
        <v>9099</v>
      </c>
      <c r="C4495" s="22" t="s">
        <v>50491</v>
      </c>
      <c r="D4495" s="20" t="s">
        <v>50492</v>
      </c>
    </row>
    <row r="4496" spans="1:4" ht="14.6" x14ac:dyDescent="0.4">
      <c r="A4496" t="s">
        <v>9100</v>
      </c>
      <c r="B4496" t="s">
        <v>9101</v>
      </c>
      <c r="C4496" s="22" t="s">
        <v>50493</v>
      </c>
      <c r="D4496" s="20" t="s">
        <v>50494</v>
      </c>
    </row>
    <row r="4497" spans="1:4" ht="14.6" x14ac:dyDescent="0.4">
      <c r="A4497" t="s">
        <v>9102</v>
      </c>
      <c r="B4497" t="s">
        <v>9103</v>
      </c>
      <c r="C4497" s="22" t="s">
        <v>50495</v>
      </c>
      <c r="D4497" s="20" t="s">
        <v>50496</v>
      </c>
    </row>
    <row r="4498" spans="1:4" ht="14.6" x14ac:dyDescent="0.4">
      <c r="A4498" t="s">
        <v>9104</v>
      </c>
      <c r="B4498" t="s">
        <v>9105</v>
      </c>
      <c r="C4498" s="22" t="s">
        <v>50497</v>
      </c>
      <c r="D4498" s="20" t="s">
        <v>50498</v>
      </c>
    </row>
    <row r="4499" spans="1:4" ht="14.6" x14ac:dyDescent="0.4">
      <c r="A4499" t="s">
        <v>9106</v>
      </c>
      <c r="B4499" t="s">
        <v>9107</v>
      </c>
      <c r="C4499" s="22" t="s">
        <v>50499</v>
      </c>
      <c r="D4499" s="20" t="s">
        <v>50500</v>
      </c>
    </row>
    <row r="4500" spans="1:4" ht="14.6" x14ac:dyDescent="0.4">
      <c r="A4500" t="s">
        <v>9108</v>
      </c>
      <c r="B4500" t="s">
        <v>9109</v>
      </c>
      <c r="C4500" s="22" t="s">
        <v>50501</v>
      </c>
      <c r="D4500" s="20" t="s">
        <v>50502</v>
      </c>
    </row>
    <row r="4501" spans="1:4" ht="14.6" x14ac:dyDescent="0.4">
      <c r="A4501" t="s">
        <v>9110</v>
      </c>
      <c r="B4501" t="s">
        <v>9111</v>
      </c>
      <c r="C4501" s="22" t="s">
        <v>50503</v>
      </c>
      <c r="D4501" s="20" t="s">
        <v>50504</v>
      </c>
    </row>
    <row r="4502" spans="1:4" ht="29.15" x14ac:dyDescent="0.4">
      <c r="A4502" t="s">
        <v>9112</v>
      </c>
      <c r="B4502" t="s">
        <v>9113</v>
      </c>
      <c r="C4502" s="22" t="s">
        <v>50505</v>
      </c>
      <c r="D4502" s="20" t="s">
        <v>50506</v>
      </c>
    </row>
    <row r="4503" spans="1:4" ht="14.6" x14ac:dyDescent="0.4">
      <c r="A4503" t="s">
        <v>9114</v>
      </c>
      <c r="B4503" t="s">
        <v>9115</v>
      </c>
      <c r="C4503" s="22" t="s">
        <v>50507</v>
      </c>
      <c r="D4503" s="20" t="s">
        <v>50508</v>
      </c>
    </row>
    <row r="4504" spans="1:4" ht="14.6" x14ac:dyDescent="0.4">
      <c r="A4504" t="s">
        <v>9116</v>
      </c>
      <c r="B4504" t="s">
        <v>9117</v>
      </c>
      <c r="C4504" s="22" t="s">
        <v>50509</v>
      </c>
      <c r="D4504" s="20" t="s">
        <v>50510</v>
      </c>
    </row>
    <row r="4505" spans="1:4" ht="14.6" x14ac:dyDescent="0.4">
      <c r="A4505" t="s">
        <v>9118</v>
      </c>
      <c r="B4505" t="s">
        <v>9119</v>
      </c>
      <c r="C4505" s="22" t="s">
        <v>50511</v>
      </c>
      <c r="D4505" s="20" t="s">
        <v>50512</v>
      </c>
    </row>
    <row r="4506" spans="1:4" ht="14.6" x14ac:dyDescent="0.4">
      <c r="A4506" t="s">
        <v>9120</v>
      </c>
      <c r="B4506" t="s">
        <v>9121</v>
      </c>
      <c r="C4506" s="22" t="s">
        <v>50513</v>
      </c>
      <c r="D4506" s="20" t="s">
        <v>50514</v>
      </c>
    </row>
    <row r="4507" spans="1:4" ht="14.6" x14ac:dyDescent="0.4">
      <c r="A4507" t="s">
        <v>9122</v>
      </c>
      <c r="B4507" t="s">
        <v>9123</v>
      </c>
      <c r="C4507" s="22" t="s">
        <v>50515</v>
      </c>
      <c r="D4507" s="20" t="s">
        <v>50516</v>
      </c>
    </row>
    <row r="4508" spans="1:4" ht="14.6" x14ac:dyDescent="0.4">
      <c r="A4508" t="s">
        <v>9124</v>
      </c>
      <c r="B4508" t="s">
        <v>9125</v>
      </c>
      <c r="C4508" s="22" t="s">
        <v>50517</v>
      </c>
      <c r="D4508" s="20" t="s">
        <v>50518</v>
      </c>
    </row>
    <row r="4509" spans="1:4" ht="14.6" x14ac:dyDescent="0.4">
      <c r="A4509" t="s">
        <v>9126</v>
      </c>
      <c r="B4509" t="s">
        <v>9127</v>
      </c>
      <c r="C4509" s="22" t="s">
        <v>50519</v>
      </c>
      <c r="D4509" s="20" t="s">
        <v>50520</v>
      </c>
    </row>
    <row r="4510" spans="1:4" ht="14.6" x14ac:dyDescent="0.4">
      <c r="A4510" t="s">
        <v>9128</v>
      </c>
      <c r="B4510" t="s">
        <v>9129</v>
      </c>
      <c r="C4510" s="22" t="s">
        <v>50521</v>
      </c>
      <c r="D4510" s="20" t="s">
        <v>50522</v>
      </c>
    </row>
    <row r="4511" spans="1:4" ht="14.6" x14ac:dyDescent="0.4">
      <c r="A4511" t="s">
        <v>9130</v>
      </c>
      <c r="B4511" t="s">
        <v>9131</v>
      </c>
      <c r="C4511" s="22" t="s">
        <v>50523</v>
      </c>
      <c r="D4511" s="20" t="s">
        <v>50524</v>
      </c>
    </row>
    <row r="4512" spans="1:4" ht="14.6" x14ac:dyDescent="0.4">
      <c r="A4512" t="s">
        <v>9132</v>
      </c>
      <c r="B4512" t="s">
        <v>9133</v>
      </c>
      <c r="C4512" s="22" t="s">
        <v>50525</v>
      </c>
      <c r="D4512" s="20" t="s">
        <v>50526</v>
      </c>
    </row>
    <row r="4513" spans="1:4" ht="14.6" x14ac:dyDescent="0.4">
      <c r="A4513" t="s">
        <v>9134</v>
      </c>
      <c r="B4513" t="s">
        <v>9135</v>
      </c>
      <c r="C4513" s="22" t="s">
        <v>50527</v>
      </c>
      <c r="D4513" s="20" t="s">
        <v>50528</v>
      </c>
    </row>
    <row r="4514" spans="1:4" ht="14.6" x14ac:dyDescent="0.4">
      <c r="A4514" t="s">
        <v>9136</v>
      </c>
      <c r="B4514" t="s">
        <v>9137</v>
      </c>
      <c r="C4514" s="22" t="s">
        <v>50529</v>
      </c>
      <c r="D4514" s="20" t="s">
        <v>50530</v>
      </c>
    </row>
    <row r="4515" spans="1:4" ht="14.6" x14ac:dyDescent="0.4">
      <c r="A4515" t="s">
        <v>9138</v>
      </c>
      <c r="B4515" t="s">
        <v>9139</v>
      </c>
      <c r="C4515" s="22" t="s">
        <v>50531</v>
      </c>
      <c r="D4515" s="20" t="s">
        <v>50532</v>
      </c>
    </row>
    <row r="4516" spans="1:4" ht="14.6" x14ac:dyDescent="0.4">
      <c r="A4516" t="s">
        <v>9140</v>
      </c>
      <c r="B4516" t="s">
        <v>9141</v>
      </c>
      <c r="C4516" s="22" t="s">
        <v>50533</v>
      </c>
      <c r="D4516" s="20" t="s">
        <v>50534</v>
      </c>
    </row>
    <row r="4517" spans="1:4" ht="14.6" x14ac:dyDescent="0.4">
      <c r="A4517" t="s">
        <v>9142</v>
      </c>
      <c r="B4517" t="s">
        <v>9143</v>
      </c>
      <c r="C4517" s="22" t="s">
        <v>50535</v>
      </c>
      <c r="D4517" s="20" t="s">
        <v>50536</v>
      </c>
    </row>
    <row r="4518" spans="1:4" ht="14.6" x14ac:dyDescent="0.4">
      <c r="A4518" t="s">
        <v>9144</v>
      </c>
      <c r="B4518" t="s">
        <v>9145</v>
      </c>
      <c r="C4518" s="22" t="s">
        <v>50537</v>
      </c>
      <c r="D4518" s="20" t="s">
        <v>50538</v>
      </c>
    </row>
    <row r="4519" spans="1:4" ht="14.6" x14ac:dyDescent="0.4">
      <c r="A4519" t="s">
        <v>9146</v>
      </c>
      <c r="B4519" t="s">
        <v>9147</v>
      </c>
      <c r="C4519" s="22" t="s">
        <v>50539</v>
      </c>
      <c r="D4519" s="20" t="s">
        <v>50540</v>
      </c>
    </row>
    <row r="4520" spans="1:4" ht="14.6" x14ac:dyDescent="0.4">
      <c r="A4520" t="s">
        <v>9148</v>
      </c>
      <c r="B4520" t="s">
        <v>9149</v>
      </c>
      <c r="C4520" s="22" t="s">
        <v>50541</v>
      </c>
      <c r="D4520" s="20" t="s">
        <v>50542</v>
      </c>
    </row>
    <row r="4521" spans="1:4" ht="14.6" x14ac:dyDescent="0.4">
      <c r="A4521" t="s">
        <v>9150</v>
      </c>
      <c r="B4521" t="s">
        <v>9151</v>
      </c>
      <c r="C4521" s="22" t="s">
        <v>50543</v>
      </c>
      <c r="D4521" s="20" t="s">
        <v>50544</v>
      </c>
    </row>
    <row r="4522" spans="1:4" ht="14.6" x14ac:dyDescent="0.4">
      <c r="A4522" t="s">
        <v>9152</v>
      </c>
      <c r="B4522" t="s">
        <v>9153</v>
      </c>
      <c r="C4522" s="22" t="s">
        <v>50545</v>
      </c>
      <c r="D4522" s="20" t="s">
        <v>50546</v>
      </c>
    </row>
    <row r="4523" spans="1:4" ht="14.6" x14ac:dyDescent="0.4">
      <c r="A4523" t="s">
        <v>9154</v>
      </c>
      <c r="B4523" t="s">
        <v>9155</v>
      </c>
      <c r="C4523" s="22" t="s">
        <v>50547</v>
      </c>
      <c r="D4523" s="20" t="s">
        <v>50548</v>
      </c>
    </row>
    <row r="4524" spans="1:4" ht="14.6" x14ac:dyDescent="0.4">
      <c r="A4524" t="s">
        <v>9156</v>
      </c>
      <c r="B4524" t="s">
        <v>9157</v>
      </c>
      <c r="C4524" s="22" t="s">
        <v>50549</v>
      </c>
      <c r="D4524" s="20" t="s">
        <v>50550</v>
      </c>
    </row>
    <row r="4525" spans="1:4" ht="29.15" x14ac:dyDescent="0.4">
      <c r="A4525" t="s">
        <v>9158</v>
      </c>
      <c r="B4525" t="s">
        <v>9159</v>
      </c>
      <c r="C4525" s="22" t="s">
        <v>50551</v>
      </c>
      <c r="D4525" s="20" t="s">
        <v>50552</v>
      </c>
    </row>
    <row r="4526" spans="1:4" ht="29.15" x14ac:dyDescent="0.4">
      <c r="A4526" t="s">
        <v>9160</v>
      </c>
      <c r="B4526" t="s">
        <v>9161</v>
      </c>
      <c r="C4526" s="22" t="s">
        <v>50553</v>
      </c>
      <c r="D4526" s="20" t="s">
        <v>50554</v>
      </c>
    </row>
    <row r="4527" spans="1:4" ht="14.6" x14ac:dyDescent="0.4">
      <c r="A4527" t="s">
        <v>9162</v>
      </c>
      <c r="B4527" t="s">
        <v>9163</v>
      </c>
      <c r="C4527" s="22" t="s">
        <v>50555</v>
      </c>
      <c r="D4527" s="20" t="s">
        <v>50556</v>
      </c>
    </row>
    <row r="4528" spans="1:4" ht="14.6" x14ac:dyDescent="0.4">
      <c r="A4528" t="s">
        <v>9164</v>
      </c>
      <c r="B4528" t="s">
        <v>9165</v>
      </c>
      <c r="C4528" s="22" t="s">
        <v>50557</v>
      </c>
      <c r="D4528" s="20" t="s">
        <v>50558</v>
      </c>
    </row>
    <row r="4529" spans="1:4" ht="14.6" x14ac:dyDescent="0.4">
      <c r="A4529" t="s">
        <v>9166</v>
      </c>
      <c r="B4529" t="s">
        <v>9167</v>
      </c>
      <c r="C4529" s="22" t="s">
        <v>50559</v>
      </c>
      <c r="D4529" s="20" t="s">
        <v>50560</v>
      </c>
    </row>
    <row r="4530" spans="1:4" ht="14.6" x14ac:dyDescent="0.4">
      <c r="A4530" t="s">
        <v>9168</v>
      </c>
      <c r="B4530" t="s">
        <v>9169</v>
      </c>
      <c r="C4530" s="22" t="s">
        <v>50561</v>
      </c>
      <c r="D4530" s="20" t="s">
        <v>50562</v>
      </c>
    </row>
    <row r="4531" spans="1:4" ht="14.6" x14ac:dyDescent="0.4">
      <c r="A4531" t="s">
        <v>9170</v>
      </c>
      <c r="B4531" t="s">
        <v>9171</v>
      </c>
      <c r="C4531" s="22" t="s">
        <v>50563</v>
      </c>
      <c r="D4531" s="20" t="s">
        <v>50564</v>
      </c>
    </row>
    <row r="4532" spans="1:4" ht="14.6" x14ac:dyDescent="0.4">
      <c r="A4532" t="s">
        <v>9172</v>
      </c>
      <c r="B4532" t="s">
        <v>9173</v>
      </c>
      <c r="C4532" s="22" t="s">
        <v>50565</v>
      </c>
      <c r="D4532" s="20" t="s">
        <v>50566</v>
      </c>
    </row>
    <row r="4533" spans="1:4" ht="14.6" x14ac:dyDescent="0.4">
      <c r="A4533" t="s">
        <v>9174</v>
      </c>
      <c r="B4533" t="s">
        <v>9175</v>
      </c>
      <c r="C4533" s="22" t="s">
        <v>50567</v>
      </c>
      <c r="D4533" s="20" t="s">
        <v>50568</v>
      </c>
    </row>
    <row r="4534" spans="1:4" ht="14.6" x14ac:dyDescent="0.4">
      <c r="A4534" t="s">
        <v>9176</v>
      </c>
      <c r="B4534" t="s">
        <v>9177</v>
      </c>
      <c r="C4534" s="22" t="s">
        <v>50569</v>
      </c>
      <c r="D4534" s="20" t="s">
        <v>50570</v>
      </c>
    </row>
    <row r="4535" spans="1:4" ht="14.6" x14ac:dyDescent="0.4">
      <c r="A4535" t="s">
        <v>9178</v>
      </c>
      <c r="B4535" t="s">
        <v>9179</v>
      </c>
      <c r="C4535" s="22" t="s">
        <v>50571</v>
      </c>
      <c r="D4535" s="20" t="s">
        <v>50572</v>
      </c>
    </row>
    <row r="4536" spans="1:4" ht="14.6" x14ac:dyDescent="0.4">
      <c r="A4536" t="s">
        <v>9180</v>
      </c>
      <c r="B4536" t="s">
        <v>9181</v>
      </c>
      <c r="C4536" s="22" t="s">
        <v>50573</v>
      </c>
      <c r="D4536" s="20" t="s">
        <v>50574</v>
      </c>
    </row>
    <row r="4537" spans="1:4" ht="14.6" x14ac:dyDescent="0.4">
      <c r="A4537" t="s">
        <v>9182</v>
      </c>
      <c r="B4537" t="s">
        <v>9183</v>
      </c>
      <c r="C4537" s="22" t="s">
        <v>50575</v>
      </c>
      <c r="D4537" s="20" t="s">
        <v>50576</v>
      </c>
    </row>
    <row r="4538" spans="1:4" ht="14.6" x14ac:dyDescent="0.4">
      <c r="A4538" t="s">
        <v>9184</v>
      </c>
      <c r="B4538" t="s">
        <v>9185</v>
      </c>
      <c r="C4538" s="22" t="s">
        <v>50577</v>
      </c>
      <c r="D4538" s="20" t="s">
        <v>50578</v>
      </c>
    </row>
    <row r="4539" spans="1:4" ht="14.6" x14ac:dyDescent="0.4">
      <c r="A4539" t="s">
        <v>9186</v>
      </c>
      <c r="B4539" t="s">
        <v>9187</v>
      </c>
      <c r="C4539" s="22" t="s">
        <v>50579</v>
      </c>
      <c r="D4539" s="20" t="s">
        <v>50580</v>
      </c>
    </row>
    <row r="4540" spans="1:4" ht="29.15" x14ac:dyDescent="0.4">
      <c r="A4540" t="s">
        <v>9188</v>
      </c>
      <c r="B4540" t="s">
        <v>9189</v>
      </c>
      <c r="C4540" s="22" t="s">
        <v>50581</v>
      </c>
      <c r="D4540" s="20" t="s">
        <v>50582</v>
      </c>
    </row>
    <row r="4541" spans="1:4" ht="29.15" x14ac:dyDescent="0.4">
      <c r="A4541" t="s">
        <v>9190</v>
      </c>
      <c r="B4541" t="s">
        <v>9191</v>
      </c>
      <c r="C4541" s="22" t="s">
        <v>50583</v>
      </c>
      <c r="D4541" s="20" t="s">
        <v>50584</v>
      </c>
    </row>
    <row r="4542" spans="1:4" ht="29.15" x14ac:dyDescent="0.4">
      <c r="A4542" t="s">
        <v>9192</v>
      </c>
      <c r="B4542" t="s">
        <v>9193</v>
      </c>
      <c r="C4542" s="22" t="s">
        <v>50585</v>
      </c>
      <c r="D4542" s="20" t="s">
        <v>50586</v>
      </c>
    </row>
    <row r="4543" spans="1:4" ht="14.6" x14ac:dyDescent="0.4">
      <c r="A4543" t="s">
        <v>9194</v>
      </c>
      <c r="B4543" t="s">
        <v>9195</v>
      </c>
      <c r="C4543" s="22" t="s">
        <v>50587</v>
      </c>
      <c r="D4543" s="20" t="s">
        <v>50588</v>
      </c>
    </row>
    <row r="4544" spans="1:4" ht="29.15" x14ac:dyDescent="0.4">
      <c r="A4544" t="s">
        <v>9196</v>
      </c>
      <c r="B4544" t="s">
        <v>9197</v>
      </c>
      <c r="C4544" s="22" t="s">
        <v>50589</v>
      </c>
      <c r="D4544" s="20" t="s">
        <v>50590</v>
      </c>
    </row>
    <row r="4545" spans="1:4" ht="29.15" x14ac:dyDescent="0.4">
      <c r="A4545" t="s">
        <v>9198</v>
      </c>
      <c r="B4545" t="s">
        <v>9199</v>
      </c>
      <c r="C4545" s="22" t="s">
        <v>50591</v>
      </c>
      <c r="D4545" s="20" t="s">
        <v>50592</v>
      </c>
    </row>
    <row r="4546" spans="1:4" ht="29.15" x14ac:dyDescent="0.4">
      <c r="A4546" t="s">
        <v>9200</v>
      </c>
      <c r="B4546" t="s">
        <v>9201</v>
      </c>
      <c r="C4546" s="22" t="s">
        <v>50593</v>
      </c>
      <c r="D4546" s="20" t="s">
        <v>50594</v>
      </c>
    </row>
    <row r="4547" spans="1:4" ht="29.15" x14ac:dyDescent="0.4">
      <c r="A4547" t="s">
        <v>9202</v>
      </c>
      <c r="B4547" t="s">
        <v>9203</v>
      </c>
      <c r="C4547" s="22" t="s">
        <v>50595</v>
      </c>
      <c r="D4547" s="20" t="s">
        <v>50596</v>
      </c>
    </row>
    <row r="4548" spans="1:4" ht="14.6" x14ac:dyDescent="0.4">
      <c r="A4548" t="s">
        <v>9204</v>
      </c>
      <c r="B4548" t="s">
        <v>9205</v>
      </c>
      <c r="C4548" s="22" t="s">
        <v>50597</v>
      </c>
      <c r="D4548" s="20" t="s">
        <v>50598</v>
      </c>
    </row>
    <row r="4549" spans="1:4" ht="29.15" x14ac:dyDescent="0.4">
      <c r="A4549" t="s">
        <v>9206</v>
      </c>
      <c r="B4549" t="s">
        <v>9207</v>
      </c>
      <c r="C4549" s="22" t="s">
        <v>50599</v>
      </c>
      <c r="D4549" s="20" t="s">
        <v>50600</v>
      </c>
    </row>
    <row r="4550" spans="1:4" ht="29.15" x14ac:dyDescent="0.4">
      <c r="A4550" t="s">
        <v>9208</v>
      </c>
      <c r="B4550" t="s">
        <v>9209</v>
      </c>
      <c r="C4550" s="22" t="s">
        <v>50601</v>
      </c>
      <c r="D4550" s="20" t="s">
        <v>50602</v>
      </c>
    </row>
    <row r="4551" spans="1:4" ht="29.15" x14ac:dyDescent="0.4">
      <c r="A4551" t="s">
        <v>9210</v>
      </c>
      <c r="B4551" t="s">
        <v>9211</v>
      </c>
      <c r="C4551" s="22" t="s">
        <v>50603</v>
      </c>
      <c r="D4551" s="20" t="s">
        <v>50604</v>
      </c>
    </row>
    <row r="4552" spans="1:4" ht="29.15" x14ac:dyDescent="0.4">
      <c r="A4552" t="s">
        <v>9212</v>
      </c>
      <c r="B4552" t="s">
        <v>9213</v>
      </c>
      <c r="C4552" s="22" t="s">
        <v>50605</v>
      </c>
      <c r="D4552" s="20" t="s">
        <v>50606</v>
      </c>
    </row>
    <row r="4553" spans="1:4" ht="14.6" x14ac:dyDescent="0.4">
      <c r="A4553" t="s">
        <v>9214</v>
      </c>
      <c r="B4553" t="s">
        <v>9215</v>
      </c>
      <c r="C4553" s="22" t="s">
        <v>50607</v>
      </c>
      <c r="D4553" s="21" t="s">
        <v>50608</v>
      </c>
    </row>
    <row r="4554" spans="1:4" ht="14.6" x14ac:dyDescent="0.4">
      <c r="A4554" t="s">
        <v>9216</v>
      </c>
      <c r="B4554" t="s">
        <v>9217</v>
      </c>
      <c r="C4554" s="22" t="s">
        <v>50609</v>
      </c>
      <c r="D4554" s="20" t="s">
        <v>50610</v>
      </c>
    </row>
    <row r="4555" spans="1:4" ht="14.6" x14ac:dyDescent="0.4">
      <c r="A4555" t="s">
        <v>9218</v>
      </c>
      <c r="B4555" t="s">
        <v>9219</v>
      </c>
      <c r="C4555" s="22" t="s">
        <v>50611</v>
      </c>
      <c r="D4555" s="20" t="s">
        <v>50612</v>
      </c>
    </row>
    <row r="4556" spans="1:4" ht="14.6" x14ac:dyDescent="0.4">
      <c r="A4556" t="s">
        <v>9220</v>
      </c>
      <c r="B4556" t="s">
        <v>9221</v>
      </c>
      <c r="C4556" s="22" t="s">
        <v>50613</v>
      </c>
      <c r="D4556" s="20" t="s">
        <v>50614</v>
      </c>
    </row>
    <row r="4557" spans="1:4" ht="29.15" x14ac:dyDescent="0.4">
      <c r="A4557" t="s">
        <v>9222</v>
      </c>
      <c r="B4557" t="s">
        <v>9223</v>
      </c>
      <c r="C4557" s="22" t="s">
        <v>50615</v>
      </c>
      <c r="D4557" s="20" t="s">
        <v>50616</v>
      </c>
    </row>
    <row r="4558" spans="1:4" ht="29.15" x14ac:dyDescent="0.4">
      <c r="A4558" t="s">
        <v>9224</v>
      </c>
      <c r="B4558" t="s">
        <v>9225</v>
      </c>
      <c r="C4558" s="22" t="s">
        <v>50617</v>
      </c>
      <c r="D4558" s="20" t="s">
        <v>50618</v>
      </c>
    </row>
    <row r="4559" spans="1:4" ht="14.6" x14ac:dyDescent="0.4">
      <c r="A4559" t="s">
        <v>9226</v>
      </c>
      <c r="B4559" t="s">
        <v>9227</v>
      </c>
      <c r="C4559" s="22" t="s">
        <v>50619</v>
      </c>
      <c r="D4559" s="20" t="s">
        <v>50620</v>
      </c>
    </row>
    <row r="4560" spans="1:4" ht="14.6" x14ac:dyDescent="0.4">
      <c r="A4560" t="s">
        <v>9228</v>
      </c>
      <c r="B4560" t="s">
        <v>9229</v>
      </c>
      <c r="C4560" s="22" t="s">
        <v>50621</v>
      </c>
      <c r="D4560" s="20" t="s">
        <v>50622</v>
      </c>
    </row>
    <row r="4561" spans="1:4" ht="14.6" x14ac:dyDescent="0.4">
      <c r="A4561" t="s">
        <v>9230</v>
      </c>
      <c r="B4561" t="s">
        <v>9231</v>
      </c>
      <c r="C4561" s="22" t="s">
        <v>50623</v>
      </c>
      <c r="D4561" s="20" t="s">
        <v>50624</v>
      </c>
    </row>
    <row r="4562" spans="1:4" ht="14.6" x14ac:dyDescent="0.4">
      <c r="A4562" t="s">
        <v>9232</v>
      </c>
      <c r="B4562" t="s">
        <v>9233</v>
      </c>
      <c r="C4562" s="22" t="s">
        <v>50625</v>
      </c>
      <c r="D4562" s="20" t="s">
        <v>50626</v>
      </c>
    </row>
    <row r="4563" spans="1:4" ht="14.6" x14ac:dyDescent="0.4">
      <c r="A4563" t="s">
        <v>9234</v>
      </c>
      <c r="B4563" t="s">
        <v>9235</v>
      </c>
      <c r="C4563" s="22" t="s">
        <v>50627</v>
      </c>
      <c r="D4563" s="20" t="s">
        <v>50628</v>
      </c>
    </row>
    <row r="4564" spans="1:4" ht="14.6" x14ac:dyDescent="0.4">
      <c r="A4564" t="s">
        <v>9236</v>
      </c>
      <c r="B4564" t="s">
        <v>9237</v>
      </c>
      <c r="C4564" s="22" t="s">
        <v>50629</v>
      </c>
      <c r="D4564" s="20" t="s">
        <v>50630</v>
      </c>
    </row>
    <row r="4565" spans="1:4" ht="14.6" x14ac:dyDescent="0.4">
      <c r="A4565" t="s">
        <v>9238</v>
      </c>
      <c r="B4565" t="s">
        <v>9239</v>
      </c>
      <c r="C4565" s="22" t="s">
        <v>50631</v>
      </c>
      <c r="D4565" s="20" t="s">
        <v>50632</v>
      </c>
    </row>
    <row r="4566" spans="1:4" ht="14.6" x14ac:dyDescent="0.4">
      <c r="A4566" t="s">
        <v>9240</v>
      </c>
      <c r="B4566" t="s">
        <v>9241</v>
      </c>
      <c r="C4566" s="22" t="s">
        <v>50633</v>
      </c>
      <c r="D4566" s="20" t="s">
        <v>50634</v>
      </c>
    </row>
    <row r="4567" spans="1:4" ht="14.6" x14ac:dyDescent="0.4">
      <c r="A4567" t="s">
        <v>9242</v>
      </c>
      <c r="B4567" t="s">
        <v>9243</v>
      </c>
      <c r="C4567" s="22" t="s">
        <v>50635</v>
      </c>
      <c r="D4567" s="20" t="s">
        <v>50636</v>
      </c>
    </row>
    <row r="4568" spans="1:4" ht="14.6" x14ac:dyDescent="0.4">
      <c r="A4568" t="s">
        <v>9244</v>
      </c>
      <c r="B4568" t="s">
        <v>9245</v>
      </c>
      <c r="C4568" s="22" t="s">
        <v>50637</v>
      </c>
      <c r="D4568" s="20" t="s">
        <v>50638</v>
      </c>
    </row>
    <row r="4569" spans="1:4" ht="14.6" x14ac:dyDescent="0.4">
      <c r="A4569" t="s">
        <v>9246</v>
      </c>
      <c r="B4569" t="s">
        <v>9247</v>
      </c>
      <c r="C4569" s="22" t="s">
        <v>50639</v>
      </c>
      <c r="D4569" s="20" t="s">
        <v>50640</v>
      </c>
    </row>
    <row r="4570" spans="1:4" ht="14.6" x14ac:dyDescent="0.4">
      <c r="A4570" t="s">
        <v>9248</v>
      </c>
      <c r="B4570" t="s">
        <v>9249</v>
      </c>
      <c r="C4570" s="22" t="s">
        <v>50641</v>
      </c>
      <c r="D4570" s="20" t="s">
        <v>50642</v>
      </c>
    </row>
    <row r="4571" spans="1:4" ht="14.6" x14ac:dyDescent="0.4">
      <c r="A4571" t="s">
        <v>9250</v>
      </c>
      <c r="B4571" t="s">
        <v>9251</v>
      </c>
      <c r="C4571" s="22" t="s">
        <v>50643</v>
      </c>
      <c r="D4571" s="20" t="s">
        <v>50644</v>
      </c>
    </row>
    <row r="4572" spans="1:4" ht="14.6" x14ac:dyDescent="0.4">
      <c r="A4572" t="s">
        <v>9252</v>
      </c>
      <c r="B4572" t="s">
        <v>9253</v>
      </c>
      <c r="C4572" s="22" t="s">
        <v>50645</v>
      </c>
      <c r="D4572" s="20" t="s">
        <v>50646</v>
      </c>
    </row>
    <row r="4573" spans="1:4" ht="14.6" x14ac:dyDescent="0.4">
      <c r="A4573" t="s">
        <v>9254</v>
      </c>
      <c r="B4573" t="s">
        <v>9255</v>
      </c>
      <c r="C4573" s="22" t="s">
        <v>50647</v>
      </c>
      <c r="D4573" s="20" t="s">
        <v>50648</v>
      </c>
    </row>
    <row r="4574" spans="1:4" ht="14.6" x14ac:dyDescent="0.4">
      <c r="A4574" t="s">
        <v>9256</v>
      </c>
      <c r="B4574" t="s">
        <v>9257</v>
      </c>
      <c r="C4574" s="22" t="s">
        <v>50649</v>
      </c>
      <c r="D4574" s="20" t="s">
        <v>50650</v>
      </c>
    </row>
    <row r="4575" spans="1:4" ht="14.6" x14ac:dyDescent="0.4">
      <c r="A4575" t="s">
        <v>9258</v>
      </c>
      <c r="B4575" t="s">
        <v>9259</v>
      </c>
      <c r="C4575" s="22" t="s">
        <v>50651</v>
      </c>
      <c r="D4575" s="20" t="s">
        <v>50652</v>
      </c>
    </row>
    <row r="4576" spans="1:4" ht="14.6" x14ac:dyDescent="0.4">
      <c r="A4576" t="s">
        <v>9260</v>
      </c>
      <c r="B4576" t="s">
        <v>9261</v>
      </c>
      <c r="C4576" s="22" t="s">
        <v>50653</v>
      </c>
      <c r="D4576" s="20" t="s">
        <v>50654</v>
      </c>
    </row>
    <row r="4577" spans="1:4" ht="14.6" x14ac:dyDescent="0.4">
      <c r="A4577" t="s">
        <v>9262</v>
      </c>
      <c r="B4577" t="s">
        <v>9263</v>
      </c>
      <c r="C4577" s="22" t="s">
        <v>50655</v>
      </c>
      <c r="D4577" s="20" t="s">
        <v>50656</v>
      </c>
    </row>
    <row r="4578" spans="1:4" ht="14.6" x14ac:dyDescent="0.4">
      <c r="A4578" t="s">
        <v>9264</v>
      </c>
      <c r="B4578" t="s">
        <v>9265</v>
      </c>
      <c r="C4578" s="22" t="s">
        <v>50657</v>
      </c>
      <c r="D4578" s="20" t="s">
        <v>50658</v>
      </c>
    </row>
    <row r="4579" spans="1:4" ht="14.6" x14ac:dyDescent="0.4">
      <c r="A4579" t="s">
        <v>9266</v>
      </c>
      <c r="B4579" t="s">
        <v>9267</v>
      </c>
      <c r="C4579" s="22" t="s">
        <v>50659</v>
      </c>
      <c r="D4579" s="20" t="s">
        <v>50660</v>
      </c>
    </row>
    <row r="4580" spans="1:4" ht="14.6" x14ac:dyDescent="0.4">
      <c r="A4580" t="s">
        <v>9268</v>
      </c>
      <c r="B4580" t="s">
        <v>9269</v>
      </c>
      <c r="C4580" s="22" t="s">
        <v>50661</v>
      </c>
      <c r="D4580" s="20" t="s">
        <v>50662</v>
      </c>
    </row>
    <row r="4581" spans="1:4" ht="14.6" x14ac:dyDescent="0.4">
      <c r="A4581" t="s">
        <v>9270</v>
      </c>
      <c r="B4581" t="s">
        <v>9271</v>
      </c>
      <c r="C4581" s="22" t="s">
        <v>50663</v>
      </c>
      <c r="D4581" s="20" t="s">
        <v>50664</v>
      </c>
    </row>
    <row r="4582" spans="1:4" ht="14.6" x14ac:dyDescent="0.4">
      <c r="A4582" t="s">
        <v>9272</v>
      </c>
      <c r="B4582" t="s">
        <v>9273</v>
      </c>
      <c r="C4582" s="22" t="s">
        <v>50665</v>
      </c>
      <c r="D4582" s="20" t="s">
        <v>50666</v>
      </c>
    </row>
    <row r="4583" spans="1:4" ht="14.6" x14ac:dyDescent="0.4">
      <c r="A4583" t="s">
        <v>9274</v>
      </c>
      <c r="B4583" t="s">
        <v>9275</v>
      </c>
      <c r="C4583" s="22" t="s">
        <v>50667</v>
      </c>
      <c r="D4583" s="20" t="s">
        <v>50668</v>
      </c>
    </row>
    <row r="4584" spans="1:4" ht="14.6" x14ac:dyDescent="0.4">
      <c r="A4584" t="s">
        <v>9276</v>
      </c>
      <c r="B4584" t="s">
        <v>9277</v>
      </c>
      <c r="C4584" s="22" t="s">
        <v>50669</v>
      </c>
      <c r="D4584" s="20" t="s">
        <v>50670</v>
      </c>
    </row>
    <row r="4585" spans="1:4" ht="14.6" x14ac:dyDescent="0.4">
      <c r="A4585" t="s">
        <v>9278</v>
      </c>
      <c r="B4585" t="s">
        <v>9279</v>
      </c>
      <c r="C4585" s="22" t="s">
        <v>50671</v>
      </c>
      <c r="D4585" s="20" t="s">
        <v>50672</v>
      </c>
    </row>
    <row r="4586" spans="1:4" ht="14.6" x14ac:dyDescent="0.4">
      <c r="A4586" t="s">
        <v>9280</v>
      </c>
      <c r="B4586" t="s">
        <v>9281</v>
      </c>
      <c r="C4586" s="22" t="s">
        <v>50673</v>
      </c>
      <c r="D4586" s="20" t="s">
        <v>50674</v>
      </c>
    </row>
    <row r="4587" spans="1:4" ht="14.6" x14ac:dyDescent="0.4">
      <c r="A4587" t="s">
        <v>9282</v>
      </c>
      <c r="B4587" t="s">
        <v>9283</v>
      </c>
      <c r="C4587" s="22" t="s">
        <v>50675</v>
      </c>
      <c r="D4587" s="20" t="s">
        <v>50676</v>
      </c>
    </row>
    <row r="4588" spans="1:4" ht="14.6" x14ac:dyDescent="0.4">
      <c r="A4588" t="s">
        <v>9284</v>
      </c>
      <c r="B4588" t="s">
        <v>9285</v>
      </c>
      <c r="C4588" s="22" t="s">
        <v>50677</v>
      </c>
      <c r="D4588" s="20" t="s">
        <v>50678</v>
      </c>
    </row>
    <row r="4589" spans="1:4" ht="14.6" x14ac:dyDescent="0.4">
      <c r="A4589" t="s">
        <v>9286</v>
      </c>
      <c r="B4589" t="s">
        <v>9287</v>
      </c>
      <c r="C4589" s="22" t="s">
        <v>50679</v>
      </c>
      <c r="D4589" s="20" t="s">
        <v>50680</v>
      </c>
    </row>
    <row r="4590" spans="1:4" ht="14.6" x14ac:dyDescent="0.4">
      <c r="A4590" t="s">
        <v>9288</v>
      </c>
      <c r="B4590" t="s">
        <v>9289</v>
      </c>
      <c r="C4590" s="22" t="s">
        <v>50681</v>
      </c>
      <c r="D4590" s="20" t="s">
        <v>50682</v>
      </c>
    </row>
    <row r="4591" spans="1:4" ht="14.6" x14ac:dyDescent="0.4">
      <c r="A4591" t="s">
        <v>9290</v>
      </c>
      <c r="B4591" t="s">
        <v>9291</v>
      </c>
      <c r="C4591" s="22" t="s">
        <v>50683</v>
      </c>
      <c r="D4591" s="20" t="s">
        <v>50684</v>
      </c>
    </row>
    <row r="4592" spans="1:4" ht="14.6" x14ac:dyDescent="0.4">
      <c r="A4592" t="s">
        <v>9292</v>
      </c>
      <c r="B4592" t="s">
        <v>9293</v>
      </c>
      <c r="C4592" s="22" t="s">
        <v>50685</v>
      </c>
      <c r="D4592" s="20" t="s">
        <v>50686</v>
      </c>
    </row>
    <row r="4593" spans="1:4" ht="14.6" x14ac:dyDescent="0.4">
      <c r="A4593" t="s">
        <v>9294</v>
      </c>
      <c r="B4593" t="s">
        <v>9295</v>
      </c>
      <c r="C4593" s="22" t="s">
        <v>50687</v>
      </c>
      <c r="D4593" s="20" t="s">
        <v>50688</v>
      </c>
    </row>
    <row r="4594" spans="1:4" ht="29.15" x14ac:dyDescent="0.4">
      <c r="A4594" t="s">
        <v>9296</v>
      </c>
      <c r="B4594" t="s">
        <v>9297</v>
      </c>
      <c r="C4594" s="22" t="s">
        <v>50689</v>
      </c>
      <c r="D4594" s="20" t="s">
        <v>50690</v>
      </c>
    </row>
    <row r="4595" spans="1:4" ht="14.6" x14ac:dyDescent="0.4">
      <c r="A4595" t="s">
        <v>9298</v>
      </c>
      <c r="B4595" t="s">
        <v>9299</v>
      </c>
      <c r="C4595" s="22" t="s">
        <v>50691</v>
      </c>
      <c r="D4595" s="20" t="s">
        <v>50692</v>
      </c>
    </row>
    <row r="4596" spans="1:4" ht="29.15" x14ac:dyDescent="0.4">
      <c r="A4596" t="s">
        <v>9300</v>
      </c>
      <c r="B4596" t="s">
        <v>9301</v>
      </c>
      <c r="C4596" s="22" t="s">
        <v>50693</v>
      </c>
      <c r="D4596" s="20" t="s">
        <v>50694</v>
      </c>
    </row>
    <row r="4597" spans="1:4" ht="14.6" x14ac:dyDescent="0.4">
      <c r="A4597" t="s">
        <v>9302</v>
      </c>
      <c r="B4597" t="s">
        <v>9303</v>
      </c>
      <c r="C4597" s="22" t="s">
        <v>50695</v>
      </c>
      <c r="D4597" s="20" t="s">
        <v>50696</v>
      </c>
    </row>
    <row r="4598" spans="1:4" ht="29.15" x14ac:dyDescent="0.4">
      <c r="A4598" t="s">
        <v>9304</v>
      </c>
      <c r="B4598" t="s">
        <v>9305</v>
      </c>
      <c r="C4598" s="22" t="s">
        <v>50697</v>
      </c>
      <c r="D4598" s="20" t="s">
        <v>50698</v>
      </c>
    </row>
    <row r="4599" spans="1:4" ht="14.6" x14ac:dyDescent="0.4">
      <c r="A4599" t="s">
        <v>9306</v>
      </c>
      <c r="B4599" t="s">
        <v>9307</v>
      </c>
      <c r="C4599" s="22" t="s">
        <v>50699</v>
      </c>
      <c r="D4599" s="20" t="s">
        <v>50700</v>
      </c>
    </row>
    <row r="4600" spans="1:4" ht="14.6" x14ac:dyDescent="0.4">
      <c r="A4600" t="s">
        <v>9308</v>
      </c>
      <c r="B4600" t="s">
        <v>9309</v>
      </c>
      <c r="C4600" s="22" t="s">
        <v>50701</v>
      </c>
      <c r="D4600" s="20" t="s">
        <v>50702</v>
      </c>
    </row>
    <row r="4601" spans="1:4" ht="14.6" x14ac:dyDescent="0.4">
      <c r="A4601" t="s">
        <v>9310</v>
      </c>
      <c r="B4601" t="s">
        <v>9311</v>
      </c>
      <c r="C4601" s="22" t="s">
        <v>50703</v>
      </c>
      <c r="D4601" s="20" t="s">
        <v>50704</v>
      </c>
    </row>
    <row r="4602" spans="1:4" ht="14.6" x14ac:dyDescent="0.4">
      <c r="A4602" t="s">
        <v>9312</v>
      </c>
      <c r="B4602" t="s">
        <v>9313</v>
      </c>
      <c r="C4602" s="22" t="s">
        <v>50705</v>
      </c>
      <c r="D4602" s="20" t="s">
        <v>50706</v>
      </c>
    </row>
    <row r="4603" spans="1:4" ht="29.15" x14ac:dyDescent="0.4">
      <c r="A4603" t="s">
        <v>9314</v>
      </c>
      <c r="B4603" t="s">
        <v>9315</v>
      </c>
      <c r="C4603" s="22" t="s">
        <v>50707</v>
      </c>
      <c r="D4603" s="20" t="s">
        <v>50708</v>
      </c>
    </row>
    <row r="4604" spans="1:4" ht="14.6" x14ac:dyDescent="0.4">
      <c r="A4604" t="s">
        <v>9316</v>
      </c>
      <c r="B4604" t="s">
        <v>9317</v>
      </c>
      <c r="C4604" s="22" t="s">
        <v>50709</v>
      </c>
      <c r="D4604" s="20" t="s">
        <v>50710</v>
      </c>
    </row>
    <row r="4605" spans="1:4" ht="29.15" x14ac:dyDescent="0.4">
      <c r="A4605" t="s">
        <v>9318</v>
      </c>
      <c r="B4605" t="s">
        <v>9319</v>
      </c>
      <c r="C4605" s="22" t="s">
        <v>50711</v>
      </c>
      <c r="D4605" s="20" t="s">
        <v>50712</v>
      </c>
    </row>
    <row r="4606" spans="1:4" ht="14.6" x14ac:dyDescent="0.4">
      <c r="A4606" t="s">
        <v>9320</v>
      </c>
      <c r="B4606" t="s">
        <v>9321</v>
      </c>
      <c r="C4606" s="22" t="s">
        <v>50713</v>
      </c>
      <c r="D4606" s="20" t="s">
        <v>50714</v>
      </c>
    </row>
    <row r="4607" spans="1:4" ht="29.15" x14ac:dyDescent="0.4">
      <c r="A4607" t="s">
        <v>9322</v>
      </c>
      <c r="B4607" t="s">
        <v>9323</v>
      </c>
      <c r="C4607" s="22" t="s">
        <v>50715</v>
      </c>
      <c r="D4607" s="20" t="s">
        <v>50716</v>
      </c>
    </row>
    <row r="4608" spans="1:4" ht="29.15" x14ac:dyDescent="0.4">
      <c r="A4608" t="s">
        <v>9324</v>
      </c>
      <c r="B4608" t="s">
        <v>9325</v>
      </c>
      <c r="C4608" s="22" t="s">
        <v>50717</v>
      </c>
      <c r="D4608" s="20" t="s">
        <v>50718</v>
      </c>
    </row>
    <row r="4609" spans="1:4" ht="29.15" x14ac:dyDescent="0.4">
      <c r="A4609" t="s">
        <v>9326</v>
      </c>
      <c r="B4609" t="s">
        <v>9327</v>
      </c>
      <c r="C4609" s="22" t="s">
        <v>50719</v>
      </c>
      <c r="D4609" s="20" t="s">
        <v>50720</v>
      </c>
    </row>
    <row r="4610" spans="1:4" ht="14.6" x14ac:dyDescent="0.4">
      <c r="A4610" t="s">
        <v>9328</v>
      </c>
      <c r="B4610" t="s">
        <v>9329</v>
      </c>
      <c r="C4610" s="22" t="s">
        <v>50721</v>
      </c>
      <c r="D4610" s="20" t="s">
        <v>50722</v>
      </c>
    </row>
    <row r="4611" spans="1:4" ht="14.6" x14ac:dyDescent="0.4">
      <c r="A4611" t="s">
        <v>9330</v>
      </c>
      <c r="B4611" t="s">
        <v>9331</v>
      </c>
      <c r="C4611" s="22" t="s">
        <v>50723</v>
      </c>
      <c r="D4611" s="20" t="s">
        <v>50724</v>
      </c>
    </row>
    <row r="4612" spans="1:4" ht="29.15" x14ac:dyDescent="0.4">
      <c r="A4612" t="s">
        <v>9332</v>
      </c>
      <c r="B4612" t="s">
        <v>9333</v>
      </c>
      <c r="C4612" s="22" t="s">
        <v>50725</v>
      </c>
      <c r="D4612" s="20" t="s">
        <v>50726</v>
      </c>
    </row>
    <row r="4613" spans="1:4" ht="14.6" x14ac:dyDescent="0.4">
      <c r="A4613" t="s">
        <v>9334</v>
      </c>
      <c r="B4613" t="s">
        <v>9335</v>
      </c>
      <c r="C4613" s="22" t="s">
        <v>50727</v>
      </c>
      <c r="D4613" s="20" t="s">
        <v>50728</v>
      </c>
    </row>
    <row r="4614" spans="1:4" ht="29.15" x14ac:dyDescent="0.4">
      <c r="A4614" t="s">
        <v>9336</v>
      </c>
      <c r="B4614" t="s">
        <v>9337</v>
      </c>
      <c r="C4614" s="22" t="s">
        <v>50729</v>
      </c>
      <c r="D4614" s="20" t="s">
        <v>50730</v>
      </c>
    </row>
    <row r="4615" spans="1:4" ht="14.6" x14ac:dyDescent="0.4">
      <c r="A4615" t="s">
        <v>9338</v>
      </c>
      <c r="B4615" t="s">
        <v>9339</v>
      </c>
      <c r="C4615" s="22" t="s">
        <v>50731</v>
      </c>
      <c r="D4615" s="20" t="s">
        <v>50732</v>
      </c>
    </row>
    <row r="4616" spans="1:4" ht="29.15" x14ac:dyDescent="0.4">
      <c r="A4616" t="s">
        <v>9340</v>
      </c>
      <c r="B4616" t="s">
        <v>9341</v>
      </c>
      <c r="C4616" s="22" t="s">
        <v>50733</v>
      </c>
      <c r="D4616" s="20" t="s">
        <v>50734</v>
      </c>
    </row>
    <row r="4617" spans="1:4" ht="29.15" x14ac:dyDescent="0.4">
      <c r="A4617" t="s">
        <v>9342</v>
      </c>
      <c r="B4617" t="s">
        <v>9343</v>
      </c>
      <c r="C4617" s="22" t="s">
        <v>50735</v>
      </c>
      <c r="D4617" s="20" t="s">
        <v>50736</v>
      </c>
    </row>
    <row r="4618" spans="1:4" ht="14.6" x14ac:dyDescent="0.4">
      <c r="A4618" t="s">
        <v>9344</v>
      </c>
      <c r="B4618" t="s">
        <v>9345</v>
      </c>
      <c r="C4618" s="22" t="s">
        <v>50737</v>
      </c>
      <c r="D4618" s="20" t="s">
        <v>50738</v>
      </c>
    </row>
    <row r="4619" spans="1:4" ht="14.6" x14ac:dyDescent="0.4">
      <c r="A4619" t="s">
        <v>9346</v>
      </c>
      <c r="B4619" t="s">
        <v>9347</v>
      </c>
      <c r="C4619" s="22" t="s">
        <v>50739</v>
      </c>
      <c r="D4619" s="20" t="s">
        <v>50740</v>
      </c>
    </row>
    <row r="4620" spans="1:4" ht="14.6" x14ac:dyDescent="0.4">
      <c r="A4620" t="s">
        <v>9348</v>
      </c>
      <c r="B4620" t="s">
        <v>9349</v>
      </c>
      <c r="C4620" s="22" t="s">
        <v>50741</v>
      </c>
      <c r="D4620" s="20" t="s">
        <v>50742</v>
      </c>
    </row>
    <row r="4621" spans="1:4" ht="14.6" x14ac:dyDescent="0.4">
      <c r="A4621" t="s">
        <v>9350</v>
      </c>
      <c r="B4621" t="s">
        <v>9351</v>
      </c>
      <c r="C4621" s="22" t="s">
        <v>50743</v>
      </c>
      <c r="D4621" s="20" t="s">
        <v>50744</v>
      </c>
    </row>
    <row r="4622" spans="1:4" ht="14.6" x14ac:dyDescent="0.4">
      <c r="A4622" t="s">
        <v>9352</v>
      </c>
      <c r="B4622" t="s">
        <v>9353</v>
      </c>
      <c r="C4622" s="22" t="s">
        <v>50745</v>
      </c>
      <c r="D4622" s="20" t="s">
        <v>50746</v>
      </c>
    </row>
    <row r="4623" spans="1:4" ht="29.15" x14ac:dyDescent="0.4">
      <c r="A4623" t="s">
        <v>9354</v>
      </c>
      <c r="B4623" t="s">
        <v>9355</v>
      </c>
      <c r="C4623" s="22" t="s">
        <v>50747</v>
      </c>
      <c r="D4623" s="20" t="s">
        <v>50748</v>
      </c>
    </row>
    <row r="4624" spans="1:4" ht="14.6" x14ac:dyDescent="0.4">
      <c r="A4624" t="s">
        <v>9356</v>
      </c>
      <c r="B4624" t="s">
        <v>9357</v>
      </c>
      <c r="C4624" s="22" t="s">
        <v>50749</v>
      </c>
      <c r="D4624" s="20" t="s">
        <v>50750</v>
      </c>
    </row>
    <row r="4625" spans="1:4" ht="14.6" x14ac:dyDescent="0.4">
      <c r="A4625" t="s">
        <v>9358</v>
      </c>
      <c r="B4625" t="s">
        <v>9359</v>
      </c>
      <c r="C4625" s="22" t="s">
        <v>50751</v>
      </c>
      <c r="D4625" s="20" t="s">
        <v>50752</v>
      </c>
    </row>
    <row r="4626" spans="1:4" ht="14.6" x14ac:dyDescent="0.4">
      <c r="A4626" t="s">
        <v>9360</v>
      </c>
      <c r="B4626" t="s">
        <v>9361</v>
      </c>
      <c r="C4626" s="22" t="s">
        <v>50753</v>
      </c>
      <c r="D4626" s="20" t="s">
        <v>50754</v>
      </c>
    </row>
    <row r="4627" spans="1:4" ht="14.6" x14ac:dyDescent="0.4">
      <c r="A4627" t="s">
        <v>9362</v>
      </c>
      <c r="B4627" t="s">
        <v>9363</v>
      </c>
      <c r="C4627" s="22" t="s">
        <v>50755</v>
      </c>
      <c r="D4627" s="20" t="s">
        <v>50756</v>
      </c>
    </row>
    <row r="4628" spans="1:4" ht="14.6" x14ac:dyDescent="0.4">
      <c r="A4628" t="s">
        <v>9364</v>
      </c>
      <c r="B4628" t="s">
        <v>9365</v>
      </c>
      <c r="C4628" s="22" t="s">
        <v>50757</v>
      </c>
      <c r="D4628" s="20" t="s">
        <v>50758</v>
      </c>
    </row>
    <row r="4629" spans="1:4" ht="29.15" x14ac:dyDescent="0.4">
      <c r="A4629" t="s">
        <v>9366</v>
      </c>
      <c r="B4629" t="s">
        <v>9367</v>
      </c>
      <c r="C4629" s="22" t="s">
        <v>50759</v>
      </c>
      <c r="D4629" s="20" t="s">
        <v>50760</v>
      </c>
    </row>
    <row r="4630" spans="1:4" ht="14.6" x14ac:dyDescent="0.4">
      <c r="A4630" t="s">
        <v>9368</v>
      </c>
      <c r="B4630" t="s">
        <v>9369</v>
      </c>
      <c r="C4630" s="22" t="s">
        <v>50761</v>
      </c>
      <c r="D4630" s="20" t="s">
        <v>50762</v>
      </c>
    </row>
    <row r="4631" spans="1:4" ht="14.6" x14ac:dyDescent="0.4">
      <c r="A4631" t="s">
        <v>9370</v>
      </c>
      <c r="B4631" t="s">
        <v>9371</v>
      </c>
      <c r="C4631" s="22" t="s">
        <v>50763</v>
      </c>
      <c r="D4631" s="20" t="s">
        <v>50764</v>
      </c>
    </row>
    <row r="4632" spans="1:4" ht="14.6" x14ac:dyDescent="0.4">
      <c r="A4632" t="s">
        <v>9372</v>
      </c>
      <c r="B4632" t="s">
        <v>9373</v>
      </c>
      <c r="C4632" s="22" t="s">
        <v>50765</v>
      </c>
      <c r="D4632" s="20" t="s">
        <v>50766</v>
      </c>
    </row>
    <row r="4633" spans="1:4" ht="14.6" x14ac:dyDescent="0.4">
      <c r="A4633" t="s">
        <v>9374</v>
      </c>
      <c r="B4633" t="s">
        <v>9375</v>
      </c>
      <c r="C4633" s="22" t="s">
        <v>50767</v>
      </c>
      <c r="D4633" s="20" t="s">
        <v>50768</v>
      </c>
    </row>
    <row r="4634" spans="1:4" ht="14.6" x14ac:dyDescent="0.4">
      <c r="A4634" t="s">
        <v>9376</v>
      </c>
      <c r="B4634" t="s">
        <v>9377</v>
      </c>
      <c r="C4634" s="22" t="s">
        <v>50769</v>
      </c>
      <c r="D4634" s="20" t="s">
        <v>50770</v>
      </c>
    </row>
    <row r="4635" spans="1:4" ht="29.15" x14ac:dyDescent="0.4">
      <c r="A4635" t="s">
        <v>9378</v>
      </c>
      <c r="B4635" t="s">
        <v>9379</v>
      </c>
      <c r="C4635" s="22" t="s">
        <v>50771</v>
      </c>
      <c r="D4635" s="20" t="s">
        <v>50772</v>
      </c>
    </row>
    <row r="4636" spans="1:4" ht="14.6" x14ac:dyDescent="0.4">
      <c r="A4636" t="s">
        <v>9380</v>
      </c>
      <c r="B4636" t="s">
        <v>9381</v>
      </c>
      <c r="C4636" s="22" t="s">
        <v>50773</v>
      </c>
      <c r="D4636" s="20" t="s">
        <v>50774</v>
      </c>
    </row>
    <row r="4637" spans="1:4" ht="14.6" x14ac:dyDescent="0.4">
      <c r="A4637" t="s">
        <v>9382</v>
      </c>
      <c r="B4637" t="s">
        <v>9383</v>
      </c>
      <c r="C4637" s="22" t="s">
        <v>50775</v>
      </c>
      <c r="D4637" s="20" t="s">
        <v>50776</v>
      </c>
    </row>
    <row r="4638" spans="1:4" ht="29.15" x14ac:dyDescent="0.4">
      <c r="A4638" t="s">
        <v>9384</v>
      </c>
      <c r="B4638" t="s">
        <v>9385</v>
      </c>
      <c r="C4638" s="22" t="s">
        <v>50777</v>
      </c>
      <c r="D4638" s="20" t="s">
        <v>50778</v>
      </c>
    </row>
    <row r="4639" spans="1:4" ht="14.6" x14ac:dyDescent="0.4">
      <c r="A4639" t="s">
        <v>9386</v>
      </c>
      <c r="B4639" t="s">
        <v>9387</v>
      </c>
      <c r="C4639" s="22" t="s">
        <v>50779</v>
      </c>
      <c r="D4639" s="20" t="s">
        <v>50780</v>
      </c>
    </row>
    <row r="4640" spans="1:4" ht="14.6" x14ac:dyDescent="0.4">
      <c r="A4640" t="s">
        <v>9388</v>
      </c>
      <c r="B4640" t="s">
        <v>9389</v>
      </c>
      <c r="C4640" s="22" t="s">
        <v>50781</v>
      </c>
      <c r="D4640" s="20" t="s">
        <v>50782</v>
      </c>
    </row>
    <row r="4641" spans="1:4" ht="29.15" x14ac:dyDescent="0.4">
      <c r="A4641" t="s">
        <v>9390</v>
      </c>
      <c r="B4641" t="s">
        <v>9391</v>
      </c>
      <c r="C4641" s="22" t="s">
        <v>50783</v>
      </c>
      <c r="D4641" s="20" t="s">
        <v>50784</v>
      </c>
    </row>
    <row r="4642" spans="1:4" ht="14.6" x14ac:dyDescent="0.4">
      <c r="A4642" t="s">
        <v>9392</v>
      </c>
      <c r="B4642" t="s">
        <v>9393</v>
      </c>
      <c r="C4642" s="22" t="s">
        <v>50785</v>
      </c>
      <c r="D4642" s="20" t="s">
        <v>50786</v>
      </c>
    </row>
    <row r="4643" spans="1:4" ht="14.6" x14ac:dyDescent="0.4">
      <c r="A4643" t="s">
        <v>9394</v>
      </c>
      <c r="B4643" t="s">
        <v>9395</v>
      </c>
      <c r="C4643" s="22" t="s">
        <v>50787</v>
      </c>
      <c r="D4643" s="20" t="s">
        <v>50788</v>
      </c>
    </row>
    <row r="4644" spans="1:4" ht="14.6" x14ac:dyDescent="0.4">
      <c r="A4644" t="s">
        <v>9396</v>
      </c>
      <c r="B4644" t="s">
        <v>9397</v>
      </c>
      <c r="C4644" s="22" t="s">
        <v>50789</v>
      </c>
      <c r="D4644" s="20" t="s">
        <v>50790</v>
      </c>
    </row>
    <row r="4645" spans="1:4" ht="14.6" x14ac:dyDescent="0.4">
      <c r="A4645" t="s">
        <v>9398</v>
      </c>
      <c r="B4645" t="s">
        <v>9399</v>
      </c>
      <c r="C4645" s="22" t="s">
        <v>50791</v>
      </c>
      <c r="D4645" s="20" t="s">
        <v>50792</v>
      </c>
    </row>
    <row r="4646" spans="1:4" ht="14.6" x14ac:dyDescent="0.4">
      <c r="A4646" t="s">
        <v>9400</v>
      </c>
      <c r="B4646" t="s">
        <v>9401</v>
      </c>
      <c r="C4646" s="22" t="s">
        <v>50793</v>
      </c>
      <c r="D4646" s="20" t="s">
        <v>50794</v>
      </c>
    </row>
    <row r="4647" spans="1:4" ht="14.6" x14ac:dyDescent="0.4">
      <c r="A4647" t="s">
        <v>9402</v>
      </c>
      <c r="B4647" t="s">
        <v>9403</v>
      </c>
      <c r="C4647" s="22" t="s">
        <v>50795</v>
      </c>
      <c r="D4647" s="20" t="s">
        <v>50796</v>
      </c>
    </row>
    <row r="4648" spans="1:4" ht="14.6" x14ac:dyDescent="0.4">
      <c r="A4648" t="s">
        <v>9404</v>
      </c>
      <c r="B4648" t="s">
        <v>9405</v>
      </c>
      <c r="C4648" s="22" t="s">
        <v>50797</v>
      </c>
      <c r="D4648" s="20" t="s">
        <v>50798</v>
      </c>
    </row>
    <row r="4649" spans="1:4" ht="14.6" x14ac:dyDescent="0.4">
      <c r="A4649" t="s">
        <v>9406</v>
      </c>
      <c r="B4649" t="s">
        <v>9407</v>
      </c>
      <c r="C4649" s="22" t="s">
        <v>50799</v>
      </c>
      <c r="D4649" s="20" t="s">
        <v>50800</v>
      </c>
    </row>
    <row r="4650" spans="1:4" ht="14.6" x14ac:dyDescent="0.4">
      <c r="A4650" t="s">
        <v>9408</v>
      </c>
      <c r="B4650" t="s">
        <v>9409</v>
      </c>
      <c r="C4650" s="22" t="s">
        <v>50801</v>
      </c>
      <c r="D4650" s="20" t="s">
        <v>50802</v>
      </c>
    </row>
    <row r="4651" spans="1:4" ht="14.6" x14ac:dyDescent="0.4">
      <c r="A4651" t="s">
        <v>9410</v>
      </c>
      <c r="B4651" t="s">
        <v>9411</v>
      </c>
      <c r="C4651" s="22" t="s">
        <v>50803</v>
      </c>
      <c r="D4651" s="20" t="s">
        <v>50804</v>
      </c>
    </row>
    <row r="4652" spans="1:4" ht="14.6" x14ac:dyDescent="0.4">
      <c r="A4652" t="s">
        <v>9412</v>
      </c>
      <c r="B4652" t="s">
        <v>9413</v>
      </c>
      <c r="C4652" s="22" t="s">
        <v>50805</v>
      </c>
      <c r="D4652" s="20" t="s">
        <v>50806</v>
      </c>
    </row>
    <row r="4653" spans="1:4" ht="14.6" x14ac:dyDescent="0.4">
      <c r="A4653" t="s">
        <v>9414</v>
      </c>
      <c r="B4653" t="s">
        <v>9415</v>
      </c>
      <c r="C4653" s="22" t="s">
        <v>50807</v>
      </c>
      <c r="D4653" s="20" t="s">
        <v>50808</v>
      </c>
    </row>
    <row r="4654" spans="1:4" ht="14.6" x14ac:dyDescent="0.4">
      <c r="A4654" t="s">
        <v>9416</v>
      </c>
      <c r="B4654" t="s">
        <v>9417</v>
      </c>
      <c r="C4654" s="22" t="s">
        <v>50809</v>
      </c>
      <c r="D4654" s="20" t="s">
        <v>50810</v>
      </c>
    </row>
    <row r="4655" spans="1:4" ht="14.6" x14ac:dyDescent="0.4">
      <c r="A4655" t="s">
        <v>9418</v>
      </c>
      <c r="B4655" t="s">
        <v>9419</v>
      </c>
      <c r="C4655" s="22" t="s">
        <v>50811</v>
      </c>
      <c r="D4655" s="20" t="s">
        <v>50812</v>
      </c>
    </row>
    <row r="4656" spans="1:4" ht="14.6" x14ac:dyDescent="0.4">
      <c r="A4656" t="s">
        <v>9420</v>
      </c>
      <c r="B4656" t="s">
        <v>9421</v>
      </c>
      <c r="C4656" s="22" t="s">
        <v>50813</v>
      </c>
      <c r="D4656" s="20" t="s">
        <v>50814</v>
      </c>
    </row>
    <row r="4657" spans="1:4" ht="14.6" x14ac:dyDescent="0.4">
      <c r="A4657" t="s">
        <v>9422</v>
      </c>
      <c r="B4657" t="s">
        <v>9423</v>
      </c>
      <c r="C4657" s="22" t="s">
        <v>50815</v>
      </c>
      <c r="D4657" s="20" t="s">
        <v>50816</v>
      </c>
    </row>
    <row r="4658" spans="1:4" ht="14.6" x14ac:dyDescent="0.4">
      <c r="A4658" t="s">
        <v>9424</v>
      </c>
      <c r="B4658" t="s">
        <v>9425</v>
      </c>
      <c r="C4658" s="22" t="s">
        <v>50817</v>
      </c>
      <c r="D4658" s="20" t="s">
        <v>50818</v>
      </c>
    </row>
    <row r="4659" spans="1:4" ht="14.6" x14ac:dyDescent="0.4">
      <c r="A4659" t="s">
        <v>9426</v>
      </c>
      <c r="B4659" t="s">
        <v>9427</v>
      </c>
      <c r="C4659" s="22" t="s">
        <v>50819</v>
      </c>
      <c r="D4659" s="20" t="s">
        <v>50820</v>
      </c>
    </row>
    <row r="4660" spans="1:4" ht="14.6" x14ac:dyDescent="0.4">
      <c r="A4660" t="s">
        <v>9428</v>
      </c>
      <c r="B4660" t="s">
        <v>9429</v>
      </c>
      <c r="C4660" s="22" t="s">
        <v>50821</v>
      </c>
      <c r="D4660" s="20" t="s">
        <v>50822</v>
      </c>
    </row>
    <row r="4661" spans="1:4" ht="14.6" x14ac:dyDescent="0.4">
      <c r="A4661" t="s">
        <v>9430</v>
      </c>
      <c r="B4661" t="s">
        <v>9431</v>
      </c>
      <c r="C4661" s="22" t="s">
        <v>50823</v>
      </c>
      <c r="D4661" s="20" t="s">
        <v>50824</v>
      </c>
    </row>
    <row r="4662" spans="1:4" ht="14.6" x14ac:dyDescent="0.4">
      <c r="A4662" t="s">
        <v>9432</v>
      </c>
      <c r="B4662" t="s">
        <v>9433</v>
      </c>
      <c r="C4662" s="22" t="s">
        <v>50825</v>
      </c>
      <c r="D4662" s="20" t="s">
        <v>50826</v>
      </c>
    </row>
    <row r="4663" spans="1:4" ht="29.15" x14ac:dyDescent="0.4">
      <c r="A4663" t="s">
        <v>9434</v>
      </c>
      <c r="B4663" t="s">
        <v>9435</v>
      </c>
      <c r="C4663" s="22" t="s">
        <v>50827</v>
      </c>
      <c r="D4663" s="20" t="s">
        <v>50828</v>
      </c>
    </row>
    <row r="4664" spans="1:4" ht="14.6" x14ac:dyDescent="0.4">
      <c r="A4664" t="s">
        <v>9436</v>
      </c>
      <c r="B4664" t="s">
        <v>9437</v>
      </c>
      <c r="C4664" s="22" t="s">
        <v>50829</v>
      </c>
      <c r="D4664" s="20" t="s">
        <v>50830</v>
      </c>
    </row>
    <row r="4665" spans="1:4" ht="14.6" x14ac:dyDescent="0.4">
      <c r="A4665" t="s">
        <v>9438</v>
      </c>
      <c r="B4665" t="s">
        <v>9439</v>
      </c>
      <c r="C4665" s="22" t="s">
        <v>50831</v>
      </c>
      <c r="D4665" s="20" t="s">
        <v>50832</v>
      </c>
    </row>
    <row r="4666" spans="1:4" ht="14.6" x14ac:dyDescent="0.4">
      <c r="A4666" t="s">
        <v>9440</v>
      </c>
      <c r="B4666" t="s">
        <v>9441</v>
      </c>
      <c r="C4666" s="22" t="s">
        <v>50833</v>
      </c>
      <c r="D4666" s="20" t="s">
        <v>50834</v>
      </c>
    </row>
    <row r="4667" spans="1:4" ht="29.15" x14ac:dyDescent="0.4">
      <c r="A4667" t="s">
        <v>9442</v>
      </c>
      <c r="B4667" t="s">
        <v>9443</v>
      </c>
      <c r="C4667" s="22" t="s">
        <v>50835</v>
      </c>
      <c r="D4667" s="20" t="s">
        <v>50836</v>
      </c>
    </row>
    <row r="4668" spans="1:4" ht="14.6" x14ac:dyDescent="0.4">
      <c r="A4668" t="s">
        <v>9444</v>
      </c>
      <c r="B4668" t="s">
        <v>9445</v>
      </c>
      <c r="C4668" s="22" t="s">
        <v>50837</v>
      </c>
      <c r="D4668" s="20" t="s">
        <v>50838</v>
      </c>
    </row>
    <row r="4669" spans="1:4" ht="29.15" x14ac:dyDescent="0.4">
      <c r="A4669" t="s">
        <v>9446</v>
      </c>
      <c r="B4669" t="s">
        <v>9447</v>
      </c>
      <c r="C4669" s="22" t="s">
        <v>50839</v>
      </c>
      <c r="D4669" s="20" t="s">
        <v>50840</v>
      </c>
    </row>
    <row r="4670" spans="1:4" ht="14.6" x14ac:dyDescent="0.4">
      <c r="A4670" t="s">
        <v>9448</v>
      </c>
      <c r="B4670" t="s">
        <v>9449</v>
      </c>
      <c r="C4670" s="22" t="s">
        <v>50841</v>
      </c>
      <c r="D4670" s="20" t="s">
        <v>50842</v>
      </c>
    </row>
    <row r="4671" spans="1:4" ht="29.15" x14ac:dyDescent="0.4">
      <c r="A4671" t="s">
        <v>9450</v>
      </c>
      <c r="B4671" t="s">
        <v>9451</v>
      </c>
      <c r="C4671" s="22" t="s">
        <v>50843</v>
      </c>
      <c r="D4671" s="20" t="s">
        <v>50844</v>
      </c>
    </row>
    <row r="4672" spans="1:4" ht="14.6" x14ac:dyDescent="0.4">
      <c r="A4672" t="s">
        <v>9452</v>
      </c>
      <c r="B4672" t="s">
        <v>9453</v>
      </c>
      <c r="C4672" s="22" t="s">
        <v>50845</v>
      </c>
      <c r="D4672" s="20" t="s">
        <v>50846</v>
      </c>
    </row>
    <row r="4673" spans="1:4" ht="14.6" x14ac:dyDescent="0.4">
      <c r="A4673" t="s">
        <v>9454</v>
      </c>
      <c r="B4673" t="s">
        <v>9455</v>
      </c>
      <c r="C4673" s="22" t="s">
        <v>50847</v>
      </c>
      <c r="D4673" s="20" t="s">
        <v>50848</v>
      </c>
    </row>
    <row r="4674" spans="1:4" ht="14.6" x14ac:dyDescent="0.4">
      <c r="A4674" t="s">
        <v>9456</v>
      </c>
      <c r="B4674" t="s">
        <v>9457</v>
      </c>
      <c r="C4674" s="22" t="s">
        <v>50849</v>
      </c>
      <c r="D4674" s="20" t="s">
        <v>50850</v>
      </c>
    </row>
    <row r="4675" spans="1:4" ht="29.15" x14ac:dyDescent="0.4">
      <c r="A4675" t="s">
        <v>9458</v>
      </c>
      <c r="B4675" t="s">
        <v>9459</v>
      </c>
      <c r="C4675" s="22" t="s">
        <v>50851</v>
      </c>
      <c r="D4675" s="20" t="s">
        <v>50852</v>
      </c>
    </row>
    <row r="4676" spans="1:4" ht="29.15" x14ac:dyDescent="0.4">
      <c r="A4676" t="s">
        <v>9460</v>
      </c>
      <c r="B4676" t="s">
        <v>9461</v>
      </c>
      <c r="C4676" s="22" t="s">
        <v>50853</v>
      </c>
      <c r="D4676" s="20" t="s">
        <v>50854</v>
      </c>
    </row>
    <row r="4677" spans="1:4" ht="29.15" x14ac:dyDescent="0.4">
      <c r="A4677" t="s">
        <v>9462</v>
      </c>
      <c r="B4677" t="s">
        <v>9463</v>
      </c>
      <c r="C4677" s="22" t="s">
        <v>50855</v>
      </c>
      <c r="D4677" s="20" t="s">
        <v>50856</v>
      </c>
    </row>
    <row r="4678" spans="1:4" ht="14.6" x14ac:dyDescent="0.4">
      <c r="A4678" t="s">
        <v>9464</v>
      </c>
      <c r="B4678" t="s">
        <v>9465</v>
      </c>
      <c r="C4678" s="22" t="s">
        <v>50857</v>
      </c>
      <c r="D4678" s="20" t="s">
        <v>50858</v>
      </c>
    </row>
    <row r="4679" spans="1:4" ht="29.15" x14ac:dyDescent="0.4">
      <c r="A4679" t="s">
        <v>9466</v>
      </c>
      <c r="B4679" t="s">
        <v>9467</v>
      </c>
      <c r="C4679" s="22" t="s">
        <v>50859</v>
      </c>
      <c r="D4679" s="20" t="s">
        <v>50860</v>
      </c>
    </row>
    <row r="4680" spans="1:4" ht="29.15" x14ac:dyDescent="0.4">
      <c r="A4680" t="s">
        <v>9468</v>
      </c>
      <c r="B4680" t="s">
        <v>9469</v>
      </c>
      <c r="C4680" s="22" t="s">
        <v>50861</v>
      </c>
      <c r="D4680" s="20" t="s">
        <v>50862</v>
      </c>
    </row>
    <row r="4681" spans="1:4" ht="14.6" x14ac:dyDescent="0.4">
      <c r="A4681" t="s">
        <v>9470</v>
      </c>
      <c r="B4681" t="s">
        <v>9471</v>
      </c>
      <c r="C4681" s="22" t="s">
        <v>50863</v>
      </c>
      <c r="D4681" s="20" t="s">
        <v>50864</v>
      </c>
    </row>
    <row r="4682" spans="1:4" ht="29.15" x14ac:dyDescent="0.4">
      <c r="A4682" t="s">
        <v>9472</v>
      </c>
      <c r="B4682" t="s">
        <v>9473</v>
      </c>
      <c r="C4682" s="22" t="s">
        <v>50865</v>
      </c>
      <c r="D4682" s="20" t="s">
        <v>50866</v>
      </c>
    </row>
    <row r="4683" spans="1:4" ht="29.15" x14ac:dyDescent="0.4">
      <c r="A4683" t="s">
        <v>9474</v>
      </c>
      <c r="B4683" t="s">
        <v>9475</v>
      </c>
      <c r="C4683" s="22" t="s">
        <v>50867</v>
      </c>
      <c r="D4683" s="20" t="s">
        <v>50868</v>
      </c>
    </row>
    <row r="4684" spans="1:4" ht="29.15" x14ac:dyDescent="0.4">
      <c r="A4684" t="s">
        <v>9476</v>
      </c>
      <c r="B4684" t="s">
        <v>9477</v>
      </c>
      <c r="C4684" s="22" t="s">
        <v>50869</v>
      </c>
      <c r="D4684" s="20" t="s">
        <v>50870</v>
      </c>
    </row>
    <row r="4685" spans="1:4" ht="29.15" x14ac:dyDescent="0.4">
      <c r="A4685" t="s">
        <v>9478</v>
      </c>
      <c r="B4685" t="s">
        <v>9479</v>
      </c>
      <c r="C4685" s="22" t="s">
        <v>50871</v>
      </c>
      <c r="D4685" s="20" t="s">
        <v>50872</v>
      </c>
    </row>
    <row r="4686" spans="1:4" ht="29.15" x14ac:dyDescent="0.4">
      <c r="A4686" t="s">
        <v>9480</v>
      </c>
      <c r="B4686" t="s">
        <v>9481</v>
      </c>
      <c r="C4686" s="22" t="s">
        <v>50873</v>
      </c>
      <c r="D4686" s="20" t="s">
        <v>50874</v>
      </c>
    </row>
    <row r="4687" spans="1:4" ht="29.15" x14ac:dyDescent="0.4">
      <c r="A4687" t="s">
        <v>9482</v>
      </c>
      <c r="B4687" t="s">
        <v>9483</v>
      </c>
      <c r="C4687" s="22" t="s">
        <v>50875</v>
      </c>
      <c r="D4687" s="20" t="s">
        <v>50876</v>
      </c>
    </row>
    <row r="4688" spans="1:4" ht="29.15" x14ac:dyDescent="0.4">
      <c r="A4688" t="s">
        <v>9484</v>
      </c>
      <c r="B4688" t="s">
        <v>9485</v>
      </c>
      <c r="C4688" s="22" t="s">
        <v>50877</v>
      </c>
      <c r="D4688" s="20" t="s">
        <v>50878</v>
      </c>
    </row>
    <row r="4689" spans="1:4" ht="14.6" x14ac:dyDescent="0.4">
      <c r="A4689" t="s">
        <v>9486</v>
      </c>
      <c r="B4689" t="s">
        <v>9487</v>
      </c>
      <c r="C4689" s="22" t="s">
        <v>50879</v>
      </c>
      <c r="D4689" s="20" t="s">
        <v>50880</v>
      </c>
    </row>
    <row r="4690" spans="1:4" ht="29.15" x14ac:dyDescent="0.4">
      <c r="A4690" t="s">
        <v>9488</v>
      </c>
      <c r="B4690" t="s">
        <v>9489</v>
      </c>
      <c r="C4690" s="22" t="s">
        <v>50881</v>
      </c>
      <c r="D4690" s="20" t="s">
        <v>50882</v>
      </c>
    </row>
    <row r="4691" spans="1:4" ht="29.15" x14ac:dyDescent="0.4">
      <c r="A4691" t="s">
        <v>9490</v>
      </c>
      <c r="B4691" t="s">
        <v>9491</v>
      </c>
      <c r="C4691" s="22" t="s">
        <v>50883</v>
      </c>
      <c r="D4691" s="20" t="s">
        <v>50884</v>
      </c>
    </row>
    <row r="4692" spans="1:4" ht="29.15" x14ac:dyDescent="0.4">
      <c r="A4692" t="s">
        <v>9492</v>
      </c>
      <c r="B4692" t="s">
        <v>9493</v>
      </c>
      <c r="C4692" s="22" t="s">
        <v>50885</v>
      </c>
      <c r="D4692" s="20" t="s">
        <v>50886</v>
      </c>
    </row>
    <row r="4693" spans="1:4" ht="29.15" x14ac:dyDescent="0.4">
      <c r="A4693" t="s">
        <v>9494</v>
      </c>
      <c r="B4693" t="s">
        <v>9495</v>
      </c>
      <c r="C4693" s="22" t="s">
        <v>50887</v>
      </c>
      <c r="D4693" s="20" t="s">
        <v>50888</v>
      </c>
    </row>
    <row r="4694" spans="1:4" ht="29.15" x14ac:dyDescent="0.4">
      <c r="A4694" t="s">
        <v>9496</v>
      </c>
      <c r="B4694" t="s">
        <v>9497</v>
      </c>
      <c r="C4694" s="22" t="s">
        <v>50889</v>
      </c>
      <c r="D4694" s="20" t="s">
        <v>50890</v>
      </c>
    </row>
    <row r="4695" spans="1:4" ht="29.15" x14ac:dyDescent="0.4">
      <c r="A4695" t="s">
        <v>9498</v>
      </c>
      <c r="B4695" t="s">
        <v>9499</v>
      </c>
      <c r="C4695" s="22" t="s">
        <v>50891</v>
      </c>
      <c r="D4695" s="20" t="s">
        <v>50892</v>
      </c>
    </row>
    <row r="4696" spans="1:4" ht="29.15" x14ac:dyDescent="0.4">
      <c r="A4696" t="s">
        <v>9500</v>
      </c>
      <c r="B4696" t="s">
        <v>9501</v>
      </c>
      <c r="C4696" s="22" t="s">
        <v>50893</v>
      </c>
      <c r="D4696" s="20" t="s">
        <v>50894</v>
      </c>
    </row>
    <row r="4697" spans="1:4" ht="14.6" x14ac:dyDescent="0.4">
      <c r="A4697" t="s">
        <v>9502</v>
      </c>
      <c r="B4697" t="s">
        <v>9503</v>
      </c>
      <c r="C4697" s="22" t="s">
        <v>50895</v>
      </c>
      <c r="D4697" s="20" t="s">
        <v>50896</v>
      </c>
    </row>
    <row r="4698" spans="1:4" ht="14.6" x14ac:dyDescent="0.4">
      <c r="A4698" t="s">
        <v>9504</v>
      </c>
      <c r="B4698" t="s">
        <v>9505</v>
      </c>
      <c r="C4698" s="22" t="s">
        <v>50897</v>
      </c>
      <c r="D4698" s="20" t="s">
        <v>50898</v>
      </c>
    </row>
    <row r="4699" spans="1:4" ht="29.15" x14ac:dyDescent="0.4">
      <c r="A4699" t="s">
        <v>9506</v>
      </c>
      <c r="B4699" t="s">
        <v>9507</v>
      </c>
      <c r="C4699" s="22" t="s">
        <v>50899</v>
      </c>
      <c r="D4699" s="20" t="s">
        <v>50900</v>
      </c>
    </row>
    <row r="4700" spans="1:4" ht="14.6" x14ac:dyDescent="0.4">
      <c r="A4700" t="s">
        <v>9508</v>
      </c>
      <c r="B4700" t="s">
        <v>9509</v>
      </c>
      <c r="C4700" s="22" t="s">
        <v>50901</v>
      </c>
      <c r="D4700" s="20" t="s">
        <v>50902</v>
      </c>
    </row>
    <row r="4701" spans="1:4" ht="29.15" x14ac:dyDescent="0.4">
      <c r="A4701" t="s">
        <v>9510</v>
      </c>
      <c r="B4701" t="s">
        <v>9511</v>
      </c>
      <c r="C4701" s="22" t="s">
        <v>50903</v>
      </c>
      <c r="D4701" s="20" t="s">
        <v>50904</v>
      </c>
    </row>
    <row r="4702" spans="1:4" ht="14.6" x14ac:dyDescent="0.4">
      <c r="A4702" t="s">
        <v>9512</v>
      </c>
      <c r="B4702" t="s">
        <v>9513</v>
      </c>
      <c r="C4702" s="22" t="s">
        <v>50905</v>
      </c>
      <c r="D4702" s="20" t="s">
        <v>50906</v>
      </c>
    </row>
    <row r="4703" spans="1:4" ht="29.15" x14ac:dyDescent="0.4">
      <c r="A4703" t="s">
        <v>9514</v>
      </c>
      <c r="B4703" t="s">
        <v>9515</v>
      </c>
      <c r="C4703" s="22" t="s">
        <v>50907</v>
      </c>
      <c r="D4703" s="20" t="s">
        <v>50908</v>
      </c>
    </row>
    <row r="4704" spans="1:4" ht="29.15" x14ac:dyDescent="0.4">
      <c r="A4704" t="s">
        <v>9516</v>
      </c>
      <c r="B4704" t="s">
        <v>9517</v>
      </c>
      <c r="C4704" s="22" t="s">
        <v>50909</v>
      </c>
      <c r="D4704" s="20" t="s">
        <v>50910</v>
      </c>
    </row>
    <row r="4705" spans="1:4" ht="14.6" x14ac:dyDescent="0.4">
      <c r="A4705" t="s">
        <v>9518</v>
      </c>
      <c r="B4705" t="s">
        <v>9519</v>
      </c>
      <c r="C4705" s="22" t="s">
        <v>50911</v>
      </c>
      <c r="D4705" s="20" t="s">
        <v>50912</v>
      </c>
    </row>
    <row r="4706" spans="1:4" ht="14.6" x14ac:dyDescent="0.4">
      <c r="A4706" t="s">
        <v>9520</v>
      </c>
      <c r="B4706" t="s">
        <v>9521</v>
      </c>
      <c r="C4706" s="22" t="s">
        <v>50913</v>
      </c>
      <c r="D4706" s="20" t="s">
        <v>50914</v>
      </c>
    </row>
    <row r="4707" spans="1:4" ht="29.15" x14ac:dyDescent="0.4">
      <c r="A4707" t="s">
        <v>9522</v>
      </c>
      <c r="B4707" t="s">
        <v>9523</v>
      </c>
      <c r="C4707" s="22" t="s">
        <v>50915</v>
      </c>
      <c r="D4707" s="20" t="s">
        <v>50916</v>
      </c>
    </row>
    <row r="4708" spans="1:4" ht="14.6" x14ac:dyDescent="0.4">
      <c r="A4708" t="s">
        <v>9524</v>
      </c>
      <c r="B4708" t="s">
        <v>9525</v>
      </c>
      <c r="C4708" s="22" t="s">
        <v>50917</v>
      </c>
      <c r="D4708" s="20" t="s">
        <v>50918</v>
      </c>
    </row>
    <row r="4709" spans="1:4" ht="29.15" x14ac:dyDescent="0.4">
      <c r="A4709" t="s">
        <v>9526</v>
      </c>
      <c r="B4709" t="s">
        <v>9527</v>
      </c>
      <c r="C4709" s="22" t="s">
        <v>50919</v>
      </c>
      <c r="D4709" s="20" t="s">
        <v>50920</v>
      </c>
    </row>
    <row r="4710" spans="1:4" ht="14.6" x14ac:dyDescent="0.4">
      <c r="A4710" t="s">
        <v>9528</v>
      </c>
      <c r="B4710" t="s">
        <v>9529</v>
      </c>
      <c r="C4710" s="22" t="s">
        <v>50921</v>
      </c>
      <c r="D4710" s="20" t="s">
        <v>50922</v>
      </c>
    </row>
    <row r="4711" spans="1:4" ht="29.15" x14ac:dyDescent="0.4">
      <c r="A4711" t="s">
        <v>9530</v>
      </c>
      <c r="B4711" t="s">
        <v>9531</v>
      </c>
      <c r="C4711" s="22" t="s">
        <v>50923</v>
      </c>
      <c r="D4711" s="20" t="s">
        <v>50924</v>
      </c>
    </row>
    <row r="4712" spans="1:4" ht="29.15" x14ac:dyDescent="0.4">
      <c r="A4712" t="s">
        <v>9532</v>
      </c>
      <c r="B4712" t="s">
        <v>9533</v>
      </c>
      <c r="C4712" s="22" t="s">
        <v>50925</v>
      </c>
      <c r="D4712" s="20" t="s">
        <v>50926</v>
      </c>
    </row>
    <row r="4713" spans="1:4" ht="14.6" x14ac:dyDescent="0.4">
      <c r="A4713" t="s">
        <v>9534</v>
      </c>
      <c r="B4713" t="s">
        <v>9535</v>
      </c>
      <c r="C4713" s="22" t="s">
        <v>50927</v>
      </c>
      <c r="D4713" s="20" t="s">
        <v>50928</v>
      </c>
    </row>
    <row r="4714" spans="1:4" ht="14.6" x14ac:dyDescent="0.4">
      <c r="A4714" t="s">
        <v>9536</v>
      </c>
      <c r="B4714" t="s">
        <v>9537</v>
      </c>
      <c r="C4714" s="22" t="s">
        <v>50929</v>
      </c>
      <c r="D4714" s="20" t="s">
        <v>50930</v>
      </c>
    </row>
    <row r="4715" spans="1:4" ht="14.6" x14ac:dyDescent="0.4">
      <c r="A4715" t="s">
        <v>9538</v>
      </c>
      <c r="B4715" t="s">
        <v>9539</v>
      </c>
      <c r="C4715" s="22" t="s">
        <v>50931</v>
      </c>
      <c r="D4715" s="20" t="s">
        <v>50932</v>
      </c>
    </row>
    <row r="4716" spans="1:4" ht="14.6" x14ac:dyDescent="0.4">
      <c r="A4716" t="s">
        <v>9540</v>
      </c>
      <c r="B4716" t="s">
        <v>9541</v>
      </c>
      <c r="C4716" s="22" t="s">
        <v>50933</v>
      </c>
      <c r="D4716" s="20" t="s">
        <v>50934</v>
      </c>
    </row>
    <row r="4717" spans="1:4" ht="14.6" x14ac:dyDescent="0.4">
      <c r="A4717" t="s">
        <v>9542</v>
      </c>
      <c r="B4717" t="s">
        <v>9543</v>
      </c>
      <c r="C4717" s="22" t="s">
        <v>50935</v>
      </c>
      <c r="D4717" s="20" t="s">
        <v>50936</v>
      </c>
    </row>
    <row r="4718" spans="1:4" ht="14.6" x14ac:dyDescent="0.4">
      <c r="A4718" t="s">
        <v>9544</v>
      </c>
      <c r="B4718" t="s">
        <v>9545</v>
      </c>
      <c r="C4718" s="22" t="s">
        <v>50937</v>
      </c>
      <c r="D4718" s="20" t="s">
        <v>50938</v>
      </c>
    </row>
    <row r="4719" spans="1:4" ht="14.6" x14ac:dyDescent="0.4">
      <c r="A4719" t="s">
        <v>9546</v>
      </c>
      <c r="B4719" t="s">
        <v>9547</v>
      </c>
      <c r="C4719" s="22" t="s">
        <v>50939</v>
      </c>
      <c r="D4719" s="20" t="s">
        <v>50940</v>
      </c>
    </row>
    <row r="4720" spans="1:4" ht="14.6" x14ac:dyDescent="0.4">
      <c r="A4720" t="s">
        <v>9548</v>
      </c>
      <c r="B4720" t="s">
        <v>9549</v>
      </c>
      <c r="C4720" s="22" t="s">
        <v>50941</v>
      </c>
      <c r="D4720" s="20" t="s">
        <v>50942</v>
      </c>
    </row>
    <row r="4721" spans="1:4" ht="14.6" x14ac:dyDescent="0.4">
      <c r="A4721" t="s">
        <v>9550</v>
      </c>
      <c r="B4721" t="s">
        <v>9551</v>
      </c>
      <c r="C4721" s="22" t="s">
        <v>50943</v>
      </c>
      <c r="D4721" s="20" t="s">
        <v>50944</v>
      </c>
    </row>
    <row r="4722" spans="1:4" ht="29.15" x14ac:dyDescent="0.4">
      <c r="A4722" t="s">
        <v>9552</v>
      </c>
      <c r="B4722" t="s">
        <v>9553</v>
      </c>
      <c r="C4722" s="22" t="s">
        <v>50945</v>
      </c>
      <c r="D4722" s="20" t="s">
        <v>50946</v>
      </c>
    </row>
    <row r="4723" spans="1:4" ht="29.15" x14ac:dyDescent="0.4">
      <c r="A4723" t="s">
        <v>9554</v>
      </c>
      <c r="B4723" t="s">
        <v>9555</v>
      </c>
      <c r="C4723" s="22" t="s">
        <v>50947</v>
      </c>
      <c r="D4723" s="20" t="s">
        <v>50948</v>
      </c>
    </row>
    <row r="4724" spans="1:4" ht="29.15" x14ac:dyDescent="0.4">
      <c r="A4724" t="s">
        <v>9556</v>
      </c>
      <c r="B4724" t="s">
        <v>9557</v>
      </c>
      <c r="C4724" s="22" t="s">
        <v>50949</v>
      </c>
      <c r="D4724" s="20" t="s">
        <v>50950</v>
      </c>
    </row>
    <row r="4725" spans="1:4" ht="29.15" x14ac:dyDescent="0.4">
      <c r="A4725" t="s">
        <v>9558</v>
      </c>
      <c r="B4725" t="s">
        <v>9559</v>
      </c>
      <c r="C4725" s="22" t="s">
        <v>50951</v>
      </c>
      <c r="D4725" s="20" t="s">
        <v>50952</v>
      </c>
    </row>
    <row r="4726" spans="1:4" ht="29.15" x14ac:dyDescent="0.4">
      <c r="A4726" t="s">
        <v>9560</v>
      </c>
      <c r="B4726" t="s">
        <v>9561</v>
      </c>
      <c r="C4726" s="22" t="s">
        <v>50953</v>
      </c>
      <c r="D4726" s="20" t="s">
        <v>50954</v>
      </c>
    </row>
    <row r="4727" spans="1:4" ht="29.15" x14ac:dyDescent="0.4">
      <c r="A4727" t="s">
        <v>9562</v>
      </c>
      <c r="B4727" t="s">
        <v>9563</v>
      </c>
      <c r="C4727" s="22" t="s">
        <v>50955</v>
      </c>
      <c r="D4727" s="20" t="s">
        <v>50956</v>
      </c>
    </row>
    <row r="4728" spans="1:4" ht="29.15" x14ac:dyDescent="0.4">
      <c r="A4728" t="s">
        <v>9564</v>
      </c>
      <c r="B4728" t="s">
        <v>9565</v>
      </c>
      <c r="C4728" s="22" t="s">
        <v>50957</v>
      </c>
      <c r="D4728" s="20" t="s">
        <v>50958</v>
      </c>
    </row>
    <row r="4729" spans="1:4" ht="14.6" x14ac:dyDescent="0.4">
      <c r="A4729" t="s">
        <v>9566</v>
      </c>
      <c r="B4729" t="s">
        <v>9567</v>
      </c>
      <c r="C4729" s="22" t="s">
        <v>50959</v>
      </c>
      <c r="D4729" s="20" t="s">
        <v>50960</v>
      </c>
    </row>
    <row r="4730" spans="1:4" ht="14.6" x14ac:dyDescent="0.4">
      <c r="A4730" t="s">
        <v>9568</v>
      </c>
      <c r="B4730" t="s">
        <v>9569</v>
      </c>
      <c r="C4730" s="22" t="s">
        <v>50961</v>
      </c>
      <c r="D4730" s="20" t="s">
        <v>50962</v>
      </c>
    </row>
    <row r="4731" spans="1:4" ht="14.6" x14ac:dyDescent="0.4">
      <c r="A4731" t="s">
        <v>9570</v>
      </c>
      <c r="B4731" t="s">
        <v>9571</v>
      </c>
      <c r="C4731" s="22" t="s">
        <v>50963</v>
      </c>
      <c r="D4731" s="20" t="s">
        <v>50964</v>
      </c>
    </row>
    <row r="4732" spans="1:4" ht="14.6" x14ac:dyDescent="0.4">
      <c r="A4732" t="s">
        <v>9572</v>
      </c>
      <c r="B4732" t="s">
        <v>9573</v>
      </c>
      <c r="C4732" s="22" t="s">
        <v>50965</v>
      </c>
      <c r="D4732" s="20" t="s">
        <v>50966</v>
      </c>
    </row>
    <row r="4733" spans="1:4" ht="14.6" x14ac:dyDescent="0.4">
      <c r="A4733" t="s">
        <v>9574</v>
      </c>
      <c r="B4733" t="s">
        <v>9575</v>
      </c>
      <c r="C4733" s="22" t="s">
        <v>50967</v>
      </c>
      <c r="D4733" s="20" t="s">
        <v>50968</v>
      </c>
    </row>
    <row r="4734" spans="1:4" ht="14.6" x14ac:dyDescent="0.4">
      <c r="A4734" t="s">
        <v>9576</v>
      </c>
      <c r="B4734" t="s">
        <v>9577</v>
      </c>
      <c r="C4734" s="22" t="s">
        <v>50969</v>
      </c>
      <c r="D4734" s="20" t="s">
        <v>50970</v>
      </c>
    </row>
    <row r="4735" spans="1:4" ht="14.6" x14ac:dyDescent="0.4">
      <c r="A4735" t="s">
        <v>9578</v>
      </c>
      <c r="B4735" t="s">
        <v>9579</v>
      </c>
      <c r="C4735" s="22" t="s">
        <v>50971</v>
      </c>
      <c r="D4735" s="20" t="s">
        <v>50972</v>
      </c>
    </row>
    <row r="4736" spans="1:4" ht="14.6" x14ac:dyDescent="0.4">
      <c r="A4736" t="s">
        <v>9580</v>
      </c>
      <c r="B4736" t="s">
        <v>9581</v>
      </c>
      <c r="C4736" s="22" t="s">
        <v>50973</v>
      </c>
      <c r="D4736" s="20" t="s">
        <v>50974</v>
      </c>
    </row>
    <row r="4737" spans="1:4" ht="14.6" x14ac:dyDescent="0.4">
      <c r="A4737" t="s">
        <v>9582</v>
      </c>
      <c r="B4737" t="s">
        <v>9583</v>
      </c>
      <c r="C4737" s="22" t="s">
        <v>50975</v>
      </c>
      <c r="D4737" s="20" t="s">
        <v>50976</v>
      </c>
    </row>
    <row r="4738" spans="1:4" ht="14.6" x14ac:dyDescent="0.4">
      <c r="A4738" t="s">
        <v>9584</v>
      </c>
      <c r="B4738" t="s">
        <v>9585</v>
      </c>
      <c r="C4738" s="22" t="s">
        <v>50977</v>
      </c>
      <c r="D4738" s="20" t="s">
        <v>50978</v>
      </c>
    </row>
    <row r="4739" spans="1:4" ht="14.6" x14ac:dyDescent="0.4">
      <c r="A4739" t="s">
        <v>9586</v>
      </c>
      <c r="B4739" t="s">
        <v>9587</v>
      </c>
      <c r="C4739" s="22" t="s">
        <v>50979</v>
      </c>
      <c r="D4739" s="20" t="s">
        <v>50980</v>
      </c>
    </row>
    <row r="4740" spans="1:4" ht="14.6" x14ac:dyDescent="0.4">
      <c r="A4740" t="s">
        <v>9588</v>
      </c>
      <c r="B4740" t="s">
        <v>9589</v>
      </c>
      <c r="C4740" s="22" t="s">
        <v>50981</v>
      </c>
      <c r="D4740" s="20" t="s">
        <v>50982</v>
      </c>
    </row>
    <row r="4741" spans="1:4" ht="14.6" x14ac:dyDescent="0.4">
      <c r="A4741" t="s">
        <v>9590</v>
      </c>
      <c r="B4741" t="s">
        <v>9591</v>
      </c>
      <c r="C4741" s="22" t="s">
        <v>50983</v>
      </c>
      <c r="D4741" s="20" t="s">
        <v>50984</v>
      </c>
    </row>
    <row r="4742" spans="1:4" ht="14.6" x14ac:dyDescent="0.4">
      <c r="A4742" t="s">
        <v>9592</v>
      </c>
      <c r="B4742" t="s">
        <v>9593</v>
      </c>
      <c r="C4742" s="22" t="s">
        <v>50985</v>
      </c>
      <c r="D4742" s="20" t="s">
        <v>50986</v>
      </c>
    </row>
    <row r="4743" spans="1:4" ht="29.15" x14ac:dyDescent="0.4">
      <c r="A4743" t="s">
        <v>9594</v>
      </c>
      <c r="B4743" t="s">
        <v>9595</v>
      </c>
      <c r="C4743" s="22" t="s">
        <v>50987</v>
      </c>
      <c r="D4743" s="20" t="s">
        <v>50988</v>
      </c>
    </row>
    <row r="4744" spans="1:4" ht="29.15" x14ac:dyDescent="0.4">
      <c r="A4744" t="s">
        <v>9596</v>
      </c>
      <c r="B4744" t="s">
        <v>9597</v>
      </c>
      <c r="C4744" s="22" t="s">
        <v>50989</v>
      </c>
      <c r="D4744" s="20" t="s">
        <v>50990</v>
      </c>
    </row>
    <row r="4745" spans="1:4" ht="29.15" x14ac:dyDescent="0.4">
      <c r="A4745" t="s">
        <v>9598</v>
      </c>
      <c r="B4745" t="s">
        <v>9599</v>
      </c>
      <c r="C4745" s="22" t="s">
        <v>50991</v>
      </c>
      <c r="D4745" s="20" t="s">
        <v>50992</v>
      </c>
    </row>
    <row r="4746" spans="1:4" ht="29.15" x14ac:dyDescent="0.4">
      <c r="A4746" t="s">
        <v>9600</v>
      </c>
      <c r="B4746" t="s">
        <v>9601</v>
      </c>
      <c r="C4746" s="22" t="s">
        <v>50993</v>
      </c>
      <c r="D4746" s="20" t="s">
        <v>50994</v>
      </c>
    </row>
    <row r="4747" spans="1:4" ht="14.6" x14ac:dyDescent="0.4">
      <c r="A4747" t="s">
        <v>9602</v>
      </c>
      <c r="B4747" t="s">
        <v>9603</v>
      </c>
      <c r="C4747" s="22" t="s">
        <v>50995</v>
      </c>
      <c r="D4747" s="20" t="s">
        <v>50996</v>
      </c>
    </row>
    <row r="4748" spans="1:4" ht="29.15" x14ac:dyDescent="0.4">
      <c r="A4748" t="s">
        <v>9604</v>
      </c>
      <c r="B4748" t="s">
        <v>9605</v>
      </c>
      <c r="C4748" s="22" t="s">
        <v>50997</v>
      </c>
      <c r="D4748" s="20" t="s">
        <v>50998</v>
      </c>
    </row>
    <row r="4749" spans="1:4" ht="14.6" x14ac:dyDescent="0.4">
      <c r="A4749" t="s">
        <v>9606</v>
      </c>
      <c r="B4749" t="s">
        <v>9607</v>
      </c>
      <c r="C4749" s="22" t="s">
        <v>50999</v>
      </c>
      <c r="D4749" s="20" t="s">
        <v>51000</v>
      </c>
    </row>
    <row r="4750" spans="1:4" ht="14.6" x14ac:dyDescent="0.4">
      <c r="A4750" t="s">
        <v>9608</v>
      </c>
      <c r="B4750" t="s">
        <v>9609</v>
      </c>
      <c r="C4750" s="22" t="s">
        <v>51001</v>
      </c>
      <c r="D4750" s="20" t="s">
        <v>51002</v>
      </c>
    </row>
    <row r="4751" spans="1:4" ht="14.6" x14ac:dyDescent="0.4">
      <c r="A4751" t="s">
        <v>9610</v>
      </c>
      <c r="B4751" t="s">
        <v>9611</v>
      </c>
      <c r="C4751" s="22" t="s">
        <v>51003</v>
      </c>
      <c r="D4751" s="20" t="s">
        <v>51004</v>
      </c>
    </row>
    <row r="4752" spans="1:4" ht="14.6" x14ac:dyDescent="0.4">
      <c r="A4752" t="s">
        <v>9612</v>
      </c>
      <c r="B4752" t="s">
        <v>9613</v>
      </c>
      <c r="C4752" s="22" t="s">
        <v>51005</v>
      </c>
      <c r="D4752" s="20" t="s">
        <v>51006</v>
      </c>
    </row>
    <row r="4753" spans="1:4" ht="14.6" x14ac:dyDescent="0.4">
      <c r="A4753" t="s">
        <v>9614</v>
      </c>
      <c r="B4753" t="s">
        <v>9615</v>
      </c>
      <c r="C4753" s="22" t="s">
        <v>51007</v>
      </c>
      <c r="D4753" s="20" t="s">
        <v>51008</v>
      </c>
    </row>
    <row r="4754" spans="1:4" ht="14.6" x14ac:dyDescent="0.4">
      <c r="A4754" t="s">
        <v>9616</v>
      </c>
      <c r="B4754" t="s">
        <v>9617</v>
      </c>
      <c r="C4754" s="22" t="s">
        <v>51009</v>
      </c>
      <c r="D4754" s="20" t="s">
        <v>51010</v>
      </c>
    </row>
    <row r="4755" spans="1:4" ht="14.6" x14ac:dyDescent="0.4">
      <c r="A4755" t="s">
        <v>9618</v>
      </c>
      <c r="B4755" t="s">
        <v>9619</v>
      </c>
      <c r="C4755" s="22" t="s">
        <v>51011</v>
      </c>
      <c r="D4755" s="20" t="s">
        <v>51012</v>
      </c>
    </row>
    <row r="4756" spans="1:4" ht="14.6" x14ac:dyDescent="0.4">
      <c r="A4756" t="s">
        <v>9620</v>
      </c>
      <c r="B4756" t="s">
        <v>9621</v>
      </c>
      <c r="C4756" s="22" t="s">
        <v>51013</v>
      </c>
      <c r="D4756" s="20" t="s">
        <v>51014</v>
      </c>
    </row>
    <row r="4757" spans="1:4" ht="14.6" x14ac:dyDescent="0.4">
      <c r="A4757" t="s">
        <v>9622</v>
      </c>
      <c r="B4757" t="s">
        <v>9623</v>
      </c>
      <c r="C4757" s="22" t="s">
        <v>51015</v>
      </c>
      <c r="D4757" s="20" t="s">
        <v>51016</v>
      </c>
    </row>
    <row r="4758" spans="1:4" ht="14.6" x14ac:dyDescent="0.4">
      <c r="A4758" t="s">
        <v>9624</v>
      </c>
      <c r="B4758" t="s">
        <v>9625</v>
      </c>
      <c r="C4758" s="22" t="s">
        <v>51017</v>
      </c>
      <c r="D4758" s="20" t="s">
        <v>51018</v>
      </c>
    </row>
    <row r="4759" spans="1:4" ht="14.6" x14ac:dyDescent="0.4">
      <c r="A4759" t="s">
        <v>9626</v>
      </c>
      <c r="B4759" t="s">
        <v>9627</v>
      </c>
      <c r="C4759" s="22" t="s">
        <v>51019</v>
      </c>
      <c r="D4759" s="20" t="s">
        <v>51020</v>
      </c>
    </row>
    <row r="4760" spans="1:4" ht="14.6" x14ac:dyDescent="0.4">
      <c r="A4760" t="s">
        <v>9628</v>
      </c>
      <c r="B4760" t="s">
        <v>9629</v>
      </c>
      <c r="C4760" s="22" t="s">
        <v>51021</v>
      </c>
      <c r="D4760" s="20" t="s">
        <v>51022</v>
      </c>
    </row>
    <row r="4761" spans="1:4" ht="29.15" x14ac:dyDescent="0.4">
      <c r="A4761" t="s">
        <v>9630</v>
      </c>
      <c r="B4761" t="s">
        <v>9631</v>
      </c>
      <c r="C4761" s="22" t="s">
        <v>51023</v>
      </c>
      <c r="D4761" s="20" t="s">
        <v>51024</v>
      </c>
    </row>
    <row r="4762" spans="1:4" ht="14.6" x14ac:dyDescent="0.4">
      <c r="A4762" t="s">
        <v>9632</v>
      </c>
      <c r="B4762" t="s">
        <v>9633</v>
      </c>
      <c r="C4762" s="22" t="s">
        <v>51025</v>
      </c>
      <c r="D4762" s="20" t="s">
        <v>51026</v>
      </c>
    </row>
    <row r="4763" spans="1:4" ht="14.6" x14ac:dyDescent="0.4">
      <c r="A4763" t="s">
        <v>9634</v>
      </c>
      <c r="B4763" t="s">
        <v>9635</v>
      </c>
      <c r="C4763" s="22" t="s">
        <v>51027</v>
      </c>
      <c r="D4763" s="20" t="s">
        <v>51028</v>
      </c>
    </row>
    <row r="4764" spans="1:4" ht="14.6" x14ac:dyDescent="0.4">
      <c r="A4764" t="s">
        <v>9636</v>
      </c>
      <c r="B4764" t="s">
        <v>9637</v>
      </c>
      <c r="C4764" s="22" t="s">
        <v>51029</v>
      </c>
      <c r="D4764" s="20" t="s">
        <v>51030</v>
      </c>
    </row>
    <row r="4765" spans="1:4" ht="14.6" x14ac:dyDescent="0.4">
      <c r="A4765" t="s">
        <v>9638</v>
      </c>
      <c r="B4765" t="s">
        <v>9639</v>
      </c>
      <c r="C4765" s="22" t="s">
        <v>51031</v>
      </c>
      <c r="D4765" s="20" t="s">
        <v>51032</v>
      </c>
    </row>
    <row r="4766" spans="1:4" ht="14.6" x14ac:dyDescent="0.4">
      <c r="A4766" t="s">
        <v>9640</v>
      </c>
      <c r="B4766" t="s">
        <v>9641</v>
      </c>
      <c r="C4766" s="22" t="s">
        <v>51033</v>
      </c>
      <c r="D4766" s="20" t="s">
        <v>51034</v>
      </c>
    </row>
    <row r="4767" spans="1:4" ht="14.6" x14ac:dyDescent="0.4">
      <c r="A4767" t="s">
        <v>9642</v>
      </c>
      <c r="B4767" t="s">
        <v>9643</v>
      </c>
      <c r="C4767" s="22" t="s">
        <v>51035</v>
      </c>
      <c r="D4767" s="20" t="s">
        <v>51036</v>
      </c>
    </row>
    <row r="4768" spans="1:4" ht="14.6" x14ac:dyDescent="0.4">
      <c r="A4768" t="s">
        <v>9644</v>
      </c>
      <c r="B4768" t="s">
        <v>9645</v>
      </c>
      <c r="C4768" s="22" t="s">
        <v>51037</v>
      </c>
      <c r="D4768" s="20" t="s">
        <v>51038</v>
      </c>
    </row>
    <row r="4769" spans="1:4" ht="29.15" x14ac:dyDescent="0.4">
      <c r="A4769" t="s">
        <v>9646</v>
      </c>
      <c r="B4769" t="s">
        <v>9647</v>
      </c>
      <c r="C4769" s="22" t="s">
        <v>51039</v>
      </c>
      <c r="D4769" s="20" t="s">
        <v>51040</v>
      </c>
    </row>
    <row r="4770" spans="1:4" ht="14.6" x14ac:dyDescent="0.4">
      <c r="A4770" t="s">
        <v>9648</v>
      </c>
      <c r="B4770" t="s">
        <v>9649</v>
      </c>
      <c r="C4770" s="22" t="s">
        <v>51041</v>
      </c>
      <c r="D4770" s="20" t="s">
        <v>51042</v>
      </c>
    </row>
    <row r="4771" spans="1:4" ht="14.6" x14ac:dyDescent="0.4">
      <c r="A4771" t="s">
        <v>9650</v>
      </c>
      <c r="B4771" t="s">
        <v>9651</v>
      </c>
      <c r="C4771" s="22" t="s">
        <v>51043</v>
      </c>
      <c r="D4771" s="20" t="s">
        <v>51044</v>
      </c>
    </row>
    <row r="4772" spans="1:4" ht="14.6" x14ac:dyDescent="0.4">
      <c r="A4772" t="s">
        <v>9652</v>
      </c>
      <c r="B4772" t="s">
        <v>9653</v>
      </c>
      <c r="C4772" s="22" t="s">
        <v>51045</v>
      </c>
      <c r="D4772" s="20" t="s">
        <v>51046</v>
      </c>
    </row>
    <row r="4773" spans="1:4" ht="14.6" x14ac:dyDescent="0.4">
      <c r="A4773" t="s">
        <v>9654</v>
      </c>
      <c r="B4773" t="s">
        <v>9655</v>
      </c>
      <c r="C4773" s="22" t="s">
        <v>51047</v>
      </c>
      <c r="D4773" s="20" t="s">
        <v>51048</v>
      </c>
    </row>
    <row r="4774" spans="1:4" ht="14.6" x14ac:dyDescent="0.4">
      <c r="A4774" t="s">
        <v>9656</v>
      </c>
      <c r="B4774" t="s">
        <v>9657</v>
      </c>
      <c r="C4774" s="22" t="s">
        <v>51049</v>
      </c>
      <c r="D4774" s="20" t="s">
        <v>51050</v>
      </c>
    </row>
    <row r="4775" spans="1:4" ht="14.6" x14ac:dyDescent="0.4">
      <c r="A4775" t="s">
        <v>9658</v>
      </c>
      <c r="B4775" t="s">
        <v>9659</v>
      </c>
      <c r="C4775" s="22" t="s">
        <v>51051</v>
      </c>
      <c r="D4775" s="20" t="s">
        <v>51052</v>
      </c>
    </row>
    <row r="4776" spans="1:4" ht="14.6" x14ac:dyDescent="0.4">
      <c r="A4776" t="s">
        <v>9660</v>
      </c>
      <c r="B4776" t="s">
        <v>9661</v>
      </c>
      <c r="C4776" s="22" t="s">
        <v>51053</v>
      </c>
      <c r="D4776" s="20" t="s">
        <v>51054</v>
      </c>
    </row>
    <row r="4777" spans="1:4" ht="29.15" x14ac:dyDescent="0.4">
      <c r="A4777" t="s">
        <v>9662</v>
      </c>
      <c r="B4777" t="s">
        <v>9663</v>
      </c>
      <c r="C4777" s="22" t="s">
        <v>51055</v>
      </c>
      <c r="D4777" s="20" t="s">
        <v>51056</v>
      </c>
    </row>
    <row r="4778" spans="1:4" ht="14.6" x14ac:dyDescent="0.4">
      <c r="A4778" t="s">
        <v>9664</v>
      </c>
      <c r="B4778" t="s">
        <v>9665</v>
      </c>
      <c r="C4778" s="22" t="s">
        <v>51057</v>
      </c>
      <c r="D4778" s="20" t="s">
        <v>51058</v>
      </c>
    </row>
    <row r="4779" spans="1:4" ht="14.6" x14ac:dyDescent="0.4">
      <c r="A4779" t="s">
        <v>9666</v>
      </c>
      <c r="B4779" t="s">
        <v>9667</v>
      </c>
      <c r="C4779" s="22" t="s">
        <v>51059</v>
      </c>
      <c r="D4779" s="20" t="s">
        <v>51060</v>
      </c>
    </row>
    <row r="4780" spans="1:4" ht="29.15" x14ac:dyDescent="0.4">
      <c r="A4780" t="s">
        <v>9668</v>
      </c>
      <c r="B4780" t="s">
        <v>9669</v>
      </c>
      <c r="C4780" s="22" t="s">
        <v>51061</v>
      </c>
      <c r="D4780" s="20" t="s">
        <v>51062</v>
      </c>
    </row>
    <row r="4781" spans="1:4" ht="29.15" x14ac:dyDescent="0.4">
      <c r="A4781" t="s">
        <v>9670</v>
      </c>
      <c r="B4781" t="s">
        <v>9671</v>
      </c>
      <c r="C4781" s="22" t="s">
        <v>51063</v>
      </c>
      <c r="D4781" s="20" t="s">
        <v>51064</v>
      </c>
    </row>
    <row r="4782" spans="1:4" ht="29.15" x14ac:dyDescent="0.4">
      <c r="A4782" t="s">
        <v>9672</v>
      </c>
      <c r="B4782" t="s">
        <v>9673</v>
      </c>
      <c r="C4782" s="22" t="s">
        <v>51065</v>
      </c>
      <c r="D4782" s="20" t="s">
        <v>51066</v>
      </c>
    </row>
    <row r="4783" spans="1:4" ht="29.15" x14ac:dyDescent="0.4">
      <c r="A4783" t="s">
        <v>9674</v>
      </c>
      <c r="B4783" t="s">
        <v>9675</v>
      </c>
      <c r="C4783" s="22" t="s">
        <v>51067</v>
      </c>
      <c r="D4783" s="20" t="s">
        <v>51068</v>
      </c>
    </row>
    <row r="4784" spans="1:4" ht="29.15" x14ac:dyDescent="0.4">
      <c r="A4784" t="s">
        <v>9676</v>
      </c>
      <c r="B4784" t="s">
        <v>9677</v>
      </c>
      <c r="C4784" s="22" t="s">
        <v>51069</v>
      </c>
      <c r="D4784" s="20" t="s">
        <v>51070</v>
      </c>
    </row>
    <row r="4785" spans="1:4" ht="29.15" x14ac:dyDescent="0.4">
      <c r="A4785" t="s">
        <v>9678</v>
      </c>
      <c r="B4785" t="s">
        <v>9679</v>
      </c>
      <c r="C4785" s="22" t="s">
        <v>51071</v>
      </c>
      <c r="D4785" s="20" t="s">
        <v>51072</v>
      </c>
    </row>
    <row r="4786" spans="1:4" ht="29.15" x14ac:dyDescent="0.4">
      <c r="A4786" t="s">
        <v>9680</v>
      </c>
      <c r="B4786" t="s">
        <v>9681</v>
      </c>
      <c r="C4786" s="22" t="s">
        <v>51073</v>
      </c>
      <c r="D4786" s="20" t="s">
        <v>51074</v>
      </c>
    </row>
    <row r="4787" spans="1:4" ht="29.15" x14ac:dyDescent="0.4">
      <c r="A4787" t="s">
        <v>9682</v>
      </c>
      <c r="B4787" t="s">
        <v>9683</v>
      </c>
      <c r="C4787" s="22" t="s">
        <v>51075</v>
      </c>
      <c r="D4787" s="20" t="s">
        <v>51076</v>
      </c>
    </row>
    <row r="4788" spans="1:4" ht="29.15" x14ac:dyDescent="0.4">
      <c r="A4788" t="s">
        <v>9684</v>
      </c>
      <c r="B4788" t="s">
        <v>9685</v>
      </c>
      <c r="C4788" s="22" t="s">
        <v>51077</v>
      </c>
      <c r="D4788" s="20" t="s">
        <v>51078</v>
      </c>
    </row>
    <row r="4789" spans="1:4" ht="29.15" x14ac:dyDescent="0.4">
      <c r="A4789" t="s">
        <v>9686</v>
      </c>
      <c r="B4789" t="s">
        <v>9687</v>
      </c>
      <c r="C4789" s="22" t="s">
        <v>51079</v>
      </c>
      <c r="D4789" s="20" t="s">
        <v>51080</v>
      </c>
    </row>
    <row r="4790" spans="1:4" ht="29.15" x14ac:dyDescent="0.4">
      <c r="A4790" t="s">
        <v>9688</v>
      </c>
      <c r="B4790" t="s">
        <v>9689</v>
      </c>
      <c r="C4790" s="22" t="s">
        <v>51081</v>
      </c>
      <c r="D4790" s="20" t="s">
        <v>51082</v>
      </c>
    </row>
    <row r="4791" spans="1:4" ht="29.15" x14ac:dyDescent="0.4">
      <c r="A4791" t="s">
        <v>9690</v>
      </c>
      <c r="B4791" t="s">
        <v>9691</v>
      </c>
      <c r="C4791" s="22" t="s">
        <v>51083</v>
      </c>
      <c r="D4791" s="20" t="s">
        <v>51084</v>
      </c>
    </row>
    <row r="4792" spans="1:4" ht="29.15" x14ac:dyDescent="0.4">
      <c r="A4792" t="s">
        <v>9692</v>
      </c>
      <c r="B4792" t="s">
        <v>9693</v>
      </c>
      <c r="C4792" s="22" t="s">
        <v>51085</v>
      </c>
      <c r="D4792" s="20" t="s">
        <v>51086</v>
      </c>
    </row>
    <row r="4793" spans="1:4" ht="29.15" x14ac:dyDescent="0.4">
      <c r="A4793" t="s">
        <v>9694</v>
      </c>
      <c r="B4793" t="s">
        <v>9695</v>
      </c>
      <c r="C4793" s="22" t="s">
        <v>51087</v>
      </c>
      <c r="D4793" s="20" t="s">
        <v>51088</v>
      </c>
    </row>
    <row r="4794" spans="1:4" ht="29.15" x14ac:dyDescent="0.4">
      <c r="A4794" t="s">
        <v>9696</v>
      </c>
      <c r="B4794" t="s">
        <v>9697</v>
      </c>
      <c r="C4794" s="22" t="s">
        <v>51089</v>
      </c>
      <c r="D4794" s="20" t="s">
        <v>51090</v>
      </c>
    </row>
    <row r="4795" spans="1:4" ht="14.6" x14ac:dyDescent="0.4">
      <c r="A4795" t="s">
        <v>9698</v>
      </c>
      <c r="B4795" t="s">
        <v>9699</v>
      </c>
      <c r="C4795" s="22" t="s">
        <v>51091</v>
      </c>
      <c r="D4795" s="20" t="s">
        <v>51092</v>
      </c>
    </row>
    <row r="4796" spans="1:4" ht="29.15" x14ac:dyDescent="0.4">
      <c r="A4796" t="s">
        <v>9700</v>
      </c>
      <c r="B4796" t="s">
        <v>9701</v>
      </c>
      <c r="C4796" s="22" t="s">
        <v>51093</v>
      </c>
      <c r="D4796" s="20" t="s">
        <v>51094</v>
      </c>
    </row>
    <row r="4797" spans="1:4" ht="29.15" x14ac:dyDescent="0.4">
      <c r="A4797" t="s">
        <v>9702</v>
      </c>
      <c r="B4797" t="s">
        <v>9703</v>
      </c>
      <c r="C4797" s="22" t="s">
        <v>51095</v>
      </c>
      <c r="D4797" s="20" t="s">
        <v>51096</v>
      </c>
    </row>
    <row r="4798" spans="1:4" ht="29.15" x14ac:dyDescent="0.4">
      <c r="A4798" t="s">
        <v>9704</v>
      </c>
      <c r="B4798" t="s">
        <v>9705</v>
      </c>
      <c r="C4798" s="22" t="s">
        <v>51097</v>
      </c>
      <c r="D4798" s="20" t="s">
        <v>51098</v>
      </c>
    </row>
    <row r="4799" spans="1:4" ht="29.15" x14ac:dyDescent="0.4">
      <c r="A4799" t="s">
        <v>9706</v>
      </c>
      <c r="B4799" t="s">
        <v>9707</v>
      </c>
      <c r="C4799" s="22" t="s">
        <v>51099</v>
      </c>
      <c r="D4799" s="20" t="s">
        <v>51100</v>
      </c>
    </row>
    <row r="4800" spans="1:4" ht="29.15" x14ac:dyDescent="0.4">
      <c r="A4800" t="s">
        <v>9708</v>
      </c>
      <c r="B4800" t="s">
        <v>9709</v>
      </c>
      <c r="C4800" s="22" t="s">
        <v>51101</v>
      </c>
      <c r="D4800" s="20" t="s">
        <v>51102</v>
      </c>
    </row>
    <row r="4801" spans="1:4" ht="29.15" x14ac:dyDescent="0.4">
      <c r="A4801" t="s">
        <v>9710</v>
      </c>
      <c r="B4801" t="s">
        <v>9711</v>
      </c>
      <c r="C4801" s="22" t="s">
        <v>51103</v>
      </c>
      <c r="D4801" s="20" t="s">
        <v>51104</v>
      </c>
    </row>
    <row r="4802" spans="1:4" ht="29.15" x14ac:dyDescent="0.4">
      <c r="A4802" t="s">
        <v>9712</v>
      </c>
      <c r="B4802" t="s">
        <v>9713</v>
      </c>
      <c r="C4802" s="22" t="s">
        <v>51105</v>
      </c>
      <c r="D4802" s="20" t="s">
        <v>51106</v>
      </c>
    </row>
    <row r="4803" spans="1:4" ht="14.6" x14ac:dyDescent="0.4">
      <c r="A4803" t="s">
        <v>9714</v>
      </c>
      <c r="B4803" t="s">
        <v>9715</v>
      </c>
      <c r="C4803" s="22" t="s">
        <v>51107</v>
      </c>
      <c r="D4803" s="20" t="s">
        <v>51108</v>
      </c>
    </row>
    <row r="4804" spans="1:4" ht="29.15" x14ac:dyDescent="0.4">
      <c r="A4804" t="s">
        <v>9716</v>
      </c>
      <c r="B4804" t="s">
        <v>9717</v>
      </c>
      <c r="C4804" s="22" t="s">
        <v>51109</v>
      </c>
      <c r="D4804" s="20" t="s">
        <v>51110</v>
      </c>
    </row>
    <row r="4805" spans="1:4" ht="29.15" x14ac:dyDescent="0.4">
      <c r="A4805" t="s">
        <v>9718</v>
      </c>
      <c r="B4805" t="s">
        <v>9719</v>
      </c>
      <c r="C4805" s="22" t="s">
        <v>51111</v>
      </c>
      <c r="D4805" s="20" t="s">
        <v>51112</v>
      </c>
    </row>
    <row r="4806" spans="1:4" ht="29.15" x14ac:dyDescent="0.4">
      <c r="A4806" t="s">
        <v>9720</v>
      </c>
      <c r="B4806" t="s">
        <v>9721</v>
      </c>
      <c r="C4806" s="22" t="s">
        <v>51113</v>
      </c>
      <c r="D4806" s="20" t="s">
        <v>51114</v>
      </c>
    </row>
    <row r="4807" spans="1:4" ht="29.15" x14ac:dyDescent="0.4">
      <c r="A4807" t="s">
        <v>9722</v>
      </c>
      <c r="B4807" t="s">
        <v>9723</v>
      </c>
      <c r="C4807" s="22" t="s">
        <v>51115</v>
      </c>
      <c r="D4807" s="20" t="s">
        <v>51116</v>
      </c>
    </row>
    <row r="4808" spans="1:4" ht="29.15" x14ac:dyDescent="0.4">
      <c r="A4808" t="s">
        <v>9724</v>
      </c>
      <c r="B4808" t="s">
        <v>9725</v>
      </c>
      <c r="C4808" s="22" t="s">
        <v>51117</v>
      </c>
      <c r="D4808" s="20" t="s">
        <v>51118</v>
      </c>
    </row>
    <row r="4809" spans="1:4" ht="29.15" x14ac:dyDescent="0.4">
      <c r="A4809" t="s">
        <v>9726</v>
      </c>
      <c r="B4809" t="s">
        <v>9727</v>
      </c>
      <c r="C4809" s="22" t="s">
        <v>51119</v>
      </c>
      <c r="D4809" s="20" t="s">
        <v>51120</v>
      </c>
    </row>
    <row r="4810" spans="1:4" ht="29.15" x14ac:dyDescent="0.4">
      <c r="A4810" t="s">
        <v>9728</v>
      </c>
      <c r="B4810" t="s">
        <v>9729</v>
      </c>
      <c r="C4810" s="22" t="s">
        <v>51121</v>
      </c>
      <c r="D4810" s="20" t="s">
        <v>51122</v>
      </c>
    </row>
    <row r="4811" spans="1:4" ht="29.15" x14ac:dyDescent="0.4">
      <c r="A4811" t="s">
        <v>9730</v>
      </c>
      <c r="B4811" t="s">
        <v>9731</v>
      </c>
      <c r="C4811" s="22" t="s">
        <v>51123</v>
      </c>
      <c r="D4811" s="20" t="s">
        <v>51124</v>
      </c>
    </row>
    <row r="4812" spans="1:4" ht="29.15" x14ac:dyDescent="0.4">
      <c r="A4812" t="s">
        <v>9732</v>
      </c>
      <c r="B4812" t="s">
        <v>9733</v>
      </c>
      <c r="C4812" s="22" t="s">
        <v>51125</v>
      </c>
      <c r="D4812" s="20" t="s">
        <v>51126</v>
      </c>
    </row>
    <row r="4813" spans="1:4" ht="29.15" x14ac:dyDescent="0.4">
      <c r="A4813" t="s">
        <v>9734</v>
      </c>
      <c r="B4813" t="s">
        <v>9735</v>
      </c>
      <c r="C4813" s="22" t="s">
        <v>51127</v>
      </c>
      <c r="D4813" s="20" t="s">
        <v>51128</v>
      </c>
    </row>
    <row r="4814" spans="1:4" ht="29.15" x14ac:dyDescent="0.4">
      <c r="A4814" t="s">
        <v>9736</v>
      </c>
      <c r="B4814" t="s">
        <v>9737</v>
      </c>
      <c r="C4814" s="22" t="s">
        <v>51129</v>
      </c>
      <c r="D4814" s="20" t="s">
        <v>51130</v>
      </c>
    </row>
    <row r="4815" spans="1:4" ht="29.15" x14ac:dyDescent="0.4">
      <c r="A4815" t="s">
        <v>9738</v>
      </c>
      <c r="B4815" t="s">
        <v>9739</v>
      </c>
      <c r="C4815" s="22" t="s">
        <v>51131</v>
      </c>
      <c r="D4815" s="20" t="s">
        <v>51132</v>
      </c>
    </row>
    <row r="4816" spans="1:4" ht="29.15" x14ac:dyDescent="0.4">
      <c r="A4816" t="s">
        <v>9740</v>
      </c>
      <c r="B4816" t="s">
        <v>9741</v>
      </c>
      <c r="C4816" s="22" t="s">
        <v>51133</v>
      </c>
      <c r="D4816" s="20" t="s">
        <v>51134</v>
      </c>
    </row>
    <row r="4817" spans="1:4" ht="14.6" x14ac:dyDescent="0.4">
      <c r="A4817" t="s">
        <v>9742</v>
      </c>
      <c r="B4817" t="s">
        <v>9743</v>
      </c>
      <c r="C4817" s="22" t="s">
        <v>51135</v>
      </c>
      <c r="D4817" s="21" t="s">
        <v>51136</v>
      </c>
    </row>
    <row r="4818" spans="1:4" ht="29.15" x14ac:dyDescent="0.4">
      <c r="A4818" t="s">
        <v>9744</v>
      </c>
      <c r="B4818" t="s">
        <v>9745</v>
      </c>
      <c r="C4818" s="22" t="s">
        <v>51137</v>
      </c>
      <c r="D4818" s="20" t="s">
        <v>51138</v>
      </c>
    </row>
    <row r="4819" spans="1:4" ht="14.6" x14ac:dyDescent="0.4">
      <c r="A4819" t="s">
        <v>9746</v>
      </c>
      <c r="B4819" t="s">
        <v>9747</v>
      </c>
      <c r="C4819" s="22" t="s">
        <v>51139</v>
      </c>
      <c r="D4819" s="20" t="s">
        <v>51140</v>
      </c>
    </row>
    <row r="4820" spans="1:4" ht="14.6" x14ac:dyDescent="0.4">
      <c r="A4820" t="s">
        <v>9748</v>
      </c>
      <c r="B4820" t="s">
        <v>9749</v>
      </c>
      <c r="C4820" s="22" t="s">
        <v>51141</v>
      </c>
      <c r="D4820" s="20" t="s">
        <v>51142</v>
      </c>
    </row>
    <row r="4821" spans="1:4" ht="29.15" x14ac:dyDescent="0.4">
      <c r="A4821" t="s">
        <v>9750</v>
      </c>
      <c r="B4821" t="s">
        <v>9751</v>
      </c>
      <c r="C4821" s="22" t="s">
        <v>51143</v>
      </c>
      <c r="D4821" s="20" t="s">
        <v>51144</v>
      </c>
    </row>
    <row r="4822" spans="1:4" ht="14.6" x14ac:dyDescent="0.4">
      <c r="A4822" t="s">
        <v>9752</v>
      </c>
      <c r="B4822" t="s">
        <v>9753</v>
      </c>
      <c r="C4822" s="22" t="s">
        <v>51145</v>
      </c>
      <c r="D4822" s="20" t="s">
        <v>51146</v>
      </c>
    </row>
    <row r="4823" spans="1:4" ht="29.15" x14ac:dyDescent="0.4">
      <c r="A4823" t="s">
        <v>9754</v>
      </c>
      <c r="B4823" t="s">
        <v>9755</v>
      </c>
      <c r="C4823" s="22" t="s">
        <v>51147</v>
      </c>
      <c r="D4823" s="20" t="s">
        <v>51148</v>
      </c>
    </row>
    <row r="4824" spans="1:4" ht="14.6" x14ac:dyDescent="0.4">
      <c r="A4824" t="s">
        <v>9756</v>
      </c>
      <c r="B4824" t="s">
        <v>9757</v>
      </c>
      <c r="C4824" s="22" t="s">
        <v>51149</v>
      </c>
      <c r="D4824" s="20" t="s">
        <v>51150</v>
      </c>
    </row>
    <row r="4825" spans="1:4" ht="29.15" x14ac:dyDescent="0.4">
      <c r="A4825" t="s">
        <v>9758</v>
      </c>
      <c r="B4825" t="s">
        <v>9759</v>
      </c>
      <c r="C4825" s="22" t="s">
        <v>51151</v>
      </c>
      <c r="D4825" s="20" t="s">
        <v>51152</v>
      </c>
    </row>
    <row r="4826" spans="1:4" ht="29.15" x14ac:dyDescent="0.4">
      <c r="A4826" t="s">
        <v>9760</v>
      </c>
      <c r="B4826" t="s">
        <v>9761</v>
      </c>
      <c r="C4826" s="22" t="s">
        <v>51153</v>
      </c>
      <c r="D4826" s="20" t="s">
        <v>51154</v>
      </c>
    </row>
    <row r="4827" spans="1:4" ht="14.6" x14ac:dyDescent="0.4">
      <c r="A4827" t="s">
        <v>9762</v>
      </c>
      <c r="B4827" t="s">
        <v>9763</v>
      </c>
      <c r="C4827" s="22" t="s">
        <v>51155</v>
      </c>
      <c r="D4827" s="20" t="s">
        <v>51156</v>
      </c>
    </row>
    <row r="4828" spans="1:4" ht="14.6" x14ac:dyDescent="0.4">
      <c r="A4828" t="s">
        <v>9764</v>
      </c>
      <c r="B4828" t="s">
        <v>9765</v>
      </c>
      <c r="C4828" s="22" t="s">
        <v>51157</v>
      </c>
      <c r="D4828" s="20" t="s">
        <v>51158</v>
      </c>
    </row>
    <row r="4829" spans="1:4" ht="14.6" x14ac:dyDescent="0.4">
      <c r="A4829" t="s">
        <v>9766</v>
      </c>
      <c r="B4829" t="s">
        <v>9767</v>
      </c>
      <c r="C4829" s="22" t="s">
        <v>51159</v>
      </c>
      <c r="D4829" s="20" t="s">
        <v>51160</v>
      </c>
    </row>
    <row r="4830" spans="1:4" ht="14.6" x14ac:dyDescent="0.4">
      <c r="A4830" t="s">
        <v>9768</v>
      </c>
      <c r="B4830" t="s">
        <v>9769</v>
      </c>
      <c r="C4830" s="22" t="s">
        <v>51161</v>
      </c>
      <c r="D4830" s="20" t="s">
        <v>51162</v>
      </c>
    </row>
    <row r="4831" spans="1:4" ht="14.6" x14ac:dyDescent="0.4">
      <c r="A4831" t="s">
        <v>9770</v>
      </c>
      <c r="B4831" t="s">
        <v>9771</v>
      </c>
      <c r="C4831" s="22" t="s">
        <v>51163</v>
      </c>
      <c r="D4831" s="20" t="s">
        <v>51164</v>
      </c>
    </row>
    <row r="4832" spans="1:4" ht="14.6" x14ac:dyDescent="0.4">
      <c r="A4832" t="s">
        <v>9772</v>
      </c>
      <c r="B4832" t="s">
        <v>9773</v>
      </c>
      <c r="C4832" s="22" t="s">
        <v>51165</v>
      </c>
      <c r="D4832" s="20" t="s">
        <v>51166</v>
      </c>
    </row>
    <row r="4833" spans="1:4" ht="14.6" x14ac:dyDescent="0.4">
      <c r="A4833" t="s">
        <v>9774</v>
      </c>
      <c r="B4833" t="s">
        <v>9775</v>
      </c>
      <c r="C4833" s="22" t="s">
        <v>51167</v>
      </c>
      <c r="D4833" s="20" t="s">
        <v>51168</v>
      </c>
    </row>
    <row r="4834" spans="1:4" ht="29.15" x14ac:dyDescent="0.4">
      <c r="A4834" t="s">
        <v>9776</v>
      </c>
      <c r="B4834" t="s">
        <v>9777</v>
      </c>
      <c r="C4834" s="22" t="s">
        <v>51169</v>
      </c>
      <c r="D4834" s="20" t="s">
        <v>51170</v>
      </c>
    </row>
    <row r="4835" spans="1:4" ht="14.6" x14ac:dyDescent="0.4">
      <c r="A4835" t="s">
        <v>9778</v>
      </c>
      <c r="B4835" t="s">
        <v>9779</v>
      </c>
      <c r="C4835" s="22" t="s">
        <v>51171</v>
      </c>
      <c r="D4835" s="20" t="s">
        <v>51172</v>
      </c>
    </row>
    <row r="4836" spans="1:4" ht="14.6" x14ac:dyDescent="0.4">
      <c r="A4836" t="s">
        <v>9780</v>
      </c>
      <c r="B4836" t="s">
        <v>9781</v>
      </c>
      <c r="C4836" s="22" t="s">
        <v>51173</v>
      </c>
      <c r="D4836" s="20" t="s">
        <v>51174</v>
      </c>
    </row>
    <row r="4837" spans="1:4" ht="14.6" x14ac:dyDescent="0.4">
      <c r="A4837" t="s">
        <v>9782</v>
      </c>
      <c r="B4837" t="s">
        <v>9783</v>
      </c>
      <c r="C4837" s="22" t="s">
        <v>51175</v>
      </c>
      <c r="D4837" s="20" t="s">
        <v>51176</v>
      </c>
    </row>
    <row r="4838" spans="1:4" ht="29.15" x14ac:dyDescent="0.4">
      <c r="A4838" t="s">
        <v>9784</v>
      </c>
      <c r="B4838" t="s">
        <v>9785</v>
      </c>
      <c r="C4838" s="22" t="s">
        <v>51177</v>
      </c>
      <c r="D4838" s="20" t="s">
        <v>51178</v>
      </c>
    </row>
    <row r="4839" spans="1:4" ht="14.6" x14ac:dyDescent="0.4">
      <c r="A4839" t="s">
        <v>9786</v>
      </c>
      <c r="B4839" t="s">
        <v>9787</v>
      </c>
      <c r="C4839" s="22" t="s">
        <v>51179</v>
      </c>
      <c r="D4839" s="20" t="s">
        <v>51180</v>
      </c>
    </row>
    <row r="4840" spans="1:4" ht="29.15" x14ac:dyDescent="0.4">
      <c r="A4840" t="s">
        <v>9788</v>
      </c>
      <c r="B4840" t="s">
        <v>9789</v>
      </c>
      <c r="C4840" s="22" t="s">
        <v>51181</v>
      </c>
      <c r="D4840" s="20" t="s">
        <v>51182</v>
      </c>
    </row>
    <row r="4841" spans="1:4" ht="14.6" x14ac:dyDescent="0.4">
      <c r="A4841" t="s">
        <v>9790</v>
      </c>
      <c r="B4841" t="s">
        <v>9791</v>
      </c>
      <c r="C4841" s="22" t="s">
        <v>51183</v>
      </c>
      <c r="D4841" s="20" t="s">
        <v>51184</v>
      </c>
    </row>
    <row r="4842" spans="1:4" ht="29.15" x14ac:dyDescent="0.4">
      <c r="A4842" t="s">
        <v>9792</v>
      </c>
      <c r="B4842" t="s">
        <v>9793</v>
      </c>
      <c r="C4842" s="22" t="s">
        <v>51185</v>
      </c>
      <c r="D4842" s="20" t="s">
        <v>51186</v>
      </c>
    </row>
    <row r="4843" spans="1:4" ht="29.15" x14ac:dyDescent="0.4">
      <c r="A4843" t="s">
        <v>9794</v>
      </c>
      <c r="B4843" t="s">
        <v>9795</v>
      </c>
      <c r="C4843" s="22" t="s">
        <v>51187</v>
      </c>
      <c r="D4843" s="20" t="s">
        <v>51188</v>
      </c>
    </row>
    <row r="4844" spans="1:4" ht="14.6" x14ac:dyDescent="0.4">
      <c r="A4844" t="s">
        <v>9796</v>
      </c>
      <c r="B4844" t="s">
        <v>9797</v>
      </c>
      <c r="C4844" s="22" t="s">
        <v>51189</v>
      </c>
      <c r="D4844" s="20" t="s">
        <v>51190</v>
      </c>
    </row>
    <row r="4845" spans="1:4" ht="29.15" x14ac:dyDescent="0.4">
      <c r="A4845" t="s">
        <v>9798</v>
      </c>
      <c r="B4845" t="s">
        <v>9799</v>
      </c>
      <c r="C4845" s="22" t="s">
        <v>51191</v>
      </c>
      <c r="D4845" s="20" t="s">
        <v>51192</v>
      </c>
    </row>
    <row r="4846" spans="1:4" ht="29.15" x14ac:dyDescent="0.4">
      <c r="A4846" t="s">
        <v>9800</v>
      </c>
      <c r="B4846" t="s">
        <v>9801</v>
      </c>
      <c r="C4846" s="22" t="s">
        <v>51193</v>
      </c>
      <c r="D4846" s="20" t="s">
        <v>51194</v>
      </c>
    </row>
    <row r="4847" spans="1:4" ht="29.15" x14ac:dyDescent="0.4">
      <c r="A4847" t="s">
        <v>9802</v>
      </c>
      <c r="B4847" t="s">
        <v>9803</v>
      </c>
      <c r="C4847" s="22" t="s">
        <v>51195</v>
      </c>
      <c r="D4847" s="20" t="s">
        <v>51196</v>
      </c>
    </row>
    <row r="4848" spans="1:4" ht="29.15" x14ac:dyDescent="0.4">
      <c r="A4848" t="s">
        <v>9804</v>
      </c>
      <c r="B4848" t="s">
        <v>9805</v>
      </c>
      <c r="C4848" s="22" t="s">
        <v>51197</v>
      </c>
      <c r="D4848" s="20" t="s">
        <v>51198</v>
      </c>
    </row>
    <row r="4849" spans="1:4" ht="29.15" x14ac:dyDescent="0.4">
      <c r="A4849" t="s">
        <v>9806</v>
      </c>
      <c r="B4849" t="s">
        <v>9807</v>
      </c>
      <c r="C4849" s="22" t="s">
        <v>51199</v>
      </c>
      <c r="D4849" s="20" t="s">
        <v>51200</v>
      </c>
    </row>
    <row r="4850" spans="1:4" ht="29.15" x14ac:dyDescent="0.4">
      <c r="A4850" t="s">
        <v>9808</v>
      </c>
      <c r="B4850" t="s">
        <v>9809</v>
      </c>
      <c r="C4850" s="22" t="s">
        <v>51201</v>
      </c>
      <c r="D4850" s="20" t="s">
        <v>51202</v>
      </c>
    </row>
    <row r="4851" spans="1:4" ht="29.15" x14ac:dyDescent="0.4">
      <c r="A4851" t="s">
        <v>9810</v>
      </c>
      <c r="B4851" t="s">
        <v>9811</v>
      </c>
      <c r="C4851" s="22" t="s">
        <v>51203</v>
      </c>
      <c r="D4851" s="20" t="s">
        <v>51204</v>
      </c>
    </row>
    <row r="4852" spans="1:4" ht="14.6" x14ac:dyDescent="0.4">
      <c r="A4852" t="s">
        <v>9812</v>
      </c>
      <c r="B4852" t="s">
        <v>9813</v>
      </c>
      <c r="C4852" s="22" t="s">
        <v>51205</v>
      </c>
      <c r="D4852" s="20" t="s">
        <v>51206</v>
      </c>
    </row>
    <row r="4853" spans="1:4" ht="14.6" x14ac:dyDescent="0.4">
      <c r="A4853" t="s">
        <v>9814</v>
      </c>
      <c r="B4853" t="s">
        <v>9815</v>
      </c>
      <c r="C4853" s="22" t="s">
        <v>51207</v>
      </c>
      <c r="D4853" s="20" t="s">
        <v>51208</v>
      </c>
    </row>
    <row r="4854" spans="1:4" ht="14.6" x14ac:dyDescent="0.4">
      <c r="A4854" t="s">
        <v>9816</v>
      </c>
      <c r="B4854" t="s">
        <v>9817</v>
      </c>
      <c r="C4854" s="22" t="s">
        <v>51209</v>
      </c>
      <c r="D4854" s="20" t="s">
        <v>51210</v>
      </c>
    </row>
    <row r="4855" spans="1:4" ht="14.6" x14ac:dyDescent="0.4">
      <c r="A4855" t="s">
        <v>9818</v>
      </c>
      <c r="B4855" t="s">
        <v>9819</v>
      </c>
      <c r="C4855" s="22" t="s">
        <v>51211</v>
      </c>
      <c r="D4855" s="20" t="s">
        <v>51212</v>
      </c>
    </row>
    <row r="4856" spans="1:4" ht="14.6" x14ac:dyDescent="0.4">
      <c r="A4856" t="s">
        <v>9820</v>
      </c>
      <c r="B4856" t="s">
        <v>9821</v>
      </c>
      <c r="C4856" s="22" t="s">
        <v>51213</v>
      </c>
      <c r="D4856" s="20" t="s">
        <v>51214</v>
      </c>
    </row>
    <row r="4857" spans="1:4" ht="14.6" x14ac:dyDescent="0.4">
      <c r="A4857" t="s">
        <v>9822</v>
      </c>
      <c r="B4857" t="s">
        <v>9823</v>
      </c>
      <c r="C4857" s="22" t="s">
        <v>51215</v>
      </c>
      <c r="D4857" s="20" t="s">
        <v>51216</v>
      </c>
    </row>
    <row r="4858" spans="1:4" ht="29.15" x14ac:dyDescent="0.4">
      <c r="A4858" t="s">
        <v>9824</v>
      </c>
      <c r="B4858" t="s">
        <v>9825</v>
      </c>
      <c r="C4858" s="22" t="s">
        <v>51217</v>
      </c>
      <c r="D4858" s="20" t="s">
        <v>51218</v>
      </c>
    </row>
    <row r="4859" spans="1:4" ht="14.6" x14ac:dyDescent="0.4">
      <c r="A4859" t="s">
        <v>9826</v>
      </c>
      <c r="B4859" t="s">
        <v>9827</v>
      </c>
      <c r="C4859" s="22" t="s">
        <v>51219</v>
      </c>
      <c r="D4859" s="20" t="s">
        <v>51220</v>
      </c>
    </row>
    <row r="4860" spans="1:4" ht="14.6" x14ac:dyDescent="0.4">
      <c r="A4860" t="s">
        <v>9828</v>
      </c>
      <c r="B4860" t="s">
        <v>9829</v>
      </c>
      <c r="C4860" s="22" t="s">
        <v>51221</v>
      </c>
      <c r="D4860" s="20" t="s">
        <v>51222</v>
      </c>
    </row>
    <row r="4861" spans="1:4" ht="14.6" x14ac:dyDescent="0.4">
      <c r="A4861" t="s">
        <v>9830</v>
      </c>
      <c r="B4861" t="s">
        <v>9831</v>
      </c>
      <c r="C4861" s="22" t="s">
        <v>51223</v>
      </c>
      <c r="D4861" s="20" t="s">
        <v>51224</v>
      </c>
    </row>
    <row r="4862" spans="1:4" ht="14.6" x14ac:dyDescent="0.4">
      <c r="A4862" t="s">
        <v>9832</v>
      </c>
      <c r="B4862" t="s">
        <v>9833</v>
      </c>
      <c r="C4862" s="22" t="s">
        <v>51225</v>
      </c>
      <c r="D4862" s="20" t="s">
        <v>51226</v>
      </c>
    </row>
    <row r="4863" spans="1:4" ht="14.6" x14ac:dyDescent="0.4">
      <c r="A4863" t="s">
        <v>9834</v>
      </c>
      <c r="B4863" t="s">
        <v>9835</v>
      </c>
      <c r="C4863" s="22" t="s">
        <v>51227</v>
      </c>
      <c r="D4863" s="20" t="s">
        <v>51228</v>
      </c>
    </row>
    <row r="4864" spans="1:4" ht="14.6" x14ac:dyDescent="0.4">
      <c r="A4864" t="s">
        <v>9836</v>
      </c>
      <c r="B4864" t="s">
        <v>9837</v>
      </c>
      <c r="C4864" s="22" t="s">
        <v>51229</v>
      </c>
      <c r="D4864" s="20" t="s">
        <v>51230</v>
      </c>
    </row>
    <row r="4865" spans="1:4" ht="14.6" x14ac:dyDescent="0.4">
      <c r="A4865" t="s">
        <v>9838</v>
      </c>
      <c r="B4865" t="s">
        <v>9839</v>
      </c>
      <c r="C4865" s="22" t="s">
        <v>51231</v>
      </c>
      <c r="D4865" s="20" t="s">
        <v>51232</v>
      </c>
    </row>
    <row r="4866" spans="1:4" ht="14.6" x14ac:dyDescent="0.4">
      <c r="A4866" t="s">
        <v>9840</v>
      </c>
      <c r="B4866" t="s">
        <v>9841</v>
      </c>
      <c r="C4866" s="22" t="s">
        <v>51233</v>
      </c>
      <c r="D4866" s="20" t="s">
        <v>51234</v>
      </c>
    </row>
    <row r="4867" spans="1:4" ht="14.6" x14ac:dyDescent="0.4">
      <c r="A4867" t="s">
        <v>9842</v>
      </c>
      <c r="B4867" t="s">
        <v>9843</v>
      </c>
      <c r="C4867" s="22" t="s">
        <v>51235</v>
      </c>
      <c r="D4867" s="20" t="s">
        <v>51236</v>
      </c>
    </row>
    <row r="4868" spans="1:4" ht="14.6" x14ac:dyDescent="0.4">
      <c r="A4868" t="s">
        <v>9844</v>
      </c>
      <c r="B4868" t="s">
        <v>9845</v>
      </c>
      <c r="C4868" s="22" t="s">
        <v>51237</v>
      </c>
      <c r="D4868" s="20" t="s">
        <v>51238</v>
      </c>
    </row>
    <row r="4869" spans="1:4" ht="14.6" x14ac:dyDescent="0.4">
      <c r="A4869" t="s">
        <v>9846</v>
      </c>
      <c r="B4869" t="s">
        <v>9847</v>
      </c>
      <c r="C4869" s="22" t="s">
        <v>51239</v>
      </c>
      <c r="D4869" s="20" t="s">
        <v>51240</v>
      </c>
    </row>
    <row r="4870" spans="1:4" ht="14.6" x14ac:dyDescent="0.4">
      <c r="A4870" t="s">
        <v>9848</v>
      </c>
      <c r="B4870" t="s">
        <v>9849</v>
      </c>
      <c r="C4870" s="22" t="s">
        <v>51241</v>
      </c>
      <c r="D4870" s="20" t="s">
        <v>51242</v>
      </c>
    </row>
    <row r="4871" spans="1:4" ht="14.6" x14ac:dyDescent="0.4">
      <c r="A4871" t="s">
        <v>9850</v>
      </c>
      <c r="B4871" t="s">
        <v>9851</v>
      </c>
      <c r="C4871" s="22" t="s">
        <v>51243</v>
      </c>
      <c r="D4871" s="20" t="s">
        <v>51244</v>
      </c>
    </row>
    <row r="4872" spans="1:4" ht="29.15" x14ac:dyDescent="0.4">
      <c r="A4872" t="s">
        <v>9852</v>
      </c>
      <c r="B4872" t="s">
        <v>9853</v>
      </c>
      <c r="C4872" s="22" t="s">
        <v>51245</v>
      </c>
      <c r="D4872" s="20" t="s">
        <v>51246</v>
      </c>
    </row>
    <row r="4873" spans="1:4" ht="14.6" x14ac:dyDescent="0.4">
      <c r="A4873" t="s">
        <v>9854</v>
      </c>
      <c r="B4873" t="s">
        <v>9855</v>
      </c>
      <c r="C4873" s="22" t="s">
        <v>51247</v>
      </c>
      <c r="D4873" s="20" t="s">
        <v>51248</v>
      </c>
    </row>
    <row r="4874" spans="1:4" ht="14.6" x14ac:dyDescent="0.4">
      <c r="A4874" t="s">
        <v>9856</v>
      </c>
      <c r="B4874" t="s">
        <v>9857</v>
      </c>
      <c r="C4874" s="22" t="s">
        <v>51249</v>
      </c>
      <c r="D4874" s="20" t="s">
        <v>51250</v>
      </c>
    </row>
    <row r="4875" spans="1:4" ht="14.6" x14ac:dyDescent="0.4">
      <c r="A4875" t="s">
        <v>9858</v>
      </c>
      <c r="B4875" t="s">
        <v>9859</v>
      </c>
      <c r="C4875" s="22" t="s">
        <v>51251</v>
      </c>
      <c r="D4875" s="20" t="s">
        <v>51252</v>
      </c>
    </row>
    <row r="4876" spans="1:4" ht="14.6" x14ac:dyDescent="0.4">
      <c r="A4876" t="s">
        <v>9860</v>
      </c>
      <c r="B4876" t="s">
        <v>9861</v>
      </c>
      <c r="C4876" s="22" t="s">
        <v>51253</v>
      </c>
      <c r="D4876" s="20" t="s">
        <v>51254</v>
      </c>
    </row>
    <row r="4877" spans="1:4" ht="29.15" x14ac:dyDescent="0.4">
      <c r="A4877" t="s">
        <v>9862</v>
      </c>
      <c r="B4877" t="s">
        <v>9863</v>
      </c>
      <c r="C4877" s="22" t="s">
        <v>51255</v>
      </c>
      <c r="D4877" s="20" t="s">
        <v>51256</v>
      </c>
    </row>
    <row r="4878" spans="1:4" ht="14.6" x14ac:dyDescent="0.4">
      <c r="A4878" t="s">
        <v>9864</v>
      </c>
      <c r="B4878" t="s">
        <v>9865</v>
      </c>
      <c r="C4878" s="22" t="s">
        <v>51257</v>
      </c>
      <c r="D4878" s="20" t="s">
        <v>51258</v>
      </c>
    </row>
    <row r="4879" spans="1:4" ht="14.6" x14ac:dyDescent="0.4">
      <c r="A4879" t="s">
        <v>9866</v>
      </c>
      <c r="B4879" t="s">
        <v>9867</v>
      </c>
      <c r="C4879" s="22" t="s">
        <v>51259</v>
      </c>
      <c r="D4879" s="20" t="s">
        <v>51260</v>
      </c>
    </row>
    <row r="4880" spans="1:4" ht="14.6" x14ac:dyDescent="0.4">
      <c r="A4880" t="s">
        <v>9868</v>
      </c>
      <c r="B4880" t="s">
        <v>9869</v>
      </c>
      <c r="C4880" s="22" t="s">
        <v>51261</v>
      </c>
      <c r="D4880" s="20" t="s">
        <v>51262</v>
      </c>
    </row>
    <row r="4881" spans="1:4" ht="29.15" x14ac:dyDescent="0.4">
      <c r="A4881" t="s">
        <v>9870</v>
      </c>
      <c r="B4881" t="s">
        <v>9871</v>
      </c>
      <c r="C4881" s="22" t="s">
        <v>51263</v>
      </c>
      <c r="D4881" s="20" t="s">
        <v>51264</v>
      </c>
    </row>
    <row r="4882" spans="1:4" ht="14.6" x14ac:dyDescent="0.4">
      <c r="A4882" t="s">
        <v>9872</v>
      </c>
      <c r="B4882" t="s">
        <v>9873</v>
      </c>
      <c r="C4882" s="22" t="s">
        <v>51265</v>
      </c>
      <c r="D4882" s="20" t="s">
        <v>51266</v>
      </c>
    </row>
    <row r="4883" spans="1:4" ht="14.6" x14ac:dyDescent="0.4">
      <c r="A4883" t="s">
        <v>9874</v>
      </c>
      <c r="B4883" t="s">
        <v>9875</v>
      </c>
      <c r="C4883" s="22" t="s">
        <v>51267</v>
      </c>
      <c r="D4883" s="20" t="s">
        <v>51268</v>
      </c>
    </row>
    <row r="4884" spans="1:4" ht="14.6" x14ac:dyDescent="0.4">
      <c r="A4884" t="s">
        <v>9876</v>
      </c>
      <c r="B4884" t="s">
        <v>9877</v>
      </c>
      <c r="C4884" s="22" t="s">
        <v>51269</v>
      </c>
      <c r="D4884" s="20" t="s">
        <v>51270</v>
      </c>
    </row>
    <row r="4885" spans="1:4" ht="14.6" x14ac:dyDescent="0.4">
      <c r="A4885" t="s">
        <v>9878</v>
      </c>
      <c r="B4885" t="s">
        <v>9879</v>
      </c>
      <c r="C4885" s="22" t="s">
        <v>51271</v>
      </c>
      <c r="D4885" s="20" t="s">
        <v>51272</v>
      </c>
    </row>
    <row r="4886" spans="1:4" ht="14.6" x14ac:dyDescent="0.4">
      <c r="A4886" t="s">
        <v>9880</v>
      </c>
      <c r="B4886" t="s">
        <v>9881</v>
      </c>
      <c r="C4886" s="22" t="s">
        <v>51273</v>
      </c>
      <c r="D4886" s="20" t="s">
        <v>51274</v>
      </c>
    </row>
    <row r="4887" spans="1:4" ht="14.6" x14ac:dyDescent="0.4">
      <c r="A4887" t="s">
        <v>9882</v>
      </c>
      <c r="B4887" t="s">
        <v>9883</v>
      </c>
      <c r="C4887" s="22" t="s">
        <v>51275</v>
      </c>
      <c r="D4887" s="20" t="s">
        <v>51276</v>
      </c>
    </row>
    <row r="4888" spans="1:4" ht="14.6" x14ac:dyDescent="0.4">
      <c r="A4888" t="s">
        <v>9884</v>
      </c>
      <c r="B4888" t="s">
        <v>9885</v>
      </c>
      <c r="C4888" s="22" t="s">
        <v>51277</v>
      </c>
      <c r="D4888" s="20" t="s">
        <v>51278</v>
      </c>
    </row>
    <row r="4889" spans="1:4" ht="14.6" x14ac:dyDescent="0.4">
      <c r="A4889" t="s">
        <v>9886</v>
      </c>
      <c r="B4889" t="s">
        <v>9887</v>
      </c>
      <c r="C4889" s="22" t="s">
        <v>51279</v>
      </c>
      <c r="D4889" s="20" t="s">
        <v>51280</v>
      </c>
    </row>
    <row r="4890" spans="1:4" ht="14.6" x14ac:dyDescent="0.4">
      <c r="A4890" t="s">
        <v>9888</v>
      </c>
      <c r="B4890" t="s">
        <v>9889</v>
      </c>
      <c r="C4890" s="22" t="s">
        <v>51281</v>
      </c>
      <c r="D4890" s="20" t="s">
        <v>51282</v>
      </c>
    </row>
    <row r="4891" spans="1:4" ht="14.6" x14ac:dyDescent="0.4">
      <c r="A4891" t="s">
        <v>9890</v>
      </c>
      <c r="B4891" t="s">
        <v>9891</v>
      </c>
      <c r="C4891" s="22" t="s">
        <v>51283</v>
      </c>
      <c r="D4891" s="20" t="s">
        <v>51284</v>
      </c>
    </row>
    <row r="4892" spans="1:4" ht="14.6" x14ac:dyDescent="0.4">
      <c r="A4892" t="s">
        <v>9892</v>
      </c>
      <c r="B4892" t="s">
        <v>9893</v>
      </c>
      <c r="C4892" s="22" t="s">
        <v>51285</v>
      </c>
      <c r="D4892" s="20" t="s">
        <v>51286</v>
      </c>
    </row>
    <row r="4893" spans="1:4" ht="14.6" x14ac:dyDescent="0.4">
      <c r="A4893" t="s">
        <v>9894</v>
      </c>
      <c r="B4893" t="s">
        <v>9895</v>
      </c>
      <c r="C4893" s="22" t="s">
        <v>51287</v>
      </c>
      <c r="D4893" s="20" t="s">
        <v>51288</v>
      </c>
    </row>
    <row r="4894" spans="1:4" ht="14.6" x14ac:dyDescent="0.4">
      <c r="A4894" t="s">
        <v>9896</v>
      </c>
      <c r="B4894" t="s">
        <v>9897</v>
      </c>
      <c r="C4894" s="22" t="s">
        <v>51289</v>
      </c>
      <c r="D4894" s="20" t="s">
        <v>51290</v>
      </c>
    </row>
    <row r="4895" spans="1:4" ht="14.6" x14ac:dyDescent="0.4">
      <c r="A4895" t="s">
        <v>9898</v>
      </c>
      <c r="B4895" t="s">
        <v>9899</v>
      </c>
      <c r="C4895" s="22" t="s">
        <v>51291</v>
      </c>
      <c r="D4895" s="20" t="s">
        <v>51292</v>
      </c>
    </row>
    <row r="4896" spans="1:4" ht="14.6" x14ac:dyDescent="0.4">
      <c r="A4896" t="s">
        <v>9900</v>
      </c>
      <c r="B4896" t="s">
        <v>9901</v>
      </c>
      <c r="C4896" s="22" t="s">
        <v>51293</v>
      </c>
      <c r="D4896" s="20" t="s">
        <v>51294</v>
      </c>
    </row>
    <row r="4897" spans="1:4" ht="14.6" x14ac:dyDescent="0.4">
      <c r="A4897" t="s">
        <v>9902</v>
      </c>
      <c r="B4897" t="s">
        <v>9903</v>
      </c>
      <c r="C4897" s="22" t="s">
        <v>51295</v>
      </c>
      <c r="D4897" s="20" t="s">
        <v>51296</v>
      </c>
    </row>
    <row r="4898" spans="1:4" ht="14.6" x14ac:dyDescent="0.4">
      <c r="A4898" t="s">
        <v>9904</v>
      </c>
      <c r="B4898" t="s">
        <v>9905</v>
      </c>
      <c r="C4898" s="22" t="s">
        <v>51297</v>
      </c>
      <c r="D4898" s="20" t="s">
        <v>51298</v>
      </c>
    </row>
    <row r="4899" spans="1:4" ht="14.6" x14ac:dyDescent="0.4">
      <c r="A4899" t="s">
        <v>9906</v>
      </c>
      <c r="B4899" t="s">
        <v>9907</v>
      </c>
      <c r="C4899" s="22" t="s">
        <v>51299</v>
      </c>
      <c r="D4899" s="20" t="s">
        <v>51300</v>
      </c>
    </row>
    <row r="4900" spans="1:4" ht="14.6" x14ac:dyDescent="0.4">
      <c r="A4900" t="s">
        <v>9908</v>
      </c>
      <c r="B4900" t="s">
        <v>9909</v>
      </c>
      <c r="C4900" s="22" t="s">
        <v>51301</v>
      </c>
      <c r="D4900" s="20" t="s">
        <v>51302</v>
      </c>
    </row>
    <row r="4901" spans="1:4" ht="14.6" x14ac:dyDescent="0.4">
      <c r="A4901" t="s">
        <v>9910</v>
      </c>
      <c r="B4901" t="s">
        <v>9911</v>
      </c>
      <c r="C4901" s="22" t="s">
        <v>51303</v>
      </c>
      <c r="D4901" s="20" t="s">
        <v>51304</v>
      </c>
    </row>
    <row r="4902" spans="1:4" ht="14.6" x14ac:dyDescent="0.4">
      <c r="A4902" t="s">
        <v>9912</v>
      </c>
      <c r="B4902" t="s">
        <v>9913</v>
      </c>
      <c r="C4902" s="22" t="s">
        <v>51305</v>
      </c>
      <c r="D4902" s="20" t="s">
        <v>51306</v>
      </c>
    </row>
    <row r="4903" spans="1:4" ht="14.6" x14ac:dyDescent="0.4">
      <c r="A4903" t="s">
        <v>9914</v>
      </c>
      <c r="B4903" t="s">
        <v>9915</v>
      </c>
      <c r="C4903" s="22" t="s">
        <v>51307</v>
      </c>
      <c r="D4903" s="20" t="s">
        <v>51308</v>
      </c>
    </row>
    <row r="4904" spans="1:4" ht="14.6" x14ac:dyDescent="0.4">
      <c r="A4904" t="s">
        <v>9916</v>
      </c>
      <c r="B4904" t="s">
        <v>9917</v>
      </c>
      <c r="C4904" s="22" t="s">
        <v>51309</v>
      </c>
      <c r="D4904" s="20" t="s">
        <v>51310</v>
      </c>
    </row>
    <row r="4905" spans="1:4" ht="14.6" x14ac:dyDescent="0.4">
      <c r="A4905" t="s">
        <v>9918</v>
      </c>
      <c r="B4905" t="s">
        <v>9919</v>
      </c>
      <c r="C4905" s="22" t="s">
        <v>51311</v>
      </c>
      <c r="D4905" s="20" t="s">
        <v>51312</v>
      </c>
    </row>
    <row r="4906" spans="1:4" ht="14.6" x14ac:dyDescent="0.4">
      <c r="A4906" t="s">
        <v>9920</v>
      </c>
      <c r="B4906" t="s">
        <v>9921</v>
      </c>
      <c r="C4906" s="22" t="s">
        <v>51313</v>
      </c>
      <c r="D4906" s="20" t="s">
        <v>51314</v>
      </c>
    </row>
    <row r="4907" spans="1:4" ht="14.6" x14ac:dyDescent="0.4">
      <c r="A4907" t="s">
        <v>9922</v>
      </c>
      <c r="B4907" t="s">
        <v>9923</v>
      </c>
      <c r="C4907" s="22" t="s">
        <v>51315</v>
      </c>
      <c r="D4907" s="20" t="s">
        <v>51316</v>
      </c>
    </row>
    <row r="4908" spans="1:4" ht="14.6" x14ac:dyDescent="0.4">
      <c r="A4908" t="s">
        <v>9924</v>
      </c>
      <c r="B4908" t="s">
        <v>9925</v>
      </c>
      <c r="C4908" s="22" t="s">
        <v>51317</v>
      </c>
      <c r="D4908" s="20" t="s">
        <v>51318</v>
      </c>
    </row>
    <row r="4909" spans="1:4" ht="14.6" x14ac:dyDescent="0.4">
      <c r="A4909" t="s">
        <v>9926</v>
      </c>
      <c r="B4909" t="s">
        <v>9927</v>
      </c>
      <c r="C4909" s="22" t="s">
        <v>51319</v>
      </c>
      <c r="D4909" s="20" t="s">
        <v>51320</v>
      </c>
    </row>
    <row r="4910" spans="1:4" ht="14.6" x14ac:dyDescent="0.4">
      <c r="A4910" t="s">
        <v>9928</v>
      </c>
      <c r="B4910" t="s">
        <v>9929</v>
      </c>
      <c r="C4910" s="22" t="s">
        <v>51321</v>
      </c>
      <c r="D4910" s="20" t="s">
        <v>51322</v>
      </c>
    </row>
    <row r="4911" spans="1:4" ht="14.6" x14ac:dyDescent="0.4">
      <c r="A4911" t="s">
        <v>9930</v>
      </c>
      <c r="B4911" t="s">
        <v>9931</v>
      </c>
      <c r="C4911" s="22" t="s">
        <v>51323</v>
      </c>
      <c r="D4911" s="20" t="s">
        <v>51324</v>
      </c>
    </row>
    <row r="4912" spans="1:4" ht="14.6" x14ac:dyDescent="0.4">
      <c r="A4912" t="s">
        <v>9932</v>
      </c>
      <c r="B4912" t="s">
        <v>9933</v>
      </c>
      <c r="C4912" s="22" t="s">
        <v>51325</v>
      </c>
      <c r="D4912" s="20" t="s">
        <v>51326</v>
      </c>
    </row>
    <row r="4913" spans="1:4" ht="14.6" x14ac:dyDescent="0.4">
      <c r="A4913" t="s">
        <v>9934</v>
      </c>
      <c r="B4913" t="s">
        <v>9935</v>
      </c>
      <c r="C4913" s="22" t="s">
        <v>51327</v>
      </c>
      <c r="D4913" s="20" t="s">
        <v>51328</v>
      </c>
    </row>
    <row r="4914" spans="1:4" ht="14.6" x14ac:dyDescent="0.4">
      <c r="A4914" t="s">
        <v>9936</v>
      </c>
      <c r="B4914" t="s">
        <v>9937</v>
      </c>
      <c r="C4914" s="22" t="s">
        <v>51329</v>
      </c>
      <c r="D4914" s="20" t="s">
        <v>51330</v>
      </c>
    </row>
    <row r="4915" spans="1:4" ht="14.6" x14ac:dyDescent="0.4">
      <c r="A4915" t="s">
        <v>9938</v>
      </c>
      <c r="B4915" t="s">
        <v>9939</v>
      </c>
      <c r="C4915" s="22" t="s">
        <v>51331</v>
      </c>
      <c r="D4915" s="20" t="s">
        <v>51332</v>
      </c>
    </row>
    <row r="4916" spans="1:4" ht="14.6" x14ac:dyDescent="0.4">
      <c r="A4916" t="s">
        <v>9940</v>
      </c>
      <c r="B4916" t="s">
        <v>9941</v>
      </c>
      <c r="C4916" s="22" t="s">
        <v>51333</v>
      </c>
      <c r="D4916" s="20" t="s">
        <v>51334</v>
      </c>
    </row>
    <row r="4917" spans="1:4" ht="14.6" x14ac:dyDescent="0.4">
      <c r="A4917" t="s">
        <v>9942</v>
      </c>
      <c r="B4917" t="s">
        <v>9943</v>
      </c>
      <c r="C4917" s="22" t="s">
        <v>51335</v>
      </c>
      <c r="D4917" s="20" t="s">
        <v>51336</v>
      </c>
    </row>
    <row r="4918" spans="1:4" ht="14.6" x14ac:dyDescent="0.4">
      <c r="A4918" t="s">
        <v>9944</v>
      </c>
      <c r="B4918" t="s">
        <v>9945</v>
      </c>
      <c r="C4918" s="22" t="s">
        <v>51337</v>
      </c>
      <c r="D4918" s="20" t="s">
        <v>51338</v>
      </c>
    </row>
    <row r="4919" spans="1:4" ht="29.15" x14ac:dyDescent="0.4">
      <c r="A4919" t="s">
        <v>9946</v>
      </c>
      <c r="B4919" t="s">
        <v>9947</v>
      </c>
      <c r="C4919" s="22" t="s">
        <v>51339</v>
      </c>
      <c r="D4919" s="20" t="s">
        <v>51340</v>
      </c>
    </row>
    <row r="4920" spans="1:4" ht="14.6" x14ac:dyDescent="0.4">
      <c r="A4920" t="s">
        <v>9948</v>
      </c>
      <c r="B4920" t="s">
        <v>9949</v>
      </c>
      <c r="C4920" s="22" t="s">
        <v>51341</v>
      </c>
      <c r="D4920" s="20" t="s">
        <v>51342</v>
      </c>
    </row>
    <row r="4921" spans="1:4" ht="14.6" x14ac:dyDescent="0.4">
      <c r="A4921" t="s">
        <v>9950</v>
      </c>
      <c r="B4921" t="s">
        <v>9951</v>
      </c>
      <c r="C4921" s="22" t="s">
        <v>51343</v>
      </c>
      <c r="D4921" s="20" t="s">
        <v>51344</v>
      </c>
    </row>
    <row r="4922" spans="1:4" ht="14.6" x14ac:dyDescent="0.4">
      <c r="A4922" t="s">
        <v>9952</v>
      </c>
      <c r="B4922" t="s">
        <v>9953</v>
      </c>
      <c r="C4922" s="22" t="s">
        <v>51345</v>
      </c>
      <c r="D4922" s="20" t="s">
        <v>51346</v>
      </c>
    </row>
    <row r="4923" spans="1:4" ht="29.15" x14ac:dyDescent="0.4">
      <c r="A4923" t="s">
        <v>9954</v>
      </c>
      <c r="B4923" t="s">
        <v>9955</v>
      </c>
      <c r="C4923" s="22" t="s">
        <v>51347</v>
      </c>
      <c r="D4923" s="20" t="s">
        <v>51348</v>
      </c>
    </row>
    <row r="4924" spans="1:4" ht="14.6" x14ac:dyDescent="0.4">
      <c r="A4924" t="s">
        <v>9956</v>
      </c>
      <c r="B4924" t="s">
        <v>9957</v>
      </c>
      <c r="C4924" s="22" t="s">
        <v>51349</v>
      </c>
      <c r="D4924" s="20" t="s">
        <v>51350</v>
      </c>
    </row>
    <row r="4925" spans="1:4" ht="29.15" x14ac:dyDescent="0.4">
      <c r="A4925" t="s">
        <v>9958</v>
      </c>
      <c r="B4925" t="s">
        <v>9959</v>
      </c>
      <c r="C4925" s="22" t="s">
        <v>51351</v>
      </c>
      <c r="D4925" s="20" t="s">
        <v>51352</v>
      </c>
    </row>
    <row r="4926" spans="1:4" ht="14.6" x14ac:dyDescent="0.4">
      <c r="A4926" t="s">
        <v>9960</v>
      </c>
      <c r="B4926" t="s">
        <v>9961</v>
      </c>
      <c r="C4926" s="22" t="s">
        <v>51353</v>
      </c>
      <c r="D4926" s="20" t="s">
        <v>51354</v>
      </c>
    </row>
    <row r="4927" spans="1:4" ht="29.15" x14ac:dyDescent="0.4">
      <c r="A4927" t="s">
        <v>9962</v>
      </c>
      <c r="B4927" t="s">
        <v>9963</v>
      </c>
      <c r="C4927" s="22" t="s">
        <v>51355</v>
      </c>
      <c r="D4927" s="20" t="s">
        <v>51356</v>
      </c>
    </row>
    <row r="4928" spans="1:4" ht="14.6" x14ac:dyDescent="0.4">
      <c r="A4928" t="s">
        <v>9964</v>
      </c>
      <c r="B4928" t="s">
        <v>9965</v>
      </c>
      <c r="C4928" s="22" t="s">
        <v>51357</v>
      </c>
      <c r="D4928" s="20" t="s">
        <v>51358</v>
      </c>
    </row>
    <row r="4929" spans="1:4" ht="14.6" x14ac:dyDescent="0.4">
      <c r="A4929" t="s">
        <v>9966</v>
      </c>
      <c r="B4929" t="s">
        <v>9967</v>
      </c>
      <c r="C4929" s="22" t="s">
        <v>51359</v>
      </c>
      <c r="D4929" s="20" t="s">
        <v>51360</v>
      </c>
    </row>
    <row r="4930" spans="1:4" ht="14.6" x14ac:dyDescent="0.4">
      <c r="A4930" t="s">
        <v>9968</v>
      </c>
      <c r="B4930" t="s">
        <v>9969</v>
      </c>
      <c r="C4930" s="22" t="s">
        <v>51361</v>
      </c>
      <c r="D4930" s="20" t="s">
        <v>51362</v>
      </c>
    </row>
    <row r="4931" spans="1:4" ht="29.15" x14ac:dyDescent="0.4">
      <c r="A4931" t="s">
        <v>9970</v>
      </c>
      <c r="B4931" t="s">
        <v>9971</v>
      </c>
      <c r="C4931" s="22" t="s">
        <v>51363</v>
      </c>
      <c r="D4931" s="20" t="s">
        <v>51364</v>
      </c>
    </row>
    <row r="4932" spans="1:4" ht="14.6" x14ac:dyDescent="0.4">
      <c r="A4932" t="s">
        <v>9972</v>
      </c>
      <c r="B4932" t="s">
        <v>9973</v>
      </c>
      <c r="C4932" s="22" t="s">
        <v>51365</v>
      </c>
      <c r="D4932" s="20" t="s">
        <v>51366</v>
      </c>
    </row>
    <row r="4933" spans="1:4" ht="14.6" x14ac:dyDescent="0.4">
      <c r="A4933" t="s">
        <v>9974</v>
      </c>
      <c r="B4933" t="s">
        <v>9975</v>
      </c>
      <c r="C4933" s="22" t="s">
        <v>51367</v>
      </c>
      <c r="D4933" s="20" t="s">
        <v>51368</v>
      </c>
    </row>
    <row r="4934" spans="1:4" ht="14.6" x14ac:dyDescent="0.4">
      <c r="A4934" t="s">
        <v>9976</v>
      </c>
      <c r="B4934" t="s">
        <v>9977</v>
      </c>
      <c r="C4934" s="22" t="s">
        <v>51369</v>
      </c>
      <c r="D4934" s="20" t="s">
        <v>51370</v>
      </c>
    </row>
    <row r="4935" spans="1:4" ht="29.15" x14ac:dyDescent="0.4">
      <c r="A4935" t="s">
        <v>9978</v>
      </c>
      <c r="B4935" t="s">
        <v>9979</v>
      </c>
      <c r="C4935" s="22" t="s">
        <v>51371</v>
      </c>
      <c r="D4935" s="20" t="s">
        <v>51372</v>
      </c>
    </row>
    <row r="4936" spans="1:4" ht="14.6" x14ac:dyDescent="0.4">
      <c r="A4936" t="s">
        <v>9980</v>
      </c>
      <c r="B4936" t="s">
        <v>9981</v>
      </c>
      <c r="C4936" s="22" t="s">
        <v>51373</v>
      </c>
      <c r="D4936" s="20" t="s">
        <v>51374</v>
      </c>
    </row>
    <row r="4937" spans="1:4" ht="14.6" x14ac:dyDescent="0.4">
      <c r="A4937" t="s">
        <v>9982</v>
      </c>
      <c r="B4937" t="s">
        <v>9983</v>
      </c>
      <c r="C4937" s="22" t="s">
        <v>51375</v>
      </c>
      <c r="D4937" s="20" t="s">
        <v>51376</v>
      </c>
    </row>
    <row r="4938" spans="1:4" ht="14.6" x14ac:dyDescent="0.4">
      <c r="A4938" t="s">
        <v>9984</v>
      </c>
      <c r="B4938" t="s">
        <v>9985</v>
      </c>
      <c r="C4938" s="22" t="s">
        <v>51377</v>
      </c>
      <c r="D4938" s="20" t="s">
        <v>51378</v>
      </c>
    </row>
    <row r="4939" spans="1:4" ht="29.15" x14ac:dyDescent="0.4">
      <c r="A4939" t="s">
        <v>9986</v>
      </c>
      <c r="B4939" t="s">
        <v>9987</v>
      </c>
      <c r="C4939" s="22" t="s">
        <v>51379</v>
      </c>
      <c r="D4939" s="20" t="s">
        <v>51380</v>
      </c>
    </row>
    <row r="4940" spans="1:4" ht="14.6" x14ac:dyDescent="0.4">
      <c r="A4940" t="s">
        <v>9988</v>
      </c>
      <c r="B4940" t="s">
        <v>9989</v>
      </c>
      <c r="C4940" s="22" t="s">
        <v>51381</v>
      </c>
      <c r="D4940" s="20" t="s">
        <v>51382</v>
      </c>
    </row>
    <row r="4941" spans="1:4" ht="29.15" x14ac:dyDescent="0.4">
      <c r="A4941" t="s">
        <v>9990</v>
      </c>
      <c r="B4941" t="s">
        <v>9991</v>
      </c>
      <c r="C4941" s="22" t="s">
        <v>51383</v>
      </c>
      <c r="D4941" s="20" t="s">
        <v>51384</v>
      </c>
    </row>
    <row r="4942" spans="1:4" ht="14.6" x14ac:dyDescent="0.4">
      <c r="A4942" t="s">
        <v>9992</v>
      </c>
      <c r="B4942" t="s">
        <v>9993</v>
      </c>
      <c r="C4942" s="22" t="s">
        <v>51385</v>
      </c>
      <c r="D4942" s="20" t="s">
        <v>51386</v>
      </c>
    </row>
    <row r="4943" spans="1:4" ht="29.15" x14ac:dyDescent="0.4">
      <c r="A4943" t="s">
        <v>9994</v>
      </c>
      <c r="B4943" t="s">
        <v>9995</v>
      </c>
      <c r="C4943" s="22" t="s">
        <v>51387</v>
      </c>
      <c r="D4943" s="20" t="s">
        <v>51388</v>
      </c>
    </row>
    <row r="4944" spans="1:4" ht="14.6" x14ac:dyDescent="0.4">
      <c r="A4944" t="s">
        <v>9996</v>
      </c>
      <c r="B4944" t="s">
        <v>9997</v>
      </c>
      <c r="C4944" s="22" t="s">
        <v>51389</v>
      </c>
      <c r="D4944" s="20" t="s">
        <v>51390</v>
      </c>
    </row>
    <row r="4945" spans="1:4" ht="14.6" x14ac:dyDescent="0.4">
      <c r="A4945" t="s">
        <v>9998</v>
      </c>
      <c r="B4945" t="s">
        <v>9999</v>
      </c>
      <c r="C4945" s="22" t="s">
        <v>51391</v>
      </c>
      <c r="D4945" s="20" t="s">
        <v>51392</v>
      </c>
    </row>
    <row r="4946" spans="1:4" ht="29.15" x14ac:dyDescent="0.4">
      <c r="A4946" t="s">
        <v>10000</v>
      </c>
      <c r="B4946" t="s">
        <v>10001</v>
      </c>
      <c r="C4946" s="22" t="s">
        <v>51393</v>
      </c>
      <c r="D4946" s="20" t="s">
        <v>51394</v>
      </c>
    </row>
    <row r="4947" spans="1:4" ht="29.15" x14ac:dyDescent="0.4">
      <c r="A4947" t="s">
        <v>10002</v>
      </c>
      <c r="B4947" t="s">
        <v>10003</v>
      </c>
      <c r="C4947" s="22" t="s">
        <v>51395</v>
      </c>
      <c r="D4947" s="20" t="s">
        <v>51396</v>
      </c>
    </row>
    <row r="4948" spans="1:4" ht="29.15" x14ac:dyDescent="0.4">
      <c r="A4948" t="s">
        <v>10004</v>
      </c>
      <c r="B4948" t="s">
        <v>10005</v>
      </c>
      <c r="C4948" s="22" t="s">
        <v>51397</v>
      </c>
      <c r="D4948" s="20" t="s">
        <v>51398</v>
      </c>
    </row>
    <row r="4949" spans="1:4" ht="29.15" x14ac:dyDescent="0.4">
      <c r="A4949" t="s">
        <v>10006</v>
      </c>
      <c r="B4949" t="s">
        <v>10007</v>
      </c>
      <c r="C4949" s="22" t="s">
        <v>51399</v>
      </c>
      <c r="D4949" s="20" t="s">
        <v>51400</v>
      </c>
    </row>
    <row r="4950" spans="1:4" ht="29.15" x14ac:dyDescent="0.4">
      <c r="A4950" t="s">
        <v>10008</v>
      </c>
      <c r="B4950" t="s">
        <v>10009</v>
      </c>
      <c r="C4950" s="22" t="s">
        <v>51401</v>
      </c>
      <c r="D4950" s="20" t="s">
        <v>51402</v>
      </c>
    </row>
    <row r="4951" spans="1:4" ht="29.15" x14ac:dyDescent="0.4">
      <c r="A4951" t="s">
        <v>10010</v>
      </c>
      <c r="B4951" t="s">
        <v>10011</v>
      </c>
      <c r="C4951" s="22" t="s">
        <v>51403</v>
      </c>
      <c r="D4951" s="20" t="s">
        <v>51404</v>
      </c>
    </row>
    <row r="4952" spans="1:4" ht="29.15" x14ac:dyDescent="0.4">
      <c r="A4952" t="s">
        <v>10012</v>
      </c>
      <c r="B4952" t="s">
        <v>10013</v>
      </c>
      <c r="C4952" s="22" t="s">
        <v>51405</v>
      </c>
      <c r="D4952" s="20" t="s">
        <v>51406</v>
      </c>
    </row>
    <row r="4953" spans="1:4" ht="14.6" x14ac:dyDescent="0.4">
      <c r="A4953" t="s">
        <v>10014</v>
      </c>
      <c r="B4953" t="s">
        <v>10015</v>
      </c>
      <c r="C4953" s="22" t="s">
        <v>51407</v>
      </c>
      <c r="D4953" s="20" t="s">
        <v>51408</v>
      </c>
    </row>
    <row r="4954" spans="1:4" ht="14.6" x14ac:dyDescent="0.4">
      <c r="A4954" t="s">
        <v>10016</v>
      </c>
      <c r="B4954" t="s">
        <v>10017</v>
      </c>
      <c r="C4954" s="22" t="s">
        <v>51409</v>
      </c>
      <c r="D4954" s="20" t="s">
        <v>51410</v>
      </c>
    </row>
    <row r="4955" spans="1:4" ht="14.6" x14ac:dyDescent="0.4">
      <c r="A4955" t="s">
        <v>10018</v>
      </c>
      <c r="B4955" t="s">
        <v>10019</v>
      </c>
      <c r="C4955" s="22" t="s">
        <v>51411</v>
      </c>
      <c r="D4955" s="20" t="s">
        <v>51412</v>
      </c>
    </row>
    <row r="4956" spans="1:4" ht="14.6" x14ac:dyDescent="0.4">
      <c r="A4956" t="s">
        <v>10020</v>
      </c>
      <c r="B4956" t="s">
        <v>10021</v>
      </c>
      <c r="C4956" s="22" t="s">
        <v>51413</v>
      </c>
      <c r="D4956" s="20" t="s">
        <v>51414</v>
      </c>
    </row>
    <row r="4957" spans="1:4" ht="14.6" x14ac:dyDescent="0.4">
      <c r="A4957" t="s">
        <v>10022</v>
      </c>
      <c r="B4957" t="s">
        <v>10023</v>
      </c>
      <c r="C4957" s="22" t="s">
        <v>51415</v>
      </c>
      <c r="D4957" s="20" t="s">
        <v>51416</v>
      </c>
    </row>
    <row r="4958" spans="1:4" ht="14.6" x14ac:dyDescent="0.4">
      <c r="A4958" t="s">
        <v>10024</v>
      </c>
      <c r="B4958" t="s">
        <v>10025</v>
      </c>
      <c r="C4958" s="22" t="s">
        <v>51417</v>
      </c>
      <c r="D4958" s="20" t="s">
        <v>51418</v>
      </c>
    </row>
    <row r="4959" spans="1:4" ht="29.15" x14ac:dyDescent="0.4">
      <c r="A4959" t="s">
        <v>10026</v>
      </c>
      <c r="B4959" t="s">
        <v>10027</v>
      </c>
      <c r="C4959" s="22" t="s">
        <v>51419</v>
      </c>
      <c r="D4959" s="20" t="s">
        <v>51420</v>
      </c>
    </row>
    <row r="4960" spans="1:4" ht="14.6" x14ac:dyDescent="0.4">
      <c r="A4960" t="s">
        <v>10028</v>
      </c>
      <c r="B4960" t="s">
        <v>10029</v>
      </c>
      <c r="C4960" s="22" t="s">
        <v>51421</v>
      </c>
      <c r="D4960" s="20" t="s">
        <v>51422</v>
      </c>
    </row>
    <row r="4961" spans="1:4" ht="14.6" x14ac:dyDescent="0.4">
      <c r="A4961" t="s">
        <v>10030</v>
      </c>
      <c r="B4961" t="s">
        <v>10031</v>
      </c>
      <c r="C4961" s="22" t="s">
        <v>51423</v>
      </c>
      <c r="D4961" s="20" t="s">
        <v>51424</v>
      </c>
    </row>
    <row r="4962" spans="1:4" ht="14.6" x14ac:dyDescent="0.4">
      <c r="A4962" t="s">
        <v>10032</v>
      </c>
      <c r="B4962" t="s">
        <v>10033</v>
      </c>
      <c r="C4962" s="22" t="s">
        <v>51425</v>
      </c>
      <c r="D4962" s="20" t="s">
        <v>51426</v>
      </c>
    </row>
    <row r="4963" spans="1:4" ht="14.6" x14ac:dyDescent="0.4">
      <c r="A4963" t="s">
        <v>10034</v>
      </c>
      <c r="B4963" t="s">
        <v>10035</v>
      </c>
      <c r="C4963" s="22" t="s">
        <v>51427</v>
      </c>
      <c r="D4963" s="20" t="s">
        <v>51428</v>
      </c>
    </row>
    <row r="4964" spans="1:4" ht="29.15" x14ac:dyDescent="0.4">
      <c r="A4964" t="s">
        <v>10036</v>
      </c>
      <c r="B4964" t="s">
        <v>10037</v>
      </c>
      <c r="C4964" s="22" t="s">
        <v>51429</v>
      </c>
      <c r="D4964" s="20" t="s">
        <v>51430</v>
      </c>
    </row>
    <row r="4965" spans="1:4" ht="14.6" x14ac:dyDescent="0.4">
      <c r="A4965" t="s">
        <v>10038</v>
      </c>
      <c r="B4965" t="s">
        <v>10039</v>
      </c>
      <c r="C4965" s="22" t="s">
        <v>51431</v>
      </c>
      <c r="D4965" s="20" t="s">
        <v>51432</v>
      </c>
    </row>
    <row r="4966" spans="1:4" ht="29.15" x14ac:dyDescent="0.4">
      <c r="A4966" t="s">
        <v>10040</v>
      </c>
      <c r="B4966" t="s">
        <v>10041</v>
      </c>
      <c r="C4966" s="22" t="s">
        <v>51433</v>
      </c>
      <c r="D4966" s="20" t="s">
        <v>51434</v>
      </c>
    </row>
    <row r="4967" spans="1:4" ht="14.6" x14ac:dyDescent="0.4">
      <c r="A4967" t="s">
        <v>10042</v>
      </c>
      <c r="B4967" t="s">
        <v>10043</v>
      </c>
      <c r="C4967" s="22" t="s">
        <v>51435</v>
      </c>
      <c r="D4967" s="20" t="s">
        <v>51436</v>
      </c>
    </row>
    <row r="4968" spans="1:4" ht="29.15" x14ac:dyDescent="0.4">
      <c r="A4968" t="s">
        <v>10044</v>
      </c>
      <c r="B4968" t="s">
        <v>10045</v>
      </c>
      <c r="C4968" s="22" t="s">
        <v>51437</v>
      </c>
      <c r="D4968" s="20" t="s">
        <v>51438</v>
      </c>
    </row>
    <row r="4969" spans="1:4" ht="29.15" x14ac:dyDescent="0.4">
      <c r="A4969" t="s">
        <v>10046</v>
      </c>
      <c r="B4969" t="s">
        <v>10047</v>
      </c>
      <c r="C4969" s="22" t="s">
        <v>51439</v>
      </c>
      <c r="D4969" s="20" t="s">
        <v>51440</v>
      </c>
    </row>
    <row r="4970" spans="1:4" ht="14.6" x14ac:dyDescent="0.4">
      <c r="A4970" t="s">
        <v>10048</v>
      </c>
      <c r="B4970" t="s">
        <v>10049</v>
      </c>
      <c r="C4970" s="22" t="s">
        <v>51441</v>
      </c>
      <c r="D4970" s="20" t="s">
        <v>51442</v>
      </c>
    </row>
    <row r="4971" spans="1:4" ht="14.6" x14ac:dyDescent="0.4">
      <c r="A4971" t="s">
        <v>10050</v>
      </c>
      <c r="B4971" t="s">
        <v>10051</v>
      </c>
      <c r="C4971" s="22" t="s">
        <v>51443</v>
      </c>
      <c r="D4971" s="20" t="s">
        <v>51444</v>
      </c>
    </row>
    <row r="4972" spans="1:4" ht="29.15" x14ac:dyDescent="0.4">
      <c r="A4972" t="s">
        <v>10052</v>
      </c>
      <c r="B4972" t="s">
        <v>10053</v>
      </c>
      <c r="C4972" s="22" t="s">
        <v>51445</v>
      </c>
      <c r="D4972" s="20" t="s">
        <v>51446</v>
      </c>
    </row>
    <row r="4973" spans="1:4" ht="14.6" x14ac:dyDescent="0.4">
      <c r="A4973" t="s">
        <v>10054</v>
      </c>
      <c r="B4973" t="s">
        <v>10055</v>
      </c>
      <c r="C4973" s="22" t="s">
        <v>51447</v>
      </c>
      <c r="D4973" s="20" t="s">
        <v>51448</v>
      </c>
    </row>
    <row r="4974" spans="1:4" ht="29.15" x14ac:dyDescent="0.4">
      <c r="A4974" t="s">
        <v>10056</v>
      </c>
      <c r="B4974" t="s">
        <v>10057</v>
      </c>
      <c r="C4974" s="22" t="s">
        <v>51449</v>
      </c>
      <c r="D4974" s="20" t="s">
        <v>51450</v>
      </c>
    </row>
    <row r="4975" spans="1:4" ht="14.6" x14ac:dyDescent="0.4">
      <c r="A4975" t="s">
        <v>10058</v>
      </c>
      <c r="B4975" t="s">
        <v>10059</v>
      </c>
      <c r="C4975" s="22" t="s">
        <v>51451</v>
      </c>
      <c r="D4975" s="20" t="s">
        <v>51452</v>
      </c>
    </row>
    <row r="4976" spans="1:4" ht="29.15" x14ac:dyDescent="0.4">
      <c r="A4976" t="s">
        <v>10060</v>
      </c>
      <c r="B4976" t="s">
        <v>10061</v>
      </c>
      <c r="C4976" s="22" t="s">
        <v>51453</v>
      </c>
      <c r="D4976" s="20" t="s">
        <v>51454</v>
      </c>
    </row>
    <row r="4977" spans="1:4" ht="29.15" x14ac:dyDescent="0.4">
      <c r="A4977" t="s">
        <v>10062</v>
      </c>
      <c r="B4977" t="s">
        <v>10063</v>
      </c>
      <c r="C4977" s="22" t="s">
        <v>51455</v>
      </c>
      <c r="D4977" s="20" t="s">
        <v>51456</v>
      </c>
    </row>
    <row r="4978" spans="1:4" ht="14.6" x14ac:dyDescent="0.4">
      <c r="A4978" t="s">
        <v>10064</v>
      </c>
      <c r="B4978" t="s">
        <v>10065</v>
      </c>
      <c r="C4978" s="22" t="s">
        <v>51457</v>
      </c>
      <c r="D4978" s="20" t="s">
        <v>51458</v>
      </c>
    </row>
    <row r="4979" spans="1:4" ht="14.6" x14ac:dyDescent="0.4">
      <c r="A4979" t="s">
        <v>10066</v>
      </c>
      <c r="B4979" t="s">
        <v>10067</v>
      </c>
      <c r="C4979" s="22" t="s">
        <v>51459</v>
      </c>
      <c r="D4979" s="20" t="s">
        <v>51460</v>
      </c>
    </row>
    <row r="4980" spans="1:4" ht="29.15" x14ac:dyDescent="0.4">
      <c r="A4980" t="s">
        <v>10068</v>
      </c>
      <c r="B4980" t="s">
        <v>10069</v>
      </c>
      <c r="C4980" s="22" t="s">
        <v>51461</v>
      </c>
      <c r="D4980" s="20" t="s">
        <v>51462</v>
      </c>
    </row>
    <row r="4981" spans="1:4" ht="14.6" x14ac:dyDescent="0.4">
      <c r="A4981" t="s">
        <v>10070</v>
      </c>
      <c r="B4981" t="s">
        <v>10071</v>
      </c>
      <c r="C4981" s="22" t="s">
        <v>51463</v>
      </c>
      <c r="D4981" s="20" t="s">
        <v>51464</v>
      </c>
    </row>
    <row r="4982" spans="1:4" ht="29.15" x14ac:dyDescent="0.4">
      <c r="A4982" t="s">
        <v>10072</v>
      </c>
      <c r="B4982" t="s">
        <v>10073</v>
      </c>
      <c r="C4982" s="22" t="s">
        <v>51465</v>
      </c>
      <c r="D4982" s="20" t="s">
        <v>51466</v>
      </c>
    </row>
    <row r="4983" spans="1:4" ht="14.6" x14ac:dyDescent="0.4">
      <c r="A4983" t="s">
        <v>10074</v>
      </c>
      <c r="B4983" t="s">
        <v>10075</v>
      </c>
      <c r="C4983" s="22" t="s">
        <v>51467</v>
      </c>
      <c r="D4983" s="20" t="s">
        <v>51468</v>
      </c>
    </row>
    <row r="4984" spans="1:4" ht="29.15" x14ac:dyDescent="0.4">
      <c r="A4984" t="s">
        <v>10076</v>
      </c>
      <c r="B4984" t="s">
        <v>10077</v>
      </c>
      <c r="C4984" s="22" t="s">
        <v>51469</v>
      </c>
      <c r="D4984" s="20" t="s">
        <v>51470</v>
      </c>
    </row>
    <row r="4985" spans="1:4" ht="29.15" x14ac:dyDescent="0.4">
      <c r="A4985" t="s">
        <v>10078</v>
      </c>
      <c r="B4985" t="s">
        <v>10079</v>
      </c>
      <c r="C4985" s="22" t="s">
        <v>51471</v>
      </c>
      <c r="D4985" s="20" t="s">
        <v>51472</v>
      </c>
    </row>
    <row r="4986" spans="1:4" ht="14.6" x14ac:dyDescent="0.4">
      <c r="A4986" t="s">
        <v>10080</v>
      </c>
      <c r="B4986" t="s">
        <v>10081</v>
      </c>
      <c r="C4986" s="22" t="s">
        <v>51473</v>
      </c>
      <c r="D4986" s="20" t="s">
        <v>51474</v>
      </c>
    </row>
    <row r="4987" spans="1:4" ht="14.6" x14ac:dyDescent="0.4">
      <c r="A4987" t="s">
        <v>10082</v>
      </c>
      <c r="B4987" t="s">
        <v>10083</v>
      </c>
      <c r="C4987" s="22" t="s">
        <v>51475</v>
      </c>
      <c r="D4987" s="20" t="s">
        <v>51476</v>
      </c>
    </row>
    <row r="4988" spans="1:4" ht="14.6" x14ac:dyDescent="0.4">
      <c r="A4988" t="s">
        <v>10084</v>
      </c>
      <c r="B4988" t="s">
        <v>10085</v>
      </c>
      <c r="C4988" s="22" t="s">
        <v>51477</v>
      </c>
      <c r="D4988" s="20" t="s">
        <v>51478</v>
      </c>
    </row>
    <row r="4989" spans="1:4" ht="14.6" x14ac:dyDescent="0.4">
      <c r="A4989" t="s">
        <v>10086</v>
      </c>
      <c r="B4989" t="s">
        <v>10087</v>
      </c>
      <c r="C4989" s="22" t="s">
        <v>51479</v>
      </c>
      <c r="D4989" s="20" t="s">
        <v>51480</v>
      </c>
    </row>
    <row r="4990" spans="1:4" ht="14.6" x14ac:dyDescent="0.4">
      <c r="A4990" t="s">
        <v>10088</v>
      </c>
      <c r="B4990" t="s">
        <v>10089</v>
      </c>
      <c r="C4990" s="22" t="s">
        <v>51481</v>
      </c>
      <c r="D4990" s="20" t="s">
        <v>51482</v>
      </c>
    </row>
    <row r="4991" spans="1:4" ht="14.6" x14ac:dyDescent="0.4">
      <c r="A4991" t="s">
        <v>10090</v>
      </c>
      <c r="B4991" t="s">
        <v>10091</v>
      </c>
      <c r="C4991" s="22" t="s">
        <v>51483</v>
      </c>
      <c r="D4991" s="20" t="s">
        <v>51484</v>
      </c>
    </row>
    <row r="4992" spans="1:4" ht="29.15" x14ac:dyDescent="0.4">
      <c r="A4992" t="s">
        <v>10092</v>
      </c>
      <c r="B4992" t="s">
        <v>10093</v>
      </c>
      <c r="C4992" s="22" t="s">
        <v>51485</v>
      </c>
      <c r="D4992" s="20" t="s">
        <v>51486</v>
      </c>
    </row>
    <row r="4993" spans="1:4" ht="14.6" x14ac:dyDescent="0.4">
      <c r="A4993" t="s">
        <v>10094</v>
      </c>
      <c r="B4993" t="s">
        <v>10095</v>
      </c>
      <c r="C4993" s="22" t="s">
        <v>51487</v>
      </c>
      <c r="D4993" s="20" t="s">
        <v>51488</v>
      </c>
    </row>
    <row r="4994" spans="1:4" ht="14.6" x14ac:dyDescent="0.4">
      <c r="A4994" t="s">
        <v>10096</v>
      </c>
      <c r="B4994" t="s">
        <v>10097</v>
      </c>
      <c r="C4994" s="22" t="s">
        <v>51489</v>
      </c>
      <c r="D4994" s="20" t="s">
        <v>51490</v>
      </c>
    </row>
    <row r="4995" spans="1:4" ht="29.15" x14ac:dyDescent="0.4">
      <c r="A4995" t="s">
        <v>10098</v>
      </c>
      <c r="B4995" t="s">
        <v>10099</v>
      </c>
      <c r="C4995" s="22" t="s">
        <v>51491</v>
      </c>
      <c r="D4995" s="20" t="s">
        <v>51492</v>
      </c>
    </row>
    <row r="4996" spans="1:4" ht="29.15" x14ac:dyDescent="0.4">
      <c r="A4996" t="s">
        <v>10100</v>
      </c>
      <c r="B4996" t="s">
        <v>10101</v>
      </c>
      <c r="C4996" s="22" t="s">
        <v>51493</v>
      </c>
      <c r="D4996" s="20" t="s">
        <v>51494</v>
      </c>
    </row>
    <row r="4997" spans="1:4" ht="29.15" x14ac:dyDescent="0.4">
      <c r="A4997" t="s">
        <v>10102</v>
      </c>
      <c r="B4997" t="s">
        <v>10103</v>
      </c>
      <c r="C4997" s="22" t="s">
        <v>51495</v>
      </c>
      <c r="D4997" s="20" t="s">
        <v>51496</v>
      </c>
    </row>
    <row r="4998" spans="1:4" ht="29.15" x14ac:dyDescent="0.4">
      <c r="A4998" t="s">
        <v>10104</v>
      </c>
      <c r="B4998" t="s">
        <v>10105</v>
      </c>
      <c r="C4998" s="22" t="s">
        <v>51497</v>
      </c>
      <c r="D4998" s="20" t="s">
        <v>51498</v>
      </c>
    </row>
    <row r="4999" spans="1:4" ht="29.15" x14ac:dyDescent="0.4">
      <c r="A4999" t="s">
        <v>10106</v>
      </c>
      <c r="B4999" t="s">
        <v>10107</v>
      </c>
      <c r="C4999" s="22" t="s">
        <v>51499</v>
      </c>
      <c r="D4999" s="20" t="s">
        <v>51500</v>
      </c>
    </row>
    <row r="5000" spans="1:4" ht="29.15" x14ac:dyDescent="0.4">
      <c r="A5000" t="s">
        <v>10108</v>
      </c>
      <c r="B5000" t="s">
        <v>10109</v>
      </c>
      <c r="C5000" s="22" t="s">
        <v>51501</v>
      </c>
      <c r="D5000" s="20" t="s">
        <v>51502</v>
      </c>
    </row>
    <row r="5001" spans="1:4" ht="29.15" x14ac:dyDescent="0.4">
      <c r="A5001" t="s">
        <v>10110</v>
      </c>
      <c r="B5001" t="s">
        <v>10111</v>
      </c>
      <c r="C5001" s="22" t="s">
        <v>51503</v>
      </c>
      <c r="D5001" s="20" t="s">
        <v>51504</v>
      </c>
    </row>
    <row r="5002" spans="1:4" ht="14.6" x14ac:dyDescent="0.4">
      <c r="A5002" t="s">
        <v>10112</v>
      </c>
      <c r="B5002" t="s">
        <v>10113</v>
      </c>
      <c r="C5002" s="22" t="s">
        <v>51505</v>
      </c>
      <c r="D5002" s="20" t="s">
        <v>51506</v>
      </c>
    </row>
    <row r="5003" spans="1:4" ht="29.15" x14ac:dyDescent="0.4">
      <c r="A5003" t="s">
        <v>10114</v>
      </c>
      <c r="B5003" t="s">
        <v>10115</v>
      </c>
      <c r="C5003" s="22" t="s">
        <v>51507</v>
      </c>
      <c r="D5003" s="20" t="s">
        <v>51508</v>
      </c>
    </row>
    <row r="5004" spans="1:4" ht="29.15" x14ac:dyDescent="0.4">
      <c r="A5004" t="s">
        <v>10116</v>
      </c>
      <c r="B5004" t="s">
        <v>10117</v>
      </c>
      <c r="C5004" s="22" t="s">
        <v>51509</v>
      </c>
      <c r="D5004" s="20" t="s">
        <v>51510</v>
      </c>
    </row>
    <row r="5005" spans="1:4" ht="29.15" x14ac:dyDescent="0.4">
      <c r="A5005" t="s">
        <v>10118</v>
      </c>
      <c r="B5005" t="s">
        <v>10119</v>
      </c>
      <c r="C5005" s="22" t="s">
        <v>51511</v>
      </c>
      <c r="D5005" s="20" t="s">
        <v>51512</v>
      </c>
    </row>
    <row r="5006" spans="1:4" ht="29.15" x14ac:dyDescent="0.4">
      <c r="A5006" t="s">
        <v>10120</v>
      </c>
      <c r="B5006" t="s">
        <v>10121</v>
      </c>
      <c r="C5006" s="22" t="s">
        <v>51513</v>
      </c>
      <c r="D5006" s="20" t="s">
        <v>51514</v>
      </c>
    </row>
    <row r="5007" spans="1:4" ht="29.15" x14ac:dyDescent="0.4">
      <c r="A5007" t="s">
        <v>10122</v>
      </c>
      <c r="B5007" t="s">
        <v>10123</v>
      </c>
      <c r="C5007" s="22" t="s">
        <v>51515</v>
      </c>
      <c r="D5007" s="20" t="s">
        <v>51516</v>
      </c>
    </row>
    <row r="5008" spans="1:4" ht="29.15" x14ac:dyDescent="0.4">
      <c r="A5008" t="s">
        <v>10124</v>
      </c>
      <c r="B5008" t="s">
        <v>10125</v>
      </c>
      <c r="C5008" s="22" t="s">
        <v>51517</v>
      </c>
      <c r="D5008" s="20" t="s">
        <v>51518</v>
      </c>
    </row>
    <row r="5009" spans="1:4" ht="29.15" x14ac:dyDescent="0.4">
      <c r="A5009" t="s">
        <v>10126</v>
      </c>
      <c r="B5009" t="s">
        <v>10127</v>
      </c>
      <c r="C5009" s="22" t="s">
        <v>51519</v>
      </c>
      <c r="D5009" s="20" t="s">
        <v>51520</v>
      </c>
    </row>
    <row r="5010" spans="1:4" ht="14.6" x14ac:dyDescent="0.4">
      <c r="A5010" t="s">
        <v>10128</v>
      </c>
      <c r="B5010" t="s">
        <v>10129</v>
      </c>
      <c r="C5010" s="22" t="s">
        <v>51521</v>
      </c>
      <c r="D5010" s="20" t="s">
        <v>51522</v>
      </c>
    </row>
    <row r="5011" spans="1:4" ht="29.15" x14ac:dyDescent="0.4">
      <c r="A5011" t="s">
        <v>10130</v>
      </c>
      <c r="B5011" t="s">
        <v>10131</v>
      </c>
      <c r="C5011" s="22" t="s">
        <v>51523</v>
      </c>
      <c r="D5011" s="20" t="s">
        <v>51524</v>
      </c>
    </row>
    <row r="5012" spans="1:4" ht="29.15" x14ac:dyDescent="0.4">
      <c r="A5012" t="s">
        <v>10132</v>
      </c>
      <c r="B5012" t="s">
        <v>10133</v>
      </c>
      <c r="C5012" s="22" t="s">
        <v>51525</v>
      </c>
      <c r="D5012" s="20" t="s">
        <v>51526</v>
      </c>
    </row>
    <row r="5013" spans="1:4" ht="29.15" x14ac:dyDescent="0.4">
      <c r="A5013" t="s">
        <v>10134</v>
      </c>
      <c r="B5013" t="s">
        <v>10135</v>
      </c>
      <c r="C5013" s="22" t="s">
        <v>51527</v>
      </c>
      <c r="D5013" s="20" t="s">
        <v>51528</v>
      </c>
    </row>
    <row r="5014" spans="1:4" ht="29.15" x14ac:dyDescent="0.4">
      <c r="A5014" t="s">
        <v>10136</v>
      </c>
      <c r="B5014" t="s">
        <v>10137</v>
      </c>
      <c r="C5014" s="22" t="s">
        <v>51529</v>
      </c>
      <c r="D5014" s="20" t="s">
        <v>51530</v>
      </c>
    </row>
    <row r="5015" spans="1:4" ht="29.15" x14ac:dyDescent="0.4">
      <c r="A5015" t="s">
        <v>10138</v>
      </c>
      <c r="B5015" t="s">
        <v>10139</v>
      </c>
      <c r="C5015" s="22" t="s">
        <v>51531</v>
      </c>
      <c r="D5015" s="20" t="s">
        <v>51532</v>
      </c>
    </row>
    <row r="5016" spans="1:4" ht="29.15" x14ac:dyDescent="0.4">
      <c r="A5016" t="s">
        <v>10140</v>
      </c>
      <c r="B5016" t="s">
        <v>10141</v>
      </c>
      <c r="C5016" s="22" t="s">
        <v>51533</v>
      </c>
      <c r="D5016" s="20" t="s">
        <v>51534</v>
      </c>
    </row>
    <row r="5017" spans="1:4" ht="29.15" x14ac:dyDescent="0.4">
      <c r="A5017" t="s">
        <v>10142</v>
      </c>
      <c r="B5017" t="s">
        <v>10143</v>
      </c>
      <c r="C5017" s="22" t="s">
        <v>51535</v>
      </c>
      <c r="D5017" s="20" t="s">
        <v>51536</v>
      </c>
    </row>
    <row r="5018" spans="1:4" ht="14.6" x14ac:dyDescent="0.4">
      <c r="A5018" t="s">
        <v>10144</v>
      </c>
      <c r="B5018" t="s">
        <v>10145</v>
      </c>
      <c r="C5018" s="22" t="s">
        <v>51537</v>
      </c>
      <c r="D5018" s="20" t="s">
        <v>51538</v>
      </c>
    </row>
    <row r="5019" spans="1:4" ht="29.15" x14ac:dyDescent="0.4">
      <c r="A5019" t="s">
        <v>10146</v>
      </c>
      <c r="B5019" t="s">
        <v>10147</v>
      </c>
      <c r="C5019" s="22" t="s">
        <v>51539</v>
      </c>
      <c r="D5019" s="20" t="s">
        <v>51540</v>
      </c>
    </row>
    <row r="5020" spans="1:4" ht="29.15" x14ac:dyDescent="0.4">
      <c r="A5020" t="s">
        <v>10148</v>
      </c>
      <c r="B5020" t="s">
        <v>10149</v>
      </c>
      <c r="C5020" s="22" t="s">
        <v>51541</v>
      </c>
      <c r="D5020" s="20" t="s">
        <v>51542</v>
      </c>
    </row>
    <row r="5021" spans="1:4" ht="29.15" x14ac:dyDescent="0.4">
      <c r="A5021" t="s">
        <v>10150</v>
      </c>
      <c r="B5021" t="s">
        <v>10151</v>
      </c>
      <c r="C5021" s="22" t="s">
        <v>51543</v>
      </c>
      <c r="D5021" s="20" t="s">
        <v>51544</v>
      </c>
    </row>
    <row r="5022" spans="1:4" ht="29.15" x14ac:dyDescent="0.4">
      <c r="A5022" t="s">
        <v>10152</v>
      </c>
      <c r="B5022" t="s">
        <v>10153</v>
      </c>
      <c r="C5022" s="22" t="s">
        <v>51545</v>
      </c>
      <c r="D5022" s="20" t="s">
        <v>51546</v>
      </c>
    </row>
    <row r="5023" spans="1:4" ht="29.15" x14ac:dyDescent="0.4">
      <c r="A5023" t="s">
        <v>10154</v>
      </c>
      <c r="B5023" t="s">
        <v>10155</v>
      </c>
      <c r="C5023" s="22" t="s">
        <v>51547</v>
      </c>
      <c r="D5023" s="20" t="s">
        <v>51548</v>
      </c>
    </row>
    <row r="5024" spans="1:4" ht="29.15" x14ac:dyDescent="0.4">
      <c r="A5024" t="s">
        <v>10156</v>
      </c>
      <c r="B5024" t="s">
        <v>10157</v>
      </c>
      <c r="C5024" s="22" t="s">
        <v>51549</v>
      </c>
      <c r="D5024" s="20" t="s">
        <v>51550</v>
      </c>
    </row>
    <row r="5025" spans="1:4" ht="29.15" x14ac:dyDescent="0.4">
      <c r="A5025" t="s">
        <v>10158</v>
      </c>
      <c r="B5025" t="s">
        <v>10159</v>
      </c>
      <c r="C5025" s="22" t="s">
        <v>51551</v>
      </c>
      <c r="D5025" s="20" t="s">
        <v>51552</v>
      </c>
    </row>
    <row r="5026" spans="1:4" ht="14.6" x14ac:dyDescent="0.4">
      <c r="A5026" t="s">
        <v>10160</v>
      </c>
      <c r="B5026" t="s">
        <v>10161</v>
      </c>
      <c r="C5026" s="22" t="s">
        <v>51553</v>
      </c>
      <c r="D5026" s="20" t="s">
        <v>51554</v>
      </c>
    </row>
    <row r="5027" spans="1:4" ht="14.6" x14ac:dyDescent="0.4">
      <c r="A5027" t="s">
        <v>10162</v>
      </c>
      <c r="B5027" t="s">
        <v>10163</v>
      </c>
      <c r="C5027" s="22" t="s">
        <v>51555</v>
      </c>
      <c r="D5027" s="20" t="s">
        <v>51556</v>
      </c>
    </row>
    <row r="5028" spans="1:4" ht="14.6" x14ac:dyDescent="0.4">
      <c r="A5028" t="s">
        <v>10164</v>
      </c>
      <c r="B5028" t="s">
        <v>10165</v>
      </c>
      <c r="C5028" s="22" t="s">
        <v>51557</v>
      </c>
      <c r="D5028" s="20" t="s">
        <v>51558</v>
      </c>
    </row>
    <row r="5029" spans="1:4" ht="14.6" x14ac:dyDescent="0.4">
      <c r="A5029" t="s">
        <v>10166</v>
      </c>
      <c r="B5029" t="s">
        <v>10167</v>
      </c>
      <c r="C5029" s="22" t="s">
        <v>51559</v>
      </c>
      <c r="D5029" s="20" t="s">
        <v>51560</v>
      </c>
    </row>
    <row r="5030" spans="1:4" ht="14.6" x14ac:dyDescent="0.4">
      <c r="A5030" t="s">
        <v>10168</v>
      </c>
      <c r="B5030" t="s">
        <v>10169</v>
      </c>
      <c r="C5030" s="22" t="s">
        <v>51561</v>
      </c>
      <c r="D5030" s="20" t="s">
        <v>51562</v>
      </c>
    </row>
    <row r="5031" spans="1:4" ht="14.6" x14ac:dyDescent="0.4">
      <c r="A5031" t="s">
        <v>10170</v>
      </c>
      <c r="B5031" t="s">
        <v>10171</v>
      </c>
      <c r="C5031" s="22" t="s">
        <v>51563</v>
      </c>
      <c r="D5031" s="20" t="s">
        <v>51564</v>
      </c>
    </row>
    <row r="5032" spans="1:4" ht="29.15" x14ac:dyDescent="0.4">
      <c r="A5032" t="s">
        <v>10172</v>
      </c>
      <c r="B5032" t="s">
        <v>10173</v>
      </c>
      <c r="C5032" s="22" t="s">
        <v>51565</v>
      </c>
      <c r="D5032" s="20" t="s">
        <v>51566</v>
      </c>
    </row>
    <row r="5033" spans="1:4" ht="14.6" x14ac:dyDescent="0.4">
      <c r="A5033" t="s">
        <v>10174</v>
      </c>
      <c r="B5033" t="s">
        <v>10175</v>
      </c>
      <c r="C5033" s="22" t="s">
        <v>51567</v>
      </c>
      <c r="D5033" s="20" t="s">
        <v>51568</v>
      </c>
    </row>
    <row r="5034" spans="1:4" ht="29.15" x14ac:dyDescent="0.4">
      <c r="A5034" t="s">
        <v>10176</v>
      </c>
      <c r="B5034" t="s">
        <v>10177</v>
      </c>
      <c r="C5034" s="22" t="s">
        <v>51569</v>
      </c>
      <c r="D5034" s="20" t="s">
        <v>51570</v>
      </c>
    </row>
    <row r="5035" spans="1:4" ht="14.6" x14ac:dyDescent="0.4">
      <c r="A5035" t="s">
        <v>10178</v>
      </c>
      <c r="B5035" t="s">
        <v>10179</v>
      </c>
      <c r="C5035" s="22" t="s">
        <v>51571</v>
      </c>
      <c r="D5035" s="20" t="s">
        <v>51572</v>
      </c>
    </row>
    <row r="5036" spans="1:4" ht="14.6" x14ac:dyDescent="0.4">
      <c r="A5036" t="s">
        <v>10180</v>
      </c>
      <c r="B5036" t="s">
        <v>10181</v>
      </c>
      <c r="C5036" s="22" t="s">
        <v>51573</v>
      </c>
      <c r="D5036" s="20" t="s">
        <v>51574</v>
      </c>
    </row>
    <row r="5037" spans="1:4" ht="29.15" x14ac:dyDescent="0.4">
      <c r="A5037" t="s">
        <v>10182</v>
      </c>
      <c r="B5037" t="s">
        <v>10183</v>
      </c>
      <c r="C5037" s="22" t="s">
        <v>51575</v>
      </c>
      <c r="D5037" s="20" t="s">
        <v>51576</v>
      </c>
    </row>
    <row r="5038" spans="1:4" ht="29.15" x14ac:dyDescent="0.4">
      <c r="A5038" t="s">
        <v>10184</v>
      </c>
      <c r="B5038" t="s">
        <v>10185</v>
      </c>
      <c r="C5038" s="22" t="s">
        <v>51577</v>
      </c>
      <c r="D5038" s="20" t="s">
        <v>51578</v>
      </c>
    </row>
    <row r="5039" spans="1:4" ht="29.15" x14ac:dyDescent="0.4">
      <c r="A5039" t="s">
        <v>10186</v>
      </c>
      <c r="B5039" t="s">
        <v>10187</v>
      </c>
      <c r="C5039" s="22" t="s">
        <v>51579</v>
      </c>
      <c r="D5039" s="20" t="s">
        <v>51580</v>
      </c>
    </row>
    <row r="5040" spans="1:4" ht="14.6" x14ac:dyDescent="0.4">
      <c r="A5040" t="s">
        <v>10188</v>
      </c>
      <c r="B5040" t="s">
        <v>10189</v>
      </c>
      <c r="C5040" s="22" t="s">
        <v>51581</v>
      </c>
      <c r="D5040" s="20" t="s">
        <v>51582</v>
      </c>
    </row>
    <row r="5041" spans="1:4" ht="29.15" x14ac:dyDescent="0.4">
      <c r="A5041" t="s">
        <v>10190</v>
      </c>
      <c r="B5041" t="s">
        <v>10191</v>
      </c>
      <c r="C5041" s="22" t="s">
        <v>51583</v>
      </c>
      <c r="D5041" s="20" t="s">
        <v>51584</v>
      </c>
    </row>
    <row r="5042" spans="1:4" ht="29.15" x14ac:dyDescent="0.4">
      <c r="A5042" t="s">
        <v>10192</v>
      </c>
      <c r="B5042" t="s">
        <v>10193</v>
      </c>
      <c r="C5042" s="22" t="s">
        <v>51585</v>
      </c>
      <c r="D5042" s="20" t="s">
        <v>51586</v>
      </c>
    </row>
    <row r="5043" spans="1:4" ht="14.6" x14ac:dyDescent="0.4">
      <c r="A5043" t="s">
        <v>10194</v>
      </c>
      <c r="B5043" t="s">
        <v>10195</v>
      </c>
      <c r="C5043" s="22" t="s">
        <v>51587</v>
      </c>
      <c r="D5043" s="20" t="s">
        <v>51588</v>
      </c>
    </row>
    <row r="5044" spans="1:4" ht="29.15" x14ac:dyDescent="0.4">
      <c r="A5044" t="s">
        <v>10196</v>
      </c>
      <c r="B5044" t="s">
        <v>10197</v>
      </c>
      <c r="C5044" s="22" t="s">
        <v>51589</v>
      </c>
      <c r="D5044" s="20" t="s">
        <v>51590</v>
      </c>
    </row>
    <row r="5045" spans="1:4" ht="29.15" x14ac:dyDescent="0.4">
      <c r="A5045" t="s">
        <v>10198</v>
      </c>
      <c r="B5045" t="s">
        <v>10199</v>
      </c>
      <c r="C5045" s="22" t="s">
        <v>51591</v>
      </c>
      <c r="D5045" s="20" t="s">
        <v>51592</v>
      </c>
    </row>
    <row r="5046" spans="1:4" ht="29.15" x14ac:dyDescent="0.4">
      <c r="A5046" t="s">
        <v>10200</v>
      </c>
      <c r="B5046" t="s">
        <v>10201</v>
      </c>
      <c r="C5046" s="22" t="s">
        <v>51593</v>
      </c>
      <c r="D5046" s="20" t="s">
        <v>51594</v>
      </c>
    </row>
    <row r="5047" spans="1:4" ht="29.15" x14ac:dyDescent="0.4">
      <c r="A5047" t="s">
        <v>10202</v>
      </c>
      <c r="B5047" t="s">
        <v>10203</v>
      </c>
      <c r="C5047" s="22" t="s">
        <v>51595</v>
      </c>
      <c r="D5047" s="20" t="s">
        <v>51596</v>
      </c>
    </row>
    <row r="5048" spans="1:4" ht="29.15" x14ac:dyDescent="0.4">
      <c r="A5048" t="s">
        <v>10204</v>
      </c>
      <c r="B5048" t="s">
        <v>10205</v>
      </c>
      <c r="C5048" s="22" t="s">
        <v>51597</v>
      </c>
      <c r="D5048" s="20" t="s">
        <v>51598</v>
      </c>
    </row>
    <row r="5049" spans="1:4" ht="29.15" x14ac:dyDescent="0.4">
      <c r="A5049" t="s">
        <v>10206</v>
      </c>
      <c r="B5049" t="s">
        <v>10207</v>
      </c>
      <c r="C5049" s="22" t="s">
        <v>51599</v>
      </c>
      <c r="D5049" s="20" t="s">
        <v>51600</v>
      </c>
    </row>
    <row r="5050" spans="1:4" ht="29.15" x14ac:dyDescent="0.4">
      <c r="A5050" t="s">
        <v>10208</v>
      </c>
      <c r="B5050" t="s">
        <v>10209</v>
      </c>
      <c r="C5050" s="22" t="s">
        <v>51601</v>
      </c>
      <c r="D5050" s="20" t="s">
        <v>51602</v>
      </c>
    </row>
    <row r="5051" spans="1:4" ht="29.15" x14ac:dyDescent="0.4">
      <c r="A5051" t="s">
        <v>10210</v>
      </c>
      <c r="B5051" t="s">
        <v>10211</v>
      </c>
      <c r="C5051" s="22" t="s">
        <v>51603</v>
      </c>
      <c r="D5051" s="20" t="s">
        <v>51604</v>
      </c>
    </row>
    <row r="5052" spans="1:4" ht="29.15" x14ac:dyDescent="0.4">
      <c r="A5052" t="s">
        <v>10212</v>
      </c>
      <c r="B5052" t="s">
        <v>10213</v>
      </c>
      <c r="C5052" s="22" t="s">
        <v>51605</v>
      </c>
      <c r="D5052" s="20" t="s">
        <v>51606</v>
      </c>
    </row>
    <row r="5053" spans="1:4" ht="14.6" x14ac:dyDescent="0.4">
      <c r="A5053" t="s">
        <v>10214</v>
      </c>
      <c r="B5053" t="s">
        <v>10215</v>
      </c>
      <c r="C5053" s="22" t="s">
        <v>51607</v>
      </c>
      <c r="D5053" s="21" t="s">
        <v>51608</v>
      </c>
    </row>
    <row r="5054" spans="1:4" ht="29.15" x14ac:dyDescent="0.4">
      <c r="A5054" t="s">
        <v>10216</v>
      </c>
      <c r="B5054" t="s">
        <v>10217</v>
      </c>
      <c r="C5054" s="22" t="s">
        <v>51609</v>
      </c>
      <c r="D5054" s="20" t="s">
        <v>51610</v>
      </c>
    </row>
    <row r="5055" spans="1:4" ht="14.6" x14ac:dyDescent="0.4">
      <c r="A5055" t="s">
        <v>10218</v>
      </c>
      <c r="B5055" t="s">
        <v>10219</v>
      </c>
      <c r="C5055" s="22" t="s">
        <v>51611</v>
      </c>
      <c r="D5055" s="21" t="s">
        <v>51612</v>
      </c>
    </row>
    <row r="5056" spans="1:4" ht="29.15" x14ac:dyDescent="0.4">
      <c r="A5056" t="s">
        <v>10220</v>
      </c>
      <c r="B5056" t="s">
        <v>10221</v>
      </c>
      <c r="C5056" s="22" t="s">
        <v>51613</v>
      </c>
      <c r="D5056" s="20" t="s">
        <v>51614</v>
      </c>
    </row>
    <row r="5057" spans="1:4" ht="14.6" x14ac:dyDescent="0.4">
      <c r="A5057" t="s">
        <v>10222</v>
      </c>
      <c r="B5057" t="s">
        <v>10223</v>
      </c>
      <c r="C5057" s="22" t="s">
        <v>51615</v>
      </c>
      <c r="D5057" s="21" t="s">
        <v>51616</v>
      </c>
    </row>
    <row r="5058" spans="1:4" ht="14.6" x14ac:dyDescent="0.4">
      <c r="A5058" t="s">
        <v>10224</v>
      </c>
      <c r="B5058" t="s">
        <v>10225</v>
      </c>
      <c r="C5058" s="22" t="s">
        <v>51617</v>
      </c>
      <c r="D5058" s="21" t="s">
        <v>51618</v>
      </c>
    </row>
    <row r="5059" spans="1:4" ht="29.15" x14ac:dyDescent="0.4">
      <c r="A5059" t="s">
        <v>10226</v>
      </c>
      <c r="B5059" t="s">
        <v>10227</v>
      </c>
      <c r="C5059" s="22" t="s">
        <v>51619</v>
      </c>
      <c r="D5059" s="20" t="s">
        <v>51620</v>
      </c>
    </row>
    <row r="5060" spans="1:4" ht="29.15" x14ac:dyDescent="0.4">
      <c r="A5060" t="s">
        <v>10228</v>
      </c>
      <c r="B5060" t="s">
        <v>10229</v>
      </c>
      <c r="C5060" s="22" t="s">
        <v>51621</v>
      </c>
      <c r="D5060" s="20" t="s">
        <v>51622</v>
      </c>
    </row>
    <row r="5061" spans="1:4" ht="14.6" x14ac:dyDescent="0.4">
      <c r="A5061" t="s">
        <v>10230</v>
      </c>
      <c r="B5061" t="s">
        <v>10231</v>
      </c>
      <c r="C5061" s="22" t="s">
        <v>51623</v>
      </c>
      <c r="D5061" s="21" t="s">
        <v>51624</v>
      </c>
    </row>
    <row r="5062" spans="1:4" ht="29.15" x14ac:dyDescent="0.4">
      <c r="A5062" t="s">
        <v>10232</v>
      </c>
      <c r="B5062" t="s">
        <v>10233</v>
      </c>
      <c r="C5062" s="22" t="s">
        <v>51625</v>
      </c>
      <c r="D5062" s="20" t="s">
        <v>51626</v>
      </c>
    </row>
    <row r="5063" spans="1:4" ht="14.6" x14ac:dyDescent="0.4">
      <c r="A5063" t="s">
        <v>10234</v>
      </c>
      <c r="B5063" t="s">
        <v>10235</v>
      </c>
      <c r="C5063" s="22" t="s">
        <v>51627</v>
      </c>
      <c r="D5063" s="21" t="s">
        <v>51628</v>
      </c>
    </row>
    <row r="5064" spans="1:4" ht="29.15" x14ac:dyDescent="0.4">
      <c r="A5064" t="s">
        <v>10236</v>
      </c>
      <c r="B5064" t="s">
        <v>10237</v>
      </c>
      <c r="C5064" s="22" t="s">
        <v>51629</v>
      </c>
      <c r="D5064" s="20" t="s">
        <v>51630</v>
      </c>
    </row>
    <row r="5065" spans="1:4" ht="14.6" x14ac:dyDescent="0.4">
      <c r="A5065" t="s">
        <v>10238</v>
      </c>
      <c r="B5065" t="s">
        <v>10239</v>
      </c>
      <c r="C5065" s="22" t="s">
        <v>51631</v>
      </c>
      <c r="D5065" s="21" t="s">
        <v>51632</v>
      </c>
    </row>
    <row r="5066" spans="1:4" ht="14.6" x14ac:dyDescent="0.4">
      <c r="A5066" t="s">
        <v>10240</v>
      </c>
      <c r="B5066" t="s">
        <v>10241</v>
      </c>
      <c r="C5066" s="22" t="s">
        <v>51633</v>
      </c>
      <c r="D5066" s="21" t="s">
        <v>51634</v>
      </c>
    </row>
    <row r="5067" spans="1:4" ht="29.15" x14ac:dyDescent="0.4">
      <c r="A5067" t="s">
        <v>10242</v>
      </c>
      <c r="B5067" t="s">
        <v>10243</v>
      </c>
      <c r="C5067" s="22" t="s">
        <v>51635</v>
      </c>
      <c r="D5067" s="20" t="s">
        <v>51636</v>
      </c>
    </row>
    <row r="5068" spans="1:4" ht="29.15" x14ac:dyDescent="0.4">
      <c r="A5068" t="s">
        <v>10244</v>
      </c>
      <c r="B5068" t="s">
        <v>10245</v>
      </c>
      <c r="C5068" s="22" t="s">
        <v>51637</v>
      </c>
      <c r="D5068" s="20" t="s">
        <v>51638</v>
      </c>
    </row>
    <row r="5069" spans="1:4" ht="29.15" x14ac:dyDescent="0.4">
      <c r="A5069" t="s">
        <v>10246</v>
      </c>
      <c r="B5069" t="s">
        <v>10247</v>
      </c>
      <c r="C5069" s="22" t="s">
        <v>51639</v>
      </c>
      <c r="D5069" s="20" t="s">
        <v>51640</v>
      </c>
    </row>
    <row r="5070" spans="1:4" ht="29.15" x14ac:dyDescent="0.4">
      <c r="A5070" t="s">
        <v>10248</v>
      </c>
      <c r="B5070" t="s">
        <v>10249</v>
      </c>
      <c r="C5070" s="22" t="s">
        <v>51641</v>
      </c>
      <c r="D5070" s="20" t="s">
        <v>51642</v>
      </c>
    </row>
    <row r="5071" spans="1:4" ht="29.15" x14ac:dyDescent="0.4">
      <c r="A5071" t="s">
        <v>10250</v>
      </c>
      <c r="B5071" t="s">
        <v>10251</v>
      </c>
      <c r="C5071" s="22" t="s">
        <v>51643</v>
      </c>
      <c r="D5071" s="20" t="s">
        <v>51644</v>
      </c>
    </row>
    <row r="5072" spans="1:4" ht="29.15" x14ac:dyDescent="0.4">
      <c r="A5072" t="s">
        <v>10252</v>
      </c>
      <c r="B5072" t="s">
        <v>10253</v>
      </c>
      <c r="C5072" s="22" t="s">
        <v>51645</v>
      </c>
      <c r="D5072" s="20" t="s">
        <v>51646</v>
      </c>
    </row>
    <row r="5073" spans="1:4" ht="29.15" x14ac:dyDescent="0.4">
      <c r="A5073" t="s">
        <v>10254</v>
      </c>
      <c r="B5073" t="s">
        <v>10255</v>
      </c>
      <c r="C5073" s="22" t="s">
        <v>51647</v>
      </c>
      <c r="D5073" s="20" t="s">
        <v>51648</v>
      </c>
    </row>
    <row r="5074" spans="1:4" ht="29.15" x14ac:dyDescent="0.4">
      <c r="A5074" t="s">
        <v>10256</v>
      </c>
      <c r="B5074" t="s">
        <v>10257</v>
      </c>
      <c r="C5074" s="22" t="s">
        <v>51649</v>
      </c>
      <c r="D5074" s="20" t="s">
        <v>51650</v>
      </c>
    </row>
    <row r="5075" spans="1:4" ht="29.15" x14ac:dyDescent="0.4">
      <c r="A5075" t="s">
        <v>10258</v>
      </c>
      <c r="B5075" t="s">
        <v>10259</v>
      </c>
      <c r="C5075" s="22" t="s">
        <v>51651</v>
      </c>
      <c r="D5075" s="20" t="s">
        <v>51652</v>
      </c>
    </row>
    <row r="5076" spans="1:4" ht="29.15" x14ac:dyDescent="0.4">
      <c r="A5076" t="s">
        <v>10260</v>
      </c>
      <c r="B5076" t="s">
        <v>10261</v>
      </c>
      <c r="C5076" s="22" t="s">
        <v>51653</v>
      </c>
      <c r="D5076" s="20" t="s">
        <v>51654</v>
      </c>
    </row>
    <row r="5077" spans="1:4" ht="29.15" x14ac:dyDescent="0.4">
      <c r="A5077" t="s">
        <v>10262</v>
      </c>
      <c r="B5077" t="s">
        <v>10263</v>
      </c>
      <c r="C5077" s="22" t="s">
        <v>51655</v>
      </c>
      <c r="D5077" s="20" t="s">
        <v>51656</v>
      </c>
    </row>
    <row r="5078" spans="1:4" ht="29.15" x14ac:dyDescent="0.4">
      <c r="A5078" t="s">
        <v>10264</v>
      </c>
      <c r="B5078" t="s">
        <v>10265</v>
      </c>
      <c r="C5078" s="22" t="s">
        <v>51657</v>
      </c>
      <c r="D5078" s="20" t="s">
        <v>51658</v>
      </c>
    </row>
    <row r="5079" spans="1:4" ht="29.15" x14ac:dyDescent="0.4">
      <c r="A5079" t="s">
        <v>10266</v>
      </c>
      <c r="B5079" t="s">
        <v>10267</v>
      </c>
      <c r="C5079" s="22" t="s">
        <v>51659</v>
      </c>
      <c r="D5079" s="20" t="s">
        <v>51660</v>
      </c>
    </row>
    <row r="5080" spans="1:4" ht="29.15" x14ac:dyDescent="0.4">
      <c r="A5080" t="s">
        <v>10268</v>
      </c>
      <c r="B5080" t="s">
        <v>10269</v>
      </c>
      <c r="C5080" s="22" t="s">
        <v>51661</v>
      </c>
      <c r="D5080" s="20" t="s">
        <v>51662</v>
      </c>
    </row>
    <row r="5081" spans="1:4" ht="14.6" x14ac:dyDescent="0.4">
      <c r="A5081" t="s">
        <v>10270</v>
      </c>
      <c r="B5081" t="s">
        <v>10271</v>
      </c>
      <c r="C5081" s="22" t="s">
        <v>51663</v>
      </c>
      <c r="D5081" s="21" t="s">
        <v>51664</v>
      </c>
    </row>
    <row r="5082" spans="1:4" ht="29.15" x14ac:dyDescent="0.4">
      <c r="A5082" t="s">
        <v>10272</v>
      </c>
      <c r="B5082" t="s">
        <v>10273</v>
      </c>
      <c r="C5082" s="22" t="s">
        <v>51665</v>
      </c>
      <c r="D5082" s="20" t="s">
        <v>51666</v>
      </c>
    </row>
    <row r="5083" spans="1:4" ht="14.6" x14ac:dyDescent="0.4">
      <c r="A5083" t="s">
        <v>10274</v>
      </c>
      <c r="B5083" t="s">
        <v>10275</v>
      </c>
      <c r="C5083" s="22" t="s">
        <v>51667</v>
      </c>
      <c r="D5083" s="20" t="s">
        <v>51668</v>
      </c>
    </row>
    <row r="5084" spans="1:4" ht="29.15" x14ac:dyDescent="0.4">
      <c r="A5084" t="s">
        <v>10276</v>
      </c>
      <c r="B5084" t="s">
        <v>10277</v>
      </c>
      <c r="C5084" s="22" t="s">
        <v>51669</v>
      </c>
      <c r="D5084" s="20" t="s">
        <v>51670</v>
      </c>
    </row>
    <row r="5085" spans="1:4" ht="29.15" x14ac:dyDescent="0.4">
      <c r="A5085" t="s">
        <v>10278</v>
      </c>
      <c r="B5085" t="s">
        <v>10279</v>
      </c>
      <c r="C5085" s="22" t="s">
        <v>51671</v>
      </c>
      <c r="D5085" s="20" t="s">
        <v>51672</v>
      </c>
    </row>
    <row r="5086" spans="1:4" ht="29.15" x14ac:dyDescent="0.4">
      <c r="A5086" t="s">
        <v>10280</v>
      </c>
      <c r="B5086" t="s">
        <v>10281</v>
      </c>
      <c r="C5086" s="22" t="s">
        <v>51673</v>
      </c>
      <c r="D5086" s="20" t="s">
        <v>51674</v>
      </c>
    </row>
    <row r="5087" spans="1:4" ht="29.15" x14ac:dyDescent="0.4">
      <c r="A5087" t="s">
        <v>10282</v>
      </c>
      <c r="B5087" t="s">
        <v>10283</v>
      </c>
      <c r="C5087" s="22" t="s">
        <v>51675</v>
      </c>
      <c r="D5087" s="20" t="s">
        <v>51676</v>
      </c>
    </row>
    <row r="5088" spans="1:4" ht="29.15" x14ac:dyDescent="0.4">
      <c r="A5088" t="s">
        <v>10284</v>
      </c>
      <c r="B5088" t="s">
        <v>10285</v>
      </c>
      <c r="C5088" s="22" t="s">
        <v>51677</v>
      </c>
      <c r="D5088" s="20" t="s">
        <v>51678</v>
      </c>
    </row>
    <row r="5089" spans="1:4" ht="29.15" x14ac:dyDescent="0.4">
      <c r="A5089" t="s">
        <v>10286</v>
      </c>
      <c r="B5089" t="s">
        <v>10287</v>
      </c>
      <c r="C5089" s="22" t="s">
        <v>51679</v>
      </c>
      <c r="D5089" s="20" t="s">
        <v>51680</v>
      </c>
    </row>
    <row r="5090" spans="1:4" ht="29.15" x14ac:dyDescent="0.4">
      <c r="A5090" t="s">
        <v>10288</v>
      </c>
      <c r="B5090" t="s">
        <v>10289</v>
      </c>
      <c r="C5090" s="22" t="s">
        <v>51681</v>
      </c>
      <c r="D5090" s="20" t="s">
        <v>51682</v>
      </c>
    </row>
    <row r="5091" spans="1:4" ht="29.15" x14ac:dyDescent="0.4">
      <c r="A5091" t="s">
        <v>10290</v>
      </c>
      <c r="B5091" t="s">
        <v>10291</v>
      </c>
      <c r="C5091" s="22" t="s">
        <v>51683</v>
      </c>
      <c r="D5091" s="20" t="s">
        <v>51684</v>
      </c>
    </row>
    <row r="5092" spans="1:4" ht="29.15" x14ac:dyDescent="0.4">
      <c r="A5092" t="s">
        <v>10292</v>
      </c>
      <c r="B5092" t="s">
        <v>10293</v>
      </c>
      <c r="C5092" s="22" t="s">
        <v>51685</v>
      </c>
      <c r="D5092" s="20" t="s">
        <v>51686</v>
      </c>
    </row>
    <row r="5093" spans="1:4" ht="29.15" x14ac:dyDescent="0.4">
      <c r="A5093" t="s">
        <v>10294</v>
      </c>
      <c r="B5093" t="s">
        <v>10295</v>
      </c>
      <c r="C5093" s="22" t="s">
        <v>51687</v>
      </c>
      <c r="D5093" s="20" t="s">
        <v>51688</v>
      </c>
    </row>
    <row r="5094" spans="1:4" ht="29.15" x14ac:dyDescent="0.4">
      <c r="A5094" t="s">
        <v>10296</v>
      </c>
      <c r="B5094" t="s">
        <v>10297</v>
      </c>
      <c r="C5094" s="22" t="s">
        <v>51689</v>
      </c>
      <c r="D5094" s="20" t="s">
        <v>51690</v>
      </c>
    </row>
    <row r="5095" spans="1:4" ht="29.15" x14ac:dyDescent="0.4">
      <c r="A5095" t="s">
        <v>10298</v>
      </c>
      <c r="B5095" t="s">
        <v>10299</v>
      </c>
      <c r="C5095" s="22" t="s">
        <v>51691</v>
      </c>
      <c r="D5095" s="20" t="s">
        <v>51692</v>
      </c>
    </row>
    <row r="5096" spans="1:4" ht="29.15" x14ac:dyDescent="0.4">
      <c r="A5096" t="s">
        <v>10300</v>
      </c>
      <c r="B5096" t="s">
        <v>10301</v>
      </c>
      <c r="C5096" s="22" t="s">
        <v>51693</v>
      </c>
      <c r="D5096" s="20" t="s">
        <v>51694</v>
      </c>
    </row>
    <row r="5097" spans="1:4" ht="29.15" x14ac:dyDescent="0.4">
      <c r="A5097" t="s">
        <v>10302</v>
      </c>
      <c r="B5097" t="s">
        <v>10303</v>
      </c>
      <c r="C5097" s="22" t="s">
        <v>51695</v>
      </c>
      <c r="D5097" s="20" t="s">
        <v>51696</v>
      </c>
    </row>
    <row r="5098" spans="1:4" ht="29.15" x14ac:dyDescent="0.4">
      <c r="A5098" t="s">
        <v>10304</v>
      </c>
      <c r="B5098" t="s">
        <v>10305</v>
      </c>
      <c r="C5098" s="22" t="s">
        <v>51697</v>
      </c>
      <c r="D5098" s="20" t="s">
        <v>51698</v>
      </c>
    </row>
    <row r="5099" spans="1:4" ht="29.15" x14ac:dyDescent="0.4">
      <c r="A5099" t="s">
        <v>10306</v>
      </c>
      <c r="B5099" t="s">
        <v>10307</v>
      </c>
      <c r="C5099" s="22" t="s">
        <v>51699</v>
      </c>
      <c r="D5099" s="20" t="s">
        <v>51700</v>
      </c>
    </row>
    <row r="5100" spans="1:4" ht="29.15" x14ac:dyDescent="0.4">
      <c r="A5100" t="s">
        <v>10308</v>
      </c>
      <c r="B5100" t="s">
        <v>10309</v>
      </c>
      <c r="C5100" s="22" t="s">
        <v>51701</v>
      </c>
      <c r="D5100" s="20" t="s">
        <v>51702</v>
      </c>
    </row>
    <row r="5101" spans="1:4" ht="29.15" x14ac:dyDescent="0.4">
      <c r="A5101" t="s">
        <v>10310</v>
      </c>
      <c r="B5101" t="s">
        <v>10311</v>
      </c>
      <c r="C5101" s="22" t="s">
        <v>51703</v>
      </c>
      <c r="D5101" s="20" t="s">
        <v>51704</v>
      </c>
    </row>
    <row r="5102" spans="1:4" ht="29.15" x14ac:dyDescent="0.4">
      <c r="A5102" t="s">
        <v>10312</v>
      </c>
      <c r="B5102" t="s">
        <v>10313</v>
      </c>
      <c r="C5102" s="22" t="s">
        <v>51705</v>
      </c>
      <c r="D5102" s="20" t="s">
        <v>51706</v>
      </c>
    </row>
    <row r="5103" spans="1:4" ht="29.15" x14ac:dyDescent="0.4">
      <c r="A5103" t="s">
        <v>10314</v>
      </c>
      <c r="B5103" t="s">
        <v>10315</v>
      </c>
      <c r="C5103" s="22" t="s">
        <v>51707</v>
      </c>
      <c r="D5103" s="20" t="s">
        <v>51708</v>
      </c>
    </row>
    <row r="5104" spans="1:4" ht="29.15" x14ac:dyDescent="0.4">
      <c r="A5104" t="s">
        <v>10316</v>
      </c>
      <c r="B5104" t="s">
        <v>10317</v>
      </c>
      <c r="C5104" s="22" t="s">
        <v>51709</v>
      </c>
      <c r="D5104" s="20" t="s">
        <v>51710</v>
      </c>
    </row>
    <row r="5105" spans="1:4" ht="29.15" x14ac:dyDescent="0.4">
      <c r="A5105" t="s">
        <v>10318</v>
      </c>
      <c r="B5105" t="s">
        <v>10319</v>
      </c>
      <c r="C5105" s="22" t="s">
        <v>51711</v>
      </c>
      <c r="D5105" s="20" t="s">
        <v>51712</v>
      </c>
    </row>
    <row r="5106" spans="1:4" ht="29.15" x14ac:dyDescent="0.4">
      <c r="A5106" t="s">
        <v>10320</v>
      </c>
      <c r="B5106" t="s">
        <v>10321</v>
      </c>
      <c r="C5106" s="22" t="s">
        <v>51713</v>
      </c>
      <c r="D5106" s="20" t="s">
        <v>51714</v>
      </c>
    </row>
    <row r="5107" spans="1:4" ht="29.15" x14ac:dyDescent="0.4">
      <c r="A5107" t="s">
        <v>10322</v>
      </c>
      <c r="B5107" t="s">
        <v>10323</v>
      </c>
      <c r="C5107" s="22" t="s">
        <v>51715</v>
      </c>
      <c r="D5107" s="20" t="s">
        <v>51716</v>
      </c>
    </row>
    <row r="5108" spans="1:4" ht="14.6" x14ac:dyDescent="0.4">
      <c r="A5108" t="s">
        <v>10324</v>
      </c>
      <c r="B5108" t="s">
        <v>10325</v>
      </c>
      <c r="C5108" s="22" t="s">
        <v>51717</v>
      </c>
      <c r="D5108" s="20" t="s">
        <v>51718</v>
      </c>
    </row>
    <row r="5109" spans="1:4" ht="14.6" x14ac:dyDescent="0.4">
      <c r="A5109" t="s">
        <v>10326</v>
      </c>
      <c r="B5109" t="s">
        <v>10327</v>
      </c>
      <c r="C5109" s="22" t="s">
        <v>51719</v>
      </c>
      <c r="D5109" s="20" t="s">
        <v>51720</v>
      </c>
    </row>
    <row r="5110" spans="1:4" ht="14.6" x14ac:dyDescent="0.4">
      <c r="A5110" t="s">
        <v>10328</v>
      </c>
      <c r="B5110" t="s">
        <v>10329</v>
      </c>
      <c r="C5110" s="22" t="s">
        <v>51721</v>
      </c>
      <c r="D5110" s="20" t="s">
        <v>51722</v>
      </c>
    </row>
    <row r="5111" spans="1:4" ht="14.6" x14ac:dyDescent="0.4">
      <c r="A5111" t="s">
        <v>10330</v>
      </c>
      <c r="B5111" t="s">
        <v>10331</v>
      </c>
      <c r="C5111" s="22" t="s">
        <v>51723</v>
      </c>
      <c r="D5111" s="20" t="s">
        <v>51724</v>
      </c>
    </row>
    <row r="5112" spans="1:4" ht="14.6" x14ac:dyDescent="0.4">
      <c r="A5112" t="s">
        <v>10332</v>
      </c>
      <c r="B5112" t="s">
        <v>10333</v>
      </c>
      <c r="C5112" s="22" t="s">
        <v>51725</v>
      </c>
      <c r="D5112" s="20" t="s">
        <v>51726</v>
      </c>
    </row>
    <row r="5113" spans="1:4" ht="14.6" x14ac:dyDescent="0.4">
      <c r="A5113" t="s">
        <v>10334</v>
      </c>
      <c r="B5113" t="s">
        <v>10335</v>
      </c>
      <c r="C5113" s="22" t="s">
        <v>51727</v>
      </c>
      <c r="D5113" s="20" t="s">
        <v>51728</v>
      </c>
    </row>
    <row r="5114" spans="1:4" ht="29.15" x14ac:dyDescent="0.4">
      <c r="A5114" t="s">
        <v>10336</v>
      </c>
      <c r="B5114" t="s">
        <v>10337</v>
      </c>
      <c r="C5114" s="22" t="s">
        <v>51729</v>
      </c>
      <c r="D5114" s="20" t="s">
        <v>51730</v>
      </c>
    </row>
    <row r="5115" spans="1:4" ht="14.6" x14ac:dyDescent="0.4">
      <c r="A5115" t="s">
        <v>10338</v>
      </c>
      <c r="B5115" t="s">
        <v>10339</v>
      </c>
      <c r="C5115" s="22" t="s">
        <v>51731</v>
      </c>
      <c r="D5115" s="20" t="s">
        <v>51732</v>
      </c>
    </row>
    <row r="5116" spans="1:4" ht="14.6" x14ac:dyDescent="0.4">
      <c r="A5116" t="s">
        <v>10340</v>
      </c>
      <c r="B5116" t="s">
        <v>10341</v>
      </c>
      <c r="C5116" s="22" t="s">
        <v>51733</v>
      </c>
      <c r="D5116" s="20" t="s">
        <v>51734</v>
      </c>
    </row>
    <row r="5117" spans="1:4" ht="14.6" x14ac:dyDescent="0.4">
      <c r="A5117" t="s">
        <v>10342</v>
      </c>
      <c r="B5117" t="s">
        <v>10343</v>
      </c>
      <c r="C5117" s="22" t="s">
        <v>51735</v>
      </c>
      <c r="D5117" s="20" t="s">
        <v>51736</v>
      </c>
    </row>
    <row r="5118" spans="1:4" ht="14.6" x14ac:dyDescent="0.4">
      <c r="A5118" t="s">
        <v>10344</v>
      </c>
      <c r="B5118" t="s">
        <v>10345</v>
      </c>
      <c r="C5118" s="22" t="s">
        <v>51737</v>
      </c>
      <c r="D5118" s="20" t="s">
        <v>51738</v>
      </c>
    </row>
    <row r="5119" spans="1:4" ht="14.6" x14ac:dyDescent="0.4">
      <c r="A5119" t="s">
        <v>10346</v>
      </c>
      <c r="B5119" t="s">
        <v>10347</v>
      </c>
      <c r="C5119" s="22" t="s">
        <v>51739</v>
      </c>
      <c r="D5119" s="20" t="s">
        <v>51740</v>
      </c>
    </row>
    <row r="5120" spans="1:4" ht="14.6" x14ac:dyDescent="0.4">
      <c r="A5120" t="s">
        <v>10348</v>
      </c>
      <c r="B5120" t="s">
        <v>10349</v>
      </c>
      <c r="C5120" s="22" t="s">
        <v>51741</v>
      </c>
      <c r="D5120" s="20" t="s">
        <v>51742</v>
      </c>
    </row>
    <row r="5121" spans="1:4" ht="14.6" x14ac:dyDescent="0.4">
      <c r="A5121" t="s">
        <v>10350</v>
      </c>
      <c r="B5121" t="s">
        <v>10351</v>
      </c>
      <c r="C5121" s="22" t="s">
        <v>51743</v>
      </c>
      <c r="D5121" s="20" t="s">
        <v>51744</v>
      </c>
    </row>
    <row r="5122" spans="1:4" ht="14.6" x14ac:dyDescent="0.4">
      <c r="A5122" t="s">
        <v>10352</v>
      </c>
      <c r="B5122" t="s">
        <v>10353</v>
      </c>
      <c r="C5122" s="22" t="s">
        <v>51745</v>
      </c>
      <c r="D5122" s="20" t="s">
        <v>51746</v>
      </c>
    </row>
    <row r="5123" spans="1:4" ht="14.6" x14ac:dyDescent="0.4">
      <c r="A5123" t="s">
        <v>10354</v>
      </c>
      <c r="B5123" t="s">
        <v>10355</v>
      </c>
      <c r="C5123" s="22" t="s">
        <v>51747</v>
      </c>
      <c r="D5123" s="20" t="s">
        <v>51748</v>
      </c>
    </row>
    <row r="5124" spans="1:4" ht="14.6" x14ac:dyDescent="0.4">
      <c r="A5124" t="s">
        <v>10356</v>
      </c>
      <c r="B5124" t="s">
        <v>10357</v>
      </c>
      <c r="C5124" s="22" t="s">
        <v>51749</v>
      </c>
      <c r="D5124" s="20" t="s">
        <v>51750</v>
      </c>
    </row>
    <row r="5125" spans="1:4" ht="29.15" x14ac:dyDescent="0.4">
      <c r="A5125" t="s">
        <v>10358</v>
      </c>
      <c r="B5125" t="s">
        <v>10359</v>
      </c>
      <c r="C5125" s="22" t="s">
        <v>51751</v>
      </c>
      <c r="D5125" s="20" t="s">
        <v>51752</v>
      </c>
    </row>
    <row r="5126" spans="1:4" ht="14.6" x14ac:dyDescent="0.4">
      <c r="A5126" t="s">
        <v>10360</v>
      </c>
      <c r="B5126" t="s">
        <v>10361</v>
      </c>
      <c r="C5126" s="22" t="s">
        <v>51753</v>
      </c>
      <c r="D5126" s="20" t="s">
        <v>51754</v>
      </c>
    </row>
    <row r="5127" spans="1:4" ht="14.6" x14ac:dyDescent="0.4">
      <c r="A5127" t="s">
        <v>10362</v>
      </c>
      <c r="B5127" t="s">
        <v>10363</v>
      </c>
      <c r="C5127" s="22" t="s">
        <v>51755</v>
      </c>
      <c r="D5127" s="20" t="s">
        <v>51756</v>
      </c>
    </row>
    <row r="5128" spans="1:4" ht="14.6" x14ac:dyDescent="0.4">
      <c r="A5128" t="s">
        <v>10364</v>
      </c>
      <c r="B5128" t="s">
        <v>10365</v>
      </c>
      <c r="C5128" s="22" t="s">
        <v>51757</v>
      </c>
      <c r="D5128" s="20" t="s">
        <v>51758</v>
      </c>
    </row>
    <row r="5129" spans="1:4" ht="14.6" x14ac:dyDescent="0.4">
      <c r="A5129" t="s">
        <v>10366</v>
      </c>
      <c r="B5129" t="s">
        <v>10367</v>
      </c>
      <c r="C5129" s="22" t="s">
        <v>51759</v>
      </c>
      <c r="D5129" s="20" t="s">
        <v>51760</v>
      </c>
    </row>
    <row r="5130" spans="1:4" ht="14.6" x14ac:dyDescent="0.4">
      <c r="A5130" t="s">
        <v>10368</v>
      </c>
      <c r="B5130" t="s">
        <v>10369</v>
      </c>
      <c r="C5130" s="22" t="s">
        <v>51761</v>
      </c>
      <c r="D5130" s="20" t="s">
        <v>51762</v>
      </c>
    </row>
    <row r="5131" spans="1:4" ht="14.6" x14ac:dyDescent="0.4">
      <c r="A5131" t="s">
        <v>10370</v>
      </c>
      <c r="B5131" t="s">
        <v>10371</v>
      </c>
      <c r="C5131" s="22" t="s">
        <v>51763</v>
      </c>
      <c r="D5131" s="20" t="s">
        <v>51764</v>
      </c>
    </row>
    <row r="5132" spans="1:4" ht="29.15" x14ac:dyDescent="0.4">
      <c r="A5132" t="s">
        <v>10372</v>
      </c>
      <c r="B5132" t="s">
        <v>10373</v>
      </c>
      <c r="C5132" s="22" t="s">
        <v>51765</v>
      </c>
      <c r="D5132" s="20" t="s">
        <v>51766</v>
      </c>
    </row>
    <row r="5133" spans="1:4" ht="14.6" x14ac:dyDescent="0.4">
      <c r="A5133" t="s">
        <v>10374</v>
      </c>
      <c r="B5133" t="s">
        <v>10375</v>
      </c>
      <c r="C5133" s="22" t="s">
        <v>51767</v>
      </c>
      <c r="D5133" s="20" t="s">
        <v>51768</v>
      </c>
    </row>
    <row r="5134" spans="1:4" ht="14.6" x14ac:dyDescent="0.4">
      <c r="A5134" t="s">
        <v>10376</v>
      </c>
      <c r="B5134" t="s">
        <v>10377</v>
      </c>
      <c r="C5134" s="22" t="s">
        <v>51769</v>
      </c>
      <c r="D5134" s="20" t="s">
        <v>51770</v>
      </c>
    </row>
    <row r="5135" spans="1:4" ht="14.6" x14ac:dyDescent="0.4">
      <c r="A5135" t="s">
        <v>10378</v>
      </c>
      <c r="B5135" t="s">
        <v>10379</v>
      </c>
      <c r="C5135" s="22" t="s">
        <v>51771</v>
      </c>
      <c r="D5135" s="20" t="s">
        <v>51772</v>
      </c>
    </row>
    <row r="5136" spans="1:4" ht="14.6" x14ac:dyDescent="0.4">
      <c r="A5136" t="s">
        <v>10380</v>
      </c>
      <c r="B5136" t="s">
        <v>10381</v>
      </c>
      <c r="C5136" s="22" t="s">
        <v>51773</v>
      </c>
      <c r="D5136" s="20" t="s">
        <v>51774</v>
      </c>
    </row>
    <row r="5137" spans="1:4" ht="29.15" x14ac:dyDescent="0.4">
      <c r="A5137" t="s">
        <v>10382</v>
      </c>
      <c r="B5137" t="s">
        <v>10383</v>
      </c>
      <c r="C5137" s="22" t="s">
        <v>51775</v>
      </c>
      <c r="D5137" s="20" t="s">
        <v>51776</v>
      </c>
    </row>
    <row r="5138" spans="1:4" ht="14.6" x14ac:dyDescent="0.4">
      <c r="A5138" t="s">
        <v>10384</v>
      </c>
      <c r="B5138" t="s">
        <v>10385</v>
      </c>
      <c r="C5138" s="22" t="s">
        <v>51777</v>
      </c>
      <c r="D5138" s="20" t="s">
        <v>51778</v>
      </c>
    </row>
    <row r="5139" spans="1:4" ht="14.6" x14ac:dyDescent="0.4">
      <c r="A5139" t="s">
        <v>10386</v>
      </c>
      <c r="B5139" t="s">
        <v>10387</v>
      </c>
      <c r="C5139" s="22" t="s">
        <v>51779</v>
      </c>
      <c r="D5139" s="20" t="s">
        <v>51780</v>
      </c>
    </row>
    <row r="5140" spans="1:4" ht="29.15" x14ac:dyDescent="0.4">
      <c r="A5140" t="s">
        <v>10388</v>
      </c>
      <c r="B5140" t="s">
        <v>10389</v>
      </c>
      <c r="C5140" s="22" t="s">
        <v>51781</v>
      </c>
      <c r="D5140" s="20" t="s">
        <v>51782</v>
      </c>
    </row>
    <row r="5141" spans="1:4" ht="29.15" x14ac:dyDescent="0.4">
      <c r="A5141" t="s">
        <v>10390</v>
      </c>
      <c r="B5141" t="s">
        <v>10391</v>
      </c>
      <c r="C5141" s="22" t="s">
        <v>51783</v>
      </c>
      <c r="D5141" s="20" t="s">
        <v>51784</v>
      </c>
    </row>
    <row r="5142" spans="1:4" ht="29.15" x14ac:dyDescent="0.4">
      <c r="A5142" t="s">
        <v>10392</v>
      </c>
      <c r="B5142" t="s">
        <v>10393</v>
      </c>
      <c r="C5142" s="22" t="s">
        <v>51785</v>
      </c>
      <c r="D5142" s="20" t="s">
        <v>51786</v>
      </c>
    </row>
    <row r="5143" spans="1:4" ht="29.15" x14ac:dyDescent="0.4">
      <c r="A5143" t="s">
        <v>10394</v>
      </c>
      <c r="B5143" t="s">
        <v>10395</v>
      </c>
      <c r="C5143" s="22" t="s">
        <v>51787</v>
      </c>
      <c r="D5143" s="20" t="s">
        <v>51788</v>
      </c>
    </row>
    <row r="5144" spans="1:4" ht="29.15" x14ac:dyDescent="0.4">
      <c r="A5144" t="s">
        <v>10396</v>
      </c>
      <c r="B5144" t="s">
        <v>10397</v>
      </c>
      <c r="C5144" s="22" t="s">
        <v>51789</v>
      </c>
      <c r="D5144" s="20" t="s">
        <v>51790</v>
      </c>
    </row>
    <row r="5145" spans="1:4" ht="14.6" x14ac:dyDescent="0.4">
      <c r="A5145" t="s">
        <v>10398</v>
      </c>
      <c r="B5145" t="s">
        <v>10399</v>
      </c>
      <c r="C5145" s="22" t="s">
        <v>51791</v>
      </c>
      <c r="D5145" s="20" t="s">
        <v>51792</v>
      </c>
    </row>
    <row r="5146" spans="1:4" ht="14.6" x14ac:dyDescent="0.4">
      <c r="A5146" t="s">
        <v>10400</v>
      </c>
      <c r="B5146" t="s">
        <v>10401</v>
      </c>
      <c r="C5146" s="22" t="s">
        <v>51793</v>
      </c>
      <c r="D5146" s="20" t="s">
        <v>51794</v>
      </c>
    </row>
    <row r="5147" spans="1:4" ht="14.6" x14ac:dyDescent="0.4">
      <c r="A5147" t="s">
        <v>10402</v>
      </c>
      <c r="B5147" t="s">
        <v>10403</v>
      </c>
      <c r="C5147" s="22" t="s">
        <v>51795</v>
      </c>
      <c r="D5147" s="20" t="s">
        <v>51796</v>
      </c>
    </row>
    <row r="5148" spans="1:4" ht="14.6" x14ac:dyDescent="0.4">
      <c r="A5148" t="s">
        <v>10404</v>
      </c>
      <c r="B5148" t="s">
        <v>10405</v>
      </c>
      <c r="C5148" s="22" t="s">
        <v>51797</v>
      </c>
      <c r="D5148" s="20" t="s">
        <v>51798</v>
      </c>
    </row>
    <row r="5149" spans="1:4" ht="14.6" x14ac:dyDescent="0.4">
      <c r="A5149" t="s">
        <v>10406</v>
      </c>
      <c r="B5149" t="s">
        <v>10407</v>
      </c>
      <c r="C5149" s="22" t="s">
        <v>51799</v>
      </c>
      <c r="D5149" s="20" t="s">
        <v>51800</v>
      </c>
    </row>
    <row r="5150" spans="1:4" ht="29.15" x14ac:dyDescent="0.4">
      <c r="A5150" t="s">
        <v>10408</v>
      </c>
      <c r="B5150" t="s">
        <v>10409</v>
      </c>
      <c r="C5150" s="22" t="s">
        <v>51801</v>
      </c>
      <c r="D5150" s="20" t="s">
        <v>51802</v>
      </c>
    </row>
    <row r="5151" spans="1:4" ht="14.6" x14ac:dyDescent="0.4">
      <c r="A5151" t="s">
        <v>10410</v>
      </c>
      <c r="B5151" t="s">
        <v>10411</v>
      </c>
      <c r="C5151" s="22" t="s">
        <v>51803</v>
      </c>
      <c r="D5151" s="20" t="s">
        <v>51804</v>
      </c>
    </row>
    <row r="5152" spans="1:4" ht="14.6" x14ac:dyDescent="0.4">
      <c r="A5152" t="s">
        <v>10412</v>
      </c>
      <c r="B5152" t="s">
        <v>10413</v>
      </c>
      <c r="C5152" s="22" t="s">
        <v>51805</v>
      </c>
      <c r="D5152" s="20" t="s">
        <v>51806</v>
      </c>
    </row>
    <row r="5153" spans="1:4" ht="14.6" x14ac:dyDescent="0.4">
      <c r="A5153" t="s">
        <v>10414</v>
      </c>
      <c r="B5153" t="s">
        <v>10415</v>
      </c>
      <c r="C5153" s="22" t="s">
        <v>51807</v>
      </c>
      <c r="D5153" s="20" t="s">
        <v>51808</v>
      </c>
    </row>
    <row r="5154" spans="1:4" ht="14.6" x14ac:dyDescent="0.4">
      <c r="A5154" t="s">
        <v>10416</v>
      </c>
      <c r="B5154" t="s">
        <v>10417</v>
      </c>
      <c r="C5154" s="22" t="s">
        <v>51809</v>
      </c>
      <c r="D5154" s="20" t="s">
        <v>51810</v>
      </c>
    </row>
    <row r="5155" spans="1:4" ht="14.6" x14ac:dyDescent="0.4">
      <c r="A5155" t="s">
        <v>10418</v>
      </c>
      <c r="B5155" t="s">
        <v>10419</v>
      </c>
      <c r="C5155" s="22" t="s">
        <v>51811</v>
      </c>
      <c r="D5155" s="20" t="s">
        <v>51812</v>
      </c>
    </row>
    <row r="5156" spans="1:4" ht="14.6" x14ac:dyDescent="0.4">
      <c r="A5156" t="s">
        <v>10420</v>
      </c>
      <c r="B5156" t="s">
        <v>10421</v>
      </c>
      <c r="C5156" s="22" t="s">
        <v>51813</v>
      </c>
      <c r="D5156" s="20" t="s">
        <v>51814</v>
      </c>
    </row>
    <row r="5157" spans="1:4" ht="14.6" x14ac:dyDescent="0.4">
      <c r="A5157" t="s">
        <v>10422</v>
      </c>
      <c r="B5157" t="s">
        <v>10423</v>
      </c>
      <c r="C5157" s="22" t="s">
        <v>51815</v>
      </c>
      <c r="D5157" s="20" t="s">
        <v>51816</v>
      </c>
    </row>
    <row r="5158" spans="1:4" ht="14.6" x14ac:dyDescent="0.4">
      <c r="A5158" t="s">
        <v>10424</v>
      </c>
      <c r="B5158" t="s">
        <v>10425</v>
      </c>
      <c r="C5158" s="22" t="s">
        <v>51817</v>
      </c>
      <c r="D5158" s="20" t="s">
        <v>51818</v>
      </c>
    </row>
    <row r="5159" spans="1:4" ht="14.6" x14ac:dyDescent="0.4">
      <c r="A5159" t="s">
        <v>10426</v>
      </c>
      <c r="B5159" t="s">
        <v>10427</v>
      </c>
      <c r="C5159" s="22" t="s">
        <v>51819</v>
      </c>
      <c r="D5159" s="20" t="s">
        <v>51820</v>
      </c>
    </row>
    <row r="5160" spans="1:4" ht="14.6" x14ac:dyDescent="0.4">
      <c r="A5160" t="s">
        <v>10428</v>
      </c>
      <c r="B5160" t="s">
        <v>10429</v>
      </c>
      <c r="C5160" s="22" t="s">
        <v>51821</v>
      </c>
      <c r="D5160" s="20" t="s">
        <v>51822</v>
      </c>
    </row>
    <row r="5161" spans="1:4" ht="14.6" x14ac:dyDescent="0.4">
      <c r="A5161" t="s">
        <v>10430</v>
      </c>
      <c r="B5161" t="s">
        <v>10431</v>
      </c>
      <c r="C5161" s="22" t="s">
        <v>51823</v>
      </c>
      <c r="D5161" s="20" t="s">
        <v>51824</v>
      </c>
    </row>
    <row r="5162" spans="1:4" ht="29.15" x14ac:dyDescent="0.4">
      <c r="A5162" t="s">
        <v>10432</v>
      </c>
      <c r="B5162" t="s">
        <v>10433</v>
      </c>
      <c r="C5162" s="22" t="s">
        <v>51825</v>
      </c>
      <c r="D5162" s="20" t="s">
        <v>51826</v>
      </c>
    </row>
    <row r="5163" spans="1:4" ht="14.6" x14ac:dyDescent="0.4">
      <c r="A5163" t="s">
        <v>10434</v>
      </c>
      <c r="B5163" t="s">
        <v>10435</v>
      </c>
      <c r="C5163" s="22" t="s">
        <v>51827</v>
      </c>
      <c r="D5163" s="20" t="s">
        <v>51828</v>
      </c>
    </row>
    <row r="5164" spans="1:4" ht="14.6" x14ac:dyDescent="0.4">
      <c r="A5164" t="s">
        <v>10436</v>
      </c>
      <c r="B5164" t="s">
        <v>10437</v>
      </c>
      <c r="C5164" s="22" t="s">
        <v>51829</v>
      </c>
      <c r="D5164" s="20" t="s">
        <v>51830</v>
      </c>
    </row>
    <row r="5165" spans="1:4" ht="14.6" x14ac:dyDescent="0.4">
      <c r="A5165" t="s">
        <v>10438</v>
      </c>
      <c r="B5165" t="s">
        <v>10439</v>
      </c>
      <c r="C5165" s="22" t="s">
        <v>51831</v>
      </c>
      <c r="D5165" s="20" t="s">
        <v>51832</v>
      </c>
    </row>
    <row r="5166" spans="1:4" ht="14.6" x14ac:dyDescent="0.4">
      <c r="A5166" t="s">
        <v>10440</v>
      </c>
      <c r="B5166" t="s">
        <v>10441</v>
      </c>
      <c r="C5166" s="22" t="s">
        <v>51833</v>
      </c>
      <c r="D5166" s="20" t="s">
        <v>51834</v>
      </c>
    </row>
    <row r="5167" spans="1:4" ht="14.6" x14ac:dyDescent="0.4">
      <c r="A5167" t="s">
        <v>10442</v>
      </c>
      <c r="B5167" t="s">
        <v>10443</v>
      </c>
      <c r="C5167" s="22" t="s">
        <v>51835</v>
      </c>
      <c r="D5167" s="20" t="s">
        <v>51836</v>
      </c>
    </row>
    <row r="5168" spans="1:4" ht="14.6" x14ac:dyDescent="0.4">
      <c r="A5168" t="s">
        <v>10444</v>
      </c>
      <c r="B5168" t="s">
        <v>10445</v>
      </c>
      <c r="C5168" s="22" t="s">
        <v>51837</v>
      </c>
      <c r="D5168" s="20" t="s">
        <v>51838</v>
      </c>
    </row>
    <row r="5169" spans="1:4" ht="14.6" x14ac:dyDescent="0.4">
      <c r="A5169" t="s">
        <v>10446</v>
      </c>
      <c r="B5169" t="s">
        <v>10447</v>
      </c>
      <c r="C5169" s="22" t="s">
        <v>51839</v>
      </c>
      <c r="D5169" s="20" t="s">
        <v>51840</v>
      </c>
    </row>
    <row r="5170" spans="1:4" ht="14.6" x14ac:dyDescent="0.4">
      <c r="A5170" t="s">
        <v>10448</v>
      </c>
      <c r="B5170" t="s">
        <v>10449</v>
      </c>
      <c r="C5170" s="22" t="s">
        <v>51841</v>
      </c>
      <c r="D5170" s="20" t="s">
        <v>51842</v>
      </c>
    </row>
    <row r="5171" spans="1:4" ht="14.6" x14ac:dyDescent="0.4">
      <c r="A5171" t="s">
        <v>10450</v>
      </c>
      <c r="B5171" t="s">
        <v>10451</v>
      </c>
      <c r="C5171" s="22" t="s">
        <v>51843</v>
      </c>
      <c r="D5171" s="20" t="s">
        <v>51844</v>
      </c>
    </row>
    <row r="5172" spans="1:4" ht="14.6" x14ac:dyDescent="0.4">
      <c r="A5172" t="s">
        <v>10452</v>
      </c>
      <c r="B5172" t="s">
        <v>10453</v>
      </c>
      <c r="C5172" s="22" t="s">
        <v>51845</v>
      </c>
      <c r="D5172" s="20" t="s">
        <v>51846</v>
      </c>
    </row>
    <row r="5173" spans="1:4" ht="14.6" x14ac:dyDescent="0.4">
      <c r="A5173" t="s">
        <v>10454</v>
      </c>
      <c r="B5173" t="s">
        <v>10455</v>
      </c>
      <c r="C5173" s="22" t="s">
        <v>51847</v>
      </c>
      <c r="D5173" s="20" t="s">
        <v>51848</v>
      </c>
    </row>
    <row r="5174" spans="1:4" ht="14.6" x14ac:dyDescent="0.4">
      <c r="A5174" t="s">
        <v>10456</v>
      </c>
      <c r="B5174" t="s">
        <v>10457</v>
      </c>
      <c r="C5174" s="22" t="s">
        <v>51849</v>
      </c>
      <c r="D5174" s="20" t="s">
        <v>51850</v>
      </c>
    </row>
    <row r="5175" spans="1:4" ht="14.6" x14ac:dyDescent="0.4">
      <c r="A5175" t="s">
        <v>10458</v>
      </c>
      <c r="B5175" t="s">
        <v>10459</v>
      </c>
      <c r="C5175" s="22" t="s">
        <v>51851</v>
      </c>
      <c r="D5175" s="20" t="s">
        <v>51852</v>
      </c>
    </row>
    <row r="5176" spans="1:4" ht="14.6" x14ac:dyDescent="0.4">
      <c r="A5176" t="s">
        <v>10460</v>
      </c>
      <c r="B5176" t="s">
        <v>10461</v>
      </c>
      <c r="C5176" s="22" t="s">
        <v>51853</v>
      </c>
      <c r="D5176" s="20" t="s">
        <v>51854</v>
      </c>
    </row>
    <row r="5177" spans="1:4" ht="14.6" x14ac:dyDescent="0.4">
      <c r="A5177" t="s">
        <v>10462</v>
      </c>
      <c r="B5177" t="s">
        <v>10463</v>
      </c>
      <c r="C5177" s="22" t="s">
        <v>51855</v>
      </c>
      <c r="D5177" s="20" t="s">
        <v>51856</v>
      </c>
    </row>
    <row r="5178" spans="1:4" ht="14.6" x14ac:dyDescent="0.4">
      <c r="A5178" t="s">
        <v>10464</v>
      </c>
      <c r="B5178" t="s">
        <v>10465</v>
      </c>
      <c r="C5178" s="22" t="s">
        <v>51857</v>
      </c>
      <c r="D5178" s="20" t="s">
        <v>51858</v>
      </c>
    </row>
    <row r="5179" spans="1:4" ht="14.6" x14ac:dyDescent="0.4">
      <c r="A5179" t="s">
        <v>10466</v>
      </c>
      <c r="B5179" t="s">
        <v>10467</v>
      </c>
      <c r="C5179" s="22" t="s">
        <v>51859</v>
      </c>
      <c r="D5179" s="20" t="s">
        <v>51860</v>
      </c>
    </row>
    <row r="5180" spans="1:4" ht="14.6" x14ac:dyDescent="0.4">
      <c r="A5180" t="s">
        <v>10468</v>
      </c>
      <c r="B5180" t="s">
        <v>10469</v>
      </c>
      <c r="C5180" s="22" t="s">
        <v>51861</v>
      </c>
      <c r="D5180" s="20" t="s">
        <v>51862</v>
      </c>
    </row>
    <row r="5181" spans="1:4" ht="14.6" x14ac:dyDescent="0.4">
      <c r="A5181" t="s">
        <v>10470</v>
      </c>
      <c r="B5181" t="s">
        <v>10471</v>
      </c>
      <c r="C5181" s="22" t="s">
        <v>51863</v>
      </c>
      <c r="D5181" s="20" t="s">
        <v>51864</v>
      </c>
    </row>
    <row r="5182" spans="1:4" ht="14.6" x14ac:dyDescent="0.4">
      <c r="A5182" t="s">
        <v>10472</v>
      </c>
      <c r="B5182" t="s">
        <v>10473</v>
      </c>
      <c r="C5182" s="22" t="s">
        <v>51865</v>
      </c>
      <c r="D5182" s="20" t="s">
        <v>51866</v>
      </c>
    </row>
    <row r="5183" spans="1:4" ht="14.6" x14ac:dyDescent="0.4">
      <c r="A5183" t="s">
        <v>10474</v>
      </c>
      <c r="B5183" t="s">
        <v>10475</v>
      </c>
      <c r="C5183" s="22" t="s">
        <v>51867</v>
      </c>
      <c r="D5183" s="20" t="s">
        <v>51868</v>
      </c>
    </row>
    <row r="5184" spans="1:4" ht="29.15" x14ac:dyDescent="0.4">
      <c r="A5184" t="s">
        <v>10476</v>
      </c>
      <c r="B5184" t="s">
        <v>10477</v>
      </c>
      <c r="C5184" s="22" t="s">
        <v>51869</v>
      </c>
      <c r="D5184" s="20" t="s">
        <v>51870</v>
      </c>
    </row>
    <row r="5185" spans="1:4" ht="29.15" x14ac:dyDescent="0.4">
      <c r="A5185" t="s">
        <v>10478</v>
      </c>
      <c r="B5185" t="s">
        <v>10479</v>
      </c>
      <c r="C5185" s="22" t="s">
        <v>51871</v>
      </c>
      <c r="D5185" s="20" t="s">
        <v>51872</v>
      </c>
    </row>
    <row r="5186" spans="1:4" ht="29.15" x14ac:dyDescent="0.4">
      <c r="A5186" t="s">
        <v>10480</v>
      </c>
      <c r="B5186" t="s">
        <v>10481</v>
      </c>
      <c r="C5186" s="22" t="s">
        <v>51873</v>
      </c>
      <c r="D5186" s="20" t="s">
        <v>51874</v>
      </c>
    </row>
    <row r="5187" spans="1:4" ht="29.15" x14ac:dyDescent="0.4">
      <c r="A5187" t="s">
        <v>10482</v>
      </c>
      <c r="B5187" t="s">
        <v>10483</v>
      </c>
      <c r="C5187" s="22" t="s">
        <v>51875</v>
      </c>
      <c r="D5187" s="20" t="s">
        <v>51876</v>
      </c>
    </row>
    <row r="5188" spans="1:4" ht="14.6" x14ac:dyDescent="0.4">
      <c r="A5188" t="s">
        <v>10484</v>
      </c>
      <c r="B5188" t="s">
        <v>10485</v>
      </c>
      <c r="C5188" s="22" t="s">
        <v>51877</v>
      </c>
      <c r="D5188" s="20" t="s">
        <v>51878</v>
      </c>
    </row>
    <row r="5189" spans="1:4" ht="29.15" x14ac:dyDescent="0.4">
      <c r="A5189" t="s">
        <v>10486</v>
      </c>
      <c r="B5189" t="s">
        <v>10487</v>
      </c>
      <c r="C5189" s="22" t="s">
        <v>51879</v>
      </c>
      <c r="D5189" s="20" t="s">
        <v>51880</v>
      </c>
    </row>
    <row r="5190" spans="1:4" ht="29.15" x14ac:dyDescent="0.4">
      <c r="A5190" t="s">
        <v>10488</v>
      </c>
      <c r="B5190" t="s">
        <v>10489</v>
      </c>
      <c r="C5190" s="22" t="s">
        <v>51881</v>
      </c>
      <c r="D5190" s="20" t="s">
        <v>51882</v>
      </c>
    </row>
    <row r="5191" spans="1:4" ht="29.15" x14ac:dyDescent="0.4">
      <c r="A5191" t="s">
        <v>10490</v>
      </c>
      <c r="B5191" t="s">
        <v>10491</v>
      </c>
      <c r="C5191" s="22" t="s">
        <v>51883</v>
      </c>
      <c r="D5191" s="20" t="s">
        <v>51884</v>
      </c>
    </row>
    <row r="5192" spans="1:4" ht="29.15" x14ac:dyDescent="0.4">
      <c r="A5192" t="s">
        <v>10492</v>
      </c>
      <c r="B5192" t="s">
        <v>10493</v>
      </c>
      <c r="C5192" s="22" t="s">
        <v>51885</v>
      </c>
      <c r="D5192" s="20" t="s">
        <v>51886</v>
      </c>
    </row>
    <row r="5193" spans="1:4" ht="14.6" x14ac:dyDescent="0.4">
      <c r="A5193" t="s">
        <v>10494</v>
      </c>
      <c r="B5193" t="s">
        <v>10495</v>
      </c>
      <c r="C5193" s="22" t="s">
        <v>51887</v>
      </c>
      <c r="D5193" s="20" t="s">
        <v>51888</v>
      </c>
    </row>
    <row r="5194" spans="1:4" ht="29.15" x14ac:dyDescent="0.4">
      <c r="A5194" t="s">
        <v>10496</v>
      </c>
      <c r="B5194" t="s">
        <v>10497</v>
      </c>
      <c r="C5194" s="22" t="s">
        <v>51889</v>
      </c>
      <c r="D5194" s="20" t="s">
        <v>51890</v>
      </c>
    </row>
    <row r="5195" spans="1:4" ht="14.6" x14ac:dyDescent="0.4">
      <c r="A5195" t="s">
        <v>10498</v>
      </c>
      <c r="B5195" t="s">
        <v>10499</v>
      </c>
      <c r="C5195" s="22" t="s">
        <v>51891</v>
      </c>
      <c r="D5195" s="20" t="s">
        <v>51892</v>
      </c>
    </row>
    <row r="5196" spans="1:4" ht="29.15" x14ac:dyDescent="0.4">
      <c r="A5196" t="s">
        <v>10500</v>
      </c>
      <c r="B5196" t="s">
        <v>10501</v>
      </c>
      <c r="C5196" s="22" t="s">
        <v>51893</v>
      </c>
      <c r="D5196" s="20" t="s">
        <v>51894</v>
      </c>
    </row>
    <row r="5197" spans="1:4" ht="29.15" x14ac:dyDescent="0.4">
      <c r="A5197" t="s">
        <v>10502</v>
      </c>
      <c r="B5197" t="s">
        <v>10503</v>
      </c>
      <c r="C5197" s="22" t="s">
        <v>51895</v>
      </c>
      <c r="D5197" s="20" t="s">
        <v>51896</v>
      </c>
    </row>
    <row r="5198" spans="1:4" ht="29.15" x14ac:dyDescent="0.4">
      <c r="A5198" t="s">
        <v>10504</v>
      </c>
      <c r="B5198" t="s">
        <v>10505</v>
      </c>
      <c r="C5198" s="22" t="s">
        <v>51897</v>
      </c>
      <c r="D5198" s="20" t="s">
        <v>51898</v>
      </c>
    </row>
    <row r="5199" spans="1:4" ht="29.15" x14ac:dyDescent="0.4">
      <c r="A5199" t="s">
        <v>10506</v>
      </c>
      <c r="B5199" t="s">
        <v>10507</v>
      </c>
      <c r="C5199" s="22" t="s">
        <v>51899</v>
      </c>
      <c r="D5199" s="20" t="s">
        <v>51900</v>
      </c>
    </row>
    <row r="5200" spans="1:4" ht="14.6" x14ac:dyDescent="0.4">
      <c r="A5200" t="s">
        <v>10508</v>
      </c>
      <c r="B5200" t="s">
        <v>10509</v>
      </c>
      <c r="C5200" s="22" t="s">
        <v>51901</v>
      </c>
      <c r="D5200" s="21" t="s">
        <v>51902</v>
      </c>
    </row>
    <row r="5201" spans="1:4" ht="29.15" x14ac:dyDescent="0.4">
      <c r="A5201" t="s">
        <v>10510</v>
      </c>
      <c r="B5201" t="s">
        <v>10511</v>
      </c>
      <c r="C5201" s="22" t="s">
        <v>51903</v>
      </c>
      <c r="D5201" s="20" t="s">
        <v>51904</v>
      </c>
    </row>
    <row r="5202" spans="1:4" ht="29.15" x14ac:dyDescent="0.4">
      <c r="A5202" t="s">
        <v>10512</v>
      </c>
      <c r="B5202" t="s">
        <v>10513</v>
      </c>
      <c r="C5202" s="22" t="s">
        <v>51905</v>
      </c>
      <c r="D5202" s="20" t="s">
        <v>51906</v>
      </c>
    </row>
    <row r="5203" spans="1:4" ht="29.15" x14ac:dyDescent="0.4">
      <c r="A5203" t="s">
        <v>10514</v>
      </c>
      <c r="B5203" t="s">
        <v>10515</v>
      </c>
      <c r="C5203" s="22" t="s">
        <v>51907</v>
      </c>
      <c r="D5203" s="20" t="s">
        <v>51908</v>
      </c>
    </row>
    <row r="5204" spans="1:4" ht="29.15" x14ac:dyDescent="0.4">
      <c r="A5204" t="s">
        <v>10516</v>
      </c>
      <c r="B5204" t="s">
        <v>10517</v>
      </c>
      <c r="C5204" s="22" t="s">
        <v>51909</v>
      </c>
      <c r="D5204" s="20" t="s">
        <v>51910</v>
      </c>
    </row>
    <row r="5205" spans="1:4" ht="29.15" x14ac:dyDescent="0.4">
      <c r="A5205" t="s">
        <v>10518</v>
      </c>
      <c r="B5205" t="s">
        <v>10519</v>
      </c>
      <c r="C5205" s="22" t="s">
        <v>51911</v>
      </c>
      <c r="D5205" s="20" t="s">
        <v>51912</v>
      </c>
    </row>
    <row r="5206" spans="1:4" ht="29.15" x14ac:dyDescent="0.4">
      <c r="A5206" t="s">
        <v>10520</v>
      </c>
      <c r="B5206" t="s">
        <v>10521</v>
      </c>
      <c r="C5206" s="22" t="s">
        <v>51913</v>
      </c>
      <c r="D5206" s="20" t="s">
        <v>51914</v>
      </c>
    </row>
    <row r="5207" spans="1:4" ht="14.6" x14ac:dyDescent="0.4">
      <c r="A5207" t="s">
        <v>10522</v>
      </c>
      <c r="B5207" t="s">
        <v>10523</v>
      </c>
      <c r="C5207" s="22" t="s">
        <v>51915</v>
      </c>
      <c r="D5207" s="20" t="s">
        <v>51916</v>
      </c>
    </row>
    <row r="5208" spans="1:4" ht="14.6" x14ac:dyDescent="0.4">
      <c r="A5208" t="s">
        <v>10524</v>
      </c>
      <c r="B5208" t="s">
        <v>10525</v>
      </c>
      <c r="C5208" s="22" t="s">
        <v>51917</v>
      </c>
      <c r="D5208" s="20" t="s">
        <v>51918</v>
      </c>
    </row>
    <row r="5209" spans="1:4" ht="29.15" x14ac:dyDescent="0.4">
      <c r="A5209" t="s">
        <v>10526</v>
      </c>
      <c r="B5209" t="s">
        <v>10527</v>
      </c>
      <c r="C5209" s="22" t="s">
        <v>51919</v>
      </c>
      <c r="D5209" s="20" t="s">
        <v>51920</v>
      </c>
    </row>
    <row r="5210" spans="1:4" ht="29.15" x14ac:dyDescent="0.4">
      <c r="A5210" t="s">
        <v>10528</v>
      </c>
      <c r="B5210" t="s">
        <v>10529</v>
      </c>
      <c r="C5210" s="22" t="s">
        <v>51921</v>
      </c>
      <c r="D5210" s="20" t="s">
        <v>51922</v>
      </c>
    </row>
    <row r="5211" spans="1:4" ht="29.15" x14ac:dyDescent="0.4">
      <c r="A5211" t="s">
        <v>10530</v>
      </c>
      <c r="B5211" t="s">
        <v>10531</v>
      </c>
      <c r="C5211" s="22" t="s">
        <v>51923</v>
      </c>
      <c r="D5211" s="20" t="s">
        <v>51924</v>
      </c>
    </row>
    <row r="5212" spans="1:4" ht="29.15" x14ac:dyDescent="0.4">
      <c r="A5212" t="s">
        <v>10532</v>
      </c>
      <c r="B5212" t="s">
        <v>10533</v>
      </c>
      <c r="C5212" s="22" t="s">
        <v>51925</v>
      </c>
      <c r="D5212" s="20" t="s">
        <v>51926</v>
      </c>
    </row>
    <row r="5213" spans="1:4" ht="29.15" x14ac:dyDescent="0.4">
      <c r="A5213" t="s">
        <v>10534</v>
      </c>
      <c r="B5213" t="s">
        <v>10535</v>
      </c>
      <c r="C5213" s="22" t="s">
        <v>51927</v>
      </c>
      <c r="D5213" s="20" t="s">
        <v>51928</v>
      </c>
    </row>
    <row r="5214" spans="1:4" ht="29.15" x14ac:dyDescent="0.4">
      <c r="A5214" t="s">
        <v>10536</v>
      </c>
      <c r="B5214" t="s">
        <v>10537</v>
      </c>
      <c r="C5214" s="22" t="s">
        <v>51929</v>
      </c>
      <c r="D5214" s="20" t="s">
        <v>51930</v>
      </c>
    </row>
    <row r="5215" spans="1:4" ht="29.15" x14ac:dyDescent="0.4">
      <c r="A5215" t="s">
        <v>10538</v>
      </c>
      <c r="B5215" t="s">
        <v>10539</v>
      </c>
      <c r="C5215" s="22" t="s">
        <v>51931</v>
      </c>
      <c r="D5215" s="20" t="s">
        <v>51932</v>
      </c>
    </row>
    <row r="5216" spans="1:4" ht="29.15" x14ac:dyDescent="0.4">
      <c r="A5216" t="s">
        <v>10540</v>
      </c>
      <c r="B5216" t="s">
        <v>10541</v>
      </c>
      <c r="C5216" s="22" t="s">
        <v>51933</v>
      </c>
      <c r="D5216" s="20" t="s">
        <v>51934</v>
      </c>
    </row>
    <row r="5217" spans="1:4" ht="29.15" x14ac:dyDescent="0.4">
      <c r="A5217" t="s">
        <v>10542</v>
      </c>
      <c r="B5217" t="s">
        <v>10541</v>
      </c>
      <c r="C5217" s="22" t="s">
        <v>51935</v>
      </c>
      <c r="D5217" s="20" t="s">
        <v>51936</v>
      </c>
    </row>
    <row r="5218" spans="1:4" ht="29.15" x14ac:dyDescent="0.4">
      <c r="A5218" t="s">
        <v>10543</v>
      </c>
      <c r="B5218" t="s">
        <v>10544</v>
      </c>
      <c r="C5218" s="22" t="s">
        <v>51937</v>
      </c>
      <c r="D5218" s="20" t="s">
        <v>51938</v>
      </c>
    </row>
    <row r="5219" spans="1:4" ht="29.15" x14ac:dyDescent="0.4">
      <c r="A5219" t="s">
        <v>10545</v>
      </c>
      <c r="B5219" t="s">
        <v>10546</v>
      </c>
      <c r="C5219" s="22" t="s">
        <v>51939</v>
      </c>
      <c r="D5219" s="20" t="s">
        <v>51940</v>
      </c>
    </row>
    <row r="5220" spans="1:4" ht="29.15" x14ac:dyDescent="0.4">
      <c r="A5220" t="s">
        <v>10547</v>
      </c>
      <c r="B5220" t="s">
        <v>10548</v>
      </c>
      <c r="C5220" s="22" t="s">
        <v>51941</v>
      </c>
      <c r="D5220" s="20" t="s">
        <v>51942</v>
      </c>
    </row>
    <row r="5221" spans="1:4" ht="29.15" x14ac:dyDescent="0.4">
      <c r="A5221" t="s">
        <v>10549</v>
      </c>
      <c r="B5221" t="s">
        <v>10550</v>
      </c>
      <c r="C5221" s="22" t="s">
        <v>51943</v>
      </c>
      <c r="D5221" s="20" t="s">
        <v>51944</v>
      </c>
    </row>
    <row r="5222" spans="1:4" ht="14.6" x14ac:dyDescent="0.4">
      <c r="A5222" t="s">
        <v>10551</v>
      </c>
      <c r="B5222" t="s">
        <v>10552</v>
      </c>
      <c r="C5222" s="22" t="s">
        <v>51945</v>
      </c>
      <c r="D5222" s="20" t="s">
        <v>51946</v>
      </c>
    </row>
    <row r="5223" spans="1:4" ht="29.15" x14ac:dyDescent="0.4">
      <c r="A5223" t="s">
        <v>10553</v>
      </c>
      <c r="B5223" t="s">
        <v>10554</v>
      </c>
      <c r="C5223" s="22" t="s">
        <v>51947</v>
      </c>
      <c r="D5223" s="20" t="s">
        <v>51948</v>
      </c>
    </row>
    <row r="5224" spans="1:4" ht="29.15" x14ac:dyDescent="0.4">
      <c r="A5224" t="s">
        <v>10555</v>
      </c>
      <c r="B5224" t="s">
        <v>10556</v>
      </c>
      <c r="C5224" s="22" t="s">
        <v>51949</v>
      </c>
      <c r="D5224" s="20" t="s">
        <v>51950</v>
      </c>
    </row>
    <row r="5225" spans="1:4" ht="29.15" x14ac:dyDescent="0.4">
      <c r="A5225" t="s">
        <v>10557</v>
      </c>
      <c r="B5225" t="s">
        <v>10558</v>
      </c>
      <c r="C5225" s="22" t="s">
        <v>51951</v>
      </c>
      <c r="D5225" s="20" t="s">
        <v>51952</v>
      </c>
    </row>
    <row r="5226" spans="1:4" ht="29.15" x14ac:dyDescent="0.4">
      <c r="A5226" t="s">
        <v>10559</v>
      </c>
      <c r="B5226" t="s">
        <v>10560</v>
      </c>
      <c r="C5226" s="22" t="s">
        <v>51953</v>
      </c>
      <c r="D5226" s="20" t="s">
        <v>51954</v>
      </c>
    </row>
    <row r="5227" spans="1:4" ht="29.15" x14ac:dyDescent="0.4">
      <c r="A5227" t="s">
        <v>10561</v>
      </c>
      <c r="B5227" t="s">
        <v>10562</v>
      </c>
      <c r="C5227" s="22" t="s">
        <v>51955</v>
      </c>
      <c r="D5227" s="20" t="s">
        <v>51956</v>
      </c>
    </row>
    <row r="5228" spans="1:4" ht="29.15" x14ac:dyDescent="0.4">
      <c r="A5228" t="s">
        <v>10563</v>
      </c>
      <c r="B5228" t="s">
        <v>10564</v>
      </c>
      <c r="C5228" s="22" t="s">
        <v>51957</v>
      </c>
      <c r="D5228" s="20" t="s">
        <v>51958</v>
      </c>
    </row>
    <row r="5229" spans="1:4" ht="29.15" x14ac:dyDescent="0.4">
      <c r="A5229" t="s">
        <v>10565</v>
      </c>
      <c r="B5229" t="s">
        <v>10566</v>
      </c>
      <c r="C5229" s="22" t="s">
        <v>51959</v>
      </c>
      <c r="D5229" s="20" t="s">
        <v>51960</v>
      </c>
    </row>
    <row r="5230" spans="1:4" ht="29.15" x14ac:dyDescent="0.4">
      <c r="A5230" t="s">
        <v>10567</v>
      </c>
      <c r="B5230" t="s">
        <v>10568</v>
      </c>
      <c r="C5230" s="22" t="s">
        <v>51961</v>
      </c>
      <c r="D5230" s="20" t="s">
        <v>51962</v>
      </c>
    </row>
    <row r="5231" spans="1:4" ht="29.15" x14ac:dyDescent="0.4">
      <c r="A5231" t="s">
        <v>10569</v>
      </c>
      <c r="B5231" t="s">
        <v>10570</v>
      </c>
      <c r="C5231" s="22" t="s">
        <v>51963</v>
      </c>
      <c r="D5231" s="20" t="s">
        <v>51964</v>
      </c>
    </row>
    <row r="5232" spans="1:4" ht="29.15" x14ac:dyDescent="0.4">
      <c r="A5232" t="s">
        <v>10571</v>
      </c>
      <c r="B5232" t="s">
        <v>10572</v>
      </c>
      <c r="C5232" s="22" t="s">
        <v>51965</v>
      </c>
      <c r="D5232" s="20" t="s">
        <v>51966</v>
      </c>
    </row>
    <row r="5233" spans="1:4" ht="29.15" x14ac:dyDescent="0.4">
      <c r="A5233" t="s">
        <v>10573</v>
      </c>
      <c r="B5233" t="s">
        <v>10574</v>
      </c>
      <c r="C5233" s="22" t="s">
        <v>51967</v>
      </c>
      <c r="D5233" s="20" t="s">
        <v>51968</v>
      </c>
    </row>
    <row r="5234" spans="1:4" ht="14.6" x14ac:dyDescent="0.4">
      <c r="A5234" t="s">
        <v>10575</v>
      </c>
      <c r="B5234" t="s">
        <v>10576</v>
      </c>
      <c r="C5234" s="22" t="s">
        <v>51969</v>
      </c>
      <c r="D5234" s="21" t="s">
        <v>51970</v>
      </c>
    </row>
    <row r="5235" spans="1:4" ht="14.6" x14ac:dyDescent="0.4">
      <c r="A5235" t="s">
        <v>10577</v>
      </c>
      <c r="B5235" t="s">
        <v>10578</v>
      </c>
      <c r="C5235" s="22" t="s">
        <v>51971</v>
      </c>
      <c r="D5235" s="21" t="s">
        <v>51972</v>
      </c>
    </row>
    <row r="5236" spans="1:4" ht="29.15" x14ac:dyDescent="0.4">
      <c r="A5236" t="s">
        <v>10579</v>
      </c>
      <c r="B5236" t="s">
        <v>10580</v>
      </c>
      <c r="C5236" s="22" t="s">
        <v>51973</v>
      </c>
      <c r="D5236" s="20" t="s">
        <v>51974</v>
      </c>
    </row>
    <row r="5237" spans="1:4" ht="29.15" x14ac:dyDescent="0.4">
      <c r="A5237" t="s">
        <v>10581</v>
      </c>
      <c r="B5237" t="s">
        <v>10582</v>
      </c>
      <c r="C5237" s="22" t="s">
        <v>51975</v>
      </c>
      <c r="D5237" s="20" t="s">
        <v>51976</v>
      </c>
    </row>
    <row r="5238" spans="1:4" ht="29.15" x14ac:dyDescent="0.4">
      <c r="A5238" t="s">
        <v>10583</v>
      </c>
      <c r="B5238" t="s">
        <v>10584</v>
      </c>
      <c r="C5238" s="22" t="s">
        <v>51977</v>
      </c>
      <c r="D5238" s="20" t="s">
        <v>51978</v>
      </c>
    </row>
    <row r="5239" spans="1:4" ht="14.6" x14ac:dyDescent="0.4">
      <c r="A5239" t="s">
        <v>10585</v>
      </c>
      <c r="B5239" t="s">
        <v>10586</v>
      </c>
      <c r="C5239" s="22" t="s">
        <v>51979</v>
      </c>
      <c r="D5239" s="20" t="s">
        <v>51980</v>
      </c>
    </row>
    <row r="5240" spans="1:4" ht="14.6" x14ac:dyDescent="0.4">
      <c r="A5240" t="s">
        <v>10587</v>
      </c>
      <c r="B5240" t="s">
        <v>10588</v>
      </c>
      <c r="C5240" s="22" t="s">
        <v>51981</v>
      </c>
      <c r="D5240" s="20" t="s">
        <v>51982</v>
      </c>
    </row>
    <row r="5241" spans="1:4" ht="14.6" x14ac:dyDescent="0.4">
      <c r="A5241" t="s">
        <v>10589</v>
      </c>
      <c r="B5241" t="s">
        <v>10590</v>
      </c>
      <c r="C5241" s="22" t="s">
        <v>51983</v>
      </c>
      <c r="D5241" s="20" t="s">
        <v>51984</v>
      </c>
    </row>
    <row r="5242" spans="1:4" ht="14.6" x14ac:dyDescent="0.4">
      <c r="A5242" t="s">
        <v>10591</v>
      </c>
      <c r="B5242" t="s">
        <v>10592</v>
      </c>
      <c r="C5242" s="22" t="s">
        <v>51985</v>
      </c>
      <c r="D5242" s="20" t="s">
        <v>51986</v>
      </c>
    </row>
    <row r="5243" spans="1:4" ht="14.6" x14ac:dyDescent="0.4">
      <c r="A5243" t="s">
        <v>10593</v>
      </c>
      <c r="B5243" t="s">
        <v>10594</v>
      </c>
      <c r="C5243" s="22" t="s">
        <v>51987</v>
      </c>
      <c r="D5243" s="20" t="s">
        <v>51988</v>
      </c>
    </row>
    <row r="5244" spans="1:4" ht="14.6" x14ac:dyDescent="0.4">
      <c r="A5244" t="s">
        <v>10595</v>
      </c>
      <c r="B5244" t="s">
        <v>10596</v>
      </c>
      <c r="C5244" s="22" t="s">
        <v>51989</v>
      </c>
      <c r="D5244" s="20" t="s">
        <v>51990</v>
      </c>
    </row>
    <row r="5245" spans="1:4" ht="14.6" x14ac:dyDescent="0.4">
      <c r="A5245" t="s">
        <v>10597</v>
      </c>
      <c r="B5245" t="s">
        <v>10598</v>
      </c>
      <c r="C5245" s="22" t="s">
        <v>51991</v>
      </c>
      <c r="D5245" s="20" t="s">
        <v>51992</v>
      </c>
    </row>
    <row r="5246" spans="1:4" ht="14.6" x14ac:dyDescent="0.4">
      <c r="A5246" t="s">
        <v>10599</v>
      </c>
      <c r="B5246" t="s">
        <v>10600</v>
      </c>
      <c r="C5246" s="22" t="s">
        <v>51993</v>
      </c>
      <c r="D5246" s="20" t="s">
        <v>51994</v>
      </c>
    </row>
    <row r="5247" spans="1:4" ht="29.15" x14ac:dyDescent="0.4">
      <c r="A5247" t="s">
        <v>10601</v>
      </c>
      <c r="B5247" t="s">
        <v>10602</v>
      </c>
      <c r="C5247" s="22" t="s">
        <v>51995</v>
      </c>
      <c r="D5247" s="20" t="s">
        <v>51996</v>
      </c>
    </row>
    <row r="5248" spans="1:4" ht="14.6" x14ac:dyDescent="0.4">
      <c r="A5248" t="s">
        <v>10603</v>
      </c>
      <c r="B5248" t="s">
        <v>10604</v>
      </c>
      <c r="C5248" s="22" t="s">
        <v>51997</v>
      </c>
      <c r="D5248" s="20" t="s">
        <v>51998</v>
      </c>
    </row>
    <row r="5249" spans="1:4" ht="29.15" x14ac:dyDescent="0.4">
      <c r="A5249" t="s">
        <v>10605</v>
      </c>
      <c r="B5249" t="s">
        <v>10606</v>
      </c>
      <c r="C5249" s="22" t="s">
        <v>51999</v>
      </c>
      <c r="D5249" s="20" t="s">
        <v>52000</v>
      </c>
    </row>
    <row r="5250" spans="1:4" ht="14.6" x14ac:dyDescent="0.4">
      <c r="A5250" t="s">
        <v>10607</v>
      </c>
      <c r="B5250" t="s">
        <v>10608</v>
      </c>
      <c r="C5250" s="22" t="s">
        <v>52001</v>
      </c>
      <c r="D5250" s="20" t="s">
        <v>52002</v>
      </c>
    </row>
    <row r="5251" spans="1:4" ht="29.15" x14ac:dyDescent="0.4">
      <c r="A5251" t="s">
        <v>10609</v>
      </c>
      <c r="B5251" t="s">
        <v>10610</v>
      </c>
      <c r="C5251" s="22" t="s">
        <v>52003</v>
      </c>
      <c r="D5251" s="20" t="s">
        <v>52004</v>
      </c>
    </row>
    <row r="5252" spans="1:4" ht="14.6" x14ac:dyDescent="0.4">
      <c r="A5252" t="s">
        <v>10611</v>
      </c>
      <c r="B5252" t="s">
        <v>10612</v>
      </c>
      <c r="C5252" s="22" t="s">
        <v>52005</v>
      </c>
      <c r="D5252" s="20" t="s">
        <v>52006</v>
      </c>
    </row>
    <row r="5253" spans="1:4" ht="14.6" x14ac:dyDescent="0.4">
      <c r="A5253" t="s">
        <v>10613</v>
      </c>
      <c r="B5253" t="s">
        <v>10614</v>
      </c>
      <c r="C5253" s="22" t="s">
        <v>52007</v>
      </c>
      <c r="D5253" s="20" t="s">
        <v>52008</v>
      </c>
    </row>
    <row r="5254" spans="1:4" ht="14.6" x14ac:dyDescent="0.4">
      <c r="A5254" t="s">
        <v>10615</v>
      </c>
      <c r="B5254" t="s">
        <v>10616</v>
      </c>
      <c r="C5254" s="22" t="s">
        <v>52009</v>
      </c>
      <c r="D5254" s="20" t="s">
        <v>52010</v>
      </c>
    </row>
    <row r="5255" spans="1:4" ht="14.6" x14ac:dyDescent="0.4">
      <c r="A5255" t="s">
        <v>10617</v>
      </c>
      <c r="B5255" t="s">
        <v>10618</v>
      </c>
      <c r="C5255" s="22" t="s">
        <v>52011</v>
      </c>
      <c r="D5255" s="20" t="s">
        <v>52012</v>
      </c>
    </row>
    <row r="5256" spans="1:4" ht="14.6" x14ac:dyDescent="0.4">
      <c r="A5256" t="s">
        <v>10619</v>
      </c>
      <c r="B5256" t="s">
        <v>10620</v>
      </c>
      <c r="C5256" s="22" t="s">
        <v>52013</v>
      </c>
      <c r="D5256" s="20" t="s">
        <v>52014</v>
      </c>
    </row>
    <row r="5257" spans="1:4" ht="14.6" x14ac:dyDescent="0.4">
      <c r="A5257" t="s">
        <v>10621</v>
      </c>
      <c r="B5257" t="s">
        <v>10620</v>
      </c>
      <c r="C5257" s="22" t="s">
        <v>52015</v>
      </c>
      <c r="D5257" s="20" t="s">
        <v>52016</v>
      </c>
    </row>
    <row r="5258" spans="1:4" ht="14.6" x14ac:dyDescent="0.4">
      <c r="A5258" t="s">
        <v>10622</v>
      </c>
      <c r="B5258" t="s">
        <v>10623</v>
      </c>
      <c r="C5258" s="22" t="s">
        <v>52017</v>
      </c>
      <c r="D5258" s="20" t="s">
        <v>52018</v>
      </c>
    </row>
    <row r="5259" spans="1:4" ht="14.6" x14ac:dyDescent="0.4">
      <c r="A5259" t="s">
        <v>10624</v>
      </c>
      <c r="B5259" t="s">
        <v>10625</v>
      </c>
      <c r="C5259" s="22" t="s">
        <v>52019</v>
      </c>
      <c r="D5259" s="20" t="s">
        <v>52020</v>
      </c>
    </row>
    <row r="5260" spans="1:4" ht="29.15" x14ac:dyDescent="0.4">
      <c r="A5260" t="s">
        <v>10626</v>
      </c>
      <c r="B5260" t="s">
        <v>10627</v>
      </c>
      <c r="C5260" s="22" t="s">
        <v>52021</v>
      </c>
      <c r="D5260" s="20" t="s">
        <v>52022</v>
      </c>
    </row>
    <row r="5261" spans="1:4" ht="14.6" x14ac:dyDescent="0.4">
      <c r="A5261" t="s">
        <v>10628</v>
      </c>
      <c r="B5261" t="s">
        <v>10629</v>
      </c>
      <c r="C5261" s="22" t="s">
        <v>52023</v>
      </c>
      <c r="D5261" s="20" t="s">
        <v>52024</v>
      </c>
    </row>
    <row r="5262" spans="1:4" ht="29.15" x14ac:dyDescent="0.4">
      <c r="A5262" t="s">
        <v>10630</v>
      </c>
      <c r="B5262" t="s">
        <v>10631</v>
      </c>
      <c r="C5262" s="22" t="s">
        <v>52025</v>
      </c>
      <c r="D5262" s="20" t="s">
        <v>52026</v>
      </c>
    </row>
    <row r="5263" spans="1:4" ht="14.6" x14ac:dyDescent="0.4">
      <c r="A5263" t="s">
        <v>10632</v>
      </c>
      <c r="B5263" t="s">
        <v>10633</v>
      </c>
      <c r="C5263" s="22" t="s">
        <v>52027</v>
      </c>
      <c r="D5263" s="20" t="s">
        <v>52028</v>
      </c>
    </row>
    <row r="5264" spans="1:4" ht="14.6" x14ac:dyDescent="0.4">
      <c r="A5264" t="s">
        <v>10634</v>
      </c>
      <c r="B5264" t="s">
        <v>10635</v>
      </c>
      <c r="C5264" s="22" t="s">
        <v>52029</v>
      </c>
      <c r="D5264" s="20" t="s">
        <v>52030</v>
      </c>
    </row>
    <row r="5265" spans="1:4" ht="29.15" x14ac:dyDescent="0.4">
      <c r="A5265" t="s">
        <v>10636</v>
      </c>
      <c r="B5265" t="s">
        <v>10637</v>
      </c>
      <c r="C5265" s="22" t="s">
        <v>52031</v>
      </c>
      <c r="D5265" s="20" t="s">
        <v>52032</v>
      </c>
    </row>
    <row r="5266" spans="1:4" ht="29.15" x14ac:dyDescent="0.4">
      <c r="A5266" t="s">
        <v>10638</v>
      </c>
      <c r="B5266" t="s">
        <v>10639</v>
      </c>
      <c r="C5266" s="22" t="s">
        <v>52033</v>
      </c>
      <c r="D5266" s="20" t="s">
        <v>52034</v>
      </c>
    </row>
    <row r="5267" spans="1:4" ht="14.6" x14ac:dyDescent="0.4">
      <c r="A5267" t="s">
        <v>10640</v>
      </c>
      <c r="B5267" t="s">
        <v>10641</v>
      </c>
      <c r="C5267" s="22" t="s">
        <v>52035</v>
      </c>
      <c r="D5267" s="20" t="s">
        <v>52036</v>
      </c>
    </row>
    <row r="5268" spans="1:4" ht="14.6" x14ac:dyDescent="0.4">
      <c r="A5268" t="s">
        <v>10642</v>
      </c>
      <c r="B5268" t="s">
        <v>10643</v>
      </c>
      <c r="C5268" s="22" t="s">
        <v>52037</v>
      </c>
      <c r="D5268" s="20" t="s">
        <v>52038</v>
      </c>
    </row>
    <row r="5269" spans="1:4" ht="29.15" x14ac:dyDescent="0.4">
      <c r="A5269" t="s">
        <v>10644</v>
      </c>
      <c r="B5269" t="s">
        <v>10645</v>
      </c>
      <c r="C5269" s="22" t="s">
        <v>52039</v>
      </c>
      <c r="D5269" s="20" t="s">
        <v>52040</v>
      </c>
    </row>
    <row r="5270" spans="1:4" ht="14.6" x14ac:dyDescent="0.4">
      <c r="A5270" t="s">
        <v>10646</v>
      </c>
      <c r="B5270" t="s">
        <v>10647</v>
      </c>
      <c r="C5270" s="22" t="s">
        <v>52041</v>
      </c>
      <c r="D5270" s="20" t="s">
        <v>52042</v>
      </c>
    </row>
    <row r="5271" spans="1:4" ht="29.15" x14ac:dyDescent="0.4">
      <c r="A5271" t="s">
        <v>10648</v>
      </c>
      <c r="B5271" t="s">
        <v>10649</v>
      </c>
      <c r="C5271" s="22" t="s">
        <v>52043</v>
      </c>
      <c r="D5271" s="20" t="s">
        <v>52044</v>
      </c>
    </row>
    <row r="5272" spans="1:4" ht="29.15" x14ac:dyDescent="0.4">
      <c r="A5272" t="s">
        <v>10650</v>
      </c>
      <c r="B5272" t="s">
        <v>10651</v>
      </c>
      <c r="C5272" s="22" t="s">
        <v>52045</v>
      </c>
      <c r="D5272" s="20" t="s">
        <v>52046</v>
      </c>
    </row>
    <row r="5273" spans="1:4" ht="29.15" x14ac:dyDescent="0.4">
      <c r="A5273" t="s">
        <v>10652</v>
      </c>
      <c r="B5273" t="s">
        <v>10653</v>
      </c>
      <c r="C5273" s="22" t="s">
        <v>52047</v>
      </c>
      <c r="D5273" s="20" t="s">
        <v>52048</v>
      </c>
    </row>
    <row r="5274" spans="1:4" ht="29.15" x14ac:dyDescent="0.4">
      <c r="A5274" t="s">
        <v>10654</v>
      </c>
      <c r="B5274" t="s">
        <v>10655</v>
      </c>
      <c r="C5274" s="22" t="s">
        <v>52049</v>
      </c>
      <c r="D5274" s="20" t="s">
        <v>52050</v>
      </c>
    </row>
    <row r="5275" spans="1:4" ht="29.15" x14ac:dyDescent="0.4">
      <c r="A5275" t="s">
        <v>10656</v>
      </c>
      <c r="B5275" t="s">
        <v>10657</v>
      </c>
      <c r="C5275" s="22" t="s">
        <v>52051</v>
      </c>
      <c r="D5275" s="20" t="s">
        <v>52052</v>
      </c>
    </row>
    <row r="5276" spans="1:4" ht="29.15" x14ac:dyDescent="0.4">
      <c r="A5276" t="s">
        <v>10658</v>
      </c>
      <c r="B5276" t="s">
        <v>10659</v>
      </c>
      <c r="C5276" s="22" t="s">
        <v>52053</v>
      </c>
      <c r="D5276" s="20" t="s">
        <v>52054</v>
      </c>
    </row>
    <row r="5277" spans="1:4" ht="29.15" x14ac:dyDescent="0.4">
      <c r="A5277" t="s">
        <v>10660</v>
      </c>
      <c r="B5277" t="s">
        <v>10661</v>
      </c>
      <c r="C5277" s="22" t="s">
        <v>52055</v>
      </c>
      <c r="D5277" s="20" t="s">
        <v>52056</v>
      </c>
    </row>
    <row r="5278" spans="1:4" ht="29.15" x14ac:dyDescent="0.4">
      <c r="A5278" t="s">
        <v>10662</v>
      </c>
      <c r="B5278" t="s">
        <v>10663</v>
      </c>
      <c r="C5278" s="22" t="s">
        <v>52057</v>
      </c>
      <c r="D5278" s="20" t="s">
        <v>52058</v>
      </c>
    </row>
    <row r="5279" spans="1:4" ht="14.6" x14ac:dyDescent="0.4">
      <c r="A5279" t="s">
        <v>10664</v>
      </c>
      <c r="B5279" t="s">
        <v>10665</v>
      </c>
      <c r="C5279" s="22" t="s">
        <v>52059</v>
      </c>
      <c r="D5279" s="21" t="s">
        <v>52060</v>
      </c>
    </row>
    <row r="5280" spans="1:4" ht="29.15" x14ac:dyDescent="0.4">
      <c r="A5280" t="s">
        <v>10666</v>
      </c>
      <c r="B5280" t="s">
        <v>10667</v>
      </c>
      <c r="C5280" s="22" t="s">
        <v>52061</v>
      </c>
      <c r="D5280" s="20" t="s">
        <v>52062</v>
      </c>
    </row>
    <row r="5281" spans="1:4" ht="29.15" x14ac:dyDescent="0.4">
      <c r="A5281" t="s">
        <v>10668</v>
      </c>
      <c r="B5281" t="s">
        <v>10669</v>
      </c>
      <c r="C5281" s="22" t="s">
        <v>52063</v>
      </c>
      <c r="D5281" s="20" t="s">
        <v>52064</v>
      </c>
    </row>
    <row r="5282" spans="1:4" ht="29.15" x14ac:dyDescent="0.4">
      <c r="A5282" t="s">
        <v>10670</v>
      </c>
      <c r="B5282" t="s">
        <v>10671</v>
      </c>
      <c r="C5282" s="22" t="s">
        <v>52065</v>
      </c>
      <c r="D5282" s="20" t="s">
        <v>52066</v>
      </c>
    </row>
    <row r="5283" spans="1:4" ht="29.15" x14ac:dyDescent="0.4">
      <c r="A5283" t="s">
        <v>10672</v>
      </c>
      <c r="B5283" t="s">
        <v>10673</v>
      </c>
      <c r="C5283" s="22" t="s">
        <v>52067</v>
      </c>
      <c r="D5283" s="20" t="s">
        <v>52068</v>
      </c>
    </row>
    <row r="5284" spans="1:4" ht="29.15" x14ac:dyDescent="0.4">
      <c r="A5284" t="s">
        <v>10674</v>
      </c>
      <c r="B5284" t="s">
        <v>10675</v>
      </c>
      <c r="C5284" s="22" t="s">
        <v>52069</v>
      </c>
      <c r="D5284" s="20" t="s">
        <v>52070</v>
      </c>
    </row>
    <row r="5285" spans="1:4" ht="29.15" x14ac:dyDescent="0.4">
      <c r="A5285" t="s">
        <v>10676</v>
      </c>
      <c r="B5285" t="s">
        <v>10677</v>
      </c>
      <c r="C5285" s="22" t="s">
        <v>52071</v>
      </c>
      <c r="D5285" s="20" t="s">
        <v>52072</v>
      </c>
    </row>
    <row r="5286" spans="1:4" ht="29.15" x14ac:dyDescent="0.4">
      <c r="A5286" t="s">
        <v>10678</v>
      </c>
      <c r="B5286" t="s">
        <v>10679</v>
      </c>
      <c r="C5286" s="22" t="s">
        <v>52073</v>
      </c>
      <c r="D5286" s="20" t="s">
        <v>52074</v>
      </c>
    </row>
    <row r="5287" spans="1:4" ht="14.6" x14ac:dyDescent="0.4">
      <c r="A5287" t="s">
        <v>10680</v>
      </c>
      <c r="B5287" t="s">
        <v>10681</v>
      </c>
      <c r="C5287" s="22" t="s">
        <v>52075</v>
      </c>
      <c r="D5287" s="20" t="s">
        <v>52076</v>
      </c>
    </row>
    <row r="5288" spans="1:4" ht="29.15" x14ac:dyDescent="0.4">
      <c r="A5288" t="s">
        <v>10682</v>
      </c>
      <c r="B5288" t="s">
        <v>10683</v>
      </c>
      <c r="C5288" s="22" t="s">
        <v>52077</v>
      </c>
      <c r="D5288" s="20" t="s">
        <v>52078</v>
      </c>
    </row>
    <row r="5289" spans="1:4" ht="29.15" x14ac:dyDescent="0.4">
      <c r="A5289" t="s">
        <v>10684</v>
      </c>
      <c r="B5289" t="s">
        <v>10685</v>
      </c>
      <c r="C5289" s="22" t="s">
        <v>52079</v>
      </c>
      <c r="D5289" s="20" t="s">
        <v>52080</v>
      </c>
    </row>
    <row r="5290" spans="1:4" ht="14.6" x14ac:dyDescent="0.4">
      <c r="A5290" t="s">
        <v>10686</v>
      </c>
      <c r="B5290" t="s">
        <v>10687</v>
      </c>
      <c r="C5290" s="22" t="s">
        <v>52081</v>
      </c>
      <c r="D5290" s="20" t="s">
        <v>52082</v>
      </c>
    </row>
    <row r="5291" spans="1:4" ht="14.6" x14ac:dyDescent="0.4">
      <c r="A5291" t="s">
        <v>10688</v>
      </c>
      <c r="B5291" t="s">
        <v>10689</v>
      </c>
      <c r="C5291" s="22" t="s">
        <v>52083</v>
      </c>
      <c r="D5291" s="20" t="s">
        <v>52084</v>
      </c>
    </row>
    <row r="5292" spans="1:4" ht="14.6" x14ac:dyDescent="0.4">
      <c r="A5292" t="s">
        <v>10690</v>
      </c>
      <c r="B5292" t="s">
        <v>10691</v>
      </c>
      <c r="C5292" s="22" t="s">
        <v>52085</v>
      </c>
      <c r="D5292" s="20" t="s">
        <v>52086</v>
      </c>
    </row>
    <row r="5293" spans="1:4" ht="14.6" x14ac:dyDescent="0.4">
      <c r="A5293" t="s">
        <v>10692</v>
      </c>
      <c r="B5293" t="s">
        <v>10693</v>
      </c>
      <c r="C5293" s="22" t="s">
        <v>52087</v>
      </c>
      <c r="D5293" s="20" t="s">
        <v>52088</v>
      </c>
    </row>
    <row r="5294" spans="1:4" ht="14.6" x14ac:dyDescent="0.4">
      <c r="A5294" t="s">
        <v>10694</v>
      </c>
      <c r="B5294" t="s">
        <v>10695</v>
      </c>
      <c r="C5294" s="22" t="s">
        <v>52089</v>
      </c>
      <c r="D5294" s="20" t="s">
        <v>52090</v>
      </c>
    </row>
    <row r="5295" spans="1:4" ht="14.6" x14ac:dyDescent="0.4">
      <c r="A5295" t="s">
        <v>10696</v>
      </c>
      <c r="B5295" t="s">
        <v>10697</v>
      </c>
      <c r="C5295" s="22" t="s">
        <v>52091</v>
      </c>
      <c r="D5295" s="20" t="s">
        <v>52092</v>
      </c>
    </row>
    <row r="5296" spans="1:4" ht="14.6" x14ac:dyDescent="0.4">
      <c r="A5296" t="s">
        <v>10698</v>
      </c>
      <c r="B5296" t="s">
        <v>10699</v>
      </c>
      <c r="C5296" s="22" t="s">
        <v>52093</v>
      </c>
      <c r="D5296" s="20" t="s">
        <v>52094</v>
      </c>
    </row>
    <row r="5297" spans="1:4" ht="14.6" x14ac:dyDescent="0.4">
      <c r="A5297" t="s">
        <v>10700</v>
      </c>
      <c r="B5297" t="s">
        <v>10701</v>
      </c>
      <c r="C5297" s="22" t="s">
        <v>52095</v>
      </c>
      <c r="D5297" s="20" t="s">
        <v>52096</v>
      </c>
    </row>
    <row r="5298" spans="1:4" ht="14.6" x14ac:dyDescent="0.4">
      <c r="A5298" t="s">
        <v>10702</v>
      </c>
      <c r="B5298" t="s">
        <v>10703</v>
      </c>
      <c r="C5298" s="22" t="s">
        <v>52097</v>
      </c>
      <c r="D5298" s="20" t="s">
        <v>52098</v>
      </c>
    </row>
    <row r="5299" spans="1:4" ht="14.6" x14ac:dyDescent="0.4">
      <c r="A5299" t="s">
        <v>10704</v>
      </c>
      <c r="B5299" t="s">
        <v>10705</v>
      </c>
      <c r="C5299" s="22" t="s">
        <v>52099</v>
      </c>
      <c r="D5299" s="20" t="s">
        <v>52100</v>
      </c>
    </row>
    <row r="5300" spans="1:4" ht="14.6" x14ac:dyDescent="0.4">
      <c r="A5300" t="s">
        <v>10706</v>
      </c>
      <c r="B5300" t="s">
        <v>10707</v>
      </c>
      <c r="C5300" s="22" t="s">
        <v>52101</v>
      </c>
      <c r="D5300" s="20" t="s">
        <v>52102</v>
      </c>
    </row>
    <row r="5301" spans="1:4" ht="14.6" x14ac:dyDescent="0.4">
      <c r="A5301" t="s">
        <v>10708</v>
      </c>
      <c r="B5301" t="s">
        <v>10709</v>
      </c>
      <c r="C5301" s="22" t="s">
        <v>52103</v>
      </c>
      <c r="D5301" s="20" t="s">
        <v>52104</v>
      </c>
    </row>
    <row r="5302" spans="1:4" ht="14.6" x14ac:dyDescent="0.4">
      <c r="A5302" t="s">
        <v>10710</v>
      </c>
      <c r="B5302" t="s">
        <v>10711</v>
      </c>
      <c r="C5302" s="22" t="s">
        <v>52105</v>
      </c>
      <c r="D5302" s="20" t="s">
        <v>52106</v>
      </c>
    </row>
    <row r="5303" spans="1:4" ht="14.6" x14ac:dyDescent="0.4">
      <c r="A5303" t="s">
        <v>10712</v>
      </c>
      <c r="B5303" t="s">
        <v>10713</v>
      </c>
      <c r="C5303" s="22" t="s">
        <v>52107</v>
      </c>
      <c r="D5303" s="20" t="s">
        <v>52108</v>
      </c>
    </row>
    <row r="5304" spans="1:4" ht="29.15" x14ac:dyDescent="0.4">
      <c r="A5304" t="s">
        <v>10714</v>
      </c>
      <c r="B5304" t="s">
        <v>10715</v>
      </c>
      <c r="C5304" s="22" t="s">
        <v>52109</v>
      </c>
      <c r="D5304" s="20" t="s">
        <v>52110</v>
      </c>
    </row>
    <row r="5305" spans="1:4" ht="14.6" x14ac:dyDescent="0.4">
      <c r="A5305" t="s">
        <v>10716</v>
      </c>
      <c r="B5305" t="s">
        <v>10717</v>
      </c>
      <c r="C5305" s="22" t="s">
        <v>52111</v>
      </c>
      <c r="D5305" s="20" t="s">
        <v>52112</v>
      </c>
    </row>
    <row r="5306" spans="1:4" ht="14.6" x14ac:dyDescent="0.4">
      <c r="A5306" t="s">
        <v>10718</v>
      </c>
      <c r="B5306" t="s">
        <v>10719</v>
      </c>
      <c r="C5306" s="22" t="s">
        <v>52113</v>
      </c>
      <c r="D5306" s="20" t="s">
        <v>52114</v>
      </c>
    </row>
    <row r="5307" spans="1:4" ht="14.6" x14ac:dyDescent="0.4">
      <c r="A5307" t="s">
        <v>10720</v>
      </c>
      <c r="B5307" t="s">
        <v>10721</v>
      </c>
      <c r="C5307" s="22" t="s">
        <v>52115</v>
      </c>
      <c r="D5307" s="20" t="s">
        <v>52116</v>
      </c>
    </row>
    <row r="5308" spans="1:4" ht="14.6" x14ac:dyDescent="0.4">
      <c r="A5308" t="s">
        <v>10722</v>
      </c>
      <c r="B5308" t="s">
        <v>10723</v>
      </c>
      <c r="C5308" s="22" t="s">
        <v>52117</v>
      </c>
      <c r="D5308" s="20" t="s">
        <v>52118</v>
      </c>
    </row>
    <row r="5309" spans="1:4" ht="14.6" x14ac:dyDescent="0.4">
      <c r="A5309" t="s">
        <v>10724</v>
      </c>
      <c r="B5309" t="s">
        <v>10725</v>
      </c>
      <c r="C5309" s="22" t="s">
        <v>52119</v>
      </c>
      <c r="D5309" s="20" t="s">
        <v>52120</v>
      </c>
    </row>
    <row r="5310" spans="1:4" ht="14.6" x14ac:dyDescent="0.4">
      <c r="A5310" t="s">
        <v>10726</v>
      </c>
      <c r="B5310" t="s">
        <v>10727</v>
      </c>
      <c r="C5310" s="22" t="s">
        <v>52121</v>
      </c>
      <c r="D5310" s="20" t="s">
        <v>52122</v>
      </c>
    </row>
    <row r="5311" spans="1:4" ht="14.6" x14ac:dyDescent="0.4">
      <c r="A5311" t="s">
        <v>10728</v>
      </c>
      <c r="B5311" t="s">
        <v>10729</v>
      </c>
      <c r="C5311" s="22" t="s">
        <v>52123</v>
      </c>
      <c r="D5311" s="20" t="s">
        <v>52124</v>
      </c>
    </row>
    <row r="5312" spans="1:4" ht="14.6" x14ac:dyDescent="0.4">
      <c r="A5312" t="s">
        <v>10730</v>
      </c>
      <c r="B5312" t="s">
        <v>10731</v>
      </c>
      <c r="C5312" s="22" t="s">
        <v>52125</v>
      </c>
      <c r="D5312" s="20" t="s">
        <v>52126</v>
      </c>
    </row>
    <row r="5313" spans="1:4" ht="14.6" x14ac:dyDescent="0.4">
      <c r="A5313" t="s">
        <v>10732</v>
      </c>
      <c r="B5313" t="s">
        <v>10733</v>
      </c>
      <c r="C5313" s="22" t="s">
        <v>52127</v>
      </c>
      <c r="D5313" s="20" t="s">
        <v>52128</v>
      </c>
    </row>
    <row r="5314" spans="1:4" ht="14.6" x14ac:dyDescent="0.4">
      <c r="A5314" t="s">
        <v>10734</v>
      </c>
      <c r="B5314" t="s">
        <v>10735</v>
      </c>
      <c r="C5314" s="22" t="s">
        <v>52129</v>
      </c>
      <c r="D5314" s="20" t="s">
        <v>52130</v>
      </c>
    </row>
    <row r="5315" spans="1:4" ht="14.6" x14ac:dyDescent="0.4">
      <c r="A5315" t="s">
        <v>10736</v>
      </c>
      <c r="B5315" t="s">
        <v>10737</v>
      </c>
      <c r="C5315" s="22" t="s">
        <v>52131</v>
      </c>
      <c r="D5315" s="20" t="s">
        <v>52132</v>
      </c>
    </row>
    <row r="5316" spans="1:4" ht="14.6" x14ac:dyDescent="0.4">
      <c r="A5316" t="s">
        <v>10738</v>
      </c>
      <c r="B5316" t="s">
        <v>10739</v>
      </c>
      <c r="C5316" s="22" t="s">
        <v>52133</v>
      </c>
      <c r="D5316" s="20" t="s">
        <v>52134</v>
      </c>
    </row>
    <row r="5317" spans="1:4" ht="14.6" x14ac:dyDescent="0.4">
      <c r="A5317" t="s">
        <v>10740</v>
      </c>
      <c r="B5317" t="s">
        <v>10741</v>
      </c>
      <c r="C5317" s="22" t="s">
        <v>52135</v>
      </c>
      <c r="D5317" s="20" t="s">
        <v>52136</v>
      </c>
    </row>
    <row r="5318" spans="1:4" ht="14.6" x14ac:dyDescent="0.4">
      <c r="A5318" t="s">
        <v>10742</v>
      </c>
      <c r="B5318" t="s">
        <v>10743</v>
      </c>
      <c r="C5318" s="22" t="s">
        <v>52137</v>
      </c>
      <c r="D5318" s="20" t="s">
        <v>52138</v>
      </c>
    </row>
    <row r="5319" spans="1:4" ht="14.6" x14ac:dyDescent="0.4">
      <c r="A5319" t="s">
        <v>10744</v>
      </c>
      <c r="B5319" t="s">
        <v>10745</v>
      </c>
      <c r="C5319" s="22" t="s">
        <v>52139</v>
      </c>
      <c r="D5319" s="20" t="s">
        <v>52140</v>
      </c>
    </row>
    <row r="5320" spans="1:4" ht="14.6" x14ac:dyDescent="0.4">
      <c r="A5320" t="s">
        <v>10746</v>
      </c>
      <c r="B5320" t="s">
        <v>10747</v>
      </c>
      <c r="C5320" s="22" t="s">
        <v>52141</v>
      </c>
      <c r="D5320" s="20" t="s">
        <v>52142</v>
      </c>
    </row>
    <row r="5321" spans="1:4" ht="14.6" x14ac:dyDescent="0.4">
      <c r="A5321" t="s">
        <v>10748</v>
      </c>
      <c r="B5321" t="s">
        <v>10749</v>
      </c>
      <c r="C5321" s="22" t="s">
        <v>52143</v>
      </c>
      <c r="D5321" s="20" t="s">
        <v>52144</v>
      </c>
    </row>
    <row r="5322" spans="1:4" ht="14.6" x14ac:dyDescent="0.4">
      <c r="A5322" t="s">
        <v>10750</v>
      </c>
      <c r="B5322" t="s">
        <v>10751</v>
      </c>
      <c r="C5322" s="22" t="s">
        <v>52145</v>
      </c>
      <c r="D5322" s="20" t="s">
        <v>52146</v>
      </c>
    </row>
    <row r="5323" spans="1:4" ht="14.6" x14ac:dyDescent="0.4">
      <c r="A5323" t="s">
        <v>10752</v>
      </c>
      <c r="B5323" t="s">
        <v>10753</v>
      </c>
      <c r="C5323" s="22" t="s">
        <v>52147</v>
      </c>
      <c r="D5323" s="20" t="s">
        <v>52148</v>
      </c>
    </row>
    <row r="5324" spans="1:4" ht="14.6" x14ac:dyDescent="0.4">
      <c r="A5324" t="s">
        <v>10754</v>
      </c>
      <c r="B5324" t="s">
        <v>10755</v>
      </c>
      <c r="C5324" s="22" t="s">
        <v>52149</v>
      </c>
      <c r="D5324" s="20" t="s">
        <v>52150</v>
      </c>
    </row>
    <row r="5325" spans="1:4" ht="14.6" x14ac:dyDescent="0.4">
      <c r="A5325" t="s">
        <v>10756</v>
      </c>
      <c r="B5325" t="s">
        <v>10757</v>
      </c>
      <c r="C5325" s="22" t="s">
        <v>52151</v>
      </c>
      <c r="D5325" s="20" t="s">
        <v>52152</v>
      </c>
    </row>
    <row r="5326" spans="1:4" ht="14.6" x14ac:dyDescent="0.4">
      <c r="A5326" t="s">
        <v>10758</v>
      </c>
      <c r="B5326" t="s">
        <v>10759</v>
      </c>
      <c r="C5326" s="22" t="s">
        <v>52153</v>
      </c>
      <c r="D5326" s="20" t="s">
        <v>52154</v>
      </c>
    </row>
    <row r="5327" spans="1:4" ht="14.6" x14ac:dyDescent="0.4">
      <c r="A5327" t="s">
        <v>10760</v>
      </c>
      <c r="B5327" t="s">
        <v>10761</v>
      </c>
      <c r="C5327" s="22" t="s">
        <v>52155</v>
      </c>
      <c r="D5327" s="20" t="s">
        <v>52156</v>
      </c>
    </row>
    <row r="5328" spans="1:4" ht="14.6" x14ac:dyDescent="0.4">
      <c r="A5328" t="s">
        <v>10762</v>
      </c>
      <c r="B5328" t="s">
        <v>10763</v>
      </c>
      <c r="C5328" s="22" t="s">
        <v>52157</v>
      </c>
      <c r="D5328" s="20" t="s">
        <v>52158</v>
      </c>
    </row>
    <row r="5329" spans="1:4" ht="14.6" x14ac:dyDescent="0.4">
      <c r="A5329" t="s">
        <v>10764</v>
      </c>
      <c r="B5329" t="s">
        <v>10765</v>
      </c>
      <c r="C5329" s="22" t="s">
        <v>52159</v>
      </c>
      <c r="D5329" s="20" t="s">
        <v>52160</v>
      </c>
    </row>
    <row r="5330" spans="1:4" ht="14.6" x14ac:dyDescent="0.4">
      <c r="A5330" t="s">
        <v>10766</v>
      </c>
      <c r="B5330" t="s">
        <v>10767</v>
      </c>
      <c r="C5330" s="22" t="s">
        <v>52161</v>
      </c>
      <c r="D5330" s="20" t="s">
        <v>52162</v>
      </c>
    </row>
    <row r="5331" spans="1:4" ht="14.6" x14ac:dyDescent="0.4">
      <c r="A5331" t="s">
        <v>10768</v>
      </c>
      <c r="B5331" t="s">
        <v>10769</v>
      </c>
      <c r="C5331" s="22" t="s">
        <v>52163</v>
      </c>
      <c r="D5331" s="20" t="s">
        <v>52164</v>
      </c>
    </row>
    <row r="5332" spans="1:4" ht="29.15" x14ac:dyDescent="0.4">
      <c r="A5332" t="s">
        <v>10770</v>
      </c>
      <c r="B5332" t="s">
        <v>10771</v>
      </c>
      <c r="C5332" s="22" t="s">
        <v>52165</v>
      </c>
      <c r="D5332" s="20" t="s">
        <v>52166</v>
      </c>
    </row>
    <row r="5333" spans="1:4" ht="29.15" x14ac:dyDescent="0.4">
      <c r="A5333" t="s">
        <v>10772</v>
      </c>
      <c r="B5333" t="s">
        <v>10773</v>
      </c>
      <c r="C5333" s="22" t="s">
        <v>52167</v>
      </c>
      <c r="D5333" s="20" t="s">
        <v>52168</v>
      </c>
    </row>
    <row r="5334" spans="1:4" ht="29.15" x14ac:dyDescent="0.4">
      <c r="A5334" t="s">
        <v>10774</v>
      </c>
      <c r="B5334" t="s">
        <v>10775</v>
      </c>
      <c r="C5334" s="22" t="s">
        <v>52169</v>
      </c>
      <c r="D5334" s="20" t="s">
        <v>52170</v>
      </c>
    </row>
    <row r="5335" spans="1:4" ht="29.15" x14ac:dyDescent="0.4">
      <c r="A5335" t="s">
        <v>10776</v>
      </c>
      <c r="B5335" t="s">
        <v>10777</v>
      </c>
      <c r="C5335" s="22" t="s">
        <v>52171</v>
      </c>
      <c r="D5335" s="20" t="s">
        <v>52172</v>
      </c>
    </row>
    <row r="5336" spans="1:4" ht="29.15" x14ac:dyDescent="0.4">
      <c r="A5336" t="s">
        <v>10778</v>
      </c>
      <c r="B5336" t="s">
        <v>10779</v>
      </c>
      <c r="C5336" s="22" t="s">
        <v>52173</v>
      </c>
      <c r="D5336" s="20" t="s">
        <v>52174</v>
      </c>
    </row>
    <row r="5337" spans="1:4" ht="14.6" x14ac:dyDescent="0.4">
      <c r="A5337" t="s">
        <v>10780</v>
      </c>
      <c r="B5337" t="s">
        <v>10781</v>
      </c>
      <c r="C5337" s="22" t="s">
        <v>52175</v>
      </c>
      <c r="D5337" s="20" t="s">
        <v>52176</v>
      </c>
    </row>
    <row r="5338" spans="1:4" ht="14.6" x14ac:dyDescent="0.4">
      <c r="A5338" t="s">
        <v>10782</v>
      </c>
      <c r="B5338" t="s">
        <v>10777</v>
      </c>
      <c r="C5338" s="22" t="s">
        <v>52177</v>
      </c>
      <c r="D5338" s="20" t="s">
        <v>52178</v>
      </c>
    </row>
    <row r="5339" spans="1:4" ht="14.6" x14ac:dyDescent="0.4">
      <c r="A5339" t="s">
        <v>10783</v>
      </c>
      <c r="B5339" t="s">
        <v>10784</v>
      </c>
      <c r="C5339" s="22" t="s">
        <v>52179</v>
      </c>
      <c r="D5339" s="20" t="s">
        <v>52180</v>
      </c>
    </row>
    <row r="5340" spans="1:4" ht="14.6" x14ac:dyDescent="0.4">
      <c r="A5340" t="s">
        <v>10785</v>
      </c>
      <c r="B5340" t="s">
        <v>10786</v>
      </c>
      <c r="C5340" s="22" t="s">
        <v>52181</v>
      </c>
      <c r="D5340" s="20" t="s">
        <v>52182</v>
      </c>
    </row>
    <row r="5341" spans="1:4" ht="14.6" x14ac:dyDescent="0.4">
      <c r="A5341" t="s">
        <v>10787</v>
      </c>
      <c r="B5341" t="s">
        <v>10788</v>
      </c>
      <c r="C5341" s="22" t="s">
        <v>52183</v>
      </c>
      <c r="D5341" s="20" t="s">
        <v>52184</v>
      </c>
    </row>
    <row r="5342" spans="1:4" ht="14.6" x14ac:dyDescent="0.4">
      <c r="A5342" t="s">
        <v>10789</v>
      </c>
      <c r="B5342" t="s">
        <v>10790</v>
      </c>
      <c r="C5342" s="22" t="s">
        <v>52185</v>
      </c>
      <c r="D5342" s="20" t="s">
        <v>52186</v>
      </c>
    </row>
    <row r="5343" spans="1:4" ht="14.6" x14ac:dyDescent="0.4">
      <c r="A5343" t="s">
        <v>10791</v>
      </c>
      <c r="B5343" t="s">
        <v>10792</v>
      </c>
      <c r="C5343" s="22" t="s">
        <v>52187</v>
      </c>
      <c r="D5343" s="20" t="s">
        <v>52188</v>
      </c>
    </row>
    <row r="5344" spans="1:4" ht="14.6" x14ac:dyDescent="0.4">
      <c r="A5344" t="s">
        <v>10793</v>
      </c>
      <c r="B5344" t="s">
        <v>10794</v>
      </c>
      <c r="C5344" s="22" t="s">
        <v>52189</v>
      </c>
      <c r="D5344" s="20" t="s">
        <v>52190</v>
      </c>
    </row>
    <row r="5345" spans="1:4" ht="14.6" x14ac:dyDescent="0.4">
      <c r="A5345" t="s">
        <v>10795</v>
      </c>
      <c r="B5345" t="s">
        <v>10796</v>
      </c>
      <c r="C5345" s="22" t="s">
        <v>52191</v>
      </c>
      <c r="D5345" s="20" t="s">
        <v>52192</v>
      </c>
    </row>
    <row r="5346" spans="1:4" ht="14.6" x14ac:dyDescent="0.4">
      <c r="A5346" t="s">
        <v>10797</v>
      </c>
      <c r="B5346" t="s">
        <v>10798</v>
      </c>
      <c r="C5346" s="22" t="s">
        <v>52193</v>
      </c>
      <c r="D5346" s="20" t="s">
        <v>52194</v>
      </c>
    </row>
    <row r="5347" spans="1:4" ht="14.6" x14ac:dyDescent="0.4">
      <c r="A5347" t="s">
        <v>10799</v>
      </c>
      <c r="B5347" t="s">
        <v>10800</v>
      </c>
      <c r="C5347" s="22" t="s">
        <v>52195</v>
      </c>
      <c r="D5347" s="20" t="s">
        <v>52196</v>
      </c>
    </row>
    <row r="5348" spans="1:4" ht="14.6" x14ac:dyDescent="0.4">
      <c r="A5348" t="s">
        <v>10801</v>
      </c>
      <c r="B5348" t="s">
        <v>10802</v>
      </c>
      <c r="C5348" s="22" t="s">
        <v>52197</v>
      </c>
      <c r="D5348" s="20" t="s">
        <v>52198</v>
      </c>
    </row>
    <row r="5349" spans="1:4" ht="14.6" x14ac:dyDescent="0.4">
      <c r="A5349" t="s">
        <v>10803</v>
      </c>
      <c r="B5349" t="s">
        <v>10804</v>
      </c>
      <c r="C5349" s="22" t="s">
        <v>52199</v>
      </c>
      <c r="D5349" s="20" t="s">
        <v>52200</v>
      </c>
    </row>
    <row r="5350" spans="1:4" ht="14.6" x14ac:dyDescent="0.4">
      <c r="A5350" t="s">
        <v>10805</v>
      </c>
      <c r="B5350" t="s">
        <v>10806</v>
      </c>
      <c r="C5350" s="22" t="s">
        <v>52201</v>
      </c>
      <c r="D5350" s="20" t="s">
        <v>52202</v>
      </c>
    </row>
    <row r="5351" spans="1:4" ht="14.6" x14ac:dyDescent="0.4">
      <c r="A5351" t="s">
        <v>10807</v>
      </c>
      <c r="B5351" t="s">
        <v>10808</v>
      </c>
      <c r="C5351" s="22" t="s">
        <v>52203</v>
      </c>
      <c r="D5351" s="20" t="s">
        <v>52204</v>
      </c>
    </row>
    <row r="5352" spans="1:4" ht="14.6" x14ac:dyDescent="0.4">
      <c r="A5352" t="s">
        <v>10809</v>
      </c>
      <c r="B5352" t="s">
        <v>10810</v>
      </c>
      <c r="C5352" s="22" t="s">
        <v>52205</v>
      </c>
      <c r="D5352" s="20" t="s">
        <v>52206</v>
      </c>
    </row>
    <row r="5353" spans="1:4" ht="14.6" x14ac:dyDescent="0.4">
      <c r="A5353" t="s">
        <v>10811</v>
      </c>
      <c r="B5353" t="s">
        <v>10812</v>
      </c>
      <c r="C5353" s="22" t="s">
        <v>52207</v>
      </c>
      <c r="D5353" s="20" t="s">
        <v>52208</v>
      </c>
    </row>
    <row r="5354" spans="1:4" ht="29.15" x14ac:dyDescent="0.4">
      <c r="A5354" t="s">
        <v>10813</v>
      </c>
      <c r="B5354" t="s">
        <v>10814</v>
      </c>
      <c r="C5354" s="22" t="s">
        <v>52209</v>
      </c>
      <c r="D5354" s="20" t="s">
        <v>52210</v>
      </c>
    </row>
    <row r="5355" spans="1:4" ht="14.6" x14ac:dyDescent="0.4">
      <c r="A5355" t="s">
        <v>10815</v>
      </c>
      <c r="B5355" t="s">
        <v>10816</v>
      </c>
      <c r="C5355" s="22" t="s">
        <v>52211</v>
      </c>
      <c r="D5355" s="20" t="s">
        <v>52212</v>
      </c>
    </row>
    <row r="5356" spans="1:4" ht="14.6" x14ac:dyDescent="0.4">
      <c r="A5356" t="s">
        <v>10817</v>
      </c>
      <c r="B5356" t="s">
        <v>10818</v>
      </c>
      <c r="C5356" s="22" t="s">
        <v>52213</v>
      </c>
      <c r="D5356" s="20" t="s">
        <v>52214</v>
      </c>
    </row>
    <row r="5357" spans="1:4" ht="14.6" x14ac:dyDescent="0.4">
      <c r="A5357" t="s">
        <v>10819</v>
      </c>
      <c r="B5357" t="s">
        <v>10820</v>
      </c>
      <c r="C5357" s="22" t="s">
        <v>52215</v>
      </c>
      <c r="D5357" s="20" t="s">
        <v>52216</v>
      </c>
    </row>
    <row r="5358" spans="1:4" ht="29.15" x14ac:dyDescent="0.4">
      <c r="A5358" t="s">
        <v>10821</v>
      </c>
      <c r="B5358" t="s">
        <v>10822</v>
      </c>
      <c r="C5358" s="22" t="s">
        <v>52217</v>
      </c>
      <c r="D5358" s="20" t="s">
        <v>52218</v>
      </c>
    </row>
    <row r="5359" spans="1:4" ht="29.15" x14ac:dyDescent="0.4">
      <c r="A5359" t="s">
        <v>10823</v>
      </c>
      <c r="B5359" t="s">
        <v>10824</v>
      </c>
      <c r="C5359" s="22" t="s">
        <v>52219</v>
      </c>
      <c r="D5359" s="20" t="s">
        <v>52220</v>
      </c>
    </row>
    <row r="5360" spans="1:4" ht="29.15" x14ac:dyDescent="0.4">
      <c r="A5360" t="s">
        <v>10825</v>
      </c>
      <c r="B5360" t="s">
        <v>10826</v>
      </c>
      <c r="C5360" s="22" t="s">
        <v>52221</v>
      </c>
      <c r="D5360" s="20" t="s">
        <v>52222</v>
      </c>
    </row>
    <row r="5361" spans="1:4" ht="29.15" x14ac:dyDescent="0.4">
      <c r="A5361" t="s">
        <v>10827</v>
      </c>
      <c r="B5361" t="s">
        <v>10828</v>
      </c>
      <c r="C5361" s="22" t="s">
        <v>52223</v>
      </c>
      <c r="D5361" s="20" t="s">
        <v>52224</v>
      </c>
    </row>
    <row r="5362" spans="1:4" ht="29.15" x14ac:dyDescent="0.4">
      <c r="A5362" t="s">
        <v>10829</v>
      </c>
      <c r="B5362" t="s">
        <v>10830</v>
      </c>
      <c r="C5362" s="22" t="s">
        <v>52225</v>
      </c>
      <c r="D5362" s="20" t="s">
        <v>52226</v>
      </c>
    </row>
    <row r="5363" spans="1:4" ht="14.6" x14ac:dyDescent="0.4">
      <c r="A5363" t="s">
        <v>10831</v>
      </c>
      <c r="B5363" t="s">
        <v>10832</v>
      </c>
      <c r="C5363" s="22" t="s">
        <v>52227</v>
      </c>
      <c r="D5363" s="20" t="s">
        <v>52228</v>
      </c>
    </row>
    <row r="5364" spans="1:4" ht="14.6" x14ac:dyDescent="0.4">
      <c r="A5364" t="s">
        <v>10833</v>
      </c>
      <c r="B5364" t="s">
        <v>10834</v>
      </c>
      <c r="C5364" s="22" t="s">
        <v>52229</v>
      </c>
      <c r="D5364" s="20" t="s">
        <v>52230</v>
      </c>
    </row>
    <row r="5365" spans="1:4" ht="29.15" x14ac:dyDescent="0.4">
      <c r="A5365" t="s">
        <v>10835</v>
      </c>
      <c r="B5365" t="s">
        <v>10836</v>
      </c>
      <c r="C5365" s="22" t="s">
        <v>52231</v>
      </c>
      <c r="D5365" s="20" t="s">
        <v>52232</v>
      </c>
    </row>
    <row r="5366" spans="1:4" ht="14.6" x14ac:dyDescent="0.4">
      <c r="A5366" t="s">
        <v>10837</v>
      </c>
      <c r="B5366" t="s">
        <v>10838</v>
      </c>
      <c r="C5366" s="22" t="s">
        <v>52233</v>
      </c>
      <c r="D5366" s="20" t="s">
        <v>52234</v>
      </c>
    </row>
    <row r="5367" spans="1:4" ht="14.6" x14ac:dyDescent="0.4">
      <c r="A5367" t="s">
        <v>10839</v>
      </c>
      <c r="B5367" t="s">
        <v>10840</v>
      </c>
      <c r="C5367" s="22" t="s">
        <v>52235</v>
      </c>
      <c r="D5367" s="20" t="s">
        <v>52236</v>
      </c>
    </row>
    <row r="5368" spans="1:4" ht="14.6" x14ac:dyDescent="0.4">
      <c r="A5368" t="s">
        <v>10841</v>
      </c>
      <c r="B5368" t="s">
        <v>10842</v>
      </c>
      <c r="C5368" s="22" t="s">
        <v>52237</v>
      </c>
      <c r="D5368" s="20" t="s">
        <v>52238</v>
      </c>
    </row>
    <row r="5369" spans="1:4" ht="29.15" x14ac:dyDescent="0.4">
      <c r="A5369" t="s">
        <v>10843</v>
      </c>
      <c r="B5369" t="s">
        <v>10844</v>
      </c>
      <c r="C5369" s="22" t="s">
        <v>52239</v>
      </c>
      <c r="D5369" s="20" t="s">
        <v>52240</v>
      </c>
    </row>
    <row r="5370" spans="1:4" ht="14.6" x14ac:dyDescent="0.4">
      <c r="A5370" t="s">
        <v>10845</v>
      </c>
      <c r="B5370" t="s">
        <v>10846</v>
      </c>
      <c r="C5370" s="22" t="s">
        <v>52241</v>
      </c>
      <c r="D5370" s="20" t="s">
        <v>52242</v>
      </c>
    </row>
    <row r="5371" spans="1:4" ht="14.6" x14ac:dyDescent="0.4">
      <c r="A5371" t="s">
        <v>10847</v>
      </c>
      <c r="B5371" t="s">
        <v>10848</v>
      </c>
      <c r="C5371" s="22" t="s">
        <v>52243</v>
      </c>
      <c r="D5371" s="20" t="s">
        <v>52244</v>
      </c>
    </row>
    <row r="5372" spans="1:4" ht="14.6" x14ac:dyDescent="0.4">
      <c r="A5372" t="s">
        <v>10849</v>
      </c>
      <c r="B5372" t="s">
        <v>10850</v>
      </c>
      <c r="C5372" s="22" t="s">
        <v>52245</v>
      </c>
      <c r="D5372" s="20" t="s">
        <v>52246</v>
      </c>
    </row>
    <row r="5373" spans="1:4" ht="29.15" x14ac:dyDescent="0.4">
      <c r="A5373" t="s">
        <v>10851</v>
      </c>
      <c r="B5373" t="s">
        <v>10852</v>
      </c>
      <c r="C5373" s="22" t="s">
        <v>52247</v>
      </c>
      <c r="D5373" s="20" t="s">
        <v>52248</v>
      </c>
    </row>
    <row r="5374" spans="1:4" ht="29.15" x14ac:dyDescent="0.4">
      <c r="A5374" t="s">
        <v>10853</v>
      </c>
      <c r="B5374" t="s">
        <v>10854</v>
      </c>
      <c r="C5374" s="22" t="s">
        <v>52249</v>
      </c>
      <c r="D5374" s="20" t="s">
        <v>52250</v>
      </c>
    </row>
    <row r="5375" spans="1:4" ht="29.15" x14ac:dyDescent="0.4">
      <c r="A5375" t="s">
        <v>10855</v>
      </c>
      <c r="B5375" t="s">
        <v>10856</v>
      </c>
      <c r="C5375" s="22" t="s">
        <v>52251</v>
      </c>
      <c r="D5375" s="20" t="s">
        <v>52252</v>
      </c>
    </row>
    <row r="5376" spans="1:4" ht="29.15" x14ac:dyDescent="0.4">
      <c r="A5376" t="s">
        <v>10857</v>
      </c>
      <c r="B5376" t="s">
        <v>10858</v>
      </c>
      <c r="C5376" s="22" t="s">
        <v>52253</v>
      </c>
      <c r="D5376" s="20" t="s">
        <v>52254</v>
      </c>
    </row>
    <row r="5377" spans="1:4" ht="14.6" x14ac:dyDescent="0.4">
      <c r="A5377" t="s">
        <v>10859</v>
      </c>
      <c r="B5377" t="s">
        <v>10860</v>
      </c>
      <c r="C5377" s="22" t="s">
        <v>52255</v>
      </c>
      <c r="D5377" s="20" t="s">
        <v>52256</v>
      </c>
    </row>
    <row r="5378" spans="1:4" ht="14.6" x14ac:dyDescent="0.4">
      <c r="A5378" t="s">
        <v>10861</v>
      </c>
      <c r="B5378" t="s">
        <v>10862</v>
      </c>
      <c r="C5378" s="22" t="s">
        <v>52257</v>
      </c>
      <c r="D5378" s="20" t="s">
        <v>52258</v>
      </c>
    </row>
    <row r="5379" spans="1:4" ht="14.6" x14ac:dyDescent="0.4">
      <c r="A5379" t="s">
        <v>10863</v>
      </c>
      <c r="B5379" t="s">
        <v>10864</v>
      </c>
      <c r="C5379" s="22" t="s">
        <v>52259</v>
      </c>
      <c r="D5379" s="20" t="s">
        <v>52260</v>
      </c>
    </row>
    <row r="5380" spans="1:4" ht="14.6" x14ac:dyDescent="0.4">
      <c r="A5380" t="s">
        <v>10865</v>
      </c>
      <c r="B5380" t="s">
        <v>10866</v>
      </c>
      <c r="C5380" s="22" t="s">
        <v>52261</v>
      </c>
      <c r="D5380" s="20" t="s">
        <v>52262</v>
      </c>
    </row>
    <row r="5381" spans="1:4" ht="14.6" x14ac:dyDescent="0.4">
      <c r="A5381" t="s">
        <v>10867</v>
      </c>
      <c r="B5381" t="s">
        <v>10868</v>
      </c>
      <c r="C5381" s="22" t="s">
        <v>52263</v>
      </c>
      <c r="D5381" s="20" t="s">
        <v>52264</v>
      </c>
    </row>
    <row r="5382" spans="1:4" ht="14.6" x14ac:dyDescent="0.4">
      <c r="A5382" t="s">
        <v>10869</v>
      </c>
      <c r="B5382" t="s">
        <v>10870</v>
      </c>
      <c r="C5382" s="22" t="s">
        <v>52265</v>
      </c>
      <c r="D5382" s="20" t="s">
        <v>52266</v>
      </c>
    </row>
    <row r="5383" spans="1:4" ht="14.6" x14ac:dyDescent="0.4">
      <c r="A5383" t="s">
        <v>10871</v>
      </c>
      <c r="B5383" t="s">
        <v>10872</v>
      </c>
      <c r="C5383" s="22" t="s">
        <v>52267</v>
      </c>
      <c r="D5383" s="20" t="s">
        <v>52268</v>
      </c>
    </row>
    <row r="5384" spans="1:4" ht="14.6" x14ac:dyDescent="0.4">
      <c r="A5384" t="s">
        <v>10873</v>
      </c>
      <c r="B5384" t="s">
        <v>10874</v>
      </c>
      <c r="C5384" s="22" t="s">
        <v>52269</v>
      </c>
      <c r="D5384" s="20" t="s">
        <v>52270</v>
      </c>
    </row>
    <row r="5385" spans="1:4" ht="14.6" x14ac:dyDescent="0.4">
      <c r="A5385" t="s">
        <v>10875</v>
      </c>
      <c r="B5385" t="s">
        <v>10876</v>
      </c>
      <c r="C5385" s="22" t="s">
        <v>52271</v>
      </c>
      <c r="D5385" s="20" t="s">
        <v>52272</v>
      </c>
    </row>
    <row r="5386" spans="1:4" ht="29.15" x14ac:dyDescent="0.4">
      <c r="A5386" t="s">
        <v>10877</v>
      </c>
      <c r="B5386" t="s">
        <v>10878</v>
      </c>
      <c r="C5386" s="22" t="s">
        <v>52273</v>
      </c>
      <c r="D5386" s="20" t="s">
        <v>52274</v>
      </c>
    </row>
    <row r="5387" spans="1:4" ht="14.6" x14ac:dyDescent="0.4">
      <c r="A5387" t="s">
        <v>10879</v>
      </c>
      <c r="B5387" t="s">
        <v>10880</v>
      </c>
      <c r="C5387" s="22" t="s">
        <v>52275</v>
      </c>
      <c r="D5387" s="20" t="s">
        <v>52276</v>
      </c>
    </row>
    <row r="5388" spans="1:4" ht="14.6" x14ac:dyDescent="0.4">
      <c r="A5388" t="s">
        <v>10881</v>
      </c>
      <c r="B5388" t="s">
        <v>10882</v>
      </c>
      <c r="C5388" s="22" t="s">
        <v>52277</v>
      </c>
      <c r="D5388" s="20" t="s">
        <v>52278</v>
      </c>
    </row>
    <row r="5389" spans="1:4" ht="14.6" x14ac:dyDescent="0.4">
      <c r="A5389" t="s">
        <v>10883</v>
      </c>
      <c r="B5389" t="s">
        <v>10884</v>
      </c>
      <c r="C5389" s="22" t="s">
        <v>52279</v>
      </c>
      <c r="D5389" s="20" t="s">
        <v>52280</v>
      </c>
    </row>
    <row r="5390" spans="1:4" ht="14.6" x14ac:dyDescent="0.4">
      <c r="A5390" t="s">
        <v>10885</v>
      </c>
      <c r="B5390" t="s">
        <v>10886</v>
      </c>
      <c r="C5390" s="22" t="s">
        <v>52281</v>
      </c>
      <c r="D5390" s="20" t="s">
        <v>52282</v>
      </c>
    </row>
    <row r="5391" spans="1:4" ht="14.6" x14ac:dyDescent="0.4">
      <c r="A5391" t="s">
        <v>10887</v>
      </c>
      <c r="B5391" t="s">
        <v>10888</v>
      </c>
      <c r="C5391" s="22" t="s">
        <v>52283</v>
      </c>
      <c r="D5391" s="20" t="s">
        <v>52284</v>
      </c>
    </row>
    <row r="5392" spans="1:4" ht="14.6" x14ac:dyDescent="0.4">
      <c r="A5392" t="s">
        <v>10889</v>
      </c>
      <c r="B5392" t="s">
        <v>10890</v>
      </c>
      <c r="C5392" s="22" t="s">
        <v>52285</v>
      </c>
      <c r="D5392" s="20" t="s">
        <v>52286</v>
      </c>
    </row>
    <row r="5393" spans="1:4" ht="14.6" x14ac:dyDescent="0.4">
      <c r="A5393" t="s">
        <v>10891</v>
      </c>
      <c r="B5393" t="s">
        <v>10892</v>
      </c>
      <c r="C5393" s="22" t="s">
        <v>52287</v>
      </c>
      <c r="D5393" s="20" t="s">
        <v>52288</v>
      </c>
    </row>
    <row r="5394" spans="1:4" ht="14.6" x14ac:dyDescent="0.4">
      <c r="A5394" t="s">
        <v>10893</v>
      </c>
      <c r="B5394" t="s">
        <v>10894</v>
      </c>
      <c r="C5394" s="22" t="s">
        <v>52289</v>
      </c>
      <c r="D5394" s="20" t="s">
        <v>52290</v>
      </c>
    </row>
    <row r="5395" spans="1:4" ht="14.6" x14ac:dyDescent="0.4">
      <c r="A5395" t="s">
        <v>10895</v>
      </c>
      <c r="B5395" t="s">
        <v>10896</v>
      </c>
      <c r="C5395" s="22" t="s">
        <v>52291</v>
      </c>
      <c r="D5395" s="20" t="s">
        <v>52292</v>
      </c>
    </row>
    <row r="5396" spans="1:4" ht="14.6" x14ac:dyDescent="0.4">
      <c r="A5396" t="s">
        <v>10897</v>
      </c>
      <c r="B5396" t="s">
        <v>10898</v>
      </c>
      <c r="C5396" s="22" t="s">
        <v>52293</v>
      </c>
      <c r="D5396" s="20" t="s">
        <v>52294</v>
      </c>
    </row>
    <row r="5397" spans="1:4" ht="14.6" x14ac:dyDescent="0.4">
      <c r="A5397" t="s">
        <v>10899</v>
      </c>
      <c r="B5397" t="s">
        <v>10900</v>
      </c>
      <c r="C5397" s="22" t="s">
        <v>52295</v>
      </c>
      <c r="D5397" s="20" t="s">
        <v>52296</v>
      </c>
    </row>
    <row r="5398" spans="1:4" ht="14.6" x14ac:dyDescent="0.4">
      <c r="A5398" t="s">
        <v>10901</v>
      </c>
      <c r="B5398" t="s">
        <v>10902</v>
      </c>
      <c r="C5398" s="22" t="s">
        <v>52297</v>
      </c>
      <c r="D5398" s="20" t="s">
        <v>52298</v>
      </c>
    </row>
    <row r="5399" spans="1:4" ht="29.15" x14ac:dyDescent="0.4">
      <c r="A5399" t="s">
        <v>10903</v>
      </c>
      <c r="B5399" t="s">
        <v>10904</v>
      </c>
      <c r="C5399" s="22" t="s">
        <v>52299</v>
      </c>
      <c r="D5399" s="20" t="s">
        <v>52300</v>
      </c>
    </row>
    <row r="5400" spans="1:4" ht="14.6" x14ac:dyDescent="0.4">
      <c r="A5400" t="s">
        <v>10905</v>
      </c>
      <c r="B5400" t="s">
        <v>10906</v>
      </c>
      <c r="C5400" s="22" t="s">
        <v>52301</v>
      </c>
      <c r="D5400" s="20" t="s">
        <v>52302</v>
      </c>
    </row>
    <row r="5401" spans="1:4" ht="14.6" x14ac:dyDescent="0.4">
      <c r="A5401" t="s">
        <v>10907</v>
      </c>
      <c r="B5401" t="s">
        <v>10908</v>
      </c>
      <c r="C5401" s="22" t="s">
        <v>52303</v>
      </c>
      <c r="D5401" s="20" t="s">
        <v>52304</v>
      </c>
    </row>
    <row r="5402" spans="1:4" ht="14.6" x14ac:dyDescent="0.4">
      <c r="A5402" t="s">
        <v>10909</v>
      </c>
      <c r="B5402" t="s">
        <v>10910</v>
      </c>
      <c r="C5402" s="22" t="s">
        <v>52305</v>
      </c>
      <c r="D5402" s="20" t="s">
        <v>52306</v>
      </c>
    </row>
    <row r="5403" spans="1:4" ht="14.6" x14ac:dyDescent="0.4">
      <c r="A5403" t="s">
        <v>10911</v>
      </c>
      <c r="B5403" t="s">
        <v>10912</v>
      </c>
      <c r="C5403" s="22" t="s">
        <v>52307</v>
      </c>
      <c r="D5403" s="20" t="s">
        <v>52308</v>
      </c>
    </row>
    <row r="5404" spans="1:4" ht="14.6" x14ac:dyDescent="0.4">
      <c r="A5404" t="s">
        <v>10913</v>
      </c>
      <c r="B5404" t="s">
        <v>10914</v>
      </c>
      <c r="C5404" s="22" t="s">
        <v>52309</v>
      </c>
      <c r="D5404" s="20" t="s">
        <v>52310</v>
      </c>
    </row>
    <row r="5405" spans="1:4" ht="14.6" x14ac:dyDescent="0.4">
      <c r="A5405" t="s">
        <v>10915</v>
      </c>
      <c r="B5405" t="s">
        <v>10916</v>
      </c>
      <c r="C5405" s="22" t="s">
        <v>52311</v>
      </c>
      <c r="D5405" s="20" t="s">
        <v>52312</v>
      </c>
    </row>
    <row r="5406" spans="1:4" ht="14.6" x14ac:dyDescent="0.4">
      <c r="A5406" t="s">
        <v>10917</v>
      </c>
      <c r="B5406" t="s">
        <v>10918</v>
      </c>
      <c r="C5406" s="22" t="s">
        <v>52313</v>
      </c>
      <c r="D5406" s="20" t="s">
        <v>52314</v>
      </c>
    </row>
    <row r="5407" spans="1:4" ht="14.6" x14ac:dyDescent="0.4">
      <c r="A5407" t="s">
        <v>10919</v>
      </c>
      <c r="B5407" t="s">
        <v>10920</v>
      </c>
      <c r="C5407" s="22" t="s">
        <v>52315</v>
      </c>
      <c r="D5407" s="20" t="s">
        <v>52316</v>
      </c>
    </row>
    <row r="5408" spans="1:4" ht="14.6" x14ac:dyDescent="0.4">
      <c r="A5408" t="s">
        <v>10921</v>
      </c>
      <c r="B5408" t="s">
        <v>10922</v>
      </c>
      <c r="C5408" s="22" t="s">
        <v>52317</v>
      </c>
      <c r="D5408" s="20" t="s">
        <v>52318</v>
      </c>
    </row>
    <row r="5409" spans="1:4" ht="14.6" x14ac:dyDescent="0.4">
      <c r="A5409" t="s">
        <v>10923</v>
      </c>
      <c r="B5409" t="s">
        <v>10924</v>
      </c>
      <c r="C5409" s="22" t="s">
        <v>52319</v>
      </c>
      <c r="D5409" s="20" t="s">
        <v>52320</v>
      </c>
    </row>
    <row r="5410" spans="1:4" ht="14.6" x14ac:dyDescent="0.4">
      <c r="A5410" t="s">
        <v>10925</v>
      </c>
      <c r="B5410" t="s">
        <v>10926</v>
      </c>
      <c r="C5410" s="22" t="s">
        <v>52321</v>
      </c>
      <c r="D5410" s="20" t="s">
        <v>52322</v>
      </c>
    </row>
    <row r="5411" spans="1:4" ht="14.6" x14ac:dyDescent="0.4">
      <c r="A5411" t="s">
        <v>10927</v>
      </c>
      <c r="B5411" t="s">
        <v>10928</v>
      </c>
      <c r="C5411" s="22" t="s">
        <v>52323</v>
      </c>
      <c r="D5411" s="20" t="s">
        <v>52324</v>
      </c>
    </row>
    <row r="5412" spans="1:4" ht="14.6" x14ac:dyDescent="0.4">
      <c r="A5412" t="s">
        <v>10929</v>
      </c>
      <c r="B5412" t="s">
        <v>10930</v>
      </c>
      <c r="C5412" s="22" t="s">
        <v>52325</v>
      </c>
      <c r="D5412" s="20" t="s">
        <v>52326</v>
      </c>
    </row>
    <row r="5413" spans="1:4" ht="14.6" x14ac:dyDescent="0.4">
      <c r="A5413" t="s">
        <v>10931</v>
      </c>
      <c r="B5413" t="s">
        <v>10932</v>
      </c>
      <c r="C5413" s="22" t="s">
        <v>52327</v>
      </c>
      <c r="D5413" s="20" t="s">
        <v>52328</v>
      </c>
    </row>
    <row r="5414" spans="1:4" ht="14.6" x14ac:dyDescent="0.4">
      <c r="A5414" t="s">
        <v>10933</v>
      </c>
      <c r="B5414" t="s">
        <v>10934</v>
      </c>
      <c r="C5414" s="22" t="s">
        <v>52329</v>
      </c>
      <c r="D5414" s="20" t="s">
        <v>52330</v>
      </c>
    </row>
    <row r="5415" spans="1:4" ht="29.15" x14ac:dyDescent="0.4">
      <c r="A5415" t="s">
        <v>10935</v>
      </c>
      <c r="B5415" t="s">
        <v>10936</v>
      </c>
      <c r="C5415" s="22" t="s">
        <v>52331</v>
      </c>
      <c r="D5415" s="20" t="s">
        <v>52332</v>
      </c>
    </row>
    <row r="5416" spans="1:4" ht="14.6" x14ac:dyDescent="0.4">
      <c r="A5416" t="s">
        <v>10937</v>
      </c>
      <c r="B5416" t="s">
        <v>10938</v>
      </c>
      <c r="C5416" s="22" t="s">
        <v>52333</v>
      </c>
      <c r="D5416" s="20" t="s">
        <v>52334</v>
      </c>
    </row>
    <row r="5417" spans="1:4" ht="14.6" x14ac:dyDescent="0.4">
      <c r="A5417" t="s">
        <v>10939</v>
      </c>
      <c r="B5417" t="s">
        <v>10940</v>
      </c>
      <c r="C5417" s="22" t="s">
        <v>52335</v>
      </c>
      <c r="D5417" s="20" t="s">
        <v>52336</v>
      </c>
    </row>
    <row r="5418" spans="1:4" ht="14.6" x14ac:dyDescent="0.4">
      <c r="A5418" t="s">
        <v>10941</v>
      </c>
      <c r="B5418" t="s">
        <v>10942</v>
      </c>
      <c r="C5418" s="22" t="s">
        <v>52337</v>
      </c>
      <c r="D5418" s="20" t="s">
        <v>52338</v>
      </c>
    </row>
    <row r="5419" spans="1:4" ht="14.6" x14ac:dyDescent="0.4">
      <c r="A5419" t="s">
        <v>10943</v>
      </c>
      <c r="B5419" t="s">
        <v>10944</v>
      </c>
      <c r="C5419" s="22" t="s">
        <v>52339</v>
      </c>
      <c r="D5419" s="20" t="s">
        <v>52340</v>
      </c>
    </row>
    <row r="5420" spans="1:4" ht="14.6" x14ac:dyDescent="0.4">
      <c r="A5420" t="s">
        <v>10945</v>
      </c>
      <c r="B5420" t="s">
        <v>10946</v>
      </c>
      <c r="C5420" s="22" t="s">
        <v>52341</v>
      </c>
      <c r="D5420" s="20" t="s">
        <v>52342</v>
      </c>
    </row>
    <row r="5421" spans="1:4" ht="14.6" x14ac:dyDescent="0.4">
      <c r="A5421" t="s">
        <v>10947</v>
      </c>
      <c r="B5421" t="s">
        <v>10948</v>
      </c>
      <c r="C5421" s="22" t="s">
        <v>52343</v>
      </c>
      <c r="D5421" s="20" t="s">
        <v>52344</v>
      </c>
    </row>
    <row r="5422" spans="1:4" ht="14.6" x14ac:dyDescent="0.4">
      <c r="A5422" t="s">
        <v>10949</v>
      </c>
      <c r="B5422" t="s">
        <v>10950</v>
      </c>
      <c r="C5422" s="22" t="s">
        <v>52345</v>
      </c>
      <c r="D5422" s="20" t="s">
        <v>52346</v>
      </c>
    </row>
    <row r="5423" spans="1:4" ht="14.6" x14ac:dyDescent="0.4">
      <c r="A5423" t="s">
        <v>10951</v>
      </c>
      <c r="B5423" t="s">
        <v>10952</v>
      </c>
      <c r="C5423" s="22" t="s">
        <v>52347</v>
      </c>
      <c r="D5423" s="20" t="s">
        <v>52348</v>
      </c>
    </row>
    <row r="5424" spans="1:4" ht="14.6" x14ac:dyDescent="0.4">
      <c r="A5424" t="s">
        <v>10953</v>
      </c>
      <c r="B5424" t="s">
        <v>10954</v>
      </c>
      <c r="C5424" s="22" t="s">
        <v>52349</v>
      </c>
      <c r="D5424" s="20" t="s">
        <v>52350</v>
      </c>
    </row>
    <row r="5425" spans="1:4" ht="29.15" x14ac:dyDescent="0.4">
      <c r="A5425" t="s">
        <v>10955</v>
      </c>
      <c r="B5425" t="s">
        <v>10956</v>
      </c>
      <c r="C5425" s="22" t="s">
        <v>52351</v>
      </c>
      <c r="D5425" s="20" t="s">
        <v>52352</v>
      </c>
    </row>
    <row r="5426" spans="1:4" ht="14.6" x14ac:dyDescent="0.4">
      <c r="A5426" t="s">
        <v>10957</v>
      </c>
      <c r="B5426" t="s">
        <v>10958</v>
      </c>
      <c r="C5426" s="22" t="s">
        <v>52353</v>
      </c>
      <c r="D5426" s="20" t="s">
        <v>52354</v>
      </c>
    </row>
    <row r="5427" spans="1:4" ht="14.6" x14ac:dyDescent="0.4">
      <c r="A5427" t="s">
        <v>10959</v>
      </c>
      <c r="B5427" t="s">
        <v>10960</v>
      </c>
      <c r="C5427" s="22" t="s">
        <v>52355</v>
      </c>
      <c r="D5427" s="20" t="s">
        <v>52356</v>
      </c>
    </row>
    <row r="5428" spans="1:4" ht="14.6" x14ac:dyDescent="0.4">
      <c r="A5428" t="s">
        <v>10961</v>
      </c>
      <c r="B5428" t="s">
        <v>10962</v>
      </c>
      <c r="C5428" s="22" t="s">
        <v>52357</v>
      </c>
      <c r="D5428" s="20" t="s">
        <v>52358</v>
      </c>
    </row>
    <row r="5429" spans="1:4" ht="14.6" x14ac:dyDescent="0.4">
      <c r="A5429" t="s">
        <v>10963</v>
      </c>
      <c r="B5429" t="s">
        <v>10964</v>
      </c>
      <c r="C5429" s="22" t="s">
        <v>52359</v>
      </c>
      <c r="D5429" s="20" t="s">
        <v>52360</v>
      </c>
    </row>
    <row r="5430" spans="1:4" ht="14.6" x14ac:dyDescent="0.4">
      <c r="A5430" t="s">
        <v>10965</v>
      </c>
      <c r="B5430" t="s">
        <v>10966</v>
      </c>
      <c r="C5430" s="22" t="s">
        <v>52361</v>
      </c>
      <c r="D5430" s="20" t="s">
        <v>52362</v>
      </c>
    </row>
    <row r="5431" spans="1:4" ht="14.6" x14ac:dyDescent="0.4">
      <c r="A5431" t="s">
        <v>10967</v>
      </c>
      <c r="B5431" t="s">
        <v>10968</v>
      </c>
      <c r="C5431" s="22" t="s">
        <v>52363</v>
      </c>
      <c r="D5431" s="20" t="s">
        <v>52364</v>
      </c>
    </row>
    <row r="5432" spans="1:4" ht="14.6" x14ac:dyDescent="0.4">
      <c r="A5432" t="s">
        <v>10969</v>
      </c>
      <c r="B5432" t="s">
        <v>10970</v>
      </c>
      <c r="C5432" s="22" t="s">
        <v>52365</v>
      </c>
      <c r="D5432" s="20" t="s">
        <v>52366</v>
      </c>
    </row>
    <row r="5433" spans="1:4" ht="14.6" x14ac:dyDescent="0.4">
      <c r="A5433" t="s">
        <v>10971</v>
      </c>
      <c r="B5433" t="s">
        <v>10972</v>
      </c>
      <c r="C5433" s="22" t="s">
        <v>52367</v>
      </c>
      <c r="D5433" s="20" t="s">
        <v>52368</v>
      </c>
    </row>
    <row r="5434" spans="1:4" ht="14.6" x14ac:dyDescent="0.4">
      <c r="A5434" t="s">
        <v>10973</v>
      </c>
      <c r="B5434" t="s">
        <v>10974</v>
      </c>
      <c r="C5434" s="22" t="s">
        <v>52369</v>
      </c>
      <c r="D5434" s="20" t="s">
        <v>52370</v>
      </c>
    </row>
    <row r="5435" spans="1:4" ht="14.6" x14ac:dyDescent="0.4">
      <c r="A5435" t="s">
        <v>10975</v>
      </c>
      <c r="B5435" t="s">
        <v>10976</v>
      </c>
      <c r="C5435" s="22" t="s">
        <v>52371</v>
      </c>
      <c r="D5435" s="20" t="s">
        <v>52372</v>
      </c>
    </row>
    <row r="5436" spans="1:4" ht="14.6" x14ac:dyDescent="0.4">
      <c r="A5436" t="s">
        <v>10977</v>
      </c>
      <c r="B5436" t="s">
        <v>10978</v>
      </c>
      <c r="C5436" s="22" t="s">
        <v>52373</v>
      </c>
      <c r="D5436" s="20" t="s">
        <v>52374</v>
      </c>
    </row>
    <row r="5437" spans="1:4" ht="14.6" x14ac:dyDescent="0.4">
      <c r="A5437" t="s">
        <v>10979</v>
      </c>
      <c r="B5437" t="s">
        <v>10980</v>
      </c>
      <c r="C5437" s="22" t="s">
        <v>52375</v>
      </c>
      <c r="D5437" s="20" t="s">
        <v>52376</v>
      </c>
    </row>
    <row r="5438" spans="1:4" ht="14.6" x14ac:dyDescent="0.4">
      <c r="A5438" t="s">
        <v>10981</v>
      </c>
      <c r="B5438" t="s">
        <v>10982</v>
      </c>
      <c r="C5438" s="22" t="s">
        <v>52377</v>
      </c>
      <c r="D5438" s="20" t="s">
        <v>52378</v>
      </c>
    </row>
    <row r="5439" spans="1:4" ht="14.6" x14ac:dyDescent="0.4">
      <c r="A5439" t="s">
        <v>10983</v>
      </c>
      <c r="B5439" t="s">
        <v>10984</v>
      </c>
      <c r="C5439" s="22" t="s">
        <v>52379</v>
      </c>
      <c r="D5439" s="20" t="s">
        <v>52380</v>
      </c>
    </row>
    <row r="5440" spans="1:4" ht="14.6" x14ac:dyDescent="0.4">
      <c r="A5440" t="s">
        <v>10985</v>
      </c>
      <c r="B5440" t="s">
        <v>10986</v>
      </c>
      <c r="C5440" s="22" t="s">
        <v>52381</v>
      </c>
      <c r="D5440" s="20" t="s">
        <v>52382</v>
      </c>
    </row>
    <row r="5441" spans="1:4" ht="14.6" x14ac:dyDescent="0.4">
      <c r="A5441" t="s">
        <v>10987</v>
      </c>
      <c r="B5441" t="s">
        <v>10988</v>
      </c>
      <c r="C5441" s="22" t="s">
        <v>52383</v>
      </c>
      <c r="D5441" s="20" t="s">
        <v>52384</v>
      </c>
    </row>
    <row r="5442" spans="1:4" ht="14.6" x14ac:dyDescent="0.4">
      <c r="A5442" t="s">
        <v>10989</v>
      </c>
      <c r="B5442" t="s">
        <v>10990</v>
      </c>
      <c r="C5442" s="22" t="s">
        <v>52385</v>
      </c>
      <c r="D5442" s="20" t="s">
        <v>52386</v>
      </c>
    </row>
    <row r="5443" spans="1:4" ht="14.6" x14ac:dyDescent="0.4">
      <c r="A5443" t="s">
        <v>10991</v>
      </c>
      <c r="B5443" t="s">
        <v>10992</v>
      </c>
      <c r="C5443" s="22" t="s">
        <v>52387</v>
      </c>
      <c r="D5443" s="20" t="s">
        <v>52388</v>
      </c>
    </row>
    <row r="5444" spans="1:4" ht="14.6" x14ac:dyDescent="0.4">
      <c r="A5444" t="s">
        <v>10993</v>
      </c>
      <c r="B5444" t="s">
        <v>10994</v>
      </c>
      <c r="C5444" s="22" t="s">
        <v>52389</v>
      </c>
      <c r="D5444" s="20" t="s">
        <v>52390</v>
      </c>
    </row>
    <row r="5445" spans="1:4" ht="14.6" x14ac:dyDescent="0.4">
      <c r="A5445" t="s">
        <v>10995</v>
      </c>
      <c r="B5445" t="s">
        <v>10996</v>
      </c>
      <c r="C5445" s="22" t="s">
        <v>52391</v>
      </c>
      <c r="D5445" s="20" t="s">
        <v>52392</v>
      </c>
    </row>
    <row r="5446" spans="1:4" ht="29.15" x14ac:dyDescent="0.4">
      <c r="A5446" t="s">
        <v>10997</v>
      </c>
      <c r="B5446" t="s">
        <v>10998</v>
      </c>
      <c r="C5446" s="22" t="s">
        <v>52393</v>
      </c>
      <c r="D5446" s="20" t="s">
        <v>52394</v>
      </c>
    </row>
    <row r="5447" spans="1:4" ht="14.6" x14ac:dyDescent="0.4">
      <c r="A5447" t="s">
        <v>10999</v>
      </c>
      <c r="B5447" t="s">
        <v>11000</v>
      </c>
      <c r="C5447" s="22" t="s">
        <v>52395</v>
      </c>
      <c r="D5447" s="20" t="s">
        <v>52396</v>
      </c>
    </row>
    <row r="5448" spans="1:4" ht="14.6" x14ac:dyDescent="0.4">
      <c r="A5448" t="s">
        <v>11001</v>
      </c>
      <c r="B5448" t="s">
        <v>11002</v>
      </c>
      <c r="C5448" s="22" t="s">
        <v>52397</v>
      </c>
      <c r="D5448" s="20" t="s">
        <v>52398</v>
      </c>
    </row>
    <row r="5449" spans="1:4" ht="14.6" x14ac:dyDescent="0.4">
      <c r="A5449" t="s">
        <v>11003</v>
      </c>
      <c r="B5449" t="s">
        <v>11004</v>
      </c>
      <c r="C5449" s="22" t="s">
        <v>52399</v>
      </c>
      <c r="D5449" s="20" t="s">
        <v>52400</v>
      </c>
    </row>
    <row r="5450" spans="1:4" ht="29.15" x14ac:dyDescent="0.4">
      <c r="A5450" t="s">
        <v>11005</v>
      </c>
      <c r="B5450" t="s">
        <v>11006</v>
      </c>
      <c r="C5450" s="22" t="s">
        <v>52401</v>
      </c>
      <c r="D5450" s="20" t="s">
        <v>52402</v>
      </c>
    </row>
    <row r="5451" spans="1:4" ht="29.15" x14ac:dyDescent="0.4">
      <c r="A5451" t="s">
        <v>11007</v>
      </c>
      <c r="B5451" t="s">
        <v>11008</v>
      </c>
      <c r="C5451" s="22" t="s">
        <v>52403</v>
      </c>
      <c r="D5451" s="20" t="s">
        <v>52404</v>
      </c>
    </row>
    <row r="5452" spans="1:4" ht="29.15" x14ac:dyDescent="0.4">
      <c r="A5452" t="s">
        <v>11009</v>
      </c>
      <c r="B5452" t="s">
        <v>11010</v>
      </c>
      <c r="C5452" s="22" t="s">
        <v>52405</v>
      </c>
      <c r="D5452" s="20" t="s">
        <v>52406</v>
      </c>
    </row>
    <row r="5453" spans="1:4" ht="29.15" x14ac:dyDescent="0.4">
      <c r="A5453" t="s">
        <v>11011</v>
      </c>
      <c r="B5453" t="s">
        <v>11012</v>
      </c>
      <c r="C5453" s="22" t="s">
        <v>52407</v>
      </c>
      <c r="D5453" s="20" t="s">
        <v>52408</v>
      </c>
    </row>
    <row r="5454" spans="1:4" ht="14.6" x14ac:dyDescent="0.4">
      <c r="A5454" t="s">
        <v>11013</v>
      </c>
      <c r="B5454" t="s">
        <v>11014</v>
      </c>
      <c r="C5454" s="22" t="s">
        <v>52409</v>
      </c>
      <c r="D5454" s="20" t="s">
        <v>52410</v>
      </c>
    </row>
    <row r="5455" spans="1:4" ht="14.6" x14ac:dyDescent="0.4">
      <c r="A5455" t="s">
        <v>11015</v>
      </c>
      <c r="B5455" t="s">
        <v>11016</v>
      </c>
      <c r="C5455" s="22" t="s">
        <v>52411</v>
      </c>
      <c r="D5455" s="20" t="s">
        <v>52412</v>
      </c>
    </row>
    <row r="5456" spans="1:4" ht="14.6" x14ac:dyDescent="0.4">
      <c r="A5456" t="s">
        <v>11017</v>
      </c>
      <c r="B5456" t="s">
        <v>11018</v>
      </c>
      <c r="C5456" s="22" t="s">
        <v>52413</v>
      </c>
      <c r="D5456" s="20" t="s">
        <v>52414</v>
      </c>
    </row>
    <row r="5457" spans="1:4" ht="29.15" x14ac:dyDescent="0.4">
      <c r="A5457" t="s">
        <v>11019</v>
      </c>
      <c r="B5457" t="s">
        <v>11020</v>
      </c>
      <c r="C5457" s="22" t="s">
        <v>52415</v>
      </c>
      <c r="D5457" s="20" t="s">
        <v>52416</v>
      </c>
    </row>
    <row r="5458" spans="1:4" ht="14.6" x14ac:dyDescent="0.4">
      <c r="A5458" t="s">
        <v>11021</v>
      </c>
      <c r="B5458" t="s">
        <v>11022</v>
      </c>
      <c r="C5458" s="22" t="s">
        <v>52417</v>
      </c>
      <c r="D5458" s="20" t="s">
        <v>52418</v>
      </c>
    </row>
    <row r="5459" spans="1:4" ht="14.6" x14ac:dyDescent="0.4">
      <c r="A5459" t="s">
        <v>11023</v>
      </c>
      <c r="B5459" t="s">
        <v>11024</v>
      </c>
      <c r="C5459" s="22" t="s">
        <v>52419</v>
      </c>
      <c r="D5459" s="20" t="s">
        <v>52420</v>
      </c>
    </row>
    <row r="5460" spans="1:4" ht="29.15" x14ac:dyDescent="0.4">
      <c r="A5460" t="s">
        <v>11025</v>
      </c>
      <c r="B5460" t="s">
        <v>11026</v>
      </c>
      <c r="C5460" s="22" t="s">
        <v>52421</v>
      </c>
      <c r="D5460" s="20" t="s">
        <v>52422</v>
      </c>
    </row>
    <row r="5461" spans="1:4" ht="29.15" x14ac:dyDescent="0.4">
      <c r="A5461" t="s">
        <v>11027</v>
      </c>
      <c r="B5461" t="s">
        <v>11028</v>
      </c>
      <c r="C5461" s="22" t="s">
        <v>52423</v>
      </c>
      <c r="D5461" s="20" t="s">
        <v>52424</v>
      </c>
    </row>
    <row r="5462" spans="1:4" ht="14.6" x14ac:dyDescent="0.4">
      <c r="A5462" t="s">
        <v>11029</v>
      </c>
      <c r="B5462" t="s">
        <v>11030</v>
      </c>
      <c r="C5462" s="22" t="s">
        <v>52425</v>
      </c>
      <c r="D5462" s="20" t="s">
        <v>52426</v>
      </c>
    </row>
    <row r="5463" spans="1:4" ht="14.6" x14ac:dyDescent="0.4">
      <c r="A5463" t="s">
        <v>11031</v>
      </c>
      <c r="B5463" t="s">
        <v>11032</v>
      </c>
      <c r="C5463" s="22" t="s">
        <v>52427</v>
      </c>
      <c r="D5463" s="20" t="s">
        <v>52428</v>
      </c>
    </row>
    <row r="5464" spans="1:4" ht="14.6" x14ac:dyDescent="0.4">
      <c r="A5464" t="s">
        <v>11033</v>
      </c>
      <c r="B5464" t="s">
        <v>9931</v>
      </c>
      <c r="C5464" s="22" t="s">
        <v>52429</v>
      </c>
      <c r="D5464" s="20" t="s">
        <v>52430</v>
      </c>
    </row>
    <row r="5465" spans="1:4" ht="14.6" x14ac:dyDescent="0.4">
      <c r="A5465" t="s">
        <v>11034</v>
      </c>
      <c r="B5465" t="s">
        <v>11035</v>
      </c>
      <c r="C5465" s="22" t="s">
        <v>52431</v>
      </c>
      <c r="D5465" s="20" t="s">
        <v>52432</v>
      </c>
    </row>
    <row r="5466" spans="1:4" ht="29.15" x14ac:dyDescent="0.4">
      <c r="A5466" t="s">
        <v>11036</v>
      </c>
      <c r="B5466" t="s">
        <v>11037</v>
      </c>
      <c r="C5466" s="22" t="s">
        <v>52433</v>
      </c>
      <c r="D5466" s="20" t="s">
        <v>52434</v>
      </c>
    </row>
    <row r="5467" spans="1:4" ht="29.15" x14ac:dyDescent="0.4">
      <c r="A5467" t="s">
        <v>11038</v>
      </c>
      <c r="B5467" t="s">
        <v>11039</v>
      </c>
      <c r="C5467" s="22" t="s">
        <v>52435</v>
      </c>
      <c r="D5467" s="20" t="s">
        <v>52436</v>
      </c>
    </row>
    <row r="5468" spans="1:4" ht="14.6" x14ac:dyDescent="0.4">
      <c r="A5468" t="s">
        <v>11040</v>
      </c>
      <c r="B5468" t="s">
        <v>11041</v>
      </c>
      <c r="C5468" s="22" t="s">
        <v>52437</v>
      </c>
      <c r="D5468" s="20" t="s">
        <v>52438</v>
      </c>
    </row>
    <row r="5469" spans="1:4" ht="14.6" x14ac:dyDescent="0.4">
      <c r="A5469" t="s">
        <v>11042</v>
      </c>
      <c r="B5469" t="s">
        <v>11043</v>
      </c>
      <c r="C5469" s="22" t="s">
        <v>52439</v>
      </c>
      <c r="D5469" s="20" t="s">
        <v>52440</v>
      </c>
    </row>
    <row r="5470" spans="1:4" ht="14.6" x14ac:dyDescent="0.4">
      <c r="A5470" t="s">
        <v>11044</v>
      </c>
      <c r="B5470" t="s">
        <v>11045</v>
      </c>
      <c r="C5470" s="22" t="s">
        <v>52441</v>
      </c>
      <c r="D5470" s="20" t="s">
        <v>52442</v>
      </c>
    </row>
    <row r="5471" spans="1:4" ht="14.6" x14ac:dyDescent="0.4">
      <c r="A5471" t="s">
        <v>11046</v>
      </c>
      <c r="B5471" t="s">
        <v>11047</v>
      </c>
      <c r="C5471" s="22" t="s">
        <v>52443</v>
      </c>
      <c r="D5471" s="20" t="s">
        <v>52444</v>
      </c>
    </row>
    <row r="5472" spans="1:4" ht="14.6" x14ac:dyDescent="0.4">
      <c r="A5472" t="s">
        <v>11048</v>
      </c>
      <c r="B5472" t="s">
        <v>11049</v>
      </c>
      <c r="C5472" s="22" t="s">
        <v>52445</v>
      </c>
      <c r="D5472" s="20" t="s">
        <v>52446</v>
      </c>
    </row>
    <row r="5473" spans="1:4" ht="29.15" x14ac:dyDescent="0.4">
      <c r="A5473" t="s">
        <v>11050</v>
      </c>
      <c r="B5473" t="s">
        <v>11051</v>
      </c>
      <c r="C5473" s="22" t="s">
        <v>52447</v>
      </c>
      <c r="D5473" s="20" t="s">
        <v>52448</v>
      </c>
    </row>
    <row r="5474" spans="1:4" ht="14.6" x14ac:dyDescent="0.4">
      <c r="A5474" t="s">
        <v>11052</v>
      </c>
      <c r="B5474" t="s">
        <v>11053</v>
      </c>
      <c r="C5474" s="22" t="s">
        <v>52449</v>
      </c>
      <c r="D5474" s="20" t="s">
        <v>52450</v>
      </c>
    </row>
    <row r="5475" spans="1:4" ht="14.6" x14ac:dyDescent="0.4">
      <c r="A5475" t="s">
        <v>11054</v>
      </c>
      <c r="B5475" t="s">
        <v>11055</v>
      </c>
      <c r="C5475" s="22" t="s">
        <v>52451</v>
      </c>
      <c r="D5475" s="20" t="s">
        <v>52452</v>
      </c>
    </row>
    <row r="5476" spans="1:4" ht="14.6" x14ac:dyDescent="0.4">
      <c r="A5476" t="s">
        <v>11056</v>
      </c>
      <c r="B5476" t="s">
        <v>11057</v>
      </c>
      <c r="C5476" s="22" t="s">
        <v>52453</v>
      </c>
      <c r="D5476" s="20" t="s">
        <v>52454</v>
      </c>
    </row>
    <row r="5477" spans="1:4" ht="29.15" x14ac:dyDescent="0.4">
      <c r="A5477" t="s">
        <v>11058</v>
      </c>
      <c r="B5477" t="s">
        <v>11059</v>
      </c>
      <c r="C5477" s="22" t="s">
        <v>52455</v>
      </c>
      <c r="D5477" s="20" t="s">
        <v>52456</v>
      </c>
    </row>
    <row r="5478" spans="1:4" ht="14.6" x14ac:dyDescent="0.4">
      <c r="A5478" t="s">
        <v>11060</v>
      </c>
      <c r="B5478" t="s">
        <v>11061</v>
      </c>
      <c r="C5478" s="22" t="s">
        <v>52457</v>
      </c>
      <c r="D5478" s="20" t="s">
        <v>52458</v>
      </c>
    </row>
    <row r="5479" spans="1:4" ht="14.6" x14ac:dyDescent="0.4">
      <c r="A5479" t="s">
        <v>11062</v>
      </c>
      <c r="B5479" t="s">
        <v>11063</v>
      </c>
      <c r="C5479" s="22" t="s">
        <v>52459</v>
      </c>
      <c r="D5479" s="20" t="s">
        <v>52460</v>
      </c>
    </row>
    <row r="5480" spans="1:4" ht="14.6" x14ac:dyDescent="0.4">
      <c r="A5480" t="s">
        <v>11064</v>
      </c>
      <c r="B5480" t="s">
        <v>11065</v>
      </c>
      <c r="C5480" s="22" t="s">
        <v>52461</v>
      </c>
      <c r="D5480" s="20" t="s">
        <v>52462</v>
      </c>
    </row>
    <row r="5481" spans="1:4" ht="14.6" x14ac:dyDescent="0.4">
      <c r="A5481" t="s">
        <v>11066</v>
      </c>
      <c r="B5481" t="s">
        <v>11067</v>
      </c>
      <c r="C5481" s="22" t="s">
        <v>52463</v>
      </c>
      <c r="D5481" s="20" t="s">
        <v>52464</v>
      </c>
    </row>
    <row r="5482" spans="1:4" ht="14.6" x14ac:dyDescent="0.4">
      <c r="A5482" t="s">
        <v>11068</v>
      </c>
      <c r="B5482" t="s">
        <v>11069</v>
      </c>
      <c r="C5482" s="22" t="s">
        <v>52465</v>
      </c>
      <c r="D5482" s="20" t="s">
        <v>52466</v>
      </c>
    </row>
    <row r="5483" spans="1:4" ht="14.6" x14ac:dyDescent="0.4">
      <c r="A5483" t="s">
        <v>11070</v>
      </c>
      <c r="B5483" t="s">
        <v>11071</v>
      </c>
      <c r="C5483" s="22" t="s">
        <v>52467</v>
      </c>
      <c r="D5483" s="20" t="s">
        <v>52468</v>
      </c>
    </row>
    <row r="5484" spans="1:4" ht="29.15" x14ac:dyDescent="0.4">
      <c r="A5484" t="s">
        <v>11072</v>
      </c>
      <c r="B5484" t="s">
        <v>11073</v>
      </c>
      <c r="C5484" s="22" t="s">
        <v>52469</v>
      </c>
      <c r="D5484" s="20" t="s">
        <v>52470</v>
      </c>
    </row>
    <row r="5485" spans="1:4" ht="14.6" x14ac:dyDescent="0.4">
      <c r="A5485" t="s">
        <v>11074</v>
      </c>
      <c r="B5485" t="s">
        <v>11075</v>
      </c>
      <c r="C5485" s="22" t="s">
        <v>52471</v>
      </c>
      <c r="D5485" s="20" t="s">
        <v>52472</v>
      </c>
    </row>
    <row r="5486" spans="1:4" ht="14.6" x14ac:dyDescent="0.4">
      <c r="A5486" t="s">
        <v>11076</v>
      </c>
      <c r="B5486" t="s">
        <v>11077</v>
      </c>
      <c r="C5486" s="22" t="s">
        <v>52473</v>
      </c>
      <c r="D5486" s="20" t="s">
        <v>52474</v>
      </c>
    </row>
    <row r="5487" spans="1:4" ht="29.15" x14ac:dyDescent="0.4">
      <c r="A5487" t="s">
        <v>11078</v>
      </c>
      <c r="B5487" t="s">
        <v>11079</v>
      </c>
      <c r="C5487" s="22" t="s">
        <v>52475</v>
      </c>
      <c r="D5487" s="20" t="s">
        <v>52476</v>
      </c>
    </row>
    <row r="5488" spans="1:4" ht="14.6" x14ac:dyDescent="0.4">
      <c r="A5488" t="s">
        <v>11080</v>
      </c>
      <c r="B5488" t="s">
        <v>11081</v>
      </c>
      <c r="C5488" s="22" t="s">
        <v>52477</v>
      </c>
      <c r="D5488" s="20" t="s">
        <v>52478</v>
      </c>
    </row>
    <row r="5489" spans="1:4" ht="14.6" x14ac:dyDescent="0.4">
      <c r="A5489" t="s">
        <v>11082</v>
      </c>
      <c r="B5489" t="s">
        <v>11083</v>
      </c>
      <c r="C5489" s="22" t="s">
        <v>52479</v>
      </c>
      <c r="D5489" s="20" t="s">
        <v>52480</v>
      </c>
    </row>
    <row r="5490" spans="1:4" ht="14.6" x14ac:dyDescent="0.4">
      <c r="A5490" t="s">
        <v>11084</v>
      </c>
      <c r="B5490" t="s">
        <v>11085</v>
      </c>
      <c r="C5490" s="22" t="s">
        <v>52481</v>
      </c>
      <c r="D5490" s="20" t="s">
        <v>52482</v>
      </c>
    </row>
    <row r="5491" spans="1:4" ht="29.15" x14ac:dyDescent="0.4">
      <c r="A5491" t="s">
        <v>11086</v>
      </c>
      <c r="B5491" t="s">
        <v>11087</v>
      </c>
      <c r="C5491" s="22" t="s">
        <v>52483</v>
      </c>
      <c r="D5491" s="20" t="s">
        <v>52484</v>
      </c>
    </row>
    <row r="5492" spans="1:4" ht="29.15" x14ac:dyDescent="0.4">
      <c r="A5492" t="s">
        <v>11088</v>
      </c>
      <c r="B5492" t="s">
        <v>11089</v>
      </c>
      <c r="C5492" s="22" t="s">
        <v>52485</v>
      </c>
      <c r="D5492" s="20" t="s">
        <v>52486</v>
      </c>
    </row>
    <row r="5493" spans="1:4" ht="29.15" x14ac:dyDescent="0.4">
      <c r="A5493" t="s">
        <v>11090</v>
      </c>
      <c r="B5493" t="s">
        <v>11091</v>
      </c>
      <c r="C5493" s="22" t="s">
        <v>52487</v>
      </c>
      <c r="D5493" s="20" t="s">
        <v>52488</v>
      </c>
    </row>
    <row r="5494" spans="1:4" ht="29.15" x14ac:dyDescent="0.4">
      <c r="A5494" t="s">
        <v>11092</v>
      </c>
      <c r="B5494" t="s">
        <v>11093</v>
      </c>
      <c r="C5494" s="22" t="s">
        <v>52489</v>
      </c>
      <c r="D5494" s="20" t="s">
        <v>52490</v>
      </c>
    </row>
    <row r="5495" spans="1:4" ht="29.15" x14ac:dyDescent="0.4">
      <c r="A5495" t="s">
        <v>11094</v>
      </c>
      <c r="B5495" t="s">
        <v>11095</v>
      </c>
      <c r="C5495" s="22" t="s">
        <v>52491</v>
      </c>
      <c r="D5495" s="20" t="s">
        <v>52492</v>
      </c>
    </row>
    <row r="5496" spans="1:4" ht="29.15" x14ac:dyDescent="0.4">
      <c r="A5496" t="s">
        <v>11096</v>
      </c>
      <c r="B5496" t="s">
        <v>11097</v>
      </c>
      <c r="C5496" s="22" t="s">
        <v>52493</v>
      </c>
      <c r="D5496" s="20" t="s">
        <v>52494</v>
      </c>
    </row>
    <row r="5497" spans="1:4" ht="29.15" x14ac:dyDescent="0.4">
      <c r="A5497" t="s">
        <v>11098</v>
      </c>
      <c r="B5497" t="s">
        <v>11099</v>
      </c>
      <c r="C5497" s="22" t="s">
        <v>52495</v>
      </c>
      <c r="D5497" s="20" t="s">
        <v>52496</v>
      </c>
    </row>
    <row r="5498" spans="1:4" ht="29.15" x14ac:dyDescent="0.4">
      <c r="A5498" t="s">
        <v>11100</v>
      </c>
      <c r="B5498" t="s">
        <v>11101</v>
      </c>
      <c r="C5498" s="22" t="s">
        <v>52497</v>
      </c>
      <c r="D5498" s="20" t="s">
        <v>52498</v>
      </c>
    </row>
    <row r="5499" spans="1:4" ht="29.15" x14ac:dyDescent="0.4">
      <c r="A5499" t="s">
        <v>11102</v>
      </c>
      <c r="B5499" t="s">
        <v>11103</v>
      </c>
      <c r="C5499" s="22" t="s">
        <v>52499</v>
      </c>
      <c r="D5499" s="20" t="s">
        <v>52500</v>
      </c>
    </row>
    <row r="5500" spans="1:4" ht="14.6" x14ac:dyDescent="0.4">
      <c r="A5500" t="s">
        <v>11104</v>
      </c>
      <c r="B5500" t="s">
        <v>11105</v>
      </c>
      <c r="C5500" s="22" t="s">
        <v>52501</v>
      </c>
      <c r="D5500" s="21" t="s">
        <v>52502</v>
      </c>
    </row>
    <row r="5501" spans="1:4" ht="29.15" x14ac:dyDescent="0.4">
      <c r="A5501" t="s">
        <v>11106</v>
      </c>
      <c r="B5501" t="s">
        <v>11107</v>
      </c>
      <c r="C5501" s="22" t="s">
        <v>52503</v>
      </c>
      <c r="D5501" s="20" t="s">
        <v>52504</v>
      </c>
    </row>
    <row r="5502" spans="1:4" ht="14.6" x14ac:dyDescent="0.4">
      <c r="A5502" t="s">
        <v>11108</v>
      </c>
      <c r="B5502" t="s">
        <v>11109</v>
      </c>
      <c r="C5502" s="22" t="s">
        <v>52505</v>
      </c>
      <c r="D5502" s="21" t="s">
        <v>52506</v>
      </c>
    </row>
    <row r="5503" spans="1:4" ht="29.15" x14ac:dyDescent="0.4">
      <c r="A5503" t="s">
        <v>11110</v>
      </c>
      <c r="B5503" t="s">
        <v>11111</v>
      </c>
      <c r="C5503" s="22" t="s">
        <v>52507</v>
      </c>
      <c r="D5503" s="20" t="s">
        <v>52508</v>
      </c>
    </row>
    <row r="5504" spans="1:4" ht="14.6" x14ac:dyDescent="0.4">
      <c r="A5504" t="s">
        <v>11112</v>
      </c>
      <c r="B5504" t="s">
        <v>11113</v>
      </c>
      <c r="C5504" s="22" t="s">
        <v>52509</v>
      </c>
      <c r="D5504" s="20" t="s">
        <v>52510</v>
      </c>
    </row>
    <row r="5505" spans="1:4" ht="29.15" x14ac:dyDescent="0.4">
      <c r="A5505" t="s">
        <v>11114</v>
      </c>
      <c r="B5505" t="s">
        <v>11115</v>
      </c>
      <c r="C5505" s="22" t="s">
        <v>52511</v>
      </c>
      <c r="D5505" s="20" t="s">
        <v>52512</v>
      </c>
    </row>
    <row r="5506" spans="1:4" ht="14.6" x14ac:dyDescent="0.4">
      <c r="A5506" t="s">
        <v>11116</v>
      </c>
      <c r="B5506" t="s">
        <v>11117</v>
      </c>
      <c r="C5506" s="22" t="s">
        <v>52513</v>
      </c>
      <c r="D5506" s="20" t="s">
        <v>52514</v>
      </c>
    </row>
    <row r="5507" spans="1:4" ht="29.15" x14ac:dyDescent="0.4">
      <c r="A5507" t="s">
        <v>11118</v>
      </c>
      <c r="B5507" t="s">
        <v>11119</v>
      </c>
      <c r="C5507" s="22" t="s">
        <v>52515</v>
      </c>
      <c r="D5507" s="20" t="s">
        <v>52516</v>
      </c>
    </row>
    <row r="5508" spans="1:4" ht="29.15" x14ac:dyDescent="0.4">
      <c r="A5508" t="s">
        <v>11120</v>
      </c>
      <c r="B5508" t="s">
        <v>11121</v>
      </c>
      <c r="C5508" s="22" t="s">
        <v>52517</v>
      </c>
      <c r="D5508" s="20" t="s">
        <v>52518</v>
      </c>
    </row>
    <row r="5509" spans="1:4" ht="14.6" x14ac:dyDescent="0.4">
      <c r="A5509" t="s">
        <v>11122</v>
      </c>
      <c r="B5509" t="s">
        <v>11123</v>
      </c>
      <c r="C5509" s="22" t="s">
        <v>52519</v>
      </c>
      <c r="D5509" s="20" t="s">
        <v>52520</v>
      </c>
    </row>
    <row r="5510" spans="1:4" ht="29.15" x14ac:dyDescent="0.4">
      <c r="A5510" t="s">
        <v>11124</v>
      </c>
      <c r="B5510" t="s">
        <v>11125</v>
      </c>
      <c r="C5510" s="22" t="s">
        <v>52521</v>
      </c>
      <c r="D5510" s="20" t="s">
        <v>52522</v>
      </c>
    </row>
    <row r="5511" spans="1:4" ht="29.15" x14ac:dyDescent="0.4">
      <c r="A5511" t="s">
        <v>11126</v>
      </c>
      <c r="B5511" t="s">
        <v>11127</v>
      </c>
      <c r="C5511" s="22" t="s">
        <v>52523</v>
      </c>
      <c r="D5511" s="20" t="s">
        <v>52524</v>
      </c>
    </row>
    <row r="5512" spans="1:4" ht="29.15" x14ac:dyDescent="0.4">
      <c r="A5512" t="s">
        <v>11128</v>
      </c>
      <c r="B5512" t="s">
        <v>11129</v>
      </c>
      <c r="C5512" s="22" t="s">
        <v>52525</v>
      </c>
      <c r="D5512" s="20" t="s">
        <v>52526</v>
      </c>
    </row>
    <row r="5513" spans="1:4" ht="14.6" x14ac:dyDescent="0.4">
      <c r="A5513" t="s">
        <v>11130</v>
      </c>
      <c r="B5513" t="s">
        <v>11131</v>
      </c>
      <c r="C5513" s="22" t="s">
        <v>52527</v>
      </c>
      <c r="D5513" s="20" t="s">
        <v>52528</v>
      </c>
    </row>
    <row r="5514" spans="1:4" ht="29.15" x14ac:dyDescent="0.4">
      <c r="A5514" t="s">
        <v>11132</v>
      </c>
      <c r="B5514" t="s">
        <v>11133</v>
      </c>
      <c r="C5514" s="22" t="s">
        <v>52529</v>
      </c>
      <c r="D5514" s="20" t="s">
        <v>52530</v>
      </c>
    </row>
    <row r="5515" spans="1:4" ht="14.6" x14ac:dyDescent="0.4">
      <c r="A5515" t="s">
        <v>11134</v>
      </c>
      <c r="B5515" t="s">
        <v>11135</v>
      </c>
      <c r="C5515" s="22" t="s">
        <v>52531</v>
      </c>
      <c r="D5515" s="20" t="s">
        <v>52532</v>
      </c>
    </row>
    <row r="5516" spans="1:4" ht="29.15" x14ac:dyDescent="0.4">
      <c r="A5516" t="s">
        <v>11136</v>
      </c>
      <c r="B5516" t="s">
        <v>11137</v>
      </c>
      <c r="C5516" s="22" t="s">
        <v>52533</v>
      </c>
      <c r="D5516" s="20" t="s">
        <v>52534</v>
      </c>
    </row>
    <row r="5517" spans="1:4" ht="14.6" x14ac:dyDescent="0.4">
      <c r="A5517" t="s">
        <v>11138</v>
      </c>
      <c r="B5517" t="s">
        <v>11139</v>
      </c>
      <c r="C5517" s="22" t="s">
        <v>52535</v>
      </c>
      <c r="D5517" s="20" t="s">
        <v>52536</v>
      </c>
    </row>
    <row r="5518" spans="1:4" ht="14.6" x14ac:dyDescent="0.4">
      <c r="A5518" t="s">
        <v>11140</v>
      </c>
      <c r="B5518" t="s">
        <v>11141</v>
      </c>
      <c r="C5518" s="22" t="s">
        <v>52537</v>
      </c>
      <c r="D5518" s="20" t="s">
        <v>52538</v>
      </c>
    </row>
    <row r="5519" spans="1:4" ht="14.6" x14ac:dyDescent="0.4">
      <c r="A5519" t="s">
        <v>11142</v>
      </c>
      <c r="B5519" t="s">
        <v>11143</v>
      </c>
      <c r="C5519" s="22" t="s">
        <v>52539</v>
      </c>
      <c r="D5519" s="20" t="s">
        <v>52540</v>
      </c>
    </row>
    <row r="5520" spans="1:4" ht="29.15" x14ac:dyDescent="0.4">
      <c r="A5520" t="s">
        <v>11144</v>
      </c>
      <c r="B5520" t="s">
        <v>11145</v>
      </c>
      <c r="C5520" s="22" t="s">
        <v>52541</v>
      </c>
      <c r="D5520" s="20" t="s">
        <v>52542</v>
      </c>
    </row>
    <row r="5521" spans="1:4" ht="29.15" x14ac:dyDescent="0.4">
      <c r="A5521" t="s">
        <v>11146</v>
      </c>
      <c r="B5521" t="s">
        <v>11147</v>
      </c>
      <c r="C5521" s="22" t="s">
        <v>52543</v>
      </c>
      <c r="D5521" s="20" t="s">
        <v>52544</v>
      </c>
    </row>
    <row r="5522" spans="1:4" ht="14.6" x14ac:dyDescent="0.4">
      <c r="A5522" t="s">
        <v>11148</v>
      </c>
      <c r="B5522" t="s">
        <v>11149</v>
      </c>
      <c r="C5522" s="22" t="s">
        <v>52545</v>
      </c>
      <c r="D5522" s="20" t="s">
        <v>52546</v>
      </c>
    </row>
    <row r="5523" spans="1:4" ht="14.6" x14ac:dyDescent="0.4">
      <c r="A5523" t="s">
        <v>11150</v>
      </c>
      <c r="B5523" t="s">
        <v>11151</v>
      </c>
      <c r="C5523" s="22" t="s">
        <v>52547</v>
      </c>
      <c r="D5523" s="20" t="s">
        <v>52548</v>
      </c>
    </row>
    <row r="5524" spans="1:4" ht="14.6" x14ac:dyDescent="0.4">
      <c r="A5524" t="s">
        <v>11152</v>
      </c>
      <c r="B5524" t="s">
        <v>11153</v>
      </c>
      <c r="C5524" s="22" t="s">
        <v>52549</v>
      </c>
      <c r="D5524" s="20" t="s">
        <v>52550</v>
      </c>
    </row>
    <row r="5525" spans="1:4" ht="29.15" x14ac:dyDescent="0.4">
      <c r="A5525" t="s">
        <v>11154</v>
      </c>
      <c r="B5525" t="s">
        <v>11155</v>
      </c>
      <c r="C5525" s="22" t="s">
        <v>52551</v>
      </c>
      <c r="D5525" s="20" t="s">
        <v>52552</v>
      </c>
    </row>
    <row r="5526" spans="1:4" ht="29.15" x14ac:dyDescent="0.4">
      <c r="A5526" t="s">
        <v>11156</v>
      </c>
      <c r="B5526" t="s">
        <v>11157</v>
      </c>
      <c r="C5526" s="22" t="s">
        <v>52553</v>
      </c>
      <c r="D5526" s="20" t="s">
        <v>52554</v>
      </c>
    </row>
    <row r="5527" spans="1:4" ht="29.15" x14ac:dyDescent="0.4">
      <c r="A5527" t="s">
        <v>11158</v>
      </c>
      <c r="B5527" t="s">
        <v>11159</v>
      </c>
      <c r="C5527" s="22" t="s">
        <v>52555</v>
      </c>
      <c r="D5527" s="20" t="s">
        <v>52556</v>
      </c>
    </row>
    <row r="5528" spans="1:4" ht="29.15" x14ac:dyDescent="0.4">
      <c r="A5528" t="s">
        <v>11160</v>
      </c>
      <c r="B5528" t="s">
        <v>11161</v>
      </c>
      <c r="C5528" s="22" t="s">
        <v>52557</v>
      </c>
      <c r="D5528" s="20" t="s">
        <v>52558</v>
      </c>
    </row>
    <row r="5529" spans="1:4" ht="29.15" x14ac:dyDescent="0.4">
      <c r="A5529" t="s">
        <v>11162</v>
      </c>
      <c r="B5529" t="s">
        <v>11163</v>
      </c>
      <c r="C5529" s="22" t="s">
        <v>52559</v>
      </c>
      <c r="D5529" s="20" t="s">
        <v>52560</v>
      </c>
    </row>
    <row r="5530" spans="1:4" ht="29.15" x14ac:dyDescent="0.4">
      <c r="A5530" t="s">
        <v>11164</v>
      </c>
      <c r="B5530" t="s">
        <v>11165</v>
      </c>
      <c r="C5530" s="22" t="s">
        <v>52561</v>
      </c>
      <c r="D5530" s="20" t="s">
        <v>52562</v>
      </c>
    </row>
    <row r="5531" spans="1:4" ht="14.6" x14ac:dyDescent="0.4">
      <c r="A5531" t="s">
        <v>11166</v>
      </c>
      <c r="B5531" t="s">
        <v>11167</v>
      </c>
      <c r="C5531" s="22" t="s">
        <v>52563</v>
      </c>
      <c r="D5531" s="20" t="s">
        <v>52564</v>
      </c>
    </row>
    <row r="5532" spans="1:4" ht="29.15" x14ac:dyDescent="0.4">
      <c r="A5532" t="s">
        <v>11168</v>
      </c>
      <c r="B5532" t="s">
        <v>11169</v>
      </c>
      <c r="C5532" s="22" t="s">
        <v>52565</v>
      </c>
      <c r="D5532" s="20" t="s">
        <v>52566</v>
      </c>
    </row>
    <row r="5533" spans="1:4" ht="29.15" x14ac:dyDescent="0.4">
      <c r="A5533" t="s">
        <v>11170</v>
      </c>
      <c r="B5533" t="s">
        <v>11171</v>
      </c>
      <c r="C5533" s="22" t="s">
        <v>52567</v>
      </c>
      <c r="D5533" s="20" t="s">
        <v>52568</v>
      </c>
    </row>
    <row r="5534" spans="1:4" ht="29.15" x14ac:dyDescent="0.4">
      <c r="A5534" t="s">
        <v>11172</v>
      </c>
      <c r="B5534" t="s">
        <v>11173</v>
      </c>
      <c r="C5534" s="22" t="s">
        <v>52569</v>
      </c>
      <c r="D5534" s="20" t="s">
        <v>52570</v>
      </c>
    </row>
    <row r="5535" spans="1:4" ht="14.6" x14ac:dyDescent="0.4">
      <c r="A5535" t="s">
        <v>11174</v>
      </c>
      <c r="B5535" t="s">
        <v>11175</v>
      </c>
      <c r="C5535" s="22" t="s">
        <v>52571</v>
      </c>
      <c r="D5535" s="20" t="s">
        <v>52572</v>
      </c>
    </row>
    <row r="5536" spans="1:4" ht="14.6" x14ac:dyDescent="0.4">
      <c r="A5536" t="s">
        <v>11176</v>
      </c>
      <c r="B5536" t="s">
        <v>11177</v>
      </c>
      <c r="C5536" s="22" t="s">
        <v>52573</v>
      </c>
      <c r="D5536" s="20" t="s">
        <v>52574</v>
      </c>
    </row>
    <row r="5537" spans="1:4" ht="29.15" x14ac:dyDescent="0.4">
      <c r="A5537" t="s">
        <v>11178</v>
      </c>
      <c r="B5537" t="s">
        <v>11179</v>
      </c>
      <c r="C5537" s="22" t="s">
        <v>52575</v>
      </c>
      <c r="D5537" s="20" t="s">
        <v>52576</v>
      </c>
    </row>
    <row r="5538" spans="1:4" ht="29.15" x14ac:dyDescent="0.4">
      <c r="A5538" t="s">
        <v>11180</v>
      </c>
      <c r="B5538" t="s">
        <v>11181</v>
      </c>
      <c r="C5538" s="22" t="s">
        <v>52577</v>
      </c>
      <c r="D5538" s="20" t="s">
        <v>52578</v>
      </c>
    </row>
    <row r="5539" spans="1:4" ht="29.15" x14ac:dyDescent="0.4">
      <c r="A5539" t="s">
        <v>11182</v>
      </c>
      <c r="B5539" t="s">
        <v>11183</v>
      </c>
      <c r="C5539" s="22" t="s">
        <v>52579</v>
      </c>
      <c r="D5539" s="20" t="s">
        <v>52580</v>
      </c>
    </row>
    <row r="5540" spans="1:4" ht="29.15" x14ac:dyDescent="0.4">
      <c r="A5540" t="s">
        <v>11184</v>
      </c>
      <c r="B5540" t="s">
        <v>11185</v>
      </c>
      <c r="C5540" s="22" t="s">
        <v>52581</v>
      </c>
      <c r="D5540" s="20" t="s">
        <v>52582</v>
      </c>
    </row>
    <row r="5541" spans="1:4" ht="29.15" x14ac:dyDescent="0.4">
      <c r="A5541" t="s">
        <v>11186</v>
      </c>
      <c r="B5541" t="s">
        <v>11187</v>
      </c>
      <c r="C5541" s="22" t="s">
        <v>52583</v>
      </c>
      <c r="D5541" s="20" t="s">
        <v>52584</v>
      </c>
    </row>
    <row r="5542" spans="1:4" ht="29.15" x14ac:dyDescent="0.4">
      <c r="A5542" t="s">
        <v>11188</v>
      </c>
      <c r="B5542" t="s">
        <v>11189</v>
      </c>
      <c r="C5542" s="22" t="s">
        <v>52585</v>
      </c>
      <c r="D5542" s="20" t="s">
        <v>52586</v>
      </c>
    </row>
    <row r="5543" spans="1:4" ht="14.6" x14ac:dyDescent="0.4">
      <c r="A5543" t="s">
        <v>11190</v>
      </c>
      <c r="B5543" t="s">
        <v>11191</v>
      </c>
      <c r="C5543" s="22" t="s">
        <v>52587</v>
      </c>
      <c r="D5543" s="20" t="s">
        <v>52588</v>
      </c>
    </row>
    <row r="5544" spans="1:4" ht="14.6" x14ac:dyDescent="0.4">
      <c r="A5544" t="s">
        <v>11192</v>
      </c>
      <c r="B5544" t="s">
        <v>11193</v>
      </c>
      <c r="C5544" s="22" t="s">
        <v>52589</v>
      </c>
      <c r="D5544" s="20" t="s">
        <v>52590</v>
      </c>
    </row>
    <row r="5545" spans="1:4" ht="14.6" x14ac:dyDescent="0.4">
      <c r="A5545" t="s">
        <v>11194</v>
      </c>
      <c r="B5545" t="s">
        <v>11195</v>
      </c>
      <c r="C5545" s="22" t="s">
        <v>52591</v>
      </c>
      <c r="D5545" s="20" t="s">
        <v>52592</v>
      </c>
    </row>
    <row r="5546" spans="1:4" ht="14.6" x14ac:dyDescent="0.4">
      <c r="A5546" t="s">
        <v>11196</v>
      </c>
      <c r="B5546" t="s">
        <v>11197</v>
      </c>
      <c r="C5546" s="22" t="s">
        <v>52593</v>
      </c>
      <c r="D5546" s="20" t="s">
        <v>52594</v>
      </c>
    </row>
    <row r="5547" spans="1:4" ht="14.6" x14ac:dyDescent="0.4">
      <c r="A5547" t="s">
        <v>11198</v>
      </c>
      <c r="B5547" t="s">
        <v>11199</v>
      </c>
      <c r="C5547" s="22" t="s">
        <v>52595</v>
      </c>
      <c r="D5547" s="20" t="s">
        <v>52596</v>
      </c>
    </row>
    <row r="5548" spans="1:4" ht="14.6" x14ac:dyDescent="0.4">
      <c r="A5548" t="s">
        <v>11200</v>
      </c>
      <c r="B5548" t="s">
        <v>11201</v>
      </c>
      <c r="C5548" s="22" t="s">
        <v>52597</v>
      </c>
      <c r="D5548" s="20" t="s">
        <v>52598</v>
      </c>
    </row>
    <row r="5549" spans="1:4" ht="29.15" x14ac:dyDescent="0.4">
      <c r="A5549" t="s">
        <v>11202</v>
      </c>
      <c r="B5549" t="s">
        <v>11203</v>
      </c>
      <c r="C5549" s="22" t="s">
        <v>52599</v>
      </c>
      <c r="D5549" s="20" t="s">
        <v>52600</v>
      </c>
    </row>
    <row r="5550" spans="1:4" ht="14.6" x14ac:dyDescent="0.4">
      <c r="A5550" t="s">
        <v>11204</v>
      </c>
      <c r="B5550" t="s">
        <v>11205</v>
      </c>
      <c r="C5550" s="22" t="s">
        <v>52601</v>
      </c>
      <c r="D5550" s="20" t="s">
        <v>52602</v>
      </c>
    </row>
    <row r="5551" spans="1:4" ht="14.6" x14ac:dyDescent="0.4">
      <c r="A5551" t="s">
        <v>11206</v>
      </c>
      <c r="B5551" t="s">
        <v>11207</v>
      </c>
      <c r="C5551" s="22" t="s">
        <v>52603</v>
      </c>
      <c r="D5551" s="20" t="s">
        <v>52604</v>
      </c>
    </row>
    <row r="5552" spans="1:4" ht="14.6" x14ac:dyDescent="0.4">
      <c r="A5552" t="s">
        <v>11208</v>
      </c>
      <c r="B5552" t="s">
        <v>11209</v>
      </c>
      <c r="C5552" s="22" t="s">
        <v>52605</v>
      </c>
      <c r="D5552" s="20" t="s">
        <v>52606</v>
      </c>
    </row>
    <row r="5553" spans="1:4" ht="14.6" x14ac:dyDescent="0.4">
      <c r="A5553" t="s">
        <v>11210</v>
      </c>
      <c r="B5553" t="s">
        <v>11211</v>
      </c>
      <c r="C5553" s="22" t="s">
        <v>52607</v>
      </c>
      <c r="D5553" s="20" t="s">
        <v>52608</v>
      </c>
    </row>
    <row r="5554" spans="1:4" ht="14.6" x14ac:dyDescent="0.4">
      <c r="A5554" t="s">
        <v>11212</v>
      </c>
      <c r="B5554" t="s">
        <v>11213</v>
      </c>
      <c r="C5554" s="22" t="s">
        <v>52609</v>
      </c>
      <c r="D5554" s="20" t="s">
        <v>52610</v>
      </c>
    </row>
    <row r="5555" spans="1:4" ht="14.6" x14ac:dyDescent="0.4">
      <c r="A5555" t="s">
        <v>11214</v>
      </c>
      <c r="B5555" t="s">
        <v>11215</v>
      </c>
      <c r="C5555" s="22" t="s">
        <v>52611</v>
      </c>
      <c r="D5555" s="20" t="s">
        <v>52612</v>
      </c>
    </row>
    <row r="5556" spans="1:4" ht="14.6" x14ac:dyDescent="0.4">
      <c r="A5556" t="s">
        <v>11216</v>
      </c>
      <c r="B5556" t="s">
        <v>11217</v>
      </c>
      <c r="C5556" s="22" t="s">
        <v>52613</v>
      </c>
      <c r="D5556" s="20" t="s">
        <v>52614</v>
      </c>
    </row>
    <row r="5557" spans="1:4" ht="14.6" x14ac:dyDescent="0.4">
      <c r="A5557" t="s">
        <v>11218</v>
      </c>
      <c r="B5557" t="s">
        <v>11219</v>
      </c>
      <c r="C5557" s="22" t="s">
        <v>52615</v>
      </c>
      <c r="D5557" s="20" t="s">
        <v>52616</v>
      </c>
    </row>
    <row r="5558" spans="1:4" ht="14.6" x14ac:dyDescent="0.4">
      <c r="A5558" t="s">
        <v>11220</v>
      </c>
      <c r="B5558" t="s">
        <v>11221</v>
      </c>
      <c r="C5558" s="22" t="s">
        <v>52617</v>
      </c>
      <c r="D5558" s="20" t="s">
        <v>52618</v>
      </c>
    </row>
    <row r="5559" spans="1:4" ht="14.6" x14ac:dyDescent="0.4">
      <c r="A5559" t="s">
        <v>11222</v>
      </c>
      <c r="B5559" t="s">
        <v>11223</v>
      </c>
      <c r="C5559" s="22" t="s">
        <v>52619</v>
      </c>
      <c r="D5559" s="20" t="s">
        <v>52620</v>
      </c>
    </row>
    <row r="5560" spans="1:4" ht="14.6" x14ac:dyDescent="0.4">
      <c r="A5560" t="s">
        <v>11224</v>
      </c>
      <c r="B5560" t="s">
        <v>11225</v>
      </c>
      <c r="C5560" s="22" t="s">
        <v>52621</v>
      </c>
      <c r="D5560" s="20" t="s">
        <v>52622</v>
      </c>
    </row>
    <row r="5561" spans="1:4" ht="14.6" x14ac:dyDescent="0.4">
      <c r="A5561" t="s">
        <v>11226</v>
      </c>
      <c r="B5561" t="s">
        <v>11227</v>
      </c>
      <c r="C5561" s="22" t="s">
        <v>52623</v>
      </c>
      <c r="D5561" s="20" t="s">
        <v>52624</v>
      </c>
    </row>
    <row r="5562" spans="1:4" ht="14.6" x14ac:dyDescent="0.4">
      <c r="A5562" t="s">
        <v>11228</v>
      </c>
      <c r="B5562" t="s">
        <v>11229</v>
      </c>
      <c r="C5562" s="22" t="s">
        <v>52625</v>
      </c>
      <c r="D5562" s="20" t="s">
        <v>52626</v>
      </c>
    </row>
    <row r="5563" spans="1:4" ht="14.6" x14ac:dyDescent="0.4">
      <c r="A5563" t="s">
        <v>11230</v>
      </c>
      <c r="B5563" t="s">
        <v>11231</v>
      </c>
      <c r="C5563" s="22" t="s">
        <v>52627</v>
      </c>
      <c r="D5563" s="20" t="s">
        <v>52628</v>
      </c>
    </row>
    <row r="5564" spans="1:4" ht="14.6" x14ac:dyDescent="0.4">
      <c r="A5564" t="s">
        <v>11232</v>
      </c>
      <c r="B5564" t="s">
        <v>11233</v>
      </c>
      <c r="C5564" s="22" t="s">
        <v>52629</v>
      </c>
      <c r="D5564" s="20" t="s">
        <v>52630</v>
      </c>
    </row>
    <row r="5565" spans="1:4" ht="14.6" x14ac:dyDescent="0.4">
      <c r="A5565" t="s">
        <v>11234</v>
      </c>
      <c r="B5565" t="s">
        <v>11235</v>
      </c>
      <c r="C5565" s="22" t="s">
        <v>52631</v>
      </c>
      <c r="D5565" s="20" t="s">
        <v>52632</v>
      </c>
    </row>
    <row r="5566" spans="1:4" ht="14.6" x14ac:dyDescent="0.4">
      <c r="A5566" t="s">
        <v>11236</v>
      </c>
      <c r="B5566" t="s">
        <v>11237</v>
      </c>
      <c r="C5566" s="22" t="s">
        <v>52633</v>
      </c>
      <c r="D5566" s="20" t="s">
        <v>52634</v>
      </c>
    </row>
    <row r="5567" spans="1:4" ht="14.6" x14ac:dyDescent="0.4">
      <c r="A5567" t="s">
        <v>11238</v>
      </c>
      <c r="B5567" t="s">
        <v>11239</v>
      </c>
      <c r="C5567" s="22" t="s">
        <v>52635</v>
      </c>
      <c r="D5567" s="20" t="s">
        <v>52636</v>
      </c>
    </row>
    <row r="5568" spans="1:4" ht="29.15" x14ac:dyDescent="0.4">
      <c r="A5568" t="s">
        <v>11240</v>
      </c>
      <c r="B5568" t="s">
        <v>11241</v>
      </c>
      <c r="C5568" s="22" t="s">
        <v>52637</v>
      </c>
      <c r="D5568" s="20" t="s">
        <v>52638</v>
      </c>
    </row>
    <row r="5569" spans="1:4" ht="14.6" x14ac:dyDescent="0.4">
      <c r="A5569" t="s">
        <v>11242</v>
      </c>
      <c r="B5569" t="s">
        <v>11243</v>
      </c>
      <c r="C5569" s="22" t="s">
        <v>52639</v>
      </c>
      <c r="D5569" s="20" t="s">
        <v>52640</v>
      </c>
    </row>
    <row r="5570" spans="1:4" ht="14.6" x14ac:dyDescent="0.4">
      <c r="A5570" t="s">
        <v>11244</v>
      </c>
      <c r="B5570" t="s">
        <v>11245</v>
      </c>
      <c r="C5570" s="22" t="s">
        <v>52641</v>
      </c>
      <c r="D5570" s="20" t="s">
        <v>52642</v>
      </c>
    </row>
    <row r="5571" spans="1:4" ht="14.6" x14ac:dyDescent="0.4">
      <c r="A5571" t="s">
        <v>11246</v>
      </c>
      <c r="B5571" t="s">
        <v>11247</v>
      </c>
      <c r="C5571" s="22" t="s">
        <v>52643</v>
      </c>
      <c r="D5571" s="20" t="s">
        <v>52644</v>
      </c>
    </row>
    <row r="5572" spans="1:4" ht="14.6" x14ac:dyDescent="0.4">
      <c r="A5572" t="s">
        <v>11248</v>
      </c>
      <c r="B5572" t="s">
        <v>11249</v>
      </c>
      <c r="C5572" s="22" t="s">
        <v>52645</v>
      </c>
      <c r="D5572" s="20" t="s">
        <v>52646</v>
      </c>
    </row>
    <row r="5573" spans="1:4" ht="14.6" x14ac:dyDescent="0.4">
      <c r="A5573" t="s">
        <v>11250</v>
      </c>
      <c r="B5573" t="s">
        <v>11251</v>
      </c>
      <c r="C5573" s="22" t="s">
        <v>52647</v>
      </c>
      <c r="D5573" s="20" t="s">
        <v>52648</v>
      </c>
    </row>
    <row r="5574" spans="1:4" ht="14.6" x14ac:dyDescent="0.4">
      <c r="A5574" t="s">
        <v>11252</v>
      </c>
      <c r="B5574" t="s">
        <v>11253</v>
      </c>
      <c r="C5574" s="22" t="s">
        <v>52649</v>
      </c>
      <c r="D5574" s="20" t="s">
        <v>52650</v>
      </c>
    </row>
    <row r="5575" spans="1:4" ht="14.6" x14ac:dyDescent="0.4">
      <c r="A5575" t="s">
        <v>11254</v>
      </c>
      <c r="B5575" t="s">
        <v>11255</v>
      </c>
      <c r="C5575" s="22" t="s">
        <v>52651</v>
      </c>
      <c r="D5575" s="20" t="s">
        <v>52652</v>
      </c>
    </row>
    <row r="5576" spans="1:4" ht="14.6" x14ac:dyDescent="0.4">
      <c r="A5576" t="s">
        <v>11256</v>
      </c>
      <c r="B5576" t="s">
        <v>11257</v>
      </c>
      <c r="C5576" s="22" t="s">
        <v>52653</v>
      </c>
      <c r="D5576" s="20" t="s">
        <v>52654</v>
      </c>
    </row>
    <row r="5577" spans="1:4" ht="14.6" x14ac:dyDescent="0.4">
      <c r="A5577" t="s">
        <v>11258</v>
      </c>
      <c r="B5577" t="s">
        <v>11259</v>
      </c>
      <c r="C5577" s="22" t="s">
        <v>52655</v>
      </c>
      <c r="D5577" s="20" t="s">
        <v>52656</v>
      </c>
    </row>
    <row r="5578" spans="1:4" ht="14.6" x14ac:dyDescent="0.4">
      <c r="A5578" t="s">
        <v>11260</v>
      </c>
      <c r="B5578" t="s">
        <v>11261</v>
      </c>
      <c r="C5578" s="22" t="s">
        <v>52657</v>
      </c>
      <c r="D5578" s="20" t="s">
        <v>52658</v>
      </c>
    </row>
    <row r="5579" spans="1:4" ht="14.6" x14ac:dyDescent="0.4">
      <c r="A5579" t="s">
        <v>11262</v>
      </c>
      <c r="B5579" t="s">
        <v>11263</v>
      </c>
      <c r="C5579" s="22" t="s">
        <v>52659</v>
      </c>
      <c r="D5579" s="20" t="s">
        <v>52660</v>
      </c>
    </row>
    <row r="5580" spans="1:4" ht="14.6" x14ac:dyDescent="0.4">
      <c r="A5580" t="s">
        <v>11264</v>
      </c>
      <c r="B5580" t="s">
        <v>11265</v>
      </c>
      <c r="C5580" s="22" t="s">
        <v>52661</v>
      </c>
      <c r="D5580" s="20" t="s">
        <v>52662</v>
      </c>
    </row>
    <row r="5581" spans="1:4" ht="14.6" x14ac:dyDescent="0.4">
      <c r="A5581" t="s">
        <v>11266</v>
      </c>
      <c r="B5581" t="s">
        <v>11267</v>
      </c>
      <c r="C5581" s="22" t="s">
        <v>52663</v>
      </c>
      <c r="D5581" s="20" t="s">
        <v>52664</v>
      </c>
    </row>
    <row r="5582" spans="1:4" ht="14.6" x14ac:dyDescent="0.4">
      <c r="A5582" t="s">
        <v>11268</v>
      </c>
      <c r="B5582" t="s">
        <v>11269</v>
      </c>
      <c r="C5582" s="22" t="s">
        <v>52665</v>
      </c>
      <c r="D5582" s="20" t="s">
        <v>52666</v>
      </c>
    </row>
    <row r="5583" spans="1:4" ht="14.6" x14ac:dyDescent="0.4">
      <c r="A5583" t="s">
        <v>11270</v>
      </c>
      <c r="B5583" t="s">
        <v>11271</v>
      </c>
      <c r="C5583" s="22" t="s">
        <v>52667</v>
      </c>
      <c r="D5583" s="20" t="s">
        <v>52668</v>
      </c>
    </row>
    <row r="5584" spans="1:4" ht="14.6" x14ac:dyDescent="0.4">
      <c r="A5584" t="s">
        <v>11272</v>
      </c>
      <c r="B5584" t="s">
        <v>11273</v>
      </c>
      <c r="C5584" s="22" t="s">
        <v>52669</v>
      </c>
      <c r="D5584" s="20" t="s">
        <v>52670</v>
      </c>
    </row>
    <row r="5585" spans="1:4" ht="14.6" x14ac:dyDescent="0.4">
      <c r="A5585" t="s">
        <v>11274</v>
      </c>
      <c r="B5585" t="s">
        <v>11275</v>
      </c>
      <c r="C5585" s="22" t="s">
        <v>52671</v>
      </c>
      <c r="D5585" s="20" t="s">
        <v>52672</v>
      </c>
    </row>
    <row r="5586" spans="1:4" ht="29.15" x14ac:dyDescent="0.4">
      <c r="A5586" t="s">
        <v>11276</v>
      </c>
      <c r="B5586" t="s">
        <v>11277</v>
      </c>
      <c r="C5586" s="22" t="s">
        <v>52673</v>
      </c>
      <c r="D5586" s="20" t="s">
        <v>52674</v>
      </c>
    </row>
    <row r="5587" spans="1:4" ht="14.6" x14ac:dyDescent="0.4">
      <c r="A5587" t="s">
        <v>11278</v>
      </c>
      <c r="B5587" t="s">
        <v>11279</v>
      </c>
      <c r="C5587" s="22" t="s">
        <v>52675</v>
      </c>
      <c r="D5587" s="20" t="s">
        <v>52676</v>
      </c>
    </row>
    <row r="5588" spans="1:4" ht="29.15" x14ac:dyDescent="0.4">
      <c r="A5588" t="s">
        <v>11280</v>
      </c>
      <c r="B5588" t="s">
        <v>11281</v>
      </c>
      <c r="C5588" s="22" t="s">
        <v>52677</v>
      </c>
      <c r="D5588" s="20" t="s">
        <v>52678</v>
      </c>
    </row>
    <row r="5589" spans="1:4" ht="29.15" x14ac:dyDescent="0.4">
      <c r="A5589" t="s">
        <v>11282</v>
      </c>
      <c r="B5589" t="s">
        <v>11283</v>
      </c>
      <c r="C5589" s="22" t="s">
        <v>52679</v>
      </c>
      <c r="D5589" s="20" t="s">
        <v>52680</v>
      </c>
    </row>
    <row r="5590" spans="1:4" ht="29.15" x14ac:dyDescent="0.4">
      <c r="A5590" t="s">
        <v>11284</v>
      </c>
      <c r="B5590" t="s">
        <v>11285</v>
      </c>
      <c r="C5590" s="22" t="s">
        <v>52681</v>
      </c>
      <c r="D5590" s="20" t="s">
        <v>52682</v>
      </c>
    </row>
    <row r="5591" spans="1:4" ht="29.15" x14ac:dyDescent="0.4">
      <c r="A5591" t="s">
        <v>11286</v>
      </c>
      <c r="B5591" t="s">
        <v>11287</v>
      </c>
      <c r="C5591" s="22" t="s">
        <v>52683</v>
      </c>
      <c r="D5591" s="20" t="s">
        <v>52684</v>
      </c>
    </row>
    <row r="5592" spans="1:4" ht="29.15" x14ac:dyDescent="0.4">
      <c r="A5592" t="s">
        <v>11288</v>
      </c>
      <c r="B5592" t="s">
        <v>11289</v>
      </c>
      <c r="C5592" s="22" t="s">
        <v>52685</v>
      </c>
      <c r="D5592" s="20" t="s">
        <v>52686</v>
      </c>
    </row>
    <row r="5593" spans="1:4" ht="14.6" x14ac:dyDescent="0.4">
      <c r="A5593" t="s">
        <v>11290</v>
      </c>
      <c r="B5593" t="s">
        <v>11291</v>
      </c>
      <c r="C5593" s="22" t="s">
        <v>52687</v>
      </c>
      <c r="D5593" s="20" t="s">
        <v>52688</v>
      </c>
    </row>
    <row r="5594" spans="1:4" ht="29.15" x14ac:dyDescent="0.4">
      <c r="A5594" t="s">
        <v>11292</v>
      </c>
      <c r="B5594" t="s">
        <v>11293</v>
      </c>
      <c r="C5594" s="22" t="s">
        <v>52689</v>
      </c>
      <c r="D5594" s="20" t="s">
        <v>52690</v>
      </c>
    </row>
    <row r="5595" spans="1:4" ht="29.15" x14ac:dyDescent="0.4">
      <c r="A5595" t="s">
        <v>11294</v>
      </c>
      <c r="B5595" t="s">
        <v>11295</v>
      </c>
      <c r="C5595" s="22" t="s">
        <v>52691</v>
      </c>
      <c r="D5595" s="20" t="s">
        <v>52692</v>
      </c>
    </row>
    <row r="5596" spans="1:4" ht="29.15" x14ac:dyDescent="0.4">
      <c r="A5596" t="s">
        <v>11296</v>
      </c>
      <c r="B5596" t="s">
        <v>11297</v>
      </c>
      <c r="C5596" s="22" t="s">
        <v>52693</v>
      </c>
      <c r="D5596" s="20" t="s">
        <v>52694</v>
      </c>
    </row>
    <row r="5597" spans="1:4" ht="29.15" x14ac:dyDescent="0.4">
      <c r="A5597" t="s">
        <v>11298</v>
      </c>
      <c r="B5597" t="s">
        <v>11299</v>
      </c>
      <c r="C5597" s="22" t="s">
        <v>52695</v>
      </c>
      <c r="D5597" s="20" t="s">
        <v>52696</v>
      </c>
    </row>
    <row r="5598" spans="1:4" ht="29.15" x14ac:dyDescent="0.4">
      <c r="A5598" t="s">
        <v>11300</v>
      </c>
      <c r="B5598" t="s">
        <v>11301</v>
      </c>
      <c r="C5598" s="22" t="s">
        <v>52697</v>
      </c>
      <c r="D5598" s="20" t="s">
        <v>52698</v>
      </c>
    </row>
    <row r="5599" spans="1:4" ht="29.15" x14ac:dyDescent="0.4">
      <c r="A5599" t="s">
        <v>11302</v>
      </c>
      <c r="B5599" t="s">
        <v>11303</v>
      </c>
      <c r="C5599" s="22" t="s">
        <v>52699</v>
      </c>
      <c r="D5599" s="20" t="s">
        <v>52700</v>
      </c>
    </row>
    <row r="5600" spans="1:4" ht="14.6" x14ac:dyDescent="0.4">
      <c r="A5600" t="s">
        <v>11304</v>
      </c>
      <c r="B5600" t="s">
        <v>11305</v>
      </c>
      <c r="C5600" s="22" t="s">
        <v>52701</v>
      </c>
      <c r="D5600" s="20" t="s">
        <v>52702</v>
      </c>
    </row>
    <row r="5601" spans="1:4" ht="14.6" x14ac:dyDescent="0.4">
      <c r="A5601" t="s">
        <v>11306</v>
      </c>
      <c r="B5601" t="s">
        <v>11307</v>
      </c>
      <c r="C5601" s="22" t="s">
        <v>52703</v>
      </c>
      <c r="D5601" s="20" t="s">
        <v>52704</v>
      </c>
    </row>
    <row r="5602" spans="1:4" ht="14.6" x14ac:dyDescent="0.4">
      <c r="A5602" t="s">
        <v>11308</v>
      </c>
      <c r="B5602" t="s">
        <v>11309</v>
      </c>
      <c r="C5602" s="22" t="s">
        <v>52705</v>
      </c>
      <c r="D5602" s="20" t="s">
        <v>52706</v>
      </c>
    </row>
    <row r="5603" spans="1:4" ht="14.6" x14ac:dyDescent="0.4">
      <c r="A5603" t="s">
        <v>11310</v>
      </c>
      <c r="B5603" t="s">
        <v>11311</v>
      </c>
      <c r="C5603" s="22" t="s">
        <v>52707</v>
      </c>
      <c r="D5603" s="20" t="s">
        <v>52708</v>
      </c>
    </row>
    <row r="5604" spans="1:4" ht="14.6" x14ac:dyDescent="0.4">
      <c r="A5604" t="s">
        <v>11312</v>
      </c>
      <c r="B5604" t="s">
        <v>11313</v>
      </c>
      <c r="C5604" s="22" t="s">
        <v>52709</v>
      </c>
      <c r="D5604" s="20" t="s">
        <v>52710</v>
      </c>
    </row>
    <row r="5605" spans="1:4" ht="14.6" x14ac:dyDescent="0.4">
      <c r="A5605" t="s">
        <v>11314</v>
      </c>
      <c r="B5605" t="s">
        <v>11315</v>
      </c>
      <c r="C5605" s="22" t="s">
        <v>52711</v>
      </c>
      <c r="D5605" s="20" t="s">
        <v>52712</v>
      </c>
    </row>
    <row r="5606" spans="1:4" ht="14.6" x14ac:dyDescent="0.4">
      <c r="A5606" t="s">
        <v>11316</v>
      </c>
      <c r="B5606" t="s">
        <v>11317</v>
      </c>
      <c r="C5606" s="22" t="s">
        <v>52713</v>
      </c>
      <c r="D5606" s="20" t="s">
        <v>52714</v>
      </c>
    </row>
    <row r="5607" spans="1:4" ht="14.6" x14ac:dyDescent="0.4">
      <c r="A5607" t="s">
        <v>11318</v>
      </c>
      <c r="B5607" t="s">
        <v>11319</v>
      </c>
      <c r="C5607" s="22" t="s">
        <v>52715</v>
      </c>
      <c r="D5607" s="20" t="s">
        <v>52716</v>
      </c>
    </row>
    <row r="5608" spans="1:4" ht="14.6" x14ac:dyDescent="0.4">
      <c r="A5608" t="s">
        <v>11320</v>
      </c>
      <c r="B5608" t="s">
        <v>11321</v>
      </c>
      <c r="C5608" s="22" t="s">
        <v>52717</v>
      </c>
      <c r="D5608" s="20" t="s">
        <v>52718</v>
      </c>
    </row>
    <row r="5609" spans="1:4" ht="29.15" x14ac:dyDescent="0.4">
      <c r="A5609" t="s">
        <v>11322</v>
      </c>
      <c r="B5609" t="s">
        <v>11323</v>
      </c>
      <c r="C5609" s="22" t="s">
        <v>52719</v>
      </c>
      <c r="D5609" s="20" t="s">
        <v>52720</v>
      </c>
    </row>
    <row r="5610" spans="1:4" ht="29.15" x14ac:dyDescent="0.4">
      <c r="A5610" t="s">
        <v>11324</v>
      </c>
      <c r="B5610" t="s">
        <v>11325</v>
      </c>
      <c r="C5610" s="22" t="s">
        <v>52721</v>
      </c>
      <c r="D5610" s="20" t="s">
        <v>52722</v>
      </c>
    </row>
    <row r="5611" spans="1:4" ht="29.15" x14ac:dyDescent="0.4">
      <c r="A5611" t="s">
        <v>11326</v>
      </c>
      <c r="B5611" t="s">
        <v>11327</v>
      </c>
      <c r="C5611" s="22" t="s">
        <v>52723</v>
      </c>
      <c r="D5611" s="20" t="s">
        <v>52724</v>
      </c>
    </row>
    <row r="5612" spans="1:4" ht="29.15" x14ac:dyDescent="0.4">
      <c r="A5612" t="s">
        <v>11328</v>
      </c>
      <c r="B5612" t="s">
        <v>11329</v>
      </c>
      <c r="C5612" s="22" t="s">
        <v>52725</v>
      </c>
      <c r="D5612" s="20" t="s">
        <v>52726</v>
      </c>
    </row>
    <row r="5613" spans="1:4" ht="29.15" x14ac:dyDescent="0.4">
      <c r="A5613" t="s">
        <v>11330</v>
      </c>
      <c r="B5613" t="s">
        <v>11331</v>
      </c>
      <c r="C5613" s="22" t="s">
        <v>52727</v>
      </c>
      <c r="D5613" s="20" t="s">
        <v>52728</v>
      </c>
    </row>
    <row r="5614" spans="1:4" ht="29.15" x14ac:dyDescent="0.4">
      <c r="A5614" t="s">
        <v>11332</v>
      </c>
      <c r="B5614" t="s">
        <v>11333</v>
      </c>
      <c r="C5614" s="22" t="s">
        <v>52729</v>
      </c>
      <c r="D5614" s="20" t="s">
        <v>52730</v>
      </c>
    </row>
    <row r="5615" spans="1:4" ht="29.15" x14ac:dyDescent="0.4">
      <c r="A5615" t="s">
        <v>11334</v>
      </c>
      <c r="B5615" t="s">
        <v>11335</v>
      </c>
      <c r="C5615" s="22" t="s">
        <v>52731</v>
      </c>
      <c r="D5615" s="20" t="s">
        <v>52732</v>
      </c>
    </row>
    <row r="5616" spans="1:4" ht="29.15" x14ac:dyDescent="0.4">
      <c r="A5616" t="s">
        <v>11336</v>
      </c>
      <c r="B5616" t="s">
        <v>11337</v>
      </c>
      <c r="C5616" s="22" t="s">
        <v>52733</v>
      </c>
      <c r="D5616" s="20" t="s">
        <v>52734</v>
      </c>
    </row>
    <row r="5617" spans="1:4" ht="29.15" x14ac:dyDescent="0.4">
      <c r="A5617" t="s">
        <v>11338</v>
      </c>
      <c r="B5617" t="s">
        <v>11339</v>
      </c>
      <c r="C5617" s="22" t="s">
        <v>52735</v>
      </c>
      <c r="D5617" s="20" t="s">
        <v>52736</v>
      </c>
    </row>
    <row r="5618" spans="1:4" ht="29.15" x14ac:dyDescent="0.4">
      <c r="A5618" t="s">
        <v>11340</v>
      </c>
      <c r="B5618" t="s">
        <v>11341</v>
      </c>
      <c r="C5618" s="22" t="s">
        <v>52737</v>
      </c>
      <c r="D5618" s="20" t="s">
        <v>52738</v>
      </c>
    </row>
    <row r="5619" spans="1:4" ht="29.15" x14ac:dyDescent="0.4">
      <c r="A5619" t="s">
        <v>11342</v>
      </c>
      <c r="B5619" t="s">
        <v>11343</v>
      </c>
      <c r="C5619" s="22" t="s">
        <v>52739</v>
      </c>
      <c r="D5619" s="20" t="s">
        <v>52740</v>
      </c>
    </row>
    <row r="5620" spans="1:4" ht="29.15" x14ac:dyDescent="0.4">
      <c r="A5620" t="s">
        <v>11344</v>
      </c>
      <c r="B5620" t="s">
        <v>11345</v>
      </c>
      <c r="C5620" s="22" t="s">
        <v>52741</v>
      </c>
      <c r="D5620" s="20" t="s">
        <v>52742</v>
      </c>
    </row>
    <row r="5621" spans="1:4" ht="29.15" x14ac:dyDescent="0.4">
      <c r="A5621" t="s">
        <v>11346</v>
      </c>
      <c r="B5621" t="s">
        <v>11347</v>
      </c>
      <c r="C5621" s="22" t="s">
        <v>52743</v>
      </c>
      <c r="D5621" s="20" t="s">
        <v>52744</v>
      </c>
    </row>
    <row r="5622" spans="1:4" ht="29.15" x14ac:dyDescent="0.4">
      <c r="A5622" t="s">
        <v>11348</v>
      </c>
      <c r="B5622" t="s">
        <v>11349</v>
      </c>
      <c r="C5622" s="22" t="s">
        <v>52745</v>
      </c>
      <c r="D5622" s="20" t="s">
        <v>52746</v>
      </c>
    </row>
    <row r="5623" spans="1:4" ht="29.15" x14ac:dyDescent="0.4">
      <c r="A5623" t="s">
        <v>11350</v>
      </c>
      <c r="B5623" t="s">
        <v>11351</v>
      </c>
      <c r="C5623" s="22" t="s">
        <v>52747</v>
      </c>
      <c r="D5623" s="20" t="s">
        <v>52748</v>
      </c>
    </row>
    <row r="5624" spans="1:4" ht="29.15" x14ac:dyDescent="0.4">
      <c r="A5624" t="s">
        <v>11352</v>
      </c>
      <c r="B5624" t="s">
        <v>11353</v>
      </c>
      <c r="C5624" s="22" t="s">
        <v>52749</v>
      </c>
      <c r="D5624" s="20" t="s">
        <v>52750</v>
      </c>
    </row>
    <row r="5625" spans="1:4" ht="29.15" x14ac:dyDescent="0.4">
      <c r="A5625" t="s">
        <v>11354</v>
      </c>
      <c r="B5625" t="s">
        <v>11355</v>
      </c>
      <c r="C5625" s="22" t="s">
        <v>52751</v>
      </c>
      <c r="D5625" s="20" t="s">
        <v>52752</v>
      </c>
    </row>
    <row r="5626" spans="1:4" ht="29.15" x14ac:dyDescent="0.4">
      <c r="A5626" t="s">
        <v>11356</v>
      </c>
      <c r="B5626" t="s">
        <v>11357</v>
      </c>
      <c r="C5626" s="22" t="s">
        <v>52753</v>
      </c>
      <c r="D5626" s="20" t="s">
        <v>52754</v>
      </c>
    </row>
    <row r="5627" spans="1:4" ht="29.15" x14ac:dyDescent="0.4">
      <c r="A5627" t="s">
        <v>11358</v>
      </c>
      <c r="B5627" t="s">
        <v>11359</v>
      </c>
      <c r="C5627" s="22" t="s">
        <v>52755</v>
      </c>
      <c r="D5627" s="20" t="s">
        <v>52756</v>
      </c>
    </row>
    <row r="5628" spans="1:4" ht="14.6" x14ac:dyDescent="0.4">
      <c r="A5628" t="s">
        <v>11360</v>
      </c>
      <c r="B5628" t="s">
        <v>11361</v>
      </c>
      <c r="C5628" s="22" t="s">
        <v>52757</v>
      </c>
      <c r="D5628" s="20" t="s">
        <v>52758</v>
      </c>
    </row>
    <row r="5629" spans="1:4" ht="29.15" x14ac:dyDescent="0.4">
      <c r="A5629" t="s">
        <v>11362</v>
      </c>
      <c r="B5629" t="s">
        <v>11363</v>
      </c>
      <c r="C5629" s="22" t="s">
        <v>52759</v>
      </c>
      <c r="D5629" s="20" t="s">
        <v>52760</v>
      </c>
    </row>
    <row r="5630" spans="1:4" ht="29.15" x14ac:dyDescent="0.4">
      <c r="A5630" t="s">
        <v>11364</v>
      </c>
      <c r="B5630" t="s">
        <v>11365</v>
      </c>
      <c r="C5630" s="22" t="s">
        <v>52761</v>
      </c>
      <c r="D5630" s="20" t="s">
        <v>52762</v>
      </c>
    </row>
    <row r="5631" spans="1:4" ht="29.15" x14ac:dyDescent="0.4">
      <c r="A5631" t="s">
        <v>11366</v>
      </c>
      <c r="B5631" t="s">
        <v>11367</v>
      </c>
      <c r="C5631" s="22" t="s">
        <v>52763</v>
      </c>
      <c r="D5631" s="20" t="s">
        <v>52764</v>
      </c>
    </row>
    <row r="5632" spans="1:4" ht="29.15" x14ac:dyDescent="0.4">
      <c r="A5632" t="s">
        <v>11368</v>
      </c>
      <c r="B5632" t="s">
        <v>11369</v>
      </c>
      <c r="C5632" s="22" t="s">
        <v>52765</v>
      </c>
      <c r="D5632" s="20" t="s">
        <v>52766</v>
      </c>
    </row>
    <row r="5633" spans="1:4" ht="29.15" x14ac:dyDescent="0.4">
      <c r="A5633" t="s">
        <v>11370</v>
      </c>
      <c r="B5633" t="s">
        <v>11371</v>
      </c>
      <c r="C5633" s="22" t="s">
        <v>52767</v>
      </c>
      <c r="D5633" s="20" t="s">
        <v>52768</v>
      </c>
    </row>
    <row r="5634" spans="1:4" ht="29.15" x14ac:dyDescent="0.4">
      <c r="A5634" t="s">
        <v>11372</v>
      </c>
      <c r="B5634" t="s">
        <v>11373</v>
      </c>
      <c r="C5634" s="22" t="s">
        <v>52769</v>
      </c>
      <c r="D5634" s="20" t="s">
        <v>52770</v>
      </c>
    </row>
    <row r="5635" spans="1:4" ht="29.15" x14ac:dyDescent="0.4">
      <c r="A5635" t="s">
        <v>11374</v>
      </c>
      <c r="B5635" t="s">
        <v>11375</v>
      </c>
      <c r="C5635" s="22" t="s">
        <v>52771</v>
      </c>
      <c r="D5635" s="20" t="s">
        <v>52772</v>
      </c>
    </row>
    <row r="5636" spans="1:4" ht="29.15" x14ac:dyDescent="0.4">
      <c r="A5636" t="s">
        <v>11376</v>
      </c>
      <c r="B5636" t="s">
        <v>11377</v>
      </c>
      <c r="C5636" s="22" t="s">
        <v>52773</v>
      </c>
      <c r="D5636" s="20" t="s">
        <v>52774</v>
      </c>
    </row>
    <row r="5637" spans="1:4" ht="29.15" x14ac:dyDescent="0.4">
      <c r="A5637" t="s">
        <v>11378</v>
      </c>
      <c r="B5637" t="s">
        <v>11379</v>
      </c>
      <c r="C5637" s="22" t="s">
        <v>52775</v>
      </c>
      <c r="D5637" s="20" t="s">
        <v>52776</v>
      </c>
    </row>
    <row r="5638" spans="1:4" ht="29.15" x14ac:dyDescent="0.4">
      <c r="A5638" t="s">
        <v>11380</v>
      </c>
      <c r="B5638" t="s">
        <v>11381</v>
      </c>
      <c r="C5638" s="22" t="s">
        <v>52777</v>
      </c>
      <c r="D5638" s="20" t="s">
        <v>52778</v>
      </c>
    </row>
    <row r="5639" spans="1:4" ht="29.15" x14ac:dyDescent="0.4">
      <c r="A5639" t="s">
        <v>11382</v>
      </c>
      <c r="B5639" t="s">
        <v>11383</v>
      </c>
      <c r="C5639" s="22" t="s">
        <v>52779</v>
      </c>
      <c r="D5639" s="20" t="s">
        <v>52780</v>
      </c>
    </row>
    <row r="5640" spans="1:4" ht="29.15" x14ac:dyDescent="0.4">
      <c r="A5640" t="s">
        <v>11384</v>
      </c>
      <c r="B5640" t="s">
        <v>11385</v>
      </c>
      <c r="C5640" s="22" t="s">
        <v>52781</v>
      </c>
      <c r="D5640" s="20" t="s">
        <v>52782</v>
      </c>
    </row>
    <row r="5641" spans="1:4" ht="29.15" x14ac:dyDescent="0.4">
      <c r="A5641" t="s">
        <v>11386</v>
      </c>
      <c r="B5641" t="s">
        <v>11387</v>
      </c>
      <c r="C5641" s="22" t="s">
        <v>52783</v>
      </c>
      <c r="D5641" s="20" t="s">
        <v>52784</v>
      </c>
    </row>
    <row r="5642" spans="1:4" ht="14.6" x14ac:dyDescent="0.4">
      <c r="A5642" t="s">
        <v>11388</v>
      </c>
      <c r="B5642" t="s">
        <v>11389</v>
      </c>
      <c r="C5642" s="22" t="s">
        <v>52785</v>
      </c>
      <c r="D5642" s="20" t="s">
        <v>52786</v>
      </c>
    </row>
    <row r="5643" spans="1:4" ht="29.15" x14ac:dyDescent="0.4">
      <c r="A5643" t="s">
        <v>11390</v>
      </c>
      <c r="B5643" t="s">
        <v>11391</v>
      </c>
      <c r="C5643" s="22" t="s">
        <v>52787</v>
      </c>
      <c r="D5643" s="20" t="s">
        <v>52788</v>
      </c>
    </row>
    <row r="5644" spans="1:4" ht="29.15" x14ac:dyDescent="0.4">
      <c r="A5644" t="s">
        <v>11392</v>
      </c>
      <c r="B5644" t="s">
        <v>11393</v>
      </c>
      <c r="C5644" s="22" t="s">
        <v>52789</v>
      </c>
      <c r="D5644" s="20" t="s">
        <v>52790</v>
      </c>
    </row>
    <row r="5645" spans="1:4" ht="14.6" x14ac:dyDescent="0.4">
      <c r="A5645" t="s">
        <v>11394</v>
      </c>
      <c r="B5645" t="s">
        <v>11395</v>
      </c>
      <c r="C5645" s="22" t="s">
        <v>52791</v>
      </c>
      <c r="D5645" s="20" t="s">
        <v>52792</v>
      </c>
    </row>
    <row r="5646" spans="1:4" ht="14.6" x14ac:dyDescent="0.4">
      <c r="A5646" t="s">
        <v>11396</v>
      </c>
      <c r="B5646" t="s">
        <v>11397</v>
      </c>
      <c r="C5646" s="22" t="s">
        <v>52793</v>
      </c>
      <c r="D5646" s="20" t="s">
        <v>52794</v>
      </c>
    </row>
    <row r="5647" spans="1:4" ht="14.6" x14ac:dyDescent="0.4">
      <c r="A5647" t="s">
        <v>11398</v>
      </c>
      <c r="B5647" t="s">
        <v>11399</v>
      </c>
      <c r="C5647" s="22" t="s">
        <v>52795</v>
      </c>
      <c r="D5647" s="20" t="s">
        <v>52796</v>
      </c>
    </row>
    <row r="5648" spans="1:4" ht="14.6" x14ac:dyDescent="0.4">
      <c r="A5648" t="s">
        <v>11400</v>
      </c>
      <c r="B5648" t="s">
        <v>11401</v>
      </c>
      <c r="C5648" s="22" t="s">
        <v>52797</v>
      </c>
      <c r="D5648" s="20" t="s">
        <v>52798</v>
      </c>
    </row>
    <row r="5649" spans="1:4" ht="14.6" x14ac:dyDescent="0.4">
      <c r="A5649" t="s">
        <v>11402</v>
      </c>
      <c r="B5649" t="s">
        <v>11403</v>
      </c>
      <c r="C5649" s="22" t="s">
        <v>52799</v>
      </c>
      <c r="D5649" s="20" t="s">
        <v>52800</v>
      </c>
    </row>
    <row r="5650" spans="1:4" ht="14.6" x14ac:dyDescent="0.4">
      <c r="A5650" t="s">
        <v>11404</v>
      </c>
      <c r="B5650" t="s">
        <v>11405</v>
      </c>
      <c r="C5650" s="22" t="s">
        <v>52801</v>
      </c>
      <c r="D5650" s="20" t="s">
        <v>52802</v>
      </c>
    </row>
    <row r="5651" spans="1:4" ht="14.6" x14ac:dyDescent="0.4">
      <c r="A5651" t="s">
        <v>11406</v>
      </c>
      <c r="B5651" t="s">
        <v>11407</v>
      </c>
      <c r="C5651" s="22" t="s">
        <v>52803</v>
      </c>
      <c r="D5651" s="20" t="s">
        <v>52804</v>
      </c>
    </row>
    <row r="5652" spans="1:4" ht="14.6" x14ac:dyDescent="0.4">
      <c r="A5652" t="s">
        <v>11408</v>
      </c>
      <c r="B5652" t="s">
        <v>11409</v>
      </c>
      <c r="C5652" s="22" t="s">
        <v>52805</v>
      </c>
      <c r="D5652" s="20" t="s">
        <v>52806</v>
      </c>
    </row>
    <row r="5653" spans="1:4" ht="29.15" x14ac:dyDescent="0.4">
      <c r="A5653" t="s">
        <v>11410</v>
      </c>
      <c r="B5653" t="s">
        <v>11411</v>
      </c>
      <c r="C5653" s="22" t="s">
        <v>52807</v>
      </c>
      <c r="D5653" s="20" t="s">
        <v>52808</v>
      </c>
    </row>
    <row r="5654" spans="1:4" ht="14.6" x14ac:dyDescent="0.4">
      <c r="A5654" t="s">
        <v>11412</v>
      </c>
      <c r="B5654" t="s">
        <v>11413</v>
      </c>
      <c r="C5654" s="22" t="s">
        <v>52809</v>
      </c>
      <c r="D5654" s="20" t="s">
        <v>52810</v>
      </c>
    </row>
    <row r="5655" spans="1:4" ht="14.6" x14ac:dyDescent="0.4">
      <c r="A5655" t="s">
        <v>11414</v>
      </c>
      <c r="B5655" t="s">
        <v>11415</v>
      </c>
      <c r="C5655" s="22" t="s">
        <v>52811</v>
      </c>
      <c r="D5655" s="20" t="s">
        <v>52812</v>
      </c>
    </row>
    <row r="5656" spans="1:4" ht="14.6" x14ac:dyDescent="0.4">
      <c r="A5656" t="s">
        <v>11416</v>
      </c>
      <c r="B5656" t="s">
        <v>11417</v>
      </c>
      <c r="C5656" s="22" t="s">
        <v>52813</v>
      </c>
      <c r="D5656" s="20" t="s">
        <v>52814</v>
      </c>
    </row>
    <row r="5657" spans="1:4" ht="14.6" x14ac:dyDescent="0.4">
      <c r="A5657" t="s">
        <v>11418</v>
      </c>
      <c r="B5657" t="s">
        <v>11419</v>
      </c>
      <c r="C5657" s="22" t="s">
        <v>52815</v>
      </c>
      <c r="D5657" s="20" t="s">
        <v>52816</v>
      </c>
    </row>
    <row r="5658" spans="1:4" ht="14.6" x14ac:dyDescent="0.4">
      <c r="A5658" t="s">
        <v>11420</v>
      </c>
      <c r="B5658" t="s">
        <v>11421</v>
      </c>
      <c r="C5658" s="22" t="s">
        <v>52817</v>
      </c>
      <c r="D5658" s="20" t="s">
        <v>52818</v>
      </c>
    </row>
    <row r="5659" spans="1:4" ht="14.6" x14ac:dyDescent="0.4">
      <c r="A5659" t="s">
        <v>11422</v>
      </c>
      <c r="B5659" t="s">
        <v>11423</v>
      </c>
      <c r="C5659" s="22" t="s">
        <v>52819</v>
      </c>
      <c r="D5659" s="20" t="s">
        <v>52820</v>
      </c>
    </row>
    <row r="5660" spans="1:4" ht="14.6" x14ac:dyDescent="0.4">
      <c r="A5660" t="s">
        <v>11424</v>
      </c>
      <c r="B5660" t="s">
        <v>11425</v>
      </c>
      <c r="C5660" s="22" t="s">
        <v>52821</v>
      </c>
      <c r="D5660" s="20" t="s">
        <v>52822</v>
      </c>
    </row>
    <row r="5661" spans="1:4" ht="14.6" x14ac:dyDescent="0.4">
      <c r="A5661" t="s">
        <v>11426</v>
      </c>
      <c r="B5661" t="s">
        <v>11427</v>
      </c>
      <c r="C5661" s="22" t="s">
        <v>52823</v>
      </c>
      <c r="D5661" s="20" t="s">
        <v>52824</v>
      </c>
    </row>
    <row r="5662" spans="1:4" ht="29.15" x14ac:dyDescent="0.4">
      <c r="A5662" t="s">
        <v>11428</v>
      </c>
      <c r="B5662" t="s">
        <v>11429</v>
      </c>
      <c r="C5662" s="22" t="s">
        <v>52825</v>
      </c>
      <c r="D5662" s="20" t="s">
        <v>52826</v>
      </c>
    </row>
    <row r="5663" spans="1:4" ht="14.6" x14ac:dyDescent="0.4">
      <c r="A5663" t="s">
        <v>11430</v>
      </c>
      <c r="B5663" t="s">
        <v>11431</v>
      </c>
      <c r="C5663" s="22" t="s">
        <v>52827</v>
      </c>
      <c r="D5663" s="20" t="s">
        <v>52828</v>
      </c>
    </row>
    <row r="5664" spans="1:4" ht="14.6" x14ac:dyDescent="0.4">
      <c r="A5664" t="s">
        <v>11432</v>
      </c>
      <c r="B5664" t="s">
        <v>11433</v>
      </c>
      <c r="C5664" s="22" t="s">
        <v>52829</v>
      </c>
      <c r="D5664" s="20" t="s">
        <v>52830</v>
      </c>
    </row>
    <row r="5665" spans="1:4" ht="14.6" x14ac:dyDescent="0.4">
      <c r="A5665" t="s">
        <v>11434</v>
      </c>
      <c r="B5665" t="s">
        <v>11435</v>
      </c>
      <c r="C5665" s="22" t="s">
        <v>52831</v>
      </c>
      <c r="D5665" s="20" t="s">
        <v>52832</v>
      </c>
    </row>
    <row r="5666" spans="1:4" ht="29.15" x14ac:dyDescent="0.4">
      <c r="A5666" t="s">
        <v>11436</v>
      </c>
      <c r="B5666" t="s">
        <v>11437</v>
      </c>
      <c r="C5666" s="22" t="s">
        <v>52833</v>
      </c>
      <c r="D5666" s="20" t="s">
        <v>52834</v>
      </c>
    </row>
    <row r="5667" spans="1:4" ht="29.15" x14ac:dyDescent="0.4">
      <c r="A5667" t="s">
        <v>11438</v>
      </c>
      <c r="B5667" t="s">
        <v>11439</v>
      </c>
      <c r="C5667" s="22" t="s">
        <v>52835</v>
      </c>
      <c r="D5667" s="20" t="s">
        <v>52836</v>
      </c>
    </row>
    <row r="5668" spans="1:4" ht="29.15" x14ac:dyDescent="0.4">
      <c r="A5668" t="s">
        <v>11440</v>
      </c>
      <c r="B5668" t="s">
        <v>11441</v>
      </c>
      <c r="C5668" s="22" t="s">
        <v>52837</v>
      </c>
      <c r="D5668" s="20" t="s">
        <v>52838</v>
      </c>
    </row>
    <row r="5669" spans="1:4" ht="14.6" x14ac:dyDescent="0.4">
      <c r="A5669" t="s">
        <v>11442</v>
      </c>
      <c r="B5669" t="s">
        <v>11443</v>
      </c>
      <c r="C5669" s="22" t="s">
        <v>52839</v>
      </c>
      <c r="D5669" s="20" t="s">
        <v>52840</v>
      </c>
    </row>
    <row r="5670" spans="1:4" ht="14.6" x14ac:dyDescent="0.4">
      <c r="A5670" t="s">
        <v>11444</v>
      </c>
      <c r="B5670" t="s">
        <v>11445</v>
      </c>
      <c r="C5670" s="22" t="s">
        <v>52841</v>
      </c>
      <c r="D5670" s="20" t="s">
        <v>52842</v>
      </c>
    </row>
    <row r="5671" spans="1:4" ht="14.6" x14ac:dyDescent="0.4">
      <c r="A5671" t="s">
        <v>11446</v>
      </c>
      <c r="B5671" t="s">
        <v>11447</v>
      </c>
      <c r="C5671" s="22" t="s">
        <v>52843</v>
      </c>
      <c r="D5671" s="20" t="s">
        <v>52844</v>
      </c>
    </row>
    <row r="5672" spans="1:4" ht="29.15" x14ac:dyDescent="0.4">
      <c r="A5672" t="s">
        <v>11448</v>
      </c>
      <c r="B5672" t="s">
        <v>11449</v>
      </c>
      <c r="C5672" s="22" t="s">
        <v>52845</v>
      </c>
      <c r="D5672" s="20" t="s">
        <v>52846</v>
      </c>
    </row>
    <row r="5673" spans="1:4" ht="29.15" x14ac:dyDescent="0.4">
      <c r="A5673" t="s">
        <v>11450</v>
      </c>
      <c r="B5673" t="s">
        <v>11451</v>
      </c>
      <c r="C5673" s="22" t="s">
        <v>52847</v>
      </c>
      <c r="D5673" s="20" t="s">
        <v>52848</v>
      </c>
    </row>
    <row r="5674" spans="1:4" ht="29.15" x14ac:dyDescent="0.4">
      <c r="A5674" t="s">
        <v>11452</v>
      </c>
      <c r="B5674" t="s">
        <v>11453</v>
      </c>
      <c r="C5674" s="22" t="s">
        <v>52849</v>
      </c>
      <c r="D5674" s="20" t="s">
        <v>52850</v>
      </c>
    </row>
    <row r="5675" spans="1:4" ht="29.15" x14ac:dyDescent="0.4">
      <c r="A5675" t="s">
        <v>11454</v>
      </c>
      <c r="B5675" t="s">
        <v>11455</v>
      </c>
      <c r="C5675" s="22" t="s">
        <v>52851</v>
      </c>
      <c r="D5675" s="20" t="s">
        <v>52852</v>
      </c>
    </row>
    <row r="5676" spans="1:4" ht="29.15" x14ac:dyDescent="0.4">
      <c r="A5676" t="s">
        <v>11456</v>
      </c>
      <c r="B5676" t="s">
        <v>11457</v>
      </c>
      <c r="C5676" s="22" t="s">
        <v>52853</v>
      </c>
      <c r="D5676" s="20" t="s">
        <v>52854</v>
      </c>
    </row>
    <row r="5677" spans="1:4" ht="29.15" x14ac:dyDescent="0.4">
      <c r="A5677" t="s">
        <v>11458</v>
      </c>
      <c r="B5677" t="s">
        <v>11459</v>
      </c>
      <c r="C5677" s="22" t="s">
        <v>52855</v>
      </c>
      <c r="D5677" s="20" t="s">
        <v>52856</v>
      </c>
    </row>
    <row r="5678" spans="1:4" ht="29.15" x14ac:dyDescent="0.4">
      <c r="A5678" t="s">
        <v>11460</v>
      </c>
      <c r="B5678" t="s">
        <v>11461</v>
      </c>
      <c r="C5678" s="22" t="s">
        <v>52857</v>
      </c>
      <c r="D5678" s="20" t="s">
        <v>52858</v>
      </c>
    </row>
    <row r="5679" spans="1:4" ht="29.15" x14ac:dyDescent="0.4">
      <c r="A5679" t="s">
        <v>11462</v>
      </c>
      <c r="B5679" t="s">
        <v>11463</v>
      </c>
      <c r="C5679" s="22" t="s">
        <v>52859</v>
      </c>
      <c r="D5679" s="20" t="s">
        <v>52860</v>
      </c>
    </row>
    <row r="5680" spans="1:4" ht="29.15" x14ac:dyDescent="0.4">
      <c r="A5680" t="s">
        <v>11464</v>
      </c>
      <c r="B5680" t="s">
        <v>11465</v>
      </c>
      <c r="C5680" s="22" t="s">
        <v>52861</v>
      </c>
      <c r="D5680" s="20" t="s">
        <v>52862</v>
      </c>
    </row>
    <row r="5681" spans="1:4" ht="14.6" x14ac:dyDescent="0.4">
      <c r="A5681" t="s">
        <v>11466</v>
      </c>
      <c r="B5681" t="s">
        <v>11467</v>
      </c>
      <c r="C5681" s="22" t="s">
        <v>52863</v>
      </c>
      <c r="D5681" s="21" t="s">
        <v>52864</v>
      </c>
    </row>
    <row r="5682" spans="1:4" ht="29.15" x14ac:dyDescent="0.4">
      <c r="A5682" t="s">
        <v>11468</v>
      </c>
      <c r="B5682" t="s">
        <v>11469</v>
      </c>
      <c r="C5682" s="22" t="s">
        <v>52865</v>
      </c>
      <c r="D5682" s="20" t="s">
        <v>52866</v>
      </c>
    </row>
    <row r="5683" spans="1:4" ht="29.15" x14ac:dyDescent="0.4">
      <c r="A5683" t="s">
        <v>11470</v>
      </c>
      <c r="B5683" t="s">
        <v>11471</v>
      </c>
      <c r="C5683" s="22" t="s">
        <v>52867</v>
      </c>
      <c r="D5683" s="20" t="s">
        <v>52868</v>
      </c>
    </row>
    <row r="5684" spans="1:4" ht="29.15" x14ac:dyDescent="0.4">
      <c r="A5684" t="s">
        <v>11472</v>
      </c>
      <c r="B5684" t="s">
        <v>11473</v>
      </c>
      <c r="C5684" s="22" t="s">
        <v>52869</v>
      </c>
      <c r="D5684" s="20" t="s">
        <v>52870</v>
      </c>
    </row>
    <row r="5685" spans="1:4" ht="29.15" x14ac:dyDescent="0.4">
      <c r="A5685" t="s">
        <v>11474</v>
      </c>
      <c r="B5685" t="s">
        <v>11475</v>
      </c>
      <c r="C5685" s="22" t="s">
        <v>52871</v>
      </c>
      <c r="D5685" s="20" t="s">
        <v>52872</v>
      </c>
    </row>
    <row r="5686" spans="1:4" ht="29.15" x14ac:dyDescent="0.4">
      <c r="A5686" t="s">
        <v>11476</v>
      </c>
      <c r="B5686" t="s">
        <v>11477</v>
      </c>
      <c r="C5686" s="22" t="s">
        <v>52873</v>
      </c>
      <c r="D5686" s="20" t="s">
        <v>52874</v>
      </c>
    </row>
    <row r="5687" spans="1:4" ht="29.15" x14ac:dyDescent="0.4">
      <c r="A5687" t="s">
        <v>11478</v>
      </c>
      <c r="B5687" t="s">
        <v>11479</v>
      </c>
      <c r="C5687" s="22" t="s">
        <v>52875</v>
      </c>
      <c r="D5687" s="20" t="s">
        <v>52876</v>
      </c>
    </row>
    <row r="5688" spans="1:4" ht="29.15" x14ac:dyDescent="0.4">
      <c r="A5688" t="s">
        <v>11480</v>
      </c>
      <c r="B5688" t="s">
        <v>11481</v>
      </c>
      <c r="C5688" s="22" t="s">
        <v>52877</v>
      </c>
      <c r="D5688" s="20" t="s">
        <v>52878</v>
      </c>
    </row>
    <row r="5689" spans="1:4" ht="29.15" x14ac:dyDescent="0.4">
      <c r="A5689" t="s">
        <v>11482</v>
      </c>
      <c r="B5689" t="s">
        <v>11483</v>
      </c>
      <c r="C5689" s="22" t="s">
        <v>52879</v>
      </c>
      <c r="D5689" s="20" t="s">
        <v>52880</v>
      </c>
    </row>
    <row r="5690" spans="1:4" ht="29.15" x14ac:dyDescent="0.4">
      <c r="A5690" t="s">
        <v>11484</v>
      </c>
      <c r="B5690" t="s">
        <v>11485</v>
      </c>
      <c r="C5690" s="22" t="s">
        <v>52881</v>
      </c>
      <c r="D5690" s="20" t="s">
        <v>52882</v>
      </c>
    </row>
    <row r="5691" spans="1:4" ht="14.6" x14ac:dyDescent="0.4">
      <c r="A5691" t="s">
        <v>11486</v>
      </c>
      <c r="B5691" t="s">
        <v>11487</v>
      </c>
      <c r="C5691" s="22" t="s">
        <v>52883</v>
      </c>
      <c r="D5691" s="21" t="s">
        <v>52884</v>
      </c>
    </row>
    <row r="5692" spans="1:4" ht="29.15" x14ac:dyDescent="0.4">
      <c r="A5692" t="s">
        <v>11488</v>
      </c>
      <c r="B5692" t="s">
        <v>11489</v>
      </c>
      <c r="C5692" s="22" t="s">
        <v>52885</v>
      </c>
      <c r="D5692" s="20" t="s">
        <v>52886</v>
      </c>
    </row>
    <row r="5693" spans="1:4" ht="14.6" x14ac:dyDescent="0.4">
      <c r="A5693" t="s">
        <v>11490</v>
      </c>
      <c r="B5693" t="s">
        <v>11491</v>
      </c>
      <c r="C5693" s="22" t="s">
        <v>52887</v>
      </c>
      <c r="D5693" s="20" t="s">
        <v>52888</v>
      </c>
    </row>
    <row r="5694" spans="1:4" ht="14.6" x14ac:dyDescent="0.4">
      <c r="A5694" t="s">
        <v>11492</v>
      </c>
      <c r="B5694" t="s">
        <v>11493</v>
      </c>
      <c r="C5694" s="22" t="s">
        <v>52889</v>
      </c>
      <c r="D5694" s="20" t="s">
        <v>52890</v>
      </c>
    </row>
    <row r="5695" spans="1:4" ht="14.6" x14ac:dyDescent="0.4">
      <c r="A5695" t="s">
        <v>11494</v>
      </c>
      <c r="B5695" t="s">
        <v>11495</v>
      </c>
      <c r="C5695" s="22" t="s">
        <v>52891</v>
      </c>
      <c r="D5695" s="20" t="s">
        <v>52892</v>
      </c>
    </row>
    <row r="5696" spans="1:4" ht="14.6" x14ac:dyDescent="0.4">
      <c r="A5696" t="s">
        <v>11496</v>
      </c>
      <c r="B5696" t="s">
        <v>11497</v>
      </c>
      <c r="C5696" s="22" t="s">
        <v>52893</v>
      </c>
      <c r="D5696" s="20" t="s">
        <v>52894</v>
      </c>
    </row>
    <row r="5697" spans="1:4" ht="14.6" x14ac:dyDescent="0.4">
      <c r="A5697" t="s">
        <v>11498</v>
      </c>
      <c r="B5697" t="s">
        <v>11499</v>
      </c>
      <c r="C5697" s="22" t="s">
        <v>52895</v>
      </c>
      <c r="D5697" s="20" t="s">
        <v>52896</v>
      </c>
    </row>
    <row r="5698" spans="1:4" ht="14.6" x14ac:dyDescent="0.4">
      <c r="A5698" t="s">
        <v>11500</v>
      </c>
      <c r="B5698" t="s">
        <v>11501</v>
      </c>
      <c r="C5698" s="22" t="s">
        <v>52897</v>
      </c>
      <c r="D5698" s="20" t="s">
        <v>52898</v>
      </c>
    </row>
    <row r="5699" spans="1:4" ht="14.6" x14ac:dyDescent="0.4">
      <c r="A5699" t="s">
        <v>11502</v>
      </c>
      <c r="B5699" t="s">
        <v>11503</v>
      </c>
      <c r="C5699" s="22" t="s">
        <v>52899</v>
      </c>
      <c r="D5699" s="20" t="s">
        <v>52900</v>
      </c>
    </row>
    <row r="5700" spans="1:4" ht="14.6" x14ac:dyDescent="0.4">
      <c r="A5700" t="s">
        <v>11504</v>
      </c>
      <c r="B5700" t="s">
        <v>11505</v>
      </c>
      <c r="C5700" s="22" t="s">
        <v>52901</v>
      </c>
      <c r="D5700" s="20" t="s">
        <v>52902</v>
      </c>
    </row>
    <row r="5701" spans="1:4" ht="14.6" x14ac:dyDescent="0.4">
      <c r="A5701" t="s">
        <v>11506</v>
      </c>
      <c r="B5701" t="s">
        <v>11507</v>
      </c>
      <c r="C5701" s="22" t="s">
        <v>52903</v>
      </c>
      <c r="D5701" s="20" t="s">
        <v>52904</v>
      </c>
    </row>
    <row r="5702" spans="1:4" ht="14.6" x14ac:dyDescent="0.4">
      <c r="A5702" t="s">
        <v>11508</v>
      </c>
      <c r="B5702" t="s">
        <v>11509</v>
      </c>
      <c r="C5702" s="22" t="s">
        <v>52905</v>
      </c>
      <c r="D5702" s="20" t="s">
        <v>52906</v>
      </c>
    </row>
    <row r="5703" spans="1:4" ht="14.6" x14ac:dyDescent="0.4">
      <c r="A5703" t="s">
        <v>11510</v>
      </c>
      <c r="B5703" t="s">
        <v>11511</v>
      </c>
      <c r="C5703" s="22" t="s">
        <v>52907</v>
      </c>
      <c r="D5703" s="20" t="s">
        <v>52908</v>
      </c>
    </row>
    <row r="5704" spans="1:4" ht="14.6" x14ac:dyDescent="0.4">
      <c r="A5704" t="s">
        <v>11512</v>
      </c>
      <c r="B5704" t="s">
        <v>11513</v>
      </c>
      <c r="C5704" s="22" t="s">
        <v>52909</v>
      </c>
      <c r="D5704" s="20" t="s">
        <v>52910</v>
      </c>
    </row>
    <row r="5705" spans="1:4" ht="14.6" x14ac:dyDescent="0.4">
      <c r="A5705" t="s">
        <v>11514</v>
      </c>
      <c r="B5705" t="s">
        <v>11515</v>
      </c>
      <c r="C5705" s="22" t="s">
        <v>52911</v>
      </c>
      <c r="D5705" s="20" t="s">
        <v>52912</v>
      </c>
    </row>
    <row r="5706" spans="1:4" ht="14.6" x14ac:dyDescent="0.4">
      <c r="A5706" t="s">
        <v>11516</v>
      </c>
      <c r="B5706" t="s">
        <v>11517</v>
      </c>
      <c r="C5706" s="22" t="s">
        <v>52913</v>
      </c>
      <c r="D5706" s="20" t="s">
        <v>52914</v>
      </c>
    </row>
    <row r="5707" spans="1:4" ht="29.15" x14ac:dyDescent="0.4">
      <c r="A5707" t="s">
        <v>11518</v>
      </c>
      <c r="B5707" t="s">
        <v>11519</v>
      </c>
      <c r="C5707" s="22" t="s">
        <v>52915</v>
      </c>
      <c r="D5707" s="20" t="s">
        <v>52916</v>
      </c>
    </row>
    <row r="5708" spans="1:4" ht="14.6" x14ac:dyDescent="0.4">
      <c r="A5708" t="s">
        <v>11520</v>
      </c>
      <c r="B5708" t="s">
        <v>11521</v>
      </c>
      <c r="C5708" s="22" t="s">
        <v>52917</v>
      </c>
      <c r="D5708" s="20" t="s">
        <v>52918</v>
      </c>
    </row>
    <row r="5709" spans="1:4" ht="14.6" x14ac:dyDescent="0.4">
      <c r="A5709" t="s">
        <v>11522</v>
      </c>
      <c r="B5709" t="s">
        <v>11523</v>
      </c>
      <c r="C5709" s="22" t="s">
        <v>52919</v>
      </c>
      <c r="D5709" s="20" t="s">
        <v>52920</v>
      </c>
    </row>
    <row r="5710" spans="1:4" ht="14.6" x14ac:dyDescent="0.4">
      <c r="A5710" t="s">
        <v>11524</v>
      </c>
      <c r="B5710" t="s">
        <v>11525</v>
      </c>
      <c r="C5710" s="22" t="s">
        <v>52921</v>
      </c>
      <c r="D5710" s="20" t="s">
        <v>52922</v>
      </c>
    </row>
    <row r="5711" spans="1:4" ht="14.6" x14ac:dyDescent="0.4">
      <c r="A5711" t="s">
        <v>11526</v>
      </c>
      <c r="B5711" t="s">
        <v>11527</v>
      </c>
      <c r="C5711" s="22" t="s">
        <v>52923</v>
      </c>
      <c r="D5711" s="20" t="s">
        <v>52924</v>
      </c>
    </row>
    <row r="5712" spans="1:4" ht="14.6" x14ac:dyDescent="0.4">
      <c r="A5712" t="s">
        <v>11528</v>
      </c>
      <c r="B5712" t="s">
        <v>11529</v>
      </c>
      <c r="C5712" s="22" t="s">
        <v>52925</v>
      </c>
      <c r="D5712" s="20" t="s">
        <v>52926</v>
      </c>
    </row>
    <row r="5713" spans="1:4" ht="14.6" x14ac:dyDescent="0.4">
      <c r="A5713" t="s">
        <v>11530</v>
      </c>
      <c r="B5713" t="s">
        <v>11531</v>
      </c>
      <c r="C5713" s="22" t="s">
        <v>52927</v>
      </c>
      <c r="D5713" s="20" t="s">
        <v>52928</v>
      </c>
    </row>
    <row r="5714" spans="1:4" ht="14.6" x14ac:dyDescent="0.4">
      <c r="A5714" t="s">
        <v>11532</v>
      </c>
      <c r="B5714" t="s">
        <v>11533</v>
      </c>
      <c r="C5714" s="22" t="s">
        <v>52929</v>
      </c>
      <c r="D5714" s="20" t="s">
        <v>52930</v>
      </c>
    </row>
    <row r="5715" spans="1:4" ht="14.6" x14ac:dyDescent="0.4">
      <c r="A5715" t="s">
        <v>11534</v>
      </c>
      <c r="B5715" t="s">
        <v>11535</v>
      </c>
      <c r="C5715" s="22" t="s">
        <v>52931</v>
      </c>
      <c r="D5715" s="20" t="s">
        <v>52932</v>
      </c>
    </row>
    <row r="5716" spans="1:4" ht="14.6" x14ac:dyDescent="0.4">
      <c r="A5716" t="s">
        <v>11536</v>
      </c>
      <c r="B5716" t="s">
        <v>11537</v>
      </c>
      <c r="C5716" s="22" t="s">
        <v>52933</v>
      </c>
      <c r="D5716" s="20" t="s">
        <v>52934</v>
      </c>
    </row>
    <row r="5717" spans="1:4" ht="14.6" x14ac:dyDescent="0.4">
      <c r="A5717" t="s">
        <v>11538</v>
      </c>
      <c r="B5717" t="s">
        <v>11539</v>
      </c>
      <c r="C5717" s="22" t="s">
        <v>52935</v>
      </c>
      <c r="D5717" s="20" t="s">
        <v>52936</v>
      </c>
    </row>
    <row r="5718" spans="1:4" ht="14.6" x14ac:dyDescent="0.4">
      <c r="A5718" t="s">
        <v>11540</v>
      </c>
      <c r="B5718" t="s">
        <v>11541</v>
      </c>
      <c r="C5718" s="22" t="s">
        <v>52937</v>
      </c>
      <c r="D5718" s="20" t="s">
        <v>52938</v>
      </c>
    </row>
    <row r="5719" spans="1:4" ht="14.6" x14ac:dyDescent="0.4">
      <c r="A5719" t="s">
        <v>11542</v>
      </c>
      <c r="B5719" t="s">
        <v>11543</v>
      </c>
      <c r="C5719" s="22" t="s">
        <v>52939</v>
      </c>
      <c r="D5719" s="20" t="s">
        <v>52940</v>
      </c>
    </row>
    <row r="5720" spans="1:4" ht="14.6" x14ac:dyDescent="0.4">
      <c r="A5720" t="s">
        <v>11544</v>
      </c>
      <c r="B5720" t="s">
        <v>11545</v>
      </c>
      <c r="C5720" s="22" t="s">
        <v>52941</v>
      </c>
      <c r="D5720" s="20" t="s">
        <v>52942</v>
      </c>
    </row>
    <row r="5721" spans="1:4" ht="14.6" x14ac:dyDescent="0.4">
      <c r="A5721" t="s">
        <v>11546</v>
      </c>
      <c r="B5721" t="s">
        <v>11547</v>
      </c>
      <c r="C5721" s="22" t="s">
        <v>52943</v>
      </c>
      <c r="D5721" s="20" t="s">
        <v>52944</v>
      </c>
    </row>
    <row r="5722" spans="1:4" ht="14.6" x14ac:dyDescent="0.4">
      <c r="A5722" t="s">
        <v>11548</v>
      </c>
      <c r="B5722" t="s">
        <v>11549</v>
      </c>
      <c r="C5722" s="22" t="s">
        <v>52945</v>
      </c>
      <c r="D5722" s="20" t="s">
        <v>52946</v>
      </c>
    </row>
    <row r="5723" spans="1:4" ht="14.6" x14ac:dyDescent="0.4">
      <c r="A5723" t="s">
        <v>11550</v>
      </c>
      <c r="B5723" t="s">
        <v>11551</v>
      </c>
      <c r="C5723" s="22" t="s">
        <v>52947</v>
      </c>
      <c r="D5723" s="20" t="s">
        <v>52948</v>
      </c>
    </row>
    <row r="5724" spans="1:4" ht="14.6" x14ac:dyDescent="0.4">
      <c r="A5724" t="s">
        <v>11552</v>
      </c>
      <c r="B5724" t="s">
        <v>11553</v>
      </c>
      <c r="C5724" s="22" t="s">
        <v>52949</v>
      </c>
      <c r="D5724" s="20" t="s">
        <v>52950</v>
      </c>
    </row>
    <row r="5725" spans="1:4" ht="14.6" x14ac:dyDescent="0.4">
      <c r="A5725" t="s">
        <v>11554</v>
      </c>
      <c r="B5725" t="s">
        <v>11555</v>
      </c>
      <c r="C5725" s="22" t="s">
        <v>52951</v>
      </c>
      <c r="D5725" s="20" t="s">
        <v>52952</v>
      </c>
    </row>
    <row r="5726" spans="1:4" ht="14.6" x14ac:dyDescent="0.4">
      <c r="A5726" t="s">
        <v>11556</v>
      </c>
      <c r="B5726" t="s">
        <v>11557</v>
      </c>
      <c r="C5726" s="22" t="s">
        <v>52953</v>
      </c>
      <c r="D5726" s="20" t="s">
        <v>52954</v>
      </c>
    </row>
    <row r="5727" spans="1:4" ht="14.6" x14ac:dyDescent="0.4">
      <c r="A5727" t="s">
        <v>11558</v>
      </c>
      <c r="B5727" t="s">
        <v>11559</v>
      </c>
      <c r="C5727" s="22" t="s">
        <v>52955</v>
      </c>
      <c r="D5727" s="20" t="s">
        <v>52956</v>
      </c>
    </row>
    <row r="5728" spans="1:4" ht="14.6" x14ac:dyDescent="0.4">
      <c r="A5728" t="s">
        <v>11560</v>
      </c>
      <c r="B5728" t="s">
        <v>11561</v>
      </c>
      <c r="C5728" s="22" t="s">
        <v>52957</v>
      </c>
      <c r="D5728" s="20" t="s">
        <v>52958</v>
      </c>
    </row>
    <row r="5729" spans="1:4" ht="14.6" x14ac:dyDescent="0.4">
      <c r="A5729" t="s">
        <v>11562</v>
      </c>
      <c r="B5729" t="s">
        <v>11563</v>
      </c>
      <c r="C5729" s="22" t="s">
        <v>52959</v>
      </c>
      <c r="D5729" s="20" t="s">
        <v>52960</v>
      </c>
    </row>
    <row r="5730" spans="1:4" ht="14.6" x14ac:dyDescent="0.4">
      <c r="A5730" t="s">
        <v>11564</v>
      </c>
      <c r="B5730" t="s">
        <v>11565</v>
      </c>
      <c r="C5730" s="22" t="s">
        <v>52961</v>
      </c>
      <c r="D5730" s="20" t="s">
        <v>52962</v>
      </c>
    </row>
    <row r="5731" spans="1:4" ht="29.15" x14ac:dyDescent="0.4">
      <c r="A5731" t="s">
        <v>11566</v>
      </c>
      <c r="B5731" t="s">
        <v>11567</v>
      </c>
      <c r="C5731" s="22" t="s">
        <v>52963</v>
      </c>
      <c r="D5731" s="20" t="s">
        <v>52964</v>
      </c>
    </row>
    <row r="5732" spans="1:4" ht="14.6" x14ac:dyDescent="0.4">
      <c r="A5732" t="s">
        <v>11568</v>
      </c>
      <c r="B5732" t="s">
        <v>11569</v>
      </c>
      <c r="C5732" s="22" t="s">
        <v>52965</v>
      </c>
      <c r="D5732" s="20" t="s">
        <v>52966</v>
      </c>
    </row>
    <row r="5733" spans="1:4" ht="29.15" x14ac:dyDescent="0.4">
      <c r="A5733" t="s">
        <v>11570</v>
      </c>
      <c r="B5733" t="s">
        <v>11571</v>
      </c>
      <c r="C5733" s="22" t="s">
        <v>52967</v>
      </c>
      <c r="D5733" s="20" t="s">
        <v>52968</v>
      </c>
    </row>
    <row r="5734" spans="1:4" ht="29.15" x14ac:dyDescent="0.4">
      <c r="A5734" t="s">
        <v>11572</v>
      </c>
      <c r="B5734" t="s">
        <v>11573</v>
      </c>
      <c r="C5734" s="22" t="s">
        <v>52969</v>
      </c>
      <c r="D5734" s="20" t="s">
        <v>52970</v>
      </c>
    </row>
    <row r="5735" spans="1:4" ht="29.15" x14ac:dyDescent="0.4">
      <c r="A5735" t="s">
        <v>11574</v>
      </c>
      <c r="B5735" t="s">
        <v>11575</v>
      </c>
      <c r="C5735" s="22" t="s">
        <v>52971</v>
      </c>
      <c r="D5735" s="20" t="s">
        <v>52972</v>
      </c>
    </row>
    <row r="5736" spans="1:4" ht="14.6" x14ac:dyDescent="0.4">
      <c r="A5736" t="s">
        <v>11576</v>
      </c>
      <c r="B5736" t="s">
        <v>11577</v>
      </c>
      <c r="C5736" s="22" t="s">
        <v>52973</v>
      </c>
      <c r="D5736" s="20" t="s">
        <v>52974</v>
      </c>
    </row>
    <row r="5737" spans="1:4" ht="14.6" x14ac:dyDescent="0.4">
      <c r="A5737" t="s">
        <v>11578</v>
      </c>
      <c r="B5737" t="s">
        <v>11579</v>
      </c>
      <c r="C5737" s="22" t="s">
        <v>52975</v>
      </c>
      <c r="D5737" s="20" t="s">
        <v>52976</v>
      </c>
    </row>
    <row r="5738" spans="1:4" ht="14.6" x14ac:dyDescent="0.4">
      <c r="A5738" t="s">
        <v>11580</v>
      </c>
      <c r="B5738" t="s">
        <v>11581</v>
      </c>
      <c r="C5738" s="22" t="s">
        <v>52977</v>
      </c>
      <c r="D5738" s="20" t="s">
        <v>52978</v>
      </c>
    </row>
    <row r="5739" spans="1:4" ht="14.6" x14ac:dyDescent="0.4">
      <c r="A5739" t="s">
        <v>11582</v>
      </c>
      <c r="B5739" t="s">
        <v>11583</v>
      </c>
      <c r="C5739" s="22" t="s">
        <v>52979</v>
      </c>
      <c r="D5739" s="20" t="s">
        <v>52980</v>
      </c>
    </row>
    <row r="5740" spans="1:4" ht="14.6" x14ac:dyDescent="0.4">
      <c r="A5740" t="s">
        <v>11584</v>
      </c>
      <c r="B5740" t="s">
        <v>11585</v>
      </c>
      <c r="C5740" s="22" t="s">
        <v>52981</v>
      </c>
      <c r="D5740" s="20" t="s">
        <v>52982</v>
      </c>
    </row>
    <row r="5741" spans="1:4" ht="14.6" x14ac:dyDescent="0.4">
      <c r="A5741" t="s">
        <v>11586</v>
      </c>
      <c r="B5741" t="s">
        <v>11587</v>
      </c>
      <c r="C5741" s="22" t="s">
        <v>52983</v>
      </c>
      <c r="D5741" s="20" t="s">
        <v>52984</v>
      </c>
    </row>
    <row r="5742" spans="1:4" ht="14.6" x14ac:dyDescent="0.4">
      <c r="A5742" t="s">
        <v>11588</v>
      </c>
      <c r="B5742" t="s">
        <v>11589</v>
      </c>
      <c r="C5742" s="22" t="s">
        <v>52985</v>
      </c>
      <c r="D5742" s="20" t="s">
        <v>52986</v>
      </c>
    </row>
    <row r="5743" spans="1:4" ht="14.6" x14ac:dyDescent="0.4">
      <c r="A5743" t="s">
        <v>11590</v>
      </c>
      <c r="B5743" t="s">
        <v>11591</v>
      </c>
      <c r="C5743" s="22" t="s">
        <v>52987</v>
      </c>
      <c r="D5743" s="20" t="s">
        <v>52988</v>
      </c>
    </row>
    <row r="5744" spans="1:4" ht="14.6" x14ac:dyDescent="0.4">
      <c r="A5744" t="s">
        <v>11592</v>
      </c>
      <c r="B5744" t="s">
        <v>11593</v>
      </c>
      <c r="C5744" s="22" t="s">
        <v>52989</v>
      </c>
      <c r="D5744" s="20" t="s">
        <v>52990</v>
      </c>
    </row>
    <row r="5745" spans="1:4" ht="14.6" x14ac:dyDescent="0.4">
      <c r="A5745" t="s">
        <v>11594</v>
      </c>
      <c r="B5745" t="s">
        <v>11595</v>
      </c>
      <c r="C5745" s="22" t="s">
        <v>52991</v>
      </c>
      <c r="D5745" s="20" t="s">
        <v>52992</v>
      </c>
    </row>
    <row r="5746" spans="1:4" ht="14.6" x14ac:dyDescent="0.4">
      <c r="A5746" t="s">
        <v>11596</v>
      </c>
      <c r="B5746" t="s">
        <v>11597</v>
      </c>
      <c r="C5746" s="22" t="s">
        <v>52993</v>
      </c>
      <c r="D5746" s="20" t="s">
        <v>52994</v>
      </c>
    </row>
    <row r="5747" spans="1:4" ht="14.6" x14ac:dyDescent="0.4">
      <c r="A5747" t="s">
        <v>11598</v>
      </c>
      <c r="B5747" t="s">
        <v>11599</v>
      </c>
      <c r="C5747" s="22" t="s">
        <v>52995</v>
      </c>
      <c r="D5747" s="20" t="s">
        <v>52996</v>
      </c>
    </row>
    <row r="5748" spans="1:4" ht="14.6" x14ac:dyDescent="0.4">
      <c r="A5748" t="s">
        <v>11600</v>
      </c>
      <c r="B5748" t="s">
        <v>11601</v>
      </c>
      <c r="C5748" s="22" t="s">
        <v>52997</v>
      </c>
      <c r="D5748" s="20" t="s">
        <v>52998</v>
      </c>
    </row>
    <row r="5749" spans="1:4" ht="14.6" x14ac:dyDescent="0.4">
      <c r="A5749" t="s">
        <v>11602</v>
      </c>
      <c r="B5749" t="s">
        <v>11603</v>
      </c>
      <c r="C5749" s="22" t="s">
        <v>52999</v>
      </c>
      <c r="D5749" s="20" t="s">
        <v>53000</v>
      </c>
    </row>
    <row r="5750" spans="1:4" ht="14.6" x14ac:dyDescent="0.4">
      <c r="A5750" t="s">
        <v>11604</v>
      </c>
      <c r="B5750" t="s">
        <v>11605</v>
      </c>
      <c r="C5750" s="22" t="s">
        <v>53001</v>
      </c>
      <c r="D5750" s="20" t="s">
        <v>53002</v>
      </c>
    </row>
    <row r="5751" spans="1:4" ht="14.6" x14ac:dyDescent="0.4">
      <c r="A5751" t="s">
        <v>11606</v>
      </c>
      <c r="B5751" t="s">
        <v>11607</v>
      </c>
      <c r="C5751" s="22" t="s">
        <v>53003</v>
      </c>
      <c r="D5751" s="20" t="s">
        <v>53004</v>
      </c>
    </row>
    <row r="5752" spans="1:4" ht="14.6" x14ac:dyDescent="0.4">
      <c r="A5752" t="s">
        <v>11608</v>
      </c>
      <c r="B5752" t="s">
        <v>11609</v>
      </c>
      <c r="C5752" s="22" t="s">
        <v>53005</v>
      </c>
      <c r="D5752" s="20" t="s">
        <v>53006</v>
      </c>
    </row>
    <row r="5753" spans="1:4" ht="14.6" x14ac:dyDescent="0.4">
      <c r="A5753" t="s">
        <v>11610</v>
      </c>
      <c r="B5753" t="s">
        <v>11611</v>
      </c>
      <c r="C5753" s="22" t="s">
        <v>53007</v>
      </c>
      <c r="D5753" s="20" t="s">
        <v>53008</v>
      </c>
    </row>
    <row r="5754" spans="1:4" ht="14.6" x14ac:dyDescent="0.4">
      <c r="A5754" t="s">
        <v>11612</v>
      </c>
      <c r="B5754" t="s">
        <v>11613</v>
      </c>
      <c r="C5754" s="22" t="s">
        <v>53009</v>
      </c>
      <c r="D5754" s="20" t="s">
        <v>53010</v>
      </c>
    </row>
    <row r="5755" spans="1:4" ht="14.6" x14ac:dyDescent="0.4">
      <c r="A5755" t="s">
        <v>11614</v>
      </c>
      <c r="B5755" t="s">
        <v>11615</v>
      </c>
      <c r="C5755" s="22" t="s">
        <v>53011</v>
      </c>
      <c r="D5755" s="20" t="s">
        <v>53012</v>
      </c>
    </row>
    <row r="5756" spans="1:4" ht="14.6" x14ac:dyDescent="0.4">
      <c r="A5756" t="s">
        <v>11616</v>
      </c>
      <c r="B5756" t="s">
        <v>11617</v>
      </c>
      <c r="C5756" s="22" t="s">
        <v>53013</v>
      </c>
      <c r="D5756" s="20" t="s">
        <v>53014</v>
      </c>
    </row>
    <row r="5757" spans="1:4" ht="14.6" x14ac:dyDescent="0.4">
      <c r="A5757" t="s">
        <v>11618</v>
      </c>
      <c r="B5757" t="s">
        <v>11619</v>
      </c>
      <c r="C5757" s="22" t="s">
        <v>53015</v>
      </c>
      <c r="D5757" s="20" t="s">
        <v>53016</v>
      </c>
    </row>
    <row r="5758" spans="1:4" ht="14.6" x14ac:dyDescent="0.4">
      <c r="A5758" t="s">
        <v>11620</v>
      </c>
      <c r="B5758" t="s">
        <v>11621</v>
      </c>
      <c r="C5758" s="22" t="s">
        <v>53017</v>
      </c>
      <c r="D5758" s="20" t="s">
        <v>53018</v>
      </c>
    </row>
    <row r="5759" spans="1:4" ht="14.6" x14ac:dyDescent="0.4">
      <c r="A5759" t="s">
        <v>11622</v>
      </c>
      <c r="B5759" t="s">
        <v>11623</v>
      </c>
      <c r="C5759" s="22" t="s">
        <v>53019</v>
      </c>
      <c r="D5759" s="20" t="s">
        <v>53020</v>
      </c>
    </row>
    <row r="5760" spans="1:4" ht="14.6" x14ac:dyDescent="0.4">
      <c r="A5760" t="s">
        <v>11624</v>
      </c>
      <c r="B5760" t="s">
        <v>11625</v>
      </c>
      <c r="C5760" s="22" t="s">
        <v>53021</v>
      </c>
      <c r="D5760" s="20" t="s">
        <v>53022</v>
      </c>
    </row>
    <row r="5761" spans="1:4" ht="14.6" x14ac:dyDescent="0.4">
      <c r="A5761" t="s">
        <v>11626</v>
      </c>
      <c r="B5761" t="s">
        <v>11627</v>
      </c>
      <c r="C5761" s="22" t="s">
        <v>53023</v>
      </c>
      <c r="D5761" s="20" t="s">
        <v>53024</v>
      </c>
    </row>
    <row r="5762" spans="1:4" ht="14.6" x14ac:dyDescent="0.4">
      <c r="A5762" t="s">
        <v>11628</v>
      </c>
      <c r="B5762" t="s">
        <v>11629</v>
      </c>
      <c r="C5762" s="22" t="s">
        <v>53025</v>
      </c>
      <c r="D5762" s="20" t="s">
        <v>53026</v>
      </c>
    </row>
    <row r="5763" spans="1:4" ht="14.6" x14ac:dyDescent="0.4">
      <c r="A5763" t="s">
        <v>11630</v>
      </c>
      <c r="B5763" t="s">
        <v>11631</v>
      </c>
      <c r="C5763" s="22" t="s">
        <v>53027</v>
      </c>
      <c r="D5763" s="20" t="s">
        <v>53028</v>
      </c>
    </row>
    <row r="5764" spans="1:4" ht="14.6" x14ac:dyDescent="0.4">
      <c r="A5764" t="s">
        <v>11632</v>
      </c>
      <c r="B5764" t="s">
        <v>11633</v>
      </c>
      <c r="C5764" s="22" t="s">
        <v>53029</v>
      </c>
      <c r="D5764" s="20" t="s">
        <v>53030</v>
      </c>
    </row>
    <row r="5765" spans="1:4" ht="14.6" x14ac:dyDescent="0.4">
      <c r="A5765" t="s">
        <v>11634</v>
      </c>
      <c r="B5765" t="s">
        <v>11635</v>
      </c>
      <c r="C5765" s="22" t="s">
        <v>53031</v>
      </c>
      <c r="D5765" s="20" t="s">
        <v>53032</v>
      </c>
    </row>
    <row r="5766" spans="1:4" ht="14.6" x14ac:dyDescent="0.4">
      <c r="A5766" t="s">
        <v>11636</v>
      </c>
      <c r="B5766" t="s">
        <v>11637</v>
      </c>
      <c r="C5766" s="22" t="s">
        <v>53033</v>
      </c>
      <c r="D5766" s="20" t="s">
        <v>53034</v>
      </c>
    </row>
    <row r="5767" spans="1:4" ht="14.6" x14ac:dyDescent="0.4">
      <c r="A5767" t="s">
        <v>11638</v>
      </c>
      <c r="B5767" t="s">
        <v>11639</v>
      </c>
      <c r="C5767" s="22" t="s">
        <v>53035</v>
      </c>
      <c r="D5767" s="20" t="s">
        <v>53036</v>
      </c>
    </row>
    <row r="5768" spans="1:4" ht="14.6" x14ac:dyDescent="0.4">
      <c r="A5768" t="s">
        <v>11640</v>
      </c>
      <c r="B5768" t="s">
        <v>11641</v>
      </c>
      <c r="C5768" s="22" t="s">
        <v>53037</v>
      </c>
      <c r="D5768" s="20" t="s">
        <v>53038</v>
      </c>
    </row>
    <row r="5769" spans="1:4" ht="14.6" x14ac:dyDescent="0.4">
      <c r="A5769" t="s">
        <v>11642</v>
      </c>
      <c r="B5769" t="s">
        <v>11643</v>
      </c>
      <c r="C5769" s="22" t="s">
        <v>53039</v>
      </c>
      <c r="D5769" s="20" t="s">
        <v>53040</v>
      </c>
    </row>
    <row r="5770" spans="1:4" ht="14.6" x14ac:dyDescent="0.4">
      <c r="A5770" t="s">
        <v>11644</v>
      </c>
      <c r="B5770" t="s">
        <v>11645</v>
      </c>
      <c r="C5770" s="22" t="s">
        <v>53041</v>
      </c>
      <c r="D5770" s="20" t="s">
        <v>53042</v>
      </c>
    </row>
    <row r="5771" spans="1:4" ht="14.6" x14ac:dyDescent="0.4">
      <c r="A5771" t="s">
        <v>11646</v>
      </c>
      <c r="B5771" t="s">
        <v>11647</v>
      </c>
      <c r="C5771" s="22" t="s">
        <v>53043</v>
      </c>
      <c r="D5771" s="20" t="s">
        <v>53044</v>
      </c>
    </row>
    <row r="5772" spans="1:4" ht="14.6" x14ac:dyDescent="0.4">
      <c r="A5772" t="s">
        <v>11648</v>
      </c>
      <c r="B5772" t="s">
        <v>11649</v>
      </c>
      <c r="C5772" s="22" t="s">
        <v>53045</v>
      </c>
      <c r="D5772" s="20" t="s">
        <v>53046</v>
      </c>
    </row>
    <row r="5773" spans="1:4" ht="14.6" x14ac:dyDescent="0.4">
      <c r="A5773" t="s">
        <v>11650</v>
      </c>
      <c r="B5773" t="s">
        <v>11651</v>
      </c>
      <c r="C5773" s="22" t="s">
        <v>53047</v>
      </c>
      <c r="D5773" s="20" t="s">
        <v>53048</v>
      </c>
    </row>
    <row r="5774" spans="1:4" ht="29.15" x14ac:dyDescent="0.4">
      <c r="A5774" t="s">
        <v>11652</v>
      </c>
      <c r="B5774" t="s">
        <v>11653</v>
      </c>
      <c r="C5774" s="22" t="s">
        <v>53049</v>
      </c>
      <c r="D5774" s="20" t="s">
        <v>53050</v>
      </c>
    </row>
    <row r="5775" spans="1:4" ht="29.15" x14ac:dyDescent="0.4">
      <c r="A5775" t="s">
        <v>11654</v>
      </c>
      <c r="B5775" t="s">
        <v>11655</v>
      </c>
      <c r="C5775" s="22" t="s">
        <v>53051</v>
      </c>
      <c r="D5775" s="20" t="s">
        <v>53052</v>
      </c>
    </row>
    <row r="5776" spans="1:4" ht="29.15" x14ac:dyDescent="0.4">
      <c r="A5776" t="s">
        <v>11656</v>
      </c>
      <c r="B5776" t="s">
        <v>11657</v>
      </c>
      <c r="C5776" s="22" t="s">
        <v>53053</v>
      </c>
      <c r="D5776" s="20" t="s">
        <v>53054</v>
      </c>
    </row>
    <row r="5777" spans="1:4" ht="29.15" x14ac:dyDescent="0.4">
      <c r="A5777" t="s">
        <v>11658</v>
      </c>
      <c r="B5777" t="s">
        <v>11659</v>
      </c>
      <c r="C5777" s="22" t="s">
        <v>53055</v>
      </c>
      <c r="D5777" s="20" t="s">
        <v>53056</v>
      </c>
    </row>
    <row r="5778" spans="1:4" ht="29.15" x14ac:dyDescent="0.4">
      <c r="A5778" t="s">
        <v>11660</v>
      </c>
      <c r="B5778" t="s">
        <v>11661</v>
      </c>
      <c r="C5778" s="22" t="s">
        <v>53057</v>
      </c>
      <c r="D5778" s="20" t="s">
        <v>53058</v>
      </c>
    </row>
    <row r="5779" spans="1:4" ht="14.6" x14ac:dyDescent="0.4">
      <c r="A5779" t="s">
        <v>11662</v>
      </c>
      <c r="B5779" t="s">
        <v>11663</v>
      </c>
      <c r="C5779" s="22" t="s">
        <v>53059</v>
      </c>
      <c r="D5779" s="20" t="s">
        <v>53060</v>
      </c>
    </row>
    <row r="5780" spans="1:4" ht="29.15" x14ac:dyDescent="0.4">
      <c r="A5780" t="s">
        <v>11664</v>
      </c>
      <c r="B5780" t="s">
        <v>11665</v>
      </c>
      <c r="C5780" s="22" t="s">
        <v>53061</v>
      </c>
      <c r="D5780" s="20" t="s">
        <v>53062</v>
      </c>
    </row>
    <row r="5781" spans="1:4" ht="29.15" x14ac:dyDescent="0.4">
      <c r="A5781" t="s">
        <v>11666</v>
      </c>
      <c r="B5781" t="s">
        <v>11667</v>
      </c>
      <c r="C5781" s="22" t="s">
        <v>53063</v>
      </c>
      <c r="D5781" s="20" t="s">
        <v>53064</v>
      </c>
    </row>
    <row r="5782" spans="1:4" ht="29.15" x14ac:dyDescent="0.4">
      <c r="A5782" t="s">
        <v>11668</v>
      </c>
      <c r="B5782" t="s">
        <v>11669</v>
      </c>
      <c r="C5782" s="22" t="s">
        <v>53065</v>
      </c>
      <c r="D5782" s="20" t="s">
        <v>53066</v>
      </c>
    </row>
    <row r="5783" spans="1:4" ht="29.15" x14ac:dyDescent="0.4">
      <c r="A5783" t="s">
        <v>11670</v>
      </c>
      <c r="B5783" t="s">
        <v>11671</v>
      </c>
      <c r="C5783" s="22" t="s">
        <v>53067</v>
      </c>
      <c r="D5783" s="20" t="s">
        <v>53068</v>
      </c>
    </row>
    <row r="5784" spans="1:4" ht="29.15" x14ac:dyDescent="0.4">
      <c r="A5784" t="s">
        <v>11672</v>
      </c>
      <c r="B5784" t="s">
        <v>11673</v>
      </c>
      <c r="C5784" s="22" t="s">
        <v>53069</v>
      </c>
      <c r="D5784" s="20" t="s">
        <v>53070</v>
      </c>
    </row>
    <row r="5785" spans="1:4" ht="29.15" x14ac:dyDescent="0.4">
      <c r="A5785" t="s">
        <v>11674</v>
      </c>
      <c r="B5785" t="s">
        <v>11675</v>
      </c>
      <c r="C5785" s="22" t="s">
        <v>53071</v>
      </c>
      <c r="D5785" s="20" t="s">
        <v>53072</v>
      </c>
    </row>
    <row r="5786" spans="1:4" ht="29.15" x14ac:dyDescent="0.4">
      <c r="A5786" t="s">
        <v>11676</v>
      </c>
      <c r="B5786" t="s">
        <v>11677</v>
      </c>
      <c r="C5786" s="22" t="s">
        <v>53073</v>
      </c>
      <c r="D5786" s="20" t="s">
        <v>53074</v>
      </c>
    </row>
    <row r="5787" spans="1:4" ht="29.15" x14ac:dyDescent="0.4">
      <c r="A5787" t="s">
        <v>11678</v>
      </c>
      <c r="B5787" t="s">
        <v>11679</v>
      </c>
      <c r="C5787" s="22" t="s">
        <v>53075</v>
      </c>
      <c r="D5787" s="20" t="s">
        <v>53076</v>
      </c>
    </row>
    <row r="5788" spans="1:4" ht="29.15" x14ac:dyDescent="0.4">
      <c r="A5788" t="s">
        <v>11680</v>
      </c>
      <c r="B5788" t="s">
        <v>11681</v>
      </c>
      <c r="C5788" s="22" t="s">
        <v>53077</v>
      </c>
      <c r="D5788" s="20" t="s">
        <v>53078</v>
      </c>
    </row>
    <row r="5789" spans="1:4" ht="29.15" x14ac:dyDescent="0.4">
      <c r="A5789" t="s">
        <v>11682</v>
      </c>
      <c r="B5789" t="s">
        <v>11683</v>
      </c>
      <c r="C5789" s="22" t="s">
        <v>53079</v>
      </c>
      <c r="D5789" s="20" t="s">
        <v>53080</v>
      </c>
    </row>
    <row r="5790" spans="1:4" ht="29.15" x14ac:dyDescent="0.4">
      <c r="A5790" t="s">
        <v>11684</v>
      </c>
      <c r="B5790" t="s">
        <v>11685</v>
      </c>
      <c r="C5790" s="22" t="s">
        <v>53081</v>
      </c>
      <c r="D5790" s="20" t="s">
        <v>53082</v>
      </c>
    </row>
    <row r="5791" spans="1:4" ht="29.15" x14ac:dyDescent="0.4">
      <c r="A5791" t="s">
        <v>11686</v>
      </c>
      <c r="B5791" t="s">
        <v>11687</v>
      </c>
      <c r="C5791" s="22" t="s">
        <v>53083</v>
      </c>
      <c r="D5791" s="20" t="s">
        <v>53084</v>
      </c>
    </row>
    <row r="5792" spans="1:4" ht="29.15" x14ac:dyDescent="0.4">
      <c r="A5792" t="s">
        <v>11688</v>
      </c>
      <c r="B5792" t="s">
        <v>11689</v>
      </c>
      <c r="C5792" s="22" t="s">
        <v>53085</v>
      </c>
      <c r="D5792" s="20" t="s">
        <v>53086</v>
      </c>
    </row>
    <row r="5793" spans="1:4" ht="29.15" x14ac:dyDescent="0.4">
      <c r="A5793" t="s">
        <v>11690</v>
      </c>
      <c r="B5793" t="s">
        <v>11691</v>
      </c>
      <c r="C5793" s="22" t="s">
        <v>53087</v>
      </c>
      <c r="D5793" s="20" t="s">
        <v>53088</v>
      </c>
    </row>
    <row r="5794" spans="1:4" ht="29.15" x14ac:dyDescent="0.4">
      <c r="A5794" t="s">
        <v>11692</v>
      </c>
      <c r="B5794" t="s">
        <v>11693</v>
      </c>
      <c r="C5794" s="22" t="s">
        <v>53089</v>
      </c>
      <c r="D5794" s="20" t="s">
        <v>53090</v>
      </c>
    </row>
    <row r="5795" spans="1:4" ht="29.15" x14ac:dyDescent="0.4">
      <c r="A5795" t="s">
        <v>11694</v>
      </c>
      <c r="B5795" t="s">
        <v>11695</v>
      </c>
      <c r="C5795" s="22" t="s">
        <v>53091</v>
      </c>
      <c r="D5795" s="20" t="s">
        <v>53092</v>
      </c>
    </row>
    <row r="5796" spans="1:4" ht="14.6" x14ac:dyDescent="0.4">
      <c r="A5796" t="s">
        <v>11696</v>
      </c>
      <c r="B5796" t="s">
        <v>11697</v>
      </c>
      <c r="C5796" s="22" t="s">
        <v>53093</v>
      </c>
      <c r="D5796" s="20" t="s">
        <v>53094</v>
      </c>
    </row>
    <row r="5797" spans="1:4" ht="29.15" x14ac:dyDescent="0.4">
      <c r="A5797" t="s">
        <v>11698</v>
      </c>
      <c r="B5797" t="s">
        <v>11699</v>
      </c>
      <c r="C5797" s="22" t="s">
        <v>53095</v>
      </c>
      <c r="D5797" s="20" t="s">
        <v>53096</v>
      </c>
    </row>
    <row r="5798" spans="1:4" ht="29.15" x14ac:dyDescent="0.4">
      <c r="A5798" t="s">
        <v>11700</v>
      </c>
      <c r="B5798" t="s">
        <v>11701</v>
      </c>
      <c r="C5798" s="22" t="s">
        <v>53097</v>
      </c>
      <c r="D5798" s="20" t="s">
        <v>53098</v>
      </c>
    </row>
    <row r="5799" spans="1:4" ht="14.6" x14ac:dyDescent="0.4">
      <c r="A5799" t="s">
        <v>11702</v>
      </c>
      <c r="B5799" t="s">
        <v>11703</v>
      </c>
      <c r="C5799" s="22" t="s">
        <v>53099</v>
      </c>
      <c r="D5799" s="20" t="s">
        <v>53100</v>
      </c>
    </row>
    <row r="5800" spans="1:4" ht="29.15" x14ac:dyDescent="0.4">
      <c r="A5800" t="s">
        <v>11704</v>
      </c>
      <c r="B5800" t="s">
        <v>11705</v>
      </c>
      <c r="C5800" s="22" t="s">
        <v>53101</v>
      </c>
      <c r="D5800" s="20" t="s">
        <v>53102</v>
      </c>
    </row>
    <row r="5801" spans="1:4" ht="29.15" x14ac:dyDescent="0.4">
      <c r="A5801" t="s">
        <v>11706</v>
      </c>
      <c r="B5801" t="s">
        <v>11707</v>
      </c>
      <c r="C5801" s="22" t="s">
        <v>53103</v>
      </c>
      <c r="D5801" s="20" t="s">
        <v>53104</v>
      </c>
    </row>
    <row r="5802" spans="1:4" ht="29.15" x14ac:dyDescent="0.4">
      <c r="A5802" t="s">
        <v>11708</v>
      </c>
      <c r="B5802" t="s">
        <v>11709</v>
      </c>
      <c r="C5802" s="22" t="s">
        <v>53105</v>
      </c>
      <c r="D5802" s="20" t="s">
        <v>53106</v>
      </c>
    </row>
    <row r="5803" spans="1:4" ht="29.15" x14ac:dyDescent="0.4">
      <c r="A5803" t="s">
        <v>11710</v>
      </c>
      <c r="B5803" t="s">
        <v>11711</v>
      </c>
      <c r="C5803" s="22" t="s">
        <v>53107</v>
      </c>
      <c r="D5803" s="20" t="s">
        <v>53108</v>
      </c>
    </row>
    <row r="5804" spans="1:4" ht="29.15" x14ac:dyDescent="0.4">
      <c r="A5804" t="s">
        <v>11712</v>
      </c>
      <c r="B5804" t="s">
        <v>11713</v>
      </c>
      <c r="C5804" s="22" t="s">
        <v>53109</v>
      </c>
      <c r="D5804" s="20" t="s">
        <v>53110</v>
      </c>
    </row>
    <row r="5805" spans="1:4" ht="29.15" x14ac:dyDescent="0.4">
      <c r="A5805" t="s">
        <v>11714</v>
      </c>
      <c r="B5805" t="s">
        <v>11715</v>
      </c>
      <c r="C5805" s="22" t="s">
        <v>53111</v>
      </c>
      <c r="D5805" s="20" t="s">
        <v>53112</v>
      </c>
    </row>
    <row r="5806" spans="1:4" ht="29.15" x14ac:dyDescent="0.4">
      <c r="A5806" t="s">
        <v>11716</v>
      </c>
      <c r="B5806" t="s">
        <v>11717</v>
      </c>
      <c r="C5806" s="22" t="s">
        <v>53113</v>
      </c>
      <c r="D5806" s="20" t="s">
        <v>53114</v>
      </c>
    </row>
    <row r="5807" spans="1:4" ht="29.15" x14ac:dyDescent="0.4">
      <c r="A5807" t="s">
        <v>11718</v>
      </c>
      <c r="B5807" t="s">
        <v>11719</v>
      </c>
      <c r="C5807" s="22" t="s">
        <v>53115</v>
      </c>
      <c r="D5807" s="20" t="s">
        <v>53116</v>
      </c>
    </row>
    <row r="5808" spans="1:4" ht="29.15" x14ac:dyDescent="0.4">
      <c r="A5808" t="s">
        <v>11720</v>
      </c>
      <c r="B5808" t="s">
        <v>11721</v>
      </c>
      <c r="C5808" s="22" t="s">
        <v>53117</v>
      </c>
      <c r="D5808" s="20" t="s">
        <v>53118</v>
      </c>
    </row>
    <row r="5809" spans="1:4" ht="29.15" x14ac:dyDescent="0.4">
      <c r="A5809" t="s">
        <v>11722</v>
      </c>
      <c r="B5809" t="s">
        <v>11723</v>
      </c>
      <c r="C5809" s="22" t="s">
        <v>53119</v>
      </c>
      <c r="D5809" s="20" t="s">
        <v>53120</v>
      </c>
    </row>
    <row r="5810" spans="1:4" ht="29.15" x14ac:dyDescent="0.4">
      <c r="A5810" t="s">
        <v>11724</v>
      </c>
      <c r="B5810" t="s">
        <v>11725</v>
      </c>
      <c r="C5810" s="22" t="s">
        <v>53121</v>
      </c>
      <c r="D5810" s="20" t="s">
        <v>53122</v>
      </c>
    </row>
    <row r="5811" spans="1:4" ht="29.15" x14ac:dyDescent="0.4">
      <c r="A5811" t="s">
        <v>11726</v>
      </c>
      <c r="B5811" t="s">
        <v>11727</v>
      </c>
      <c r="C5811" s="22" t="s">
        <v>53123</v>
      </c>
      <c r="D5811" s="20" t="s">
        <v>53124</v>
      </c>
    </row>
    <row r="5812" spans="1:4" ht="29.15" x14ac:dyDescent="0.4">
      <c r="A5812" t="s">
        <v>11728</v>
      </c>
      <c r="B5812" t="s">
        <v>11729</v>
      </c>
      <c r="C5812" s="22" t="s">
        <v>53125</v>
      </c>
      <c r="D5812" s="20" t="s">
        <v>53126</v>
      </c>
    </row>
    <row r="5813" spans="1:4" ht="29.15" x14ac:dyDescent="0.4">
      <c r="A5813" t="s">
        <v>11730</v>
      </c>
      <c r="B5813" t="s">
        <v>11731</v>
      </c>
      <c r="C5813" s="22" t="s">
        <v>53127</v>
      </c>
      <c r="D5813" s="20" t="s">
        <v>53128</v>
      </c>
    </row>
    <row r="5814" spans="1:4" ht="29.15" x14ac:dyDescent="0.4">
      <c r="A5814" t="s">
        <v>11732</v>
      </c>
      <c r="B5814" t="s">
        <v>11733</v>
      </c>
      <c r="C5814" s="22" t="s">
        <v>53129</v>
      </c>
      <c r="D5814" s="20" t="s">
        <v>53130</v>
      </c>
    </row>
    <row r="5815" spans="1:4" ht="29.15" x14ac:dyDescent="0.4">
      <c r="A5815" t="s">
        <v>11734</v>
      </c>
      <c r="B5815" t="s">
        <v>11735</v>
      </c>
      <c r="C5815" s="22" t="s">
        <v>53131</v>
      </c>
      <c r="D5815" s="20" t="s">
        <v>53132</v>
      </c>
    </row>
    <row r="5816" spans="1:4" ht="14.6" x14ac:dyDescent="0.4">
      <c r="A5816" t="s">
        <v>11736</v>
      </c>
      <c r="B5816" t="s">
        <v>11737</v>
      </c>
      <c r="C5816" s="22" t="s">
        <v>53133</v>
      </c>
      <c r="D5816" s="20" t="s">
        <v>53134</v>
      </c>
    </row>
    <row r="5817" spans="1:4" ht="29.15" x14ac:dyDescent="0.4">
      <c r="A5817" t="s">
        <v>11738</v>
      </c>
      <c r="B5817" t="s">
        <v>11739</v>
      </c>
      <c r="C5817" s="22" t="s">
        <v>53135</v>
      </c>
      <c r="D5817" s="20" t="s">
        <v>53136</v>
      </c>
    </row>
    <row r="5818" spans="1:4" ht="29.15" x14ac:dyDescent="0.4">
      <c r="A5818" t="s">
        <v>11740</v>
      </c>
      <c r="B5818" t="s">
        <v>11741</v>
      </c>
      <c r="C5818" s="22" t="s">
        <v>53137</v>
      </c>
      <c r="D5818" s="20" t="s">
        <v>53138</v>
      </c>
    </row>
    <row r="5819" spans="1:4" ht="14.6" x14ac:dyDescent="0.4">
      <c r="A5819" t="s">
        <v>11742</v>
      </c>
      <c r="B5819" t="s">
        <v>11743</v>
      </c>
      <c r="C5819" s="22" t="s">
        <v>53139</v>
      </c>
      <c r="D5819" s="20" t="s">
        <v>53140</v>
      </c>
    </row>
    <row r="5820" spans="1:4" ht="29.15" x14ac:dyDescent="0.4">
      <c r="A5820" t="s">
        <v>11744</v>
      </c>
      <c r="B5820" t="s">
        <v>11745</v>
      </c>
      <c r="C5820" s="22" t="s">
        <v>53141</v>
      </c>
      <c r="D5820" s="20" t="s">
        <v>53142</v>
      </c>
    </row>
    <row r="5821" spans="1:4" ht="29.15" x14ac:dyDescent="0.4">
      <c r="A5821" t="s">
        <v>11746</v>
      </c>
      <c r="B5821" t="s">
        <v>11747</v>
      </c>
      <c r="C5821" s="22" t="s">
        <v>53143</v>
      </c>
      <c r="D5821" s="20" t="s">
        <v>53144</v>
      </c>
    </row>
    <row r="5822" spans="1:4" ht="29.15" x14ac:dyDescent="0.4">
      <c r="A5822" t="s">
        <v>11748</v>
      </c>
      <c r="B5822" t="s">
        <v>11749</v>
      </c>
      <c r="C5822" s="22" t="s">
        <v>53145</v>
      </c>
      <c r="D5822" s="20" t="s">
        <v>53146</v>
      </c>
    </row>
    <row r="5823" spans="1:4" ht="29.15" x14ac:dyDescent="0.4">
      <c r="A5823" t="s">
        <v>11750</v>
      </c>
      <c r="B5823" t="s">
        <v>11751</v>
      </c>
      <c r="C5823" s="22" t="s">
        <v>53147</v>
      </c>
      <c r="D5823" s="20" t="s">
        <v>53148</v>
      </c>
    </row>
    <row r="5824" spans="1:4" ht="29.15" x14ac:dyDescent="0.4">
      <c r="A5824" t="s">
        <v>11752</v>
      </c>
      <c r="B5824" t="s">
        <v>11753</v>
      </c>
      <c r="C5824" s="22" t="s">
        <v>53149</v>
      </c>
      <c r="D5824" s="20" t="s">
        <v>53150</v>
      </c>
    </row>
    <row r="5825" spans="1:4" ht="29.15" x14ac:dyDescent="0.4">
      <c r="A5825" t="s">
        <v>11754</v>
      </c>
      <c r="B5825" t="s">
        <v>11755</v>
      </c>
      <c r="C5825" s="22" t="s">
        <v>53151</v>
      </c>
      <c r="D5825" s="20" t="s">
        <v>53152</v>
      </c>
    </row>
    <row r="5826" spans="1:4" ht="29.15" x14ac:dyDescent="0.4">
      <c r="A5826" t="s">
        <v>11756</v>
      </c>
      <c r="B5826" t="s">
        <v>11757</v>
      </c>
      <c r="C5826" s="22" t="s">
        <v>53153</v>
      </c>
      <c r="D5826" s="20" t="s">
        <v>53154</v>
      </c>
    </row>
    <row r="5827" spans="1:4" ht="29.15" x14ac:dyDescent="0.4">
      <c r="A5827" t="s">
        <v>11758</v>
      </c>
      <c r="B5827" t="s">
        <v>11759</v>
      </c>
      <c r="C5827" s="22" t="s">
        <v>53155</v>
      </c>
      <c r="D5827" s="20" t="s">
        <v>53156</v>
      </c>
    </row>
    <row r="5828" spans="1:4" ht="29.15" x14ac:dyDescent="0.4">
      <c r="A5828" t="s">
        <v>11760</v>
      </c>
      <c r="B5828" t="s">
        <v>11761</v>
      </c>
      <c r="C5828" s="22" t="s">
        <v>53157</v>
      </c>
      <c r="D5828" s="20" t="s">
        <v>53158</v>
      </c>
    </row>
    <row r="5829" spans="1:4" ht="29.15" x14ac:dyDescent="0.4">
      <c r="A5829" t="s">
        <v>11762</v>
      </c>
      <c r="B5829" t="s">
        <v>11763</v>
      </c>
      <c r="C5829" s="22" t="s">
        <v>53159</v>
      </c>
      <c r="D5829" s="20" t="s">
        <v>53160</v>
      </c>
    </row>
    <row r="5830" spans="1:4" ht="29.15" x14ac:dyDescent="0.4">
      <c r="A5830" t="s">
        <v>11764</v>
      </c>
      <c r="B5830" t="s">
        <v>11765</v>
      </c>
      <c r="C5830" s="22" t="s">
        <v>53161</v>
      </c>
      <c r="D5830" s="20" t="s">
        <v>53162</v>
      </c>
    </row>
    <row r="5831" spans="1:4" ht="29.15" x14ac:dyDescent="0.4">
      <c r="A5831" t="s">
        <v>11766</v>
      </c>
      <c r="B5831" t="s">
        <v>11767</v>
      </c>
      <c r="C5831" s="22" t="s">
        <v>53163</v>
      </c>
      <c r="D5831" s="20" t="s">
        <v>53164</v>
      </c>
    </row>
    <row r="5832" spans="1:4" ht="29.15" x14ac:dyDescent="0.4">
      <c r="A5832" t="s">
        <v>11768</v>
      </c>
      <c r="B5832" t="s">
        <v>11769</v>
      </c>
      <c r="C5832" s="22" t="s">
        <v>53165</v>
      </c>
      <c r="D5832" s="20" t="s">
        <v>53166</v>
      </c>
    </row>
    <row r="5833" spans="1:4" ht="29.15" x14ac:dyDescent="0.4">
      <c r="A5833" t="s">
        <v>11770</v>
      </c>
      <c r="B5833" t="s">
        <v>11771</v>
      </c>
      <c r="C5833" s="22" t="s">
        <v>53167</v>
      </c>
      <c r="D5833" s="20" t="s">
        <v>53168</v>
      </c>
    </row>
    <row r="5834" spans="1:4" ht="14.6" x14ac:dyDescent="0.4">
      <c r="A5834" t="s">
        <v>11772</v>
      </c>
      <c r="B5834" t="s">
        <v>11773</v>
      </c>
      <c r="C5834" s="22" t="s">
        <v>53169</v>
      </c>
      <c r="D5834" s="20" t="s">
        <v>53170</v>
      </c>
    </row>
    <row r="5835" spans="1:4" ht="14.6" x14ac:dyDescent="0.4">
      <c r="A5835" t="s">
        <v>11774</v>
      </c>
      <c r="B5835" t="s">
        <v>11775</v>
      </c>
      <c r="C5835" s="22" t="s">
        <v>53171</v>
      </c>
      <c r="D5835" s="20" t="s">
        <v>53172</v>
      </c>
    </row>
    <row r="5836" spans="1:4" ht="14.6" x14ac:dyDescent="0.4">
      <c r="A5836" t="s">
        <v>11776</v>
      </c>
      <c r="B5836" t="s">
        <v>11777</v>
      </c>
      <c r="C5836" s="22" t="s">
        <v>53173</v>
      </c>
      <c r="D5836" s="20" t="s">
        <v>53174</v>
      </c>
    </row>
    <row r="5837" spans="1:4" ht="14.6" x14ac:dyDescent="0.4">
      <c r="A5837" t="s">
        <v>11778</v>
      </c>
      <c r="B5837" t="s">
        <v>11779</v>
      </c>
      <c r="C5837" s="22" t="s">
        <v>53175</v>
      </c>
      <c r="D5837" s="20" t="s">
        <v>53176</v>
      </c>
    </row>
    <row r="5838" spans="1:4" ht="29.15" x14ac:dyDescent="0.4">
      <c r="A5838" t="s">
        <v>11780</v>
      </c>
      <c r="B5838" t="s">
        <v>11781</v>
      </c>
      <c r="C5838" s="22" t="s">
        <v>53177</v>
      </c>
      <c r="D5838" s="20" t="s">
        <v>53178</v>
      </c>
    </row>
    <row r="5839" spans="1:4" ht="14.6" x14ac:dyDescent="0.4">
      <c r="A5839" t="s">
        <v>11782</v>
      </c>
      <c r="B5839" t="s">
        <v>11783</v>
      </c>
      <c r="C5839" s="22" t="s">
        <v>53179</v>
      </c>
      <c r="D5839" s="20" t="s">
        <v>53180</v>
      </c>
    </row>
    <row r="5840" spans="1:4" ht="14.6" x14ac:dyDescent="0.4">
      <c r="A5840" t="s">
        <v>11784</v>
      </c>
      <c r="B5840" t="s">
        <v>11785</v>
      </c>
      <c r="C5840" s="22" t="s">
        <v>53181</v>
      </c>
      <c r="D5840" s="20" t="s">
        <v>53182</v>
      </c>
    </row>
    <row r="5841" spans="1:4" ht="14.6" x14ac:dyDescent="0.4">
      <c r="A5841" t="s">
        <v>11786</v>
      </c>
      <c r="B5841" t="s">
        <v>11787</v>
      </c>
      <c r="C5841" s="22" t="s">
        <v>53183</v>
      </c>
      <c r="D5841" s="20" t="s">
        <v>53184</v>
      </c>
    </row>
    <row r="5842" spans="1:4" ht="29.15" x14ac:dyDescent="0.4">
      <c r="A5842" t="s">
        <v>11788</v>
      </c>
      <c r="B5842" t="s">
        <v>11789</v>
      </c>
      <c r="C5842" s="22" t="s">
        <v>53185</v>
      </c>
      <c r="D5842" s="20" t="s">
        <v>53186</v>
      </c>
    </row>
    <row r="5843" spans="1:4" ht="14.6" x14ac:dyDescent="0.4">
      <c r="A5843" t="s">
        <v>11790</v>
      </c>
      <c r="B5843" t="s">
        <v>11791</v>
      </c>
      <c r="C5843" s="22" t="s">
        <v>53187</v>
      </c>
      <c r="D5843" s="20" t="s">
        <v>53170</v>
      </c>
    </row>
    <row r="5844" spans="1:4" ht="14.6" x14ac:dyDescent="0.4">
      <c r="A5844" t="s">
        <v>11792</v>
      </c>
      <c r="B5844" t="s">
        <v>11793</v>
      </c>
      <c r="C5844" s="22" t="s">
        <v>53188</v>
      </c>
      <c r="D5844" s="20" t="s">
        <v>53189</v>
      </c>
    </row>
    <row r="5845" spans="1:4" ht="14.6" x14ac:dyDescent="0.4">
      <c r="A5845" t="s">
        <v>11794</v>
      </c>
      <c r="B5845" t="s">
        <v>11795</v>
      </c>
      <c r="C5845" s="22" t="s">
        <v>53190</v>
      </c>
      <c r="D5845" s="20" t="s">
        <v>53191</v>
      </c>
    </row>
    <row r="5846" spans="1:4" ht="14.6" x14ac:dyDescent="0.4">
      <c r="A5846" t="s">
        <v>11796</v>
      </c>
      <c r="B5846" t="s">
        <v>11797</v>
      </c>
      <c r="C5846" s="22" t="s">
        <v>53192</v>
      </c>
      <c r="D5846" s="20" t="s">
        <v>53193</v>
      </c>
    </row>
    <row r="5847" spans="1:4" ht="14.6" x14ac:dyDescent="0.4">
      <c r="A5847" t="s">
        <v>11798</v>
      </c>
      <c r="B5847" t="s">
        <v>11799</v>
      </c>
      <c r="C5847" s="22" t="s">
        <v>53194</v>
      </c>
      <c r="D5847" s="20" t="s">
        <v>53195</v>
      </c>
    </row>
    <row r="5848" spans="1:4" ht="14.6" x14ac:dyDescent="0.4">
      <c r="A5848" t="s">
        <v>11800</v>
      </c>
      <c r="B5848" t="s">
        <v>11801</v>
      </c>
      <c r="C5848" s="22" t="s">
        <v>53196</v>
      </c>
      <c r="D5848" s="20" t="s">
        <v>53197</v>
      </c>
    </row>
    <row r="5849" spans="1:4" ht="14.6" x14ac:dyDescent="0.4">
      <c r="A5849" t="s">
        <v>11802</v>
      </c>
      <c r="B5849" t="s">
        <v>11803</v>
      </c>
      <c r="C5849" s="22" t="s">
        <v>53198</v>
      </c>
      <c r="D5849" s="20" t="s">
        <v>53199</v>
      </c>
    </row>
    <row r="5850" spans="1:4" ht="14.6" x14ac:dyDescent="0.4">
      <c r="A5850" t="s">
        <v>11804</v>
      </c>
      <c r="B5850" t="s">
        <v>11805</v>
      </c>
      <c r="C5850" s="22" t="s">
        <v>53200</v>
      </c>
      <c r="D5850" s="20" t="s">
        <v>53201</v>
      </c>
    </row>
    <row r="5851" spans="1:4" ht="14.6" x14ac:dyDescent="0.4">
      <c r="A5851" t="s">
        <v>11806</v>
      </c>
      <c r="B5851" t="s">
        <v>11807</v>
      </c>
      <c r="C5851" s="22" t="s">
        <v>53202</v>
      </c>
      <c r="D5851" s="20" t="s">
        <v>53203</v>
      </c>
    </row>
    <row r="5852" spans="1:4" ht="14.6" x14ac:dyDescent="0.4">
      <c r="A5852" t="s">
        <v>11808</v>
      </c>
      <c r="B5852" t="s">
        <v>11809</v>
      </c>
      <c r="C5852" s="22" t="s">
        <v>53204</v>
      </c>
      <c r="D5852" s="20" t="s">
        <v>53205</v>
      </c>
    </row>
    <row r="5853" spans="1:4" ht="29.15" x14ac:dyDescent="0.4">
      <c r="A5853" t="s">
        <v>11810</v>
      </c>
      <c r="B5853" t="s">
        <v>11811</v>
      </c>
      <c r="C5853" s="22" t="s">
        <v>53206</v>
      </c>
      <c r="D5853" s="20" t="s">
        <v>53207</v>
      </c>
    </row>
    <row r="5854" spans="1:4" ht="29.15" x14ac:dyDescent="0.4">
      <c r="A5854" t="s">
        <v>11812</v>
      </c>
      <c r="B5854" t="s">
        <v>11813</v>
      </c>
      <c r="C5854" s="22" t="s">
        <v>53208</v>
      </c>
      <c r="D5854" s="20" t="s">
        <v>53209</v>
      </c>
    </row>
    <row r="5855" spans="1:4" ht="29.15" x14ac:dyDescent="0.4">
      <c r="A5855" t="s">
        <v>11814</v>
      </c>
      <c r="B5855" t="s">
        <v>11815</v>
      </c>
      <c r="C5855" s="22" t="s">
        <v>53210</v>
      </c>
      <c r="D5855" s="20" t="s">
        <v>53211</v>
      </c>
    </row>
    <row r="5856" spans="1:4" ht="29.15" x14ac:dyDescent="0.4">
      <c r="A5856" t="s">
        <v>11816</v>
      </c>
      <c r="B5856" t="s">
        <v>11817</v>
      </c>
      <c r="C5856" s="22" t="s">
        <v>53212</v>
      </c>
      <c r="D5856" s="20" t="s">
        <v>53213</v>
      </c>
    </row>
    <row r="5857" spans="1:4" ht="29.15" x14ac:dyDescent="0.4">
      <c r="A5857" t="s">
        <v>11818</v>
      </c>
      <c r="B5857" t="s">
        <v>11819</v>
      </c>
      <c r="C5857" s="22" t="s">
        <v>53214</v>
      </c>
      <c r="D5857" s="20" t="s">
        <v>53215</v>
      </c>
    </row>
    <row r="5858" spans="1:4" ht="14.6" x14ac:dyDescent="0.4">
      <c r="A5858" t="s">
        <v>11820</v>
      </c>
      <c r="B5858" t="s">
        <v>11821</v>
      </c>
      <c r="C5858" s="22" t="s">
        <v>53216</v>
      </c>
      <c r="D5858" s="20" t="s">
        <v>53217</v>
      </c>
    </row>
    <row r="5859" spans="1:4" ht="14.6" x14ac:dyDescent="0.4">
      <c r="A5859" t="s">
        <v>11822</v>
      </c>
      <c r="B5859" t="s">
        <v>11823</v>
      </c>
      <c r="C5859" s="22" t="s">
        <v>53218</v>
      </c>
      <c r="D5859" s="20" t="s">
        <v>53219</v>
      </c>
    </row>
    <row r="5860" spans="1:4" ht="14.6" x14ac:dyDescent="0.4">
      <c r="A5860" t="s">
        <v>11824</v>
      </c>
      <c r="B5860" t="s">
        <v>11825</v>
      </c>
      <c r="C5860" s="22" t="s">
        <v>53220</v>
      </c>
      <c r="D5860" s="20" t="s">
        <v>53221</v>
      </c>
    </row>
    <row r="5861" spans="1:4" ht="14.6" x14ac:dyDescent="0.4">
      <c r="A5861" t="s">
        <v>11826</v>
      </c>
      <c r="B5861" t="s">
        <v>11827</v>
      </c>
      <c r="C5861" s="22" t="s">
        <v>53222</v>
      </c>
      <c r="D5861" s="20" t="s">
        <v>53223</v>
      </c>
    </row>
    <row r="5862" spans="1:4" ht="14.6" x14ac:dyDescent="0.4">
      <c r="A5862" t="s">
        <v>11828</v>
      </c>
      <c r="B5862" t="s">
        <v>11829</v>
      </c>
      <c r="C5862" s="22" t="s">
        <v>53224</v>
      </c>
      <c r="D5862" s="20" t="s">
        <v>53225</v>
      </c>
    </row>
    <row r="5863" spans="1:4" ht="14.6" x14ac:dyDescent="0.4">
      <c r="A5863" t="s">
        <v>11830</v>
      </c>
      <c r="B5863" t="s">
        <v>11831</v>
      </c>
      <c r="C5863" s="22" t="s">
        <v>53226</v>
      </c>
      <c r="D5863" s="20" t="s">
        <v>53227</v>
      </c>
    </row>
    <row r="5864" spans="1:4" ht="14.6" x14ac:dyDescent="0.4">
      <c r="A5864" t="s">
        <v>11832</v>
      </c>
      <c r="B5864" t="s">
        <v>11833</v>
      </c>
      <c r="C5864" s="22" t="s">
        <v>53228</v>
      </c>
      <c r="D5864" s="20" t="s">
        <v>53229</v>
      </c>
    </row>
    <row r="5865" spans="1:4" ht="14.6" x14ac:dyDescent="0.4">
      <c r="A5865" t="s">
        <v>11834</v>
      </c>
      <c r="B5865" t="s">
        <v>11835</v>
      </c>
      <c r="C5865" s="22" t="s">
        <v>53230</v>
      </c>
      <c r="D5865" s="20" t="s">
        <v>53231</v>
      </c>
    </row>
    <row r="5866" spans="1:4" ht="14.6" x14ac:dyDescent="0.4">
      <c r="A5866" t="s">
        <v>11836</v>
      </c>
      <c r="B5866" t="s">
        <v>11837</v>
      </c>
      <c r="C5866" s="22" t="s">
        <v>53232</v>
      </c>
      <c r="D5866" s="20" t="s">
        <v>53233</v>
      </c>
    </row>
    <row r="5867" spans="1:4" ht="14.6" x14ac:dyDescent="0.4">
      <c r="A5867" t="s">
        <v>11838</v>
      </c>
      <c r="B5867" t="s">
        <v>11839</v>
      </c>
      <c r="C5867" s="22" t="s">
        <v>53234</v>
      </c>
      <c r="D5867" s="20" t="s">
        <v>53235</v>
      </c>
    </row>
    <row r="5868" spans="1:4" ht="29.15" x14ac:dyDescent="0.4">
      <c r="A5868" t="s">
        <v>11840</v>
      </c>
      <c r="B5868" t="s">
        <v>11841</v>
      </c>
      <c r="C5868" s="22" t="s">
        <v>53236</v>
      </c>
      <c r="D5868" s="20" t="s">
        <v>53237</v>
      </c>
    </row>
    <row r="5869" spans="1:4" ht="29.15" x14ac:dyDescent="0.4">
      <c r="A5869" t="s">
        <v>11842</v>
      </c>
      <c r="B5869" t="s">
        <v>11843</v>
      </c>
      <c r="C5869" s="22" t="s">
        <v>53238</v>
      </c>
      <c r="D5869" s="20" t="s">
        <v>53239</v>
      </c>
    </row>
    <row r="5870" spans="1:4" ht="14.6" x14ac:dyDescent="0.4">
      <c r="A5870" t="s">
        <v>11844</v>
      </c>
      <c r="B5870" t="s">
        <v>11845</v>
      </c>
      <c r="C5870" s="22" t="s">
        <v>53240</v>
      </c>
      <c r="D5870" s="20" t="s">
        <v>53241</v>
      </c>
    </row>
    <row r="5871" spans="1:4" ht="14.6" x14ac:dyDescent="0.4">
      <c r="A5871" t="s">
        <v>11846</v>
      </c>
      <c r="B5871" t="s">
        <v>11847</v>
      </c>
      <c r="C5871" s="22" t="s">
        <v>53242</v>
      </c>
      <c r="D5871" s="20" t="s">
        <v>53243</v>
      </c>
    </row>
    <row r="5872" spans="1:4" ht="14.6" x14ac:dyDescent="0.4">
      <c r="A5872" t="s">
        <v>11848</v>
      </c>
      <c r="B5872" t="s">
        <v>11849</v>
      </c>
      <c r="C5872" s="22" t="s">
        <v>53244</v>
      </c>
      <c r="D5872" s="20" t="s">
        <v>53245</v>
      </c>
    </row>
    <row r="5873" spans="1:4" ht="14.6" x14ac:dyDescent="0.4">
      <c r="A5873" t="s">
        <v>11850</v>
      </c>
      <c r="B5873" t="s">
        <v>11851</v>
      </c>
      <c r="C5873" s="22" t="s">
        <v>53246</v>
      </c>
      <c r="D5873" s="20" t="s">
        <v>53247</v>
      </c>
    </row>
    <row r="5874" spans="1:4" ht="14.6" x14ac:dyDescent="0.4">
      <c r="A5874" t="s">
        <v>11852</v>
      </c>
      <c r="B5874" t="s">
        <v>11853</v>
      </c>
      <c r="C5874" s="22" t="s">
        <v>53248</v>
      </c>
      <c r="D5874" s="20" t="s">
        <v>53249</v>
      </c>
    </row>
    <row r="5875" spans="1:4" ht="14.6" x14ac:dyDescent="0.4">
      <c r="A5875" t="s">
        <v>11854</v>
      </c>
      <c r="B5875" t="s">
        <v>11855</v>
      </c>
      <c r="C5875" s="22" t="s">
        <v>53250</v>
      </c>
      <c r="D5875" s="20" t="s">
        <v>53251</v>
      </c>
    </row>
    <row r="5876" spans="1:4" ht="14.6" x14ac:dyDescent="0.4">
      <c r="A5876" t="s">
        <v>11856</v>
      </c>
      <c r="B5876" t="s">
        <v>11857</v>
      </c>
      <c r="C5876" s="22" t="s">
        <v>53252</v>
      </c>
      <c r="D5876" s="20" t="s">
        <v>53253</v>
      </c>
    </row>
    <row r="5877" spans="1:4" ht="29.15" x14ac:dyDescent="0.4">
      <c r="A5877" t="s">
        <v>11858</v>
      </c>
      <c r="B5877" t="s">
        <v>11859</v>
      </c>
      <c r="C5877" s="22" t="s">
        <v>53254</v>
      </c>
      <c r="D5877" s="20" t="s">
        <v>53255</v>
      </c>
    </row>
    <row r="5878" spans="1:4" ht="14.6" x14ac:dyDescent="0.4">
      <c r="A5878" t="s">
        <v>11860</v>
      </c>
      <c r="B5878" t="s">
        <v>11861</v>
      </c>
      <c r="C5878" s="22" t="s">
        <v>53256</v>
      </c>
      <c r="D5878" s="20" t="s">
        <v>53257</v>
      </c>
    </row>
    <row r="5879" spans="1:4" ht="14.6" x14ac:dyDescent="0.4">
      <c r="A5879" t="s">
        <v>11862</v>
      </c>
      <c r="B5879" t="s">
        <v>11863</v>
      </c>
      <c r="C5879" s="22" t="s">
        <v>53258</v>
      </c>
      <c r="D5879" s="20" t="s">
        <v>53259</v>
      </c>
    </row>
    <row r="5880" spans="1:4" ht="29.15" x14ac:dyDescent="0.4">
      <c r="A5880" t="s">
        <v>11864</v>
      </c>
      <c r="B5880" t="s">
        <v>11865</v>
      </c>
      <c r="C5880" s="22" t="s">
        <v>53260</v>
      </c>
      <c r="D5880" s="20" t="s">
        <v>53261</v>
      </c>
    </row>
    <row r="5881" spans="1:4" ht="29.15" x14ac:dyDescent="0.4">
      <c r="A5881" t="s">
        <v>11866</v>
      </c>
      <c r="B5881" t="s">
        <v>11867</v>
      </c>
      <c r="C5881" s="22" t="s">
        <v>53262</v>
      </c>
      <c r="D5881" s="20" t="s">
        <v>53263</v>
      </c>
    </row>
    <row r="5882" spans="1:4" ht="14.6" x14ac:dyDescent="0.4">
      <c r="A5882" t="s">
        <v>11868</v>
      </c>
      <c r="B5882" t="s">
        <v>11869</v>
      </c>
      <c r="C5882" s="22" t="s">
        <v>53264</v>
      </c>
      <c r="D5882" s="20" t="s">
        <v>53265</v>
      </c>
    </row>
    <row r="5883" spans="1:4" ht="14.6" x14ac:dyDescent="0.4">
      <c r="A5883" t="s">
        <v>11870</v>
      </c>
      <c r="B5883" t="s">
        <v>11871</v>
      </c>
      <c r="C5883" s="22" t="s">
        <v>53266</v>
      </c>
      <c r="D5883" s="20" t="s">
        <v>53267</v>
      </c>
    </row>
    <row r="5884" spans="1:4" ht="29.15" x14ac:dyDescent="0.4">
      <c r="A5884" t="s">
        <v>11872</v>
      </c>
      <c r="B5884" t="s">
        <v>11873</v>
      </c>
      <c r="C5884" s="22" t="s">
        <v>53268</v>
      </c>
      <c r="D5884" s="20" t="s">
        <v>53269</v>
      </c>
    </row>
    <row r="5885" spans="1:4" ht="29.15" x14ac:dyDescent="0.4">
      <c r="A5885" t="s">
        <v>11874</v>
      </c>
      <c r="B5885" t="s">
        <v>11875</v>
      </c>
      <c r="C5885" s="22" t="s">
        <v>53270</v>
      </c>
      <c r="D5885" s="20" t="s">
        <v>53271</v>
      </c>
    </row>
    <row r="5886" spans="1:4" ht="14.6" x14ac:dyDescent="0.4">
      <c r="A5886" t="s">
        <v>11876</v>
      </c>
      <c r="B5886" t="s">
        <v>11877</v>
      </c>
      <c r="C5886" s="22" t="s">
        <v>53272</v>
      </c>
      <c r="D5886" s="20" t="s">
        <v>53273</v>
      </c>
    </row>
    <row r="5887" spans="1:4" ht="14.6" x14ac:dyDescent="0.4">
      <c r="A5887" t="s">
        <v>11878</v>
      </c>
      <c r="B5887" t="s">
        <v>11879</v>
      </c>
      <c r="C5887" s="22" t="s">
        <v>53274</v>
      </c>
      <c r="D5887" s="20" t="s">
        <v>53275</v>
      </c>
    </row>
    <row r="5888" spans="1:4" ht="29.15" x14ac:dyDescent="0.4">
      <c r="A5888" t="s">
        <v>11880</v>
      </c>
      <c r="B5888" t="s">
        <v>11881</v>
      </c>
      <c r="C5888" s="22" t="s">
        <v>53276</v>
      </c>
      <c r="D5888" s="20" t="s">
        <v>53277</v>
      </c>
    </row>
    <row r="5889" spans="1:4" ht="14.6" x14ac:dyDescent="0.4">
      <c r="A5889" t="s">
        <v>11882</v>
      </c>
      <c r="B5889" t="s">
        <v>11883</v>
      </c>
      <c r="C5889" s="22" t="s">
        <v>53278</v>
      </c>
      <c r="D5889" s="20" t="s">
        <v>53279</v>
      </c>
    </row>
    <row r="5890" spans="1:4" ht="14.6" x14ac:dyDescent="0.4">
      <c r="A5890" t="s">
        <v>11884</v>
      </c>
      <c r="B5890" t="s">
        <v>11885</v>
      </c>
      <c r="C5890" s="22" t="s">
        <v>53280</v>
      </c>
      <c r="D5890" s="20" t="s">
        <v>53281</v>
      </c>
    </row>
    <row r="5891" spans="1:4" ht="14.6" x14ac:dyDescent="0.4">
      <c r="A5891" t="s">
        <v>11886</v>
      </c>
      <c r="B5891" t="s">
        <v>11887</v>
      </c>
      <c r="C5891" s="22" t="s">
        <v>53282</v>
      </c>
      <c r="D5891" s="20" t="s">
        <v>53283</v>
      </c>
    </row>
    <row r="5892" spans="1:4" ht="14.6" x14ac:dyDescent="0.4">
      <c r="A5892" t="s">
        <v>11888</v>
      </c>
      <c r="B5892" t="s">
        <v>11889</v>
      </c>
      <c r="C5892" s="22" t="s">
        <v>53284</v>
      </c>
      <c r="D5892" s="20" t="s">
        <v>53285</v>
      </c>
    </row>
    <row r="5893" spans="1:4" ht="14.6" x14ac:dyDescent="0.4">
      <c r="A5893" t="s">
        <v>11890</v>
      </c>
      <c r="B5893" t="s">
        <v>11891</v>
      </c>
      <c r="C5893" s="22" t="s">
        <v>53286</v>
      </c>
      <c r="D5893" s="20" t="s">
        <v>53287</v>
      </c>
    </row>
    <row r="5894" spans="1:4" ht="14.6" x14ac:dyDescent="0.4">
      <c r="A5894" t="s">
        <v>11892</v>
      </c>
      <c r="B5894" t="s">
        <v>11893</v>
      </c>
      <c r="C5894" s="22" t="s">
        <v>53288</v>
      </c>
      <c r="D5894" s="20" t="s">
        <v>53289</v>
      </c>
    </row>
    <row r="5895" spans="1:4" ht="14.6" x14ac:dyDescent="0.4">
      <c r="A5895" t="s">
        <v>11894</v>
      </c>
      <c r="B5895" t="s">
        <v>11895</v>
      </c>
      <c r="C5895" s="22" t="s">
        <v>53290</v>
      </c>
      <c r="D5895" s="20" t="s">
        <v>53291</v>
      </c>
    </row>
    <row r="5896" spans="1:4" ht="14.6" x14ac:dyDescent="0.4">
      <c r="A5896" t="s">
        <v>11896</v>
      </c>
      <c r="B5896" t="s">
        <v>11897</v>
      </c>
      <c r="C5896" s="22" t="s">
        <v>53292</v>
      </c>
      <c r="D5896" s="20" t="s">
        <v>53293</v>
      </c>
    </row>
    <row r="5897" spans="1:4" ht="29.15" x14ac:dyDescent="0.4">
      <c r="A5897" t="s">
        <v>11898</v>
      </c>
      <c r="B5897" t="s">
        <v>11899</v>
      </c>
      <c r="C5897" s="22" t="s">
        <v>53294</v>
      </c>
      <c r="D5897" s="20" t="s">
        <v>53295</v>
      </c>
    </row>
    <row r="5898" spans="1:4" ht="29.15" x14ac:dyDescent="0.4">
      <c r="A5898" t="s">
        <v>11900</v>
      </c>
      <c r="B5898" t="s">
        <v>11901</v>
      </c>
      <c r="C5898" s="22" t="s">
        <v>53296</v>
      </c>
      <c r="D5898" s="20" t="s">
        <v>53297</v>
      </c>
    </row>
    <row r="5899" spans="1:4" ht="14.6" x14ac:dyDescent="0.4">
      <c r="A5899" t="s">
        <v>11902</v>
      </c>
      <c r="B5899" t="s">
        <v>11903</v>
      </c>
      <c r="C5899" s="22" t="s">
        <v>53298</v>
      </c>
      <c r="D5899" s="20" t="s">
        <v>53299</v>
      </c>
    </row>
    <row r="5900" spans="1:4" ht="14.6" x14ac:dyDescent="0.4">
      <c r="A5900" t="s">
        <v>11904</v>
      </c>
      <c r="B5900" t="s">
        <v>11905</v>
      </c>
      <c r="C5900" s="22" t="s">
        <v>53300</v>
      </c>
      <c r="D5900" s="20" t="s">
        <v>53301</v>
      </c>
    </row>
    <row r="5901" spans="1:4" ht="14.6" x14ac:dyDescent="0.4">
      <c r="A5901" t="s">
        <v>11906</v>
      </c>
      <c r="B5901" t="s">
        <v>11907</v>
      </c>
      <c r="C5901" s="22" t="s">
        <v>53302</v>
      </c>
      <c r="D5901" s="20" t="s">
        <v>53303</v>
      </c>
    </row>
    <row r="5902" spans="1:4" ht="14.6" x14ac:dyDescent="0.4">
      <c r="A5902" t="s">
        <v>11908</v>
      </c>
      <c r="B5902" t="s">
        <v>11909</v>
      </c>
      <c r="C5902" s="22" t="s">
        <v>53304</v>
      </c>
      <c r="D5902" s="20" t="s">
        <v>53305</v>
      </c>
    </row>
    <row r="5903" spans="1:4" ht="14.6" x14ac:dyDescent="0.4">
      <c r="A5903" t="s">
        <v>11910</v>
      </c>
      <c r="B5903" t="s">
        <v>11911</v>
      </c>
      <c r="C5903" s="22" t="s">
        <v>53306</v>
      </c>
      <c r="D5903" s="20" t="s">
        <v>53307</v>
      </c>
    </row>
    <row r="5904" spans="1:4" ht="14.6" x14ac:dyDescent="0.4">
      <c r="A5904" t="s">
        <v>11912</v>
      </c>
      <c r="B5904" t="s">
        <v>11913</v>
      </c>
      <c r="C5904" s="22" t="s">
        <v>53308</v>
      </c>
      <c r="D5904" s="20" t="s">
        <v>53309</v>
      </c>
    </row>
    <row r="5905" spans="1:4" ht="14.6" x14ac:dyDescent="0.4">
      <c r="A5905" t="s">
        <v>11914</v>
      </c>
      <c r="B5905" t="s">
        <v>11915</v>
      </c>
      <c r="C5905" s="22" t="s">
        <v>53310</v>
      </c>
      <c r="D5905" s="20" t="s">
        <v>53311</v>
      </c>
    </row>
    <row r="5906" spans="1:4" ht="14.6" x14ac:dyDescent="0.4">
      <c r="A5906" t="s">
        <v>11916</v>
      </c>
      <c r="B5906" t="s">
        <v>11917</v>
      </c>
      <c r="C5906" s="22" t="s">
        <v>53312</v>
      </c>
      <c r="D5906" s="20" t="s">
        <v>53313</v>
      </c>
    </row>
    <row r="5907" spans="1:4" ht="14.6" x14ac:dyDescent="0.4">
      <c r="A5907" t="s">
        <v>11918</v>
      </c>
      <c r="B5907" t="s">
        <v>11919</v>
      </c>
      <c r="C5907" s="22" t="s">
        <v>53314</v>
      </c>
      <c r="D5907" s="20" t="s">
        <v>53315</v>
      </c>
    </row>
    <row r="5908" spans="1:4" ht="29.15" x14ac:dyDescent="0.4">
      <c r="A5908" t="s">
        <v>11920</v>
      </c>
      <c r="B5908" t="s">
        <v>11921</v>
      </c>
      <c r="C5908" s="22" t="s">
        <v>53316</v>
      </c>
      <c r="D5908" s="20" t="s">
        <v>53317</v>
      </c>
    </row>
    <row r="5909" spans="1:4" ht="14.6" x14ac:dyDescent="0.4">
      <c r="A5909" t="s">
        <v>11922</v>
      </c>
      <c r="B5909" t="s">
        <v>11923</v>
      </c>
      <c r="C5909" s="22" t="s">
        <v>53318</v>
      </c>
      <c r="D5909" s="20" t="s">
        <v>53319</v>
      </c>
    </row>
    <row r="5910" spans="1:4" ht="14.6" x14ac:dyDescent="0.4">
      <c r="A5910" t="s">
        <v>11924</v>
      </c>
      <c r="B5910" t="s">
        <v>11925</v>
      </c>
      <c r="C5910" s="22" t="s">
        <v>53320</v>
      </c>
      <c r="D5910" s="20" t="s">
        <v>53321</v>
      </c>
    </row>
    <row r="5911" spans="1:4" ht="14.6" x14ac:dyDescent="0.4">
      <c r="A5911" t="s">
        <v>11926</v>
      </c>
      <c r="B5911" t="s">
        <v>11927</v>
      </c>
      <c r="C5911" s="22" t="s">
        <v>53322</v>
      </c>
      <c r="D5911" s="20" t="s">
        <v>53323</v>
      </c>
    </row>
    <row r="5912" spans="1:4" ht="14.6" x14ac:dyDescent="0.4">
      <c r="A5912" t="s">
        <v>11928</v>
      </c>
      <c r="B5912" t="s">
        <v>11929</v>
      </c>
      <c r="C5912" s="22" t="s">
        <v>53324</v>
      </c>
      <c r="D5912" s="20" t="s">
        <v>53325</v>
      </c>
    </row>
    <row r="5913" spans="1:4" ht="14.6" x14ac:dyDescent="0.4">
      <c r="A5913" t="s">
        <v>11930</v>
      </c>
      <c r="B5913" t="s">
        <v>11931</v>
      </c>
      <c r="C5913" s="22" t="s">
        <v>53326</v>
      </c>
      <c r="D5913" s="20" t="s">
        <v>53327</v>
      </c>
    </row>
    <row r="5914" spans="1:4" ht="14.6" x14ac:dyDescent="0.4">
      <c r="A5914" t="s">
        <v>11932</v>
      </c>
      <c r="B5914" t="s">
        <v>11933</v>
      </c>
      <c r="C5914" s="22" t="s">
        <v>53328</v>
      </c>
      <c r="D5914" s="20" t="s">
        <v>53329</v>
      </c>
    </row>
    <row r="5915" spans="1:4" ht="29.15" x14ac:dyDescent="0.4">
      <c r="A5915" t="s">
        <v>11934</v>
      </c>
      <c r="B5915" t="s">
        <v>11935</v>
      </c>
      <c r="C5915" s="22" t="s">
        <v>53330</v>
      </c>
      <c r="D5915" s="20" t="s">
        <v>53331</v>
      </c>
    </row>
    <row r="5916" spans="1:4" ht="14.6" x14ac:dyDescent="0.4">
      <c r="A5916" t="s">
        <v>11936</v>
      </c>
      <c r="B5916" t="s">
        <v>11937</v>
      </c>
      <c r="C5916" s="22" t="s">
        <v>53332</v>
      </c>
      <c r="D5916" s="20" t="s">
        <v>53333</v>
      </c>
    </row>
    <row r="5917" spans="1:4" ht="14.6" x14ac:dyDescent="0.4">
      <c r="A5917" t="s">
        <v>11938</v>
      </c>
      <c r="B5917" t="s">
        <v>11939</v>
      </c>
      <c r="C5917" s="22" t="s">
        <v>53334</v>
      </c>
      <c r="D5917" s="20" t="s">
        <v>53335</v>
      </c>
    </row>
    <row r="5918" spans="1:4" ht="14.6" x14ac:dyDescent="0.4">
      <c r="A5918" t="s">
        <v>11940</v>
      </c>
      <c r="B5918" t="s">
        <v>11941</v>
      </c>
      <c r="C5918" s="22" t="s">
        <v>53336</v>
      </c>
      <c r="D5918" s="20" t="s">
        <v>53337</v>
      </c>
    </row>
    <row r="5919" spans="1:4" ht="14.6" x14ac:dyDescent="0.4">
      <c r="A5919" t="s">
        <v>11942</v>
      </c>
      <c r="B5919" t="s">
        <v>11943</v>
      </c>
      <c r="C5919" s="22" t="s">
        <v>53338</v>
      </c>
      <c r="D5919" s="20" t="s">
        <v>53339</v>
      </c>
    </row>
    <row r="5920" spans="1:4" ht="14.6" x14ac:dyDescent="0.4">
      <c r="A5920" t="s">
        <v>11944</v>
      </c>
      <c r="B5920" t="s">
        <v>11945</v>
      </c>
      <c r="C5920" s="22" t="s">
        <v>53340</v>
      </c>
      <c r="D5920" s="20" t="s">
        <v>53341</v>
      </c>
    </row>
    <row r="5921" spans="1:4" ht="14.6" x14ac:dyDescent="0.4">
      <c r="A5921" t="s">
        <v>11946</v>
      </c>
      <c r="B5921" t="s">
        <v>11947</v>
      </c>
      <c r="C5921" s="22" t="s">
        <v>53342</v>
      </c>
      <c r="D5921" s="20" t="s">
        <v>53343</v>
      </c>
    </row>
    <row r="5922" spans="1:4" ht="14.6" x14ac:dyDescent="0.4">
      <c r="A5922" t="s">
        <v>11948</v>
      </c>
      <c r="B5922" t="s">
        <v>11949</v>
      </c>
      <c r="C5922" s="22" t="s">
        <v>53344</v>
      </c>
      <c r="D5922" s="20" t="s">
        <v>53345</v>
      </c>
    </row>
    <row r="5923" spans="1:4" ht="14.6" x14ac:dyDescent="0.4">
      <c r="A5923" t="s">
        <v>11950</v>
      </c>
      <c r="B5923" t="s">
        <v>11951</v>
      </c>
      <c r="C5923" s="22" t="s">
        <v>53346</v>
      </c>
      <c r="D5923" s="20" t="s">
        <v>53347</v>
      </c>
    </row>
    <row r="5924" spans="1:4" ht="14.6" x14ac:dyDescent="0.4">
      <c r="A5924" t="s">
        <v>11952</v>
      </c>
      <c r="B5924" t="s">
        <v>11953</v>
      </c>
      <c r="C5924" s="22" t="s">
        <v>53348</v>
      </c>
      <c r="D5924" s="20" t="s">
        <v>53349</v>
      </c>
    </row>
    <row r="5925" spans="1:4" ht="14.6" x14ac:dyDescent="0.4">
      <c r="A5925" t="s">
        <v>11954</v>
      </c>
      <c r="B5925" t="s">
        <v>11955</v>
      </c>
      <c r="C5925" s="22" t="s">
        <v>53350</v>
      </c>
      <c r="D5925" s="20" t="s">
        <v>53351</v>
      </c>
    </row>
    <row r="5926" spans="1:4" ht="29.15" x14ac:dyDescent="0.4">
      <c r="A5926" t="s">
        <v>11956</v>
      </c>
      <c r="B5926" t="s">
        <v>11957</v>
      </c>
      <c r="C5926" s="22" t="s">
        <v>53352</v>
      </c>
      <c r="D5926" s="20" t="s">
        <v>53353</v>
      </c>
    </row>
    <row r="5927" spans="1:4" ht="29.15" x14ac:dyDescent="0.4">
      <c r="A5927" t="s">
        <v>11958</v>
      </c>
      <c r="B5927" t="s">
        <v>11959</v>
      </c>
      <c r="C5927" s="22" t="s">
        <v>53354</v>
      </c>
      <c r="D5927" s="20" t="s">
        <v>53355</v>
      </c>
    </row>
    <row r="5928" spans="1:4" ht="14.6" x14ac:dyDescent="0.4">
      <c r="A5928" t="s">
        <v>11960</v>
      </c>
      <c r="B5928" t="s">
        <v>11961</v>
      </c>
      <c r="C5928" s="22" t="s">
        <v>53356</v>
      </c>
      <c r="D5928" s="20" t="s">
        <v>53357</v>
      </c>
    </row>
    <row r="5929" spans="1:4" ht="14.6" x14ac:dyDescent="0.4">
      <c r="A5929" t="s">
        <v>11962</v>
      </c>
      <c r="B5929" t="s">
        <v>11963</v>
      </c>
      <c r="C5929" s="22" t="s">
        <v>53358</v>
      </c>
      <c r="D5929" s="20" t="s">
        <v>53359</v>
      </c>
    </row>
    <row r="5930" spans="1:4" ht="29.15" x14ac:dyDescent="0.4">
      <c r="A5930" t="s">
        <v>11964</v>
      </c>
      <c r="B5930" t="s">
        <v>11965</v>
      </c>
      <c r="C5930" s="22" t="s">
        <v>53360</v>
      </c>
      <c r="D5930" s="20" t="s">
        <v>53361</v>
      </c>
    </row>
    <row r="5931" spans="1:4" ht="14.6" x14ac:dyDescent="0.4">
      <c r="A5931" t="s">
        <v>11966</v>
      </c>
      <c r="B5931" t="s">
        <v>11967</v>
      </c>
      <c r="C5931" s="22" t="s">
        <v>53362</v>
      </c>
      <c r="D5931" s="20" t="s">
        <v>53363</v>
      </c>
    </row>
    <row r="5932" spans="1:4" ht="14.6" x14ac:dyDescent="0.4">
      <c r="A5932" t="s">
        <v>11968</v>
      </c>
      <c r="B5932" t="s">
        <v>11969</v>
      </c>
      <c r="C5932" s="22" t="s">
        <v>53364</v>
      </c>
      <c r="D5932" s="20" t="s">
        <v>53365</v>
      </c>
    </row>
    <row r="5933" spans="1:4" ht="29.15" x14ac:dyDescent="0.4">
      <c r="A5933" t="s">
        <v>11970</v>
      </c>
      <c r="B5933" t="s">
        <v>11971</v>
      </c>
      <c r="C5933" s="22" t="s">
        <v>53366</v>
      </c>
      <c r="D5933" s="20" t="s">
        <v>53367</v>
      </c>
    </row>
    <row r="5934" spans="1:4" ht="14.6" x14ac:dyDescent="0.4">
      <c r="A5934" t="s">
        <v>11972</v>
      </c>
      <c r="B5934" t="s">
        <v>11973</v>
      </c>
      <c r="C5934" s="22" t="s">
        <v>53368</v>
      </c>
      <c r="D5934" s="20" t="s">
        <v>53369</v>
      </c>
    </row>
    <row r="5935" spans="1:4" ht="14.6" x14ac:dyDescent="0.4">
      <c r="A5935" t="s">
        <v>11974</v>
      </c>
      <c r="B5935" t="s">
        <v>11975</v>
      </c>
      <c r="C5935" s="22" t="s">
        <v>53370</v>
      </c>
      <c r="D5935" s="20" t="s">
        <v>53371</v>
      </c>
    </row>
    <row r="5936" spans="1:4" ht="29.15" x14ac:dyDescent="0.4">
      <c r="A5936" t="s">
        <v>11976</v>
      </c>
      <c r="B5936" t="s">
        <v>11977</v>
      </c>
      <c r="C5936" s="22" t="s">
        <v>53372</v>
      </c>
      <c r="D5936" s="20" t="s">
        <v>53373</v>
      </c>
    </row>
    <row r="5937" spans="1:4" ht="14.6" x14ac:dyDescent="0.4">
      <c r="A5937" t="s">
        <v>11978</v>
      </c>
      <c r="B5937" t="s">
        <v>11979</v>
      </c>
      <c r="C5937" s="22" t="s">
        <v>53374</v>
      </c>
      <c r="D5937" s="20" t="s">
        <v>53375</v>
      </c>
    </row>
    <row r="5938" spans="1:4" ht="14.6" x14ac:dyDescent="0.4">
      <c r="A5938" t="s">
        <v>11980</v>
      </c>
      <c r="B5938" t="s">
        <v>11981</v>
      </c>
      <c r="C5938" s="22" t="s">
        <v>53376</v>
      </c>
      <c r="D5938" s="20" t="s">
        <v>53377</v>
      </c>
    </row>
    <row r="5939" spans="1:4" ht="14.6" x14ac:dyDescent="0.4">
      <c r="A5939" t="s">
        <v>11982</v>
      </c>
      <c r="B5939" t="s">
        <v>11983</v>
      </c>
      <c r="C5939" s="22" t="s">
        <v>53378</v>
      </c>
      <c r="D5939" s="20" t="s">
        <v>53379</v>
      </c>
    </row>
    <row r="5940" spans="1:4" ht="14.6" x14ac:dyDescent="0.4">
      <c r="A5940" t="s">
        <v>11984</v>
      </c>
      <c r="B5940" t="s">
        <v>11985</v>
      </c>
      <c r="C5940" s="22" t="s">
        <v>53380</v>
      </c>
      <c r="D5940" s="20" t="s">
        <v>53381</v>
      </c>
    </row>
    <row r="5941" spans="1:4" ht="14.6" x14ac:dyDescent="0.4">
      <c r="A5941" t="s">
        <v>11986</v>
      </c>
      <c r="B5941" t="s">
        <v>11987</v>
      </c>
      <c r="C5941" s="22" t="s">
        <v>53382</v>
      </c>
      <c r="D5941" s="20" t="s">
        <v>53383</v>
      </c>
    </row>
    <row r="5942" spans="1:4" ht="29.15" x14ac:dyDescent="0.4">
      <c r="A5942" t="s">
        <v>11988</v>
      </c>
      <c r="B5942" t="s">
        <v>11989</v>
      </c>
      <c r="C5942" s="22" t="s">
        <v>53384</v>
      </c>
      <c r="D5942" s="20" t="s">
        <v>53385</v>
      </c>
    </row>
    <row r="5943" spans="1:4" ht="14.6" x14ac:dyDescent="0.4">
      <c r="A5943" t="s">
        <v>11990</v>
      </c>
      <c r="B5943" t="s">
        <v>11991</v>
      </c>
      <c r="C5943" s="22" t="s">
        <v>53386</v>
      </c>
      <c r="D5943" s="20" t="s">
        <v>53387</v>
      </c>
    </row>
    <row r="5944" spans="1:4" ht="14.6" x14ac:dyDescent="0.4">
      <c r="A5944" t="s">
        <v>11992</v>
      </c>
      <c r="B5944" t="s">
        <v>11993</v>
      </c>
      <c r="C5944" s="22" t="s">
        <v>53388</v>
      </c>
      <c r="D5944" s="20" t="s">
        <v>53389</v>
      </c>
    </row>
    <row r="5945" spans="1:4" ht="29.15" x14ac:dyDescent="0.4">
      <c r="A5945" t="s">
        <v>11994</v>
      </c>
      <c r="B5945" t="s">
        <v>11995</v>
      </c>
      <c r="C5945" s="22" t="s">
        <v>53390</v>
      </c>
      <c r="D5945" s="20" t="s">
        <v>53391</v>
      </c>
    </row>
    <row r="5946" spans="1:4" ht="14.6" x14ac:dyDescent="0.4">
      <c r="A5946" t="s">
        <v>11996</v>
      </c>
      <c r="B5946" t="s">
        <v>11997</v>
      </c>
      <c r="C5946" s="22" t="s">
        <v>53392</v>
      </c>
      <c r="D5946" s="20" t="s">
        <v>53393</v>
      </c>
    </row>
    <row r="5947" spans="1:4" ht="14.6" x14ac:dyDescent="0.4">
      <c r="A5947" t="s">
        <v>11998</v>
      </c>
      <c r="B5947" t="s">
        <v>11999</v>
      </c>
      <c r="C5947" s="22" t="s">
        <v>53394</v>
      </c>
      <c r="D5947" s="20" t="s">
        <v>53395</v>
      </c>
    </row>
    <row r="5948" spans="1:4" ht="29.15" x14ac:dyDescent="0.4">
      <c r="A5948" t="s">
        <v>12000</v>
      </c>
      <c r="B5948" t="s">
        <v>12001</v>
      </c>
      <c r="C5948" s="22" t="s">
        <v>53396</v>
      </c>
      <c r="D5948" s="20" t="s">
        <v>53397</v>
      </c>
    </row>
    <row r="5949" spans="1:4" ht="14.6" x14ac:dyDescent="0.4">
      <c r="A5949" t="s">
        <v>12002</v>
      </c>
      <c r="B5949" t="s">
        <v>12003</v>
      </c>
      <c r="C5949" s="22" t="s">
        <v>53398</v>
      </c>
      <c r="D5949" s="20" t="s">
        <v>53399</v>
      </c>
    </row>
    <row r="5950" spans="1:4" ht="14.6" x14ac:dyDescent="0.4">
      <c r="A5950" t="s">
        <v>12004</v>
      </c>
      <c r="B5950" t="s">
        <v>12005</v>
      </c>
      <c r="C5950" s="22" t="s">
        <v>53400</v>
      </c>
      <c r="D5950" s="20" t="s">
        <v>53401</v>
      </c>
    </row>
    <row r="5951" spans="1:4" ht="29.15" x14ac:dyDescent="0.4">
      <c r="A5951" t="s">
        <v>12006</v>
      </c>
      <c r="B5951" t="s">
        <v>12007</v>
      </c>
      <c r="C5951" s="22" t="s">
        <v>53402</v>
      </c>
      <c r="D5951" s="20" t="s">
        <v>53403</v>
      </c>
    </row>
    <row r="5952" spans="1:4" ht="14.6" x14ac:dyDescent="0.4">
      <c r="A5952" t="s">
        <v>12008</v>
      </c>
      <c r="B5952" t="s">
        <v>12009</v>
      </c>
      <c r="C5952" s="22" t="s">
        <v>53404</v>
      </c>
      <c r="D5952" s="20" t="s">
        <v>53405</v>
      </c>
    </row>
    <row r="5953" spans="1:4" ht="14.6" x14ac:dyDescent="0.4">
      <c r="A5953" t="s">
        <v>12010</v>
      </c>
      <c r="B5953" t="s">
        <v>12011</v>
      </c>
      <c r="C5953" s="22" t="s">
        <v>53406</v>
      </c>
      <c r="D5953" s="20" t="s">
        <v>53407</v>
      </c>
    </row>
    <row r="5954" spans="1:4" ht="14.6" x14ac:dyDescent="0.4">
      <c r="A5954" t="s">
        <v>12012</v>
      </c>
      <c r="B5954" t="s">
        <v>12013</v>
      </c>
      <c r="C5954" s="22" t="s">
        <v>53408</v>
      </c>
      <c r="D5954" s="20" t="s">
        <v>53409</v>
      </c>
    </row>
    <row r="5955" spans="1:4" ht="14.6" x14ac:dyDescent="0.4">
      <c r="A5955" t="s">
        <v>12014</v>
      </c>
      <c r="B5955" t="s">
        <v>12015</v>
      </c>
      <c r="C5955" s="22" t="s">
        <v>53410</v>
      </c>
      <c r="D5955" s="20" t="s">
        <v>53411</v>
      </c>
    </row>
    <row r="5956" spans="1:4" ht="29.15" x14ac:dyDescent="0.4">
      <c r="A5956" t="s">
        <v>12016</v>
      </c>
      <c r="B5956" t="s">
        <v>12017</v>
      </c>
      <c r="C5956" s="22" t="s">
        <v>53412</v>
      </c>
      <c r="D5956" s="20" t="s">
        <v>53413</v>
      </c>
    </row>
    <row r="5957" spans="1:4" ht="14.6" x14ac:dyDescent="0.4">
      <c r="A5957" t="s">
        <v>12018</v>
      </c>
      <c r="B5957" t="s">
        <v>12019</v>
      </c>
      <c r="C5957" s="22" t="s">
        <v>53414</v>
      </c>
      <c r="D5957" s="20" t="s">
        <v>53415</v>
      </c>
    </row>
    <row r="5958" spans="1:4" ht="14.6" x14ac:dyDescent="0.4">
      <c r="A5958" t="s">
        <v>12020</v>
      </c>
      <c r="B5958" t="s">
        <v>12021</v>
      </c>
      <c r="C5958" s="22" t="s">
        <v>53416</v>
      </c>
      <c r="D5958" s="20" t="s">
        <v>53417</v>
      </c>
    </row>
    <row r="5959" spans="1:4" ht="14.6" x14ac:dyDescent="0.4">
      <c r="A5959" t="s">
        <v>12022</v>
      </c>
      <c r="B5959" t="s">
        <v>12023</v>
      </c>
      <c r="C5959" s="22" t="s">
        <v>53418</v>
      </c>
      <c r="D5959" s="20" t="s">
        <v>53419</v>
      </c>
    </row>
    <row r="5960" spans="1:4" ht="29.15" x14ac:dyDescent="0.4">
      <c r="A5960" t="s">
        <v>12024</v>
      </c>
      <c r="B5960" t="s">
        <v>12025</v>
      </c>
      <c r="C5960" s="22" t="s">
        <v>53420</v>
      </c>
      <c r="D5960" s="20" t="s">
        <v>53421</v>
      </c>
    </row>
    <row r="5961" spans="1:4" ht="29.15" x14ac:dyDescent="0.4">
      <c r="A5961" t="s">
        <v>12026</v>
      </c>
      <c r="B5961" t="s">
        <v>12027</v>
      </c>
      <c r="C5961" s="22" t="s">
        <v>53422</v>
      </c>
      <c r="D5961" s="20" t="s">
        <v>53423</v>
      </c>
    </row>
    <row r="5962" spans="1:4" ht="14.6" x14ac:dyDescent="0.4">
      <c r="A5962" t="s">
        <v>12028</v>
      </c>
      <c r="B5962" t="s">
        <v>12029</v>
      </c>
      <c r="C5962" s="22" t="s">
        <v>53424</v>
      </c>
      <c r="D5962" s="20" t="s">
        <v>53425</v>
      </c>
    </row>
    <row r="5963" spans="1:4" ht="14.6" x14ac:dyDescent="0.4">
      <c r="A5963" t="s">
        <v>12030</v>
      </c>
      <c r="B5963" t="s">
        <v>12031</v>
      </c>
      <c r="C5963" s="22" t="s">
        <v>53426</v>
      </c>
      <c r="D5963" s="20" t="s">
        <v>53427</v>
      </c>
    </row>
    <row r="5964" spans="1:4" ht="14.6" x14ac:dyDescent="0.4">
      <c r="A5964" t="s">
        <v>12032</v>
      </c>
      <c r="B5964" t="s">
        <v>12033</v>
      </c>
      <c r="C5964" s="22" t="s">
        <v>53428</v>
      </c>
      <c r="D5964" s="20" t="s">
        <v>53429</v>
      </c>
    </row>
    <row r="5965" spans="1:4" ht="14.6" x14ac:dyDescent="0.4">
      <c r="A5965" t="s">
        <v>12034</v>
      </c>
      <c r="B5965" t="s">
        <v>12035</v>
      </c>
      <c r="C5965" s="22" t="s">
        <v>53430</v>
      </c>
      <c r="D5965" s="20" t="s">
        <v>53431</v>
      </c>
    </row>
    <row r="5966" spans="1:4" ht="14.6" x14ac:dyDescent="0.4">
      <c r="A5966" t="s">
        <v>12036</v>
      </c>
      <c r="B5966" t="s">
        <v>12037</v>
      </c>
      <c r="C5966" s="22" t="s">
        <v>53432</v>
      </c>
      <c r="D5966" s="20" t="s">
        <v>53433</v>
      </c>
    </row>
    <row r="5967" spans="1:4" ht="29.15" x14ac:dyDescent="0.4">
      <c r="A5967" t="s">
        <v>12038</v>
      </c>
      <c r="B5967" t="s">
        <v>12039</v>
      </c>
      <c r="C5967" s="22" t="s">
        <v>53434</v>
      </c>
      <c r="D5967" s="20" t="s">
        <v>53435</v>
      </c>
    </row>
    <row r="5968" spans="1:4" ht="29.15" x14ac:dyDescent="0.4">
      <c r="A5968" t="s">
        <v>12040</v>
      </c>
      <c r="B5968" t="s">
        <v>12041</v>
      </c>
      <c r="C5968" s="22" t="s">
        <v>53436</v>
      </c>
      <c r="D5968" s="20" t="s">
        <v>53437</v>
      </c>
    </row>
    <row r="5969" spans="1:4" ht="14.6" x14ac:dyDescent="0.4">
      <c r="A5969" t="s">
        <v>12042</v>
      </c>
      <c r="B5969" t="s">
        <v>12043</v>
      </c>
      <c r="C5969" s="22" t="s">
        <v>53438</v>
      </c>
      <c r="D5969" s="20" t="s">
        <v>53439</v>
      </c>
    </row>
    <row r="5970" spans="1:4" ht="14.6" x14ac:dyDescent="0.4">
      <c r="A5970" t="s">
        <v>12044</v>
      </c>
      <c r="B5970" t="s">
        <v>12045</v>
      </c>
      <c r="C5970" s="22" t="s">
        <v>53440</v>
      </c>
      <c r="D5970" s="20" t="s">
        <v>53441</v>
      </c>
    </row>
    <row r="5971" spans="1:4" ht="14.6" x14ac:dyDescent="0.4">
      <c r="A5971" t="s">
        <v>12046</v>
      </c>
      <c r="B5971" t="s">
        <v>12047</v>
      </c>
      <c r="C5971" s="22" t="s">
        <v>53442</v>
      </c>
      <c r="D5971" s="20" t="s">
        <v>53443</v>
      </c>
    </row>
    <row r="5972" spans="1:4" ht="14.6" x14ac:dyDescent="0.4">
      <c r="A5972" t="s">
        <v>12048</v>
      </c>
      <c r="B5972" t="s">
        <v>12049</v>
      </c>
      <c r="C5972" s="22" t="s">
        <v>53444</v>
      </c>
      <c r="D5972" s="20" t="s">
        <v>53445</v>
      </c>
    </row>
    <row r="5973" spans="1:4" ht="14.6" x14ac:dyDescent="0.4">
      <c r="A5973" t="s">
        <v>12050</v>
      </c>
      <c r="B5973" t="s">
        <v>12051</v>
      </c>
      <c r="C5973" s="22" t="s">
        <v>53446</v>
      </c>
      <c r="D5973" s="20" t="s">
        <v>53447</v>
      </c>
    </row>
    <row r="5974" spans="1:4" ht="14.6" x14ac:dyDescent="0.4">
      <c r="A5974" t="s">
        <v>12052</v>
      </c>
      <c r="B5974" t="s">
        <v>12053</v>
      </c>
      <c r="C5974" s="22" t="s">
        <v>53448</v>
      </c>
      <c r="D5974" s="20" t="s">
        <v>53449</v>
      </c>
    </row>
    <row r="5975" spans="1:4" ht="14.6" x14ac:dyDescent="0.4">
      <c r="A5975" t="s">
        <v>12054</v>
      </c>
      <c r="B5975" t="s">
        <v>12055</v>
      </c>
      <c r="C5975" s="22" t="s">
        <v>53450</v>
      </c>
      <c r="D5975" s="20" t="s">
        <v>53451</v>
      </c>
    </row>
    <row r="5976" spans="1:4" ht="14.6" x14ac:dyDescent="0.4">
      <c r="A5976" t="s">
        <v>12056</v>
      </c>
      <c r="B5976" t="s">
        <v>12057</v>
      </c>
      <c r="C5976" s="22" t="s">
        <v>53452</v>
      </c>
      <c r="D5976" s="20" t="s">
        <v>53453</v>
      </c>
    </row>
    <row r="5977" spans="1:4" ht="14.6" x14ac:dyDescent="0.4">
      <c r="A5977" t="s">
        <v>12058</v>
      </c>
      <c r="B5977" t="s">
        <v>12059</v>
      </c>
      <c r="C5977" s="22" t="s">
        <v>53454</v>
      </c>
      <c r="D5977" s="20" t="s">
        <v>53455</v>
      </c>
    </row>
    <row r="5978" spans="1:4" ht="14.6" x14ac:dyDescent="0.4">
      <c r="A5978" t="s">
        <v>12060</v>
      </c>
      <c r="B5978" t="s">
        <v>12061</v>
      </c>
      <c r="C5978" s="22" t="s">
        <v>53456</v>
      </c>
      <c r="D5978" s="20" t="s">
        <v>53457</v>
      </c>
    </row>
    <row r="5979" spans="1:4" ht="14.6" x14ac:dyDescent="0.4">
      <c r="A5979" t="s">
        <v>12062</v>
      </c>
      <c r="B5979" t="s">
        <v>12063</v>
      </c>
      <c r="C5979" s="22" t="s">
        <v>53458</v>
      </c>
      <c r="D5979" s="20" t="s">
        <v>53459</v>
      </c>
    </row>
    <row r="5980" spans="1:4" ht="14.6" x14ac:dyDescent="0.4">
      <c r="A5980" t="s">
        <v>12064</v>
      </c>
      <c r="B5980" t="s">
        <v>12065</v>
      </c>
      <c r="C5980" s="22" t="s">
        <v>53460</v>
      </c>
      <c r="D5980" s="20" t="s">
        <v>53461</v>
      </c>
    </row>
    <row r="5981" spans="1:4" ht="14.6" x14ac:dyDescent="0.4">
      <c r="A5981" t="s">
        <v>12066</v>
      </c>
      <c r="B5981" t="s">
        <v>12067</v>
      </c>
      <c r="C5981" s="22" t="s">
        <v>53462</v>
      </c>
      <c r="D5981" s="20" t="s">
        <v>53463</v>
      </c>
    </row>
    <row r="5982" spans="1:4" ht="14.6" x14ac:dyDescent="0.4">
      <c r="A5982" t="s">
        <v>12068</v>
      </c>
      <c r="B5982" t="s">
        <v>12069</v>
      </c>
      <c r="C5982" s="22" t="s">
        <v>53464</v>
      </c>
      <c r="D5982" s="20" t="s">
        <v>53465</v>
      </c>
    </row>
    <row r="5983" spans="1:4" ht="14.6" x14ac:dyDescent="0.4">
      <c r="A5983" t="s">
        <v>12070</v>
      </c>
      <c r="B5983" t="s">
        <v>12071</v>
      </c>
      <c r="C5983" s="22" t="s">
        <v>53466</v>
      </c>
      <c r="D5983" s="20" t="s">
        <v>53467</v>
      </c>
    </row>
    <row r="5984" spans="1:4" ht="14.6" x14ac:dyDescent="0.4">
      <c r="A5984" t="s">
        <v>12072</v>
      </c>
      <c r="B5984" t="s">
        <v>12073</v>
      </c>
      <c r="C5984" s="22" t="s">
        <v>53468</v>
      </c>
      <c r="D5984" s="20" t="s">
        <v>53469</v>
      </c>
    </row>
    <row r="5985" spans="1:4" ht="14.6" x14ac:dyDescent="0.4">
      <c r="A5985" t="s">
        <v>12074</v>
      </c>
      <c r="B5985" t="s">
        <v>12075</v>
      </c>
      <c r="C5985" s="22" t="s">
        <v>53470</v>
      </c>
      <c r="D5985" s="20" t="s">
        <v>53471</v>
      </c>
    </row>
    <row r="5986" spans="1:4" ht="29.15" x14ac:dyDescent="0.4">
      <c r="A5986" t="s">
        <v>12076</v>
      </c>
      <c r="B5986" t="s">
        <v>12077</v>
      </c>
      <c r="C5986" s="22" t="s">
        <v>53472</v>
      </c>
      <c r="D5986" s="20" t="s">
        <v>53473</v>
      </c>
    </row>
    <row r="5987" spans="1:4" ht="14.6" x14ac:dyDescent="0.4">
      <c r="A5987" t="s">
        <v>12078</v>
      </c>
      <c r="B5987" t="s">
        <v>12079</v>
      </c>
      <c r="C5987" s="22" t="s">
        <v>53474</v>
      </c>
      <c r="D5987" s="20" t="s">
        <v>53475</v>
      </c>
    </row>
    <row r="5988" spans="1:4" ht="14.6" x14ac:dyDescent="0.4">
      <c r="A5988" t="s">
        <v>12080</v>
      </c>
      <c r="B5988" t="s">
        <v>12081</v>
      </c>
      <c r="C5988" s="22" t="s">
        <v>53476</v>
      </c>
      <c r="D5988" s="20" t="s">
        <v>53477</v>
      </c>
    </row>
    <row r="5989" spans="1:4" ht="14.6" x14ac:dyDescent="0.4">
      <c r="A5989" t="s">
        <v>12082</v>
      </c>
      <c r="B5989" t="s">
        <v>12083</v>
      </c>
      <c r="C5989" s="22" t="s">
        <v>53478</v>
      </c>
      <c r="D5989" s="20" t="s">
        <v>53479</v>
      </c>
    </row>
    <row r="5990" spans="1:4" ht="29.15" x14ac:dyDescent="0.4">
      <c r="A5990" t="s">
        <v>12084</v>
      </c>
      <c r="B5990" t="s">
        <v>12085</v>
      </c>
      <c r="C5990" s="22" t="s">
        <v>53480</v>
      </c>
      <c r="D5990" s="20" t="s">
        <v>53481</v>
      </c>
    </row>
    <row r="5991" spans="1:4" ht="14.6" x14ac:dyDescent="0.4">
      <c r="A5991" t="s">
        <v>12086</v>
      </c>
      <c r="B5991" t="s">
        <v>12087</v>
      </c>
      <c r="C5991" s="22" t="s">
        <v>53482</v>
      </c>
      <c r="D5991" s="20" t="s">
        <v>53483</v>
      </c>
    </row>
    <row r="5992" spans="1:4" ht="14.6" x14ac:dyDescent="0.4">
      <c r="A5992" t="s">
        <v>12088</v>
      </c>
      <c r="B5992" t="s">
        <v>12089</v>
      </c>
      <c r="C5992" s="22" t="s">
        <v>53484</v>
      </c>
      <c r="D5992" s="20" t="s">
        <v>53485</v>
      </c>
    </row>
    <row r="5993" spans="1:4" ht="14.6" x14ac:dyDescent="0.4">
      <c r="A5993" t="s">
        <v>12090</v>
      </c>
      <c r="B5993" t="s">
        <v>12091</v>
      </c>
      <c r="C5993" s="22" t="s">
        <v>53486</v>
      </c>
      <c r="D5993" s="20" t="s">
        <v>53487</v>
      </c>
    </row>
    <row r="5994" spans="1:4" ht="14.6" x14ac:dyDescent="0.4">
      <c r="A5994" t="s">
        <v>12092</v>
      </c>
      <c r="B5994" t="s">
        <v>12093</v>
      </c>
      <c r="C5994" s="22" t="s">
        <v>53488</v>
      </c>
      <c r="D5994" s="20" t="s">
        <v>53489</v>
      </c>
    </row>
    <row r="5995" spans="1:4" ht="14.6" x14ac:dyDescent="0.4">
      <c r="A5995" t="s">
        <v>12094</v>
      </c>
      <c r="B5995" t="s">
        <v>12095</v>
      </c>
      <c r="C5995" s="22" t="s">
        <v>53490</v>
      </c>
      <c r="D5995" s="20" t="s">
        <v>53491</v>
      </c>
    </row>
    <row r="5996" spans="1:4" ht="14.6" x14ac:dyDescent="0.4">
      <c r="A5996" t="s">
        <v>12096</v>
      </c>
      <c r="B5996" t="s">
        <v>12097</v>
      </c>
      <c r="C5996" s="22" t="s">
        <v>53492</v>
      </c>
      <c r="D5996" s="20" t="s">
        <v>53493</v>
      </c>
    </row>
    <row r="5997" spans="1:4" ht="14.6" x14ac:dyDescent="0.4">
      <c r="A5997" t="s">
        <v>12098</v>
      </c>
      <c r="B5997" t="s">
        <v>12099</v>
      </c>
      <c r="C5997" s="22" t="s">
        <v>53494</v>
      </c>
      <c r="D5997" s="20" t="s">
        <v>53495</v>
      </c>
    </row>
    <row r="5998" spans="1:4" ht="14.6" x14ac:dyDescent="0.4">
      <c r="A5998" t="s">
        <v>12100</v>
      </c>
      <c r="B5998" t="s">
        <v>12101</v>
      </c>
      <c r="C5998" s="22" t="s">
        <v>53496</v>
      </c>
      <c r="D5998" s="20" t="s">
        <v>53497</v>
      </c>
    </row>
    <row r="5999" spans="1:4" ht="29.15" x14ac:dyDescent="0.4">
      <c r="A5999" t="s">
        <v>12102</v>
      </c>
      <c r="B5999" t="s">
        <v>12103</v>
      </c>
      <c r="C5999" s="22" t="s">
        <v>53498</v>
      </c>
      <c r="D5999" s="20" t="s">
        <v>53499</v>
      </c>
    </row>
    <row r="6000" spans="1:4" ht="14.6" x14ac:dyDescent="0.4">
      <c r="A6000" t="s">
        <v>12104</v>
      </c>
      <c r="B6000" t="s">
        <v>12105</v>
      </c>
      <c r="C6000" s="22" t="s">
        <v>53500</v>
      </c>
      <c r="D6000" s="20" t="s">
        <v>53501</v>
      </c>
    </row>
    <row r="6001" spans="1:4" ht="14.6" x14ac:dyDescent="0.4">
      <c r="A6001" t="s">
        <v>12106</v>
      </c>
      <c r="B6001" t="s">
        <v>12107</v>
      </c>
      <c r="C6001" s="22" t="s">
        <v>53502</v>
      </c>
      <c r="D6001" s="20" t="s">
        <v>53503</v>
      </c>
    </row>
    <row r="6002" spans="1:4" ht="14.6" x14ac:dyDescent="0.4">
      <c r="A6002" t="s">
        <v>12108</v>
      </c>
      <c r="B6002" t="s">
        <v>12109</v>
      </c>
      <c r="C6002" s="22" t="s">
        <v>53504</v>
      </c>
      <c r="D6002" s="20" t="s">
        <v>53505</v>
      </c>
    </row>
    <row r="6003" spans="1:4" ht="14.6" x14ac:dyDescent="0.4">
      <c r="A6003" t="s">
        <v>12110</v>
      </c>
      <c r="B6003" t="s">
        <v>12111</v>
      </c>
      <c r="C6003" s="22" t="s">
        <v>53506</v>
      </c>
      <c r="D6003" s="20" t="s">
        <v>53507</v>
      </c>
    </row>
    <row r="6004" spans="1:4" ht="14.6" x14ac:dyDescent="0.4">
      <c r="A6004" t="s">
        <v>12112</v>
      </c>
      <c r="B6004" t="s">
        <v>12113</v>
      </c>
      <c r="C6004" s="22" t="s">
        <v>53508</v>
      </c>
      <c r="D6004" s="20" t="s">
        <v>53509</v>
      </c>
    </row>
    <row r="6005" spans="1:4" ht="29.15" x14ac:dyDescent="0.4">
      <c r="A6005" t="s">
        <v>12114</v>
      </c>
      <c r="B6005" t="s">
        <v>12115</v>
      </c>
      <c r="C6005" s="22" t="s">
        <v>53510</v>
      </c>
      <c r="D6005" s="20" t="s">
        <v>53511</v>
      </c>
    </row>
    <row r="6006" spans="1:4" ht="14.6" x14ac:dyDescent="0.4">
      <c r="A6006" t="s">
        <v>12116</v>
      </c>
      <c r="B6006" t="s">
        <v>12117</v>
      </c>
      <c r="C6006" s="22" t="s">
        <v>53512</v>
      </c>
      <c r="D6006" s="20" t="s">
        <v>53513</v>
      </c>
    </row>
    <row r="6007" spans="1:4" ht="14.6" x14ac:dyDescent="0.4">
      <c r="A6007" t="s">
        <v>12118</v>
      </c>
      <c r="B6007" t="s">
        <v>12119</v>
      </c>
      <c r="C6007" s="22" t="s">
        <v>53514</v>
      </c>
      <c r="D6007" s="20" t="s">
        <v>53515</v>
      </c>
    </row>
    <row r="6008" spans="1:4" ht="14.6" x14ac:dyDescent="0.4">
      <c r="A6008" t="s">
        <v>12120</v>
      </c>
      <c r="B6008" t="s">
        <v>12121</v>
      </c>
      <c r="C6008" s="22" t="s">
        <v>53516</v>
      </c>
      <c r="D6008" s="20" t="s">
        <v>53517</v>
      </c>
    </row>
    <row r="6009" spans="1:4" ht="14.6" x14ac:dyDescent="0.4">
      <c r="A6009" t="s">
        <v>12122</v>
      </c>
      <c r="B6009" t="s">
        <v>12123</v>
      </c>
      <c r="C6009" s="22" t="s">
        <v>53518</v>
      </c>
      <c r="D6009" s="20" t="s">
        <v>53519</v>
      </c>
    </row>
    <row r="6010" spans="1:4" ht="14.6" x14ac:dyDescent="0.4">
      <c r="A6010" t="s">
        <v>12124</v>
      </c>
      <c r="B6010" t="s">
        <v>12125</v>
      </c>
      <c r="C6010" s="22" t="s">
        <v>53520</v>
      </c>
      <c r="D6010" s="20" t="s">
        <v>53521</v>
      </c>
    </row>
    <row r="6011" spans="1:4" ht="29.15" x14ac:dyDescent="0.4">
      <c r="A6011" t="s">
        <v>12126</v>
      </c>
      <c r="B6011" t="s">
        <v>12127</v>
      </c>
      <c r="C6011" s="22" t="s">
        <v>53522</v>
      </c>
      <c r="D6011" s="20" t="s">
        <v>53523</v>
      </c>
    </row>
    <row r="6012" spans="1:4" ht="14.6" x14ac:dyDescent="0.4">
      <c r="A6012" t="s">
        <v>12128</v>
      </c>
      <c r="B6012" t="s">
        <v>12129</v>
      </c>
      <c r="C6012" s="22" t="s">
        <v>53524</v>
      </c>
      <c r="D6012" s="20" t="s">
        <v>53525</v>
      </c>
    </row>
    <row r="6013" spans="1:4" ht="14.6" x14ac:dyDescent="0.4">
      <c r="A6013" t="s">
        <v>12130</v>
      </c>
      <c r="B6013" t="s">
        <v>12131</v>
      </c>
      <c r="C6013" s="22" t="s">
        <v>53526</v>
      </c>
      <c r="D6013" s="20" t="s">
        <v>53527</v>
      </c>
    </row>
    <row r="6014" spans="1:4" ht="14.6" x14ac:dyDescent="0.4">
      <c r="A6014" t="s">
        <v>12132</v>
      </c>
      <c r="B6014" t="s">
        <v>12133</v>
      </c>
      <c r="C6014" s="22" t="s">
        <v>53528</v>
      </c>
      <c r="D6014" s="20" t="s">
        <v>53529</v>
      </c>
    </row>
    <row r="6015" spans="1:4" ht="14.6" x14ac:dyDescent="0.4">
      <c r="A6015" t="s">
        <v>12134</v>
      </c>
      <c r="B6015" t="s">
        <v>12135</v>
      </c>
      <c r="C6015" s="22" t="s">
        <v>53530</v>
      </c>
      <c r="D6015" s="20" t="s">
        <v>53531</v>
      </c>
    </row>
    <row r="6016" spans="1:4" ht="29.15" x14ac:dyDescent="0.4">
      <c r="A6016" t="s">
        <v>12136</v>
      </c>
      <c r="B6016" t="s">
        <v>12137</v>
      </c>
      <c r="C6016" s="22" t="s">
        <v>53532</v>
      </c>
      <c r="D6016" s="20" t="s">
        <v>53533</v>
      </c>
    </row>
    <row r="6017" spans="1:4" ht="14.6" x14ac:dyDescent="0.4">
      <c r="A6017" t="s">
        <v>12138</v>
      </c>
      <c r="B6017" t="s">
        <v>12139</v>
      </c>
      <c r="C6017" s="22" t="s">
        <v>53534</v>
      </c>
      <c r="D6017" s="20" t="s">
        <v>53535</v>
      </c>
    </row>
    <row r="6018" spans="1:4" ht="14.6" x14ac:dyDescent="0.4">
      <c r="A6018" t="s">
        <v>12140</v>
      </c>
      <c r="B6018" t="s">
        <v>12141</v>
      </c>
      <c r="C6018" s="22" t="s">
        <v>53536</v>
      </c>
      <c r="D6018" s="20" t="s">
        <v>53537</v>
      </c>
    </row>
    <row r="6019" spans="1:4" ht="29.15" x14ac:dyDescent="0.4">
      <c r="A6019" t="s">
        <v>12142</v>
      </c>
      <c r="B6019" t="s">
        <v>12143</v>
      </c>
      <c r="C6019" s="22" t="s">
        <v>53538</v>
      </c>
      <c r="D6019" s="20" t="s">
        <v>53539</v>
      </c>
    </row>
    <row r="6020" spans="1:4" ht="14.6" x14ac:dyDescent="0.4">
      <c r="A6020" t="s">
        <v>12144</v>
      </c>
      <c r="B6020" t="s">
        <v>12145</v>
      </c>
      <c r="C6020" s="22" t="s">
        <v>53540</v>
      </c>
      <c r="D6020" s="20" t="s">
        <v>53541</v>
      </c>
    </row>
    <row r="6021" spans="1:4" ht="14.6" x14ac:dyDescent="0.4">
      <c r="A6021" t="s">
        <v>12146</v>
      </c>
      <c r="B6021" t="s">
        <v>12147</v>
      </c>
      <c r="C6021" s="22" t="s">
        <v>53542</v>
      </c>
      <c r="D6021" s="20" t="s">
        <v>53543</v>
      </c>
    </row>
    <row r="6022" spans="1:4" ht="14.6" x14ac:dyDescent="0.4">
      <c r="A6022" t="s">
        <v>12148</v>
      </c>
      <c r="B6022" t="s">
        <v>12149</v>
      </c>
      <c r="C6022" s="22" t="s">
        <v>53544</v>
      </c>
      <c r="D6022" s="20" t="s">
        <v>53545</v>
      </c>
    </row>
    <row r="6023" spans="1:4" ht="29.15" x14ac:dyDescent="0.4">
      <c r="A6023" t="s">
        <v>12150</v>
      </c>
      <c r="B6023" t="s">
        <v>12151</v>
      </c>
      <c r="C6023" s="22" t="s">
        <v>53546</v>
      </c>
      <c r="D6023" s="20" t="s">
        <v>53547</v>
      </c>
    </row>
    <row r="6024" spans="1:4" ht="29.15" x14ac:dyDescent="0.4">
      <c r="A6024" t="s">
        <v>12152</v>
      </c>
      <c r="B6024" t="s">
        <v>12153</v>
      </c>
      <c r="C6024" s="22" t="s">
        <v>53548</v>
      </c>
      <c r="D6024" s="20" t="s">
        <v>53549</v>
      </c>
    </row>
    <row r="6025" spans="1:4" ht="29.15" x14ac:dyDescent="0.4">
      <c r="A6025" t="s">
        <v>12154</v>
      </c>
      <c r="B6025" t="s">
        <v>12155</v>
      </c>
      <c r="C6025" s="22" t="s">
        <v>53550</v>
      </c>
      <c r="D6025" s="20" t="s">
        <v>53551</v>
      </c>
    </row>
    <row r="6026" spans="1:4" ht="29.15" x14ac:dyDescent="0.4">
      <c r="A6026" t="s">
        <v>12156</v>
      </c>
      <c r="B6026" t="s">
        <v>12157</v>
      </c>
      <c r="C6026" s="22" t="s">
        <v>53552</v>
      </c>
      <c r="D6026" s="20" t="s">
        <v>53553</v>
      </c>
    </row>
    <row r="6027" spans="1:4" ht="29.15" x14ac:dyDescent="0.4">
      <c r="A6027" t="s">
        <v>12158</v>
      </c>
      <c r="B6027" t="s">
        <v>12159</v>
      </c>
      <c r="C6027" s="22" t="s">
        <v>53554</v>
      </c>
      <c r="D6027" s="20" t="s">
        <v>53555</v>
      </c>
    </row>
    <row r="6028" spans="1:4" ht="29.15" x14ac:dyDescent="0.4">
      <c r="A6028" t="s">
        <v>12160</v>
      </c>
      <c r="B6028" t="s">
        <v>12161</v>
      </c>
      <c r="C6028" s="22" t="s">
        <v>53556</v>
      </c>
      <c r="D6028" s="20" t="s">
        <v>53557</v>
      </c>
    </row>
    <row r="6029" spans="1:4" ht="29.15" x14ac:dyDescent="0.4">
      <c r="A6029" t="s">
        <v>12162</v>
      </c>
      <c r="B6029" t="s">
        <v>12163</v>
      </c>
      <c r="C6029" s="22" t="s">
        <v>53558</v>
      </c>
      <c r="D6029" s="20" t="s">
        <v>53559</v>
      </c>
    </row>
    <row r="6030" spans="1:4" ht="14.6" x14ac:dyDescent="0.4">
      <c r="A6030" t="s">
        <v>12164</v>
      </c>
      <c r="B6030" t="s">
        <v>12165</v>
      </c>
      <c r="C6030" s="22" t="s">
        <v>53560</v>
      </c>
      <c r="D6030" s="20" t="s">
        <v>53561</v>
      </c>
    </row>
    <row r="6031" spans="1:4" ht="29.15" x14ac:dyDescent="0.4">
      <c r="A6031" t="s">
        <v>12166</v>
      </c>
      <c r="B6031" t="s">
        <v>12167</v>
      </c>
      <c r="C6031" s="22" t="s">
        <v>53562</v>
      </c>
      <c r="D6031" s="20" t="s">
        <v>53563</v>
      </c>
    </row>
    <row r="6032" spans="1:4" ht="29.15" x14ac:dyDescent="0.4">
      <c r="A6032" t="s">
        <v>12168</v>
      </c>
      <c r="B6032" t="s">
        <v>12169</v>
      </c>
      <c r="C6032" s="22" t="s">
        <v>53564</v>
      </c>
      <c r="D6032" s="20" t="s">
        <v>53565</v>
      </c>
    </row>
    <row r="6033" spans="1:4" ht="29.15" x14ac:dyDescent="0.4">
      <c r="A6033" t="s">
        <v>12170</v>
      </c>
      <c r="B6033" t="s">
        <v>12171</v>
      </c>
      <c r="C6033" s="22" t="s">
        <v>53566</v>
      </c>
      <c r="D6033" s="20" t="s">
        <v>53567</v>
      </c>
    </row>
    <row r="6034" spans="1:4" ht="14.6" x14ac:dyDescent="0.4">
      <c r="A6034" t="s">
        <v>12172</v>
      </c>
      <c r="B6034" t="s">
        <v>12173</v>
      </c>
      <c r="C6034" s="22" t="s">
        <v>53568</v>
      </c>
      <c r="D6034" s="21" t="s">
        <v>53569</v>
      </c>
    </row>
    <row r="6035" spans="1:4" ht="29.15" x14ac:dyDescent="0.4">
      <c r="A6035" t="s">
        <v>12174</v>
      </c>
      <c r="B6035" t="s">
        <v>12175</v>
      </c>
      <c r="C6035" s="22" t="s">
        <v>53570</v>
      </c>
      <c r="D6035" s="20" t="s">
        <v>53571</v>
      </c>
    </row>
    <row r="6036" spans="1:4" ht="14.6" x14ac:dyDescent="0.4">
      <c r="A6036" t="s">
        <v>12176</v>
      </c>
      <c r="B6036" t="s">
        <v>12177</v>
      </c>
      <c r="C6036" s="22" t="s">
        <v>53572</v>
      </c>
      <c r="D6036" s="20" t="s">
        <v>53573</v>
      </c>
    </row>
    <row r="6037" spans="1:4" ht="29.15" x14ac:dyDescent="0.4">
      <c r="A6037" t="s">
        <v>12178</v>
      </c>
      <c r="B6037" t="s">
        <v>12179</v>
      </c>
      <c r="C6037" s="22" t="s">
        <v>53574</v>
      </c>
      <c r="D6037" s="20" t="s">
        <v>53575</v>
      </c>
    </row>
    <row r="6038" spans="1:4" ht="14.6" x14ac:dyDescent="0.4">
      <c r="A6038" t="s">
        <v>12180</v>
      </c>
      <c r="B6038" t="s">
        <v>12181</v>
      </c>
      <c r="C6038" s="22" t="s">
        <v>53576</v>
      </c>
      <c r="D6038" s="20" t="s">
        <v>53577</v>
      </c>
    </row>
    <row r="6039" spans="1:4" ht="29.15" x14ac:dyDescent="0.4">
      <c r="A6039" t="s">
        <v>12182</v>
      </c>
      <c r="B6039" t="s">
        <v>12183</v>
      </c>
      <c r="C6039" s="22" t="s">
        <v>53578</v>
      </c>
      <c r="D6039" s="20" t="s">
        <v>53579</v>
      </c>
    </row>
    <row r="6040" spans="1:4" ht="29.15" x14ac:dyDescent="0.4">
      <c r="A6040" t="s">
        <v>12184</v>
      </c>
      <c r="B6040" t="s">
        <v>12185</v>
      </c>
      <c r="C6040" s="22" t="s">
        <v>53580</v>
      </c>
      <c r="D6040" s="20" t="s">
        <v>53581</v>
      </c>
    </row>
    <row r="6041" spans="1:4" ht="14.6" x14ac:dyDescent="0.4">
      <c r="A6041" t="s">
        <v>12186</v>
      </c>
      <c r="B6041" t="s">
        <v>12187</v>
      </c>
      <c r="C6041" s="22" t="s">
        <v>53582</v>
      </c>
      <c r="D6041" s="20" t="s">
        <v>53583</v>
      </c>
    </row>
    <row r="6042" spans="1:4" ht="29.15" x14ac:dyDescent="0.4">
      <c r="A6042" t="s">
        <v>12188</v>
      </c>
      <c r="B6042" t="s">
        <v>12189</v>
      </c>
      <c r="C6042" s="22" t="s">
        <v>53584</v>
      </c>
      <c r="D6042" s="20" t="s">
        <v>53585</v>
      </c>
    </row>
    <row r="6043" spans="1:4" ht="29.15" x14ac:dyDescent="0.4">
      <c r="A6043" t="s">
        <v>12190</v>
      </c>
      <c r="B6043" t="s">
        <v>12191</v>
      </c>
      <c r="C6043" s="22" t="s">
        <v>53586</v>
      </c>
      <c r="D6043" s="20" t="s">
        <v>53587</v>
      </c>
    </row>
    <row r="6044" spans="1:4" ht="29.15" x14ac:dyDescent="0.4">
      <c r="A6044" t="s">
        <v>12192</v>
      </c>
      <c r="B6044" t="s">
        <v>12193</v>
      </c>
      <c r="C6044" s="22" t="s">
        <v>53588</v>
      </c>
      <c r="D6044" s="20" t="s">
        <v>53589</v>
      </c>
    </row>
    <row r="6045" spans="1:4" ht="14.6" x14ac:dyDescent="0.4">
      <c r="A6045" t="s">
        <v>12194</v>
      </c>
      <c r="B6045" t="s">
        <v>12195</v>
      </c>
      <c r="C6045" s="22" t="s">
        <v>53590</v>
      </c>
      <c r="D6045" s="20" t="s">
        <v>53591</v>
      </c>
    </row>
    <row r="6046" spans="1:4" ht="29.15" x14ac:dyDescent="0.4">
      <c r="A6046" t="s">
        <v>12196</v>
      </c>
      <c r="B6046" t="s">
        <v>12197</v>
      </c>
      <c r="C6046" s="22" t="s">
        <v>53592</v>
      </c>
      <c r="D6046" s="20" t="s">
        <v>53593</v>
      </c>
    </row>
    <row r="6047" spans="1:4" ht="14.6" x14ac:dyDescent="0.4">
      <c r="A6047" t="s">
        <v>12198</v>
      </c>
      <c r="B6047" t="s">
        <v>12199</v>
      </c>
      <c r="C6047" s="22" t="s">
        <v>53594</v>
      </c>
      <c r="D6047" s="20" t="s">
        <v>53595</v>
      </c>
    </row>
    <row r="6048" spans="1:4" ht="29.15" x14ac:dyDescent="0.4">
      <c r="A6048" t="s">
        <v>12200</v>
      </c>
      <c r="B6048" t="s">
        <v>12201</v>
      </c>
      <c r="C6048" s="22" t="s">
        <v>53596</v>
      </c>
      <c r="D6048" s="20" t="s">
        <v>53597</v>
      </c>
    </row>
    <row r="6049" spans="1:4" ht="14.6" x14ac:dyDescent="0.4">
      <c r="A6049" t="s">
        <v>12202</v>
      </c>
      <c r="B6049" t="s">
        <v>12203</v>
      </c>
      <c r="C6049" s="22" t="s">
        <v>53598</v>
      </c>
      <c r="D6049" s="20" t="s">
        <v>53599</v>
      </c>
    </row>
    <row r="6050" spans="1:4" ht="29.15" x14ac:dyDescent="0.4">
      <c r="A6050" t="s">
        <v>12204</v>
      </c>
      <c r="B6050" t="s">
        <v>12205</v>
      </c>
      <c r="C6050" s="22" t="s">
        <v>53600</v>
      </c>
      <c r="D6050" s="20" t="s">
        <v>53601</v>
      </c>
    </row>
    <row r="6051" spans="1:4" ht="29.15" x14ac:dyDescent="0.4">
      <c r="A6051" t="s">
        <v>12206</v>
      </c>
      <c r="B6051" t="s">
        <v>12207</v>
      </c>
      <c r="C6051" s="22" t="s">
        <v>53602</v>
      </c>
      <c r="D6051" s="20" t="s">
        <v>53603</v>
      </c>
    </row>
    <row r="6052" spans="1:4" ht="14.6" x14ac:dyDescent="0.4">
      <c r="A6052" t="s">
        <v>12208</v>
      </c>
      <c r="B6052" t="s">
        <v>12209</v>
      </c>
      <c r="C6052" s="22" t="s">
        <v>53604</v>
      </c>
      <c r="D6052" s="20" t="s">
        <v>53605</v>
      </c>
    </row>
    <row r="6053" spans="1:4" ht="14.6" x14ac:dyDescent="0.4">
      <c r="A6053" t="s">
        <v>12210</v>
      </c>
      <c r="B6053" t="s">
        <v>12211</v>
      </c>
      <c r="C6053" s="22" t="s">
        <v>53606</v>
      </c>
      <c r="D6053" s="20" t="s">
        <v>53607</v>
      </c>
    </row>
    <row r="6054" spans="1:4" ht="14.6" x14ac:dyDescent="0.4">
      <c r="A6054" t="s">
        <v>12212</v>
      </c>
      <c r="B6054" t="s">
        <v>12213</v>
      </c>
      <c r="C6054" s="22" t="s">
        <v>53608</v>
      </c>
      <c r="D6054" s="20" t="s">
        <v>53609</v>
      </c>
    </row>
    <row r="6055" spans="1:4" ht="29.15" x14ac:dyDescent="0.4">
      <c r="A6055" t="s">
        <v>12214</v>
      </c>
      <c r="B6055" t="s">
        <v>12215</v>
      </c>
      <c r="C6055" s="22" t="s">
        <v>53610</v>
      </c>
      <c r="D6055" s="20" t="s">
        <v>53611</v>
      </c>
    </row>
    <row r="6056" spans="1:4" ht="14.6" x14ac:dyDescent="0.4">
      <c r="A6056" t="s">
        <v>12216</v>
      </c>
      <c r="B6056" t="s">
        <v>12217</v>
      </c>
      <c r="C6056" s="22" t="s">
        <v>53612</v>
      </c>
      <c r="D6056" s="20" t="s">
        <v>53613</v>
      </c>
    </row>
    <row r="6057" spans="1:4" ht="29.15" x14ac:dyDescent="0.4">
      <c r="A6057" t="s">
        <v>12218</v>
      </c>
      <c r="B6057" t="s">
        <v>12219</v>
      </c>
      <c r="C6057" s="22" t="s">
        <v>53614</v>
      </c>
      <c r="D6057" s="20" t="s">
        <v>53615</v>
      </c>
    </row>
    <row r="6058" spans="1:4" ht="29.15" x14ac:dyDescent="0.4">
      <c r="A6058" t="s">
        <v>12220</v>
      </c>
      <c r="B6058" t="s">
        <v>12221</v>
      </c>
      <c r="C6058" s="22" t="s">
        <v>53616</v>
      </c>
      <c r="D6058" s="20" t="s">
        <v>53617</v>
      </c>
    </row>
    <row r="6059" spans="1:4" ht="14.6" x14ac:dyDescent="0.4">
      <c r="A6059" t="s">
        <v>12222</v>
      </c>
      <c r="B6059" t="s">
        <v>12223</v>
      </c>
      <c r="C6059" s="22" t="s">
        <v>53618</v>
      </c>
      <c r="D6059" s="20" t="s">
        <v>53619</v>
      </c>
    </row>
    <row r="6060" spans="1:4" ht="29.15" x14ac:dyDescent="0.4">
      <c r="A6060" t="s">
        <v>12224</v>
      </c>
      <c r="B6060" t="s">
        <v>12225</v>
      </c>
      <c r="C6060" s="22" t="s">
        <v>53620</v>
      </c>
      <c r="D6060" s="20" t="s">
        <v>53621</v>
      </c>
    </row>
    <row r="6061" spans="1:4" ht="29.15" x14ac:dyDescent="0.4">
      <c r="A6061" t="s">
        <v>12226</v>
      </c>
      <c r="B6061" t="s">
        <v>12227</v>
      </c>
      <c r="C6061" s="22" t="s">
        <v>53622</v>
      </c>
      <c r="D6061" s="20" t="s">
        <v>53623</v>
      </c>
    </row>
    <row r="6062" spans="1:4" ht="14.6" x14ac:dyDescent="0.4">
      <c r="A6062" t="s">
        <v>12228</v>
      </c>
      <c r="B6062" t="s">
        <v>12229</v>
      </c>
      <c r="C6062" s="22" t="s">
        <v>53624</v>
      </c>
      <c r="D6062" s="20" t="s">
        <v>53625</v>
      </c>
    </row>
    <row r="6063" spans="1:4" ht="29.15" x14ac:dyDescent="0.4">
      <c r="A6063" t="s">
        <v>12230</v>
      </c>
      <c r="B6063" t="s">
        <v>12231</v>
      </c>
      <c r="C6063" s="22" t="s">
        <v>53626</v>
      </c>
      <c r="D6063" s="20" t="s">
        <v>53627</v>
      </c>
    </row>
    <row r="6064" spans="1:4" ht="29.15" x14ac:dyDescent="0.4">
      <c r="A6064" t="s">
        <v>12232</v>
      </c>
      <c r="B6064" t="s">
        <v>12233</v>
      </c>
      <c r="C6064" s="22" t="s">
        <v>53628</v>
      </c>
      <c r="D6064" s="20" t="s">
        <v>53629</v>
      </c>
    </row>
    <row r="6065" spans="1:4" ht="29.15" x14ac:dyDescent="0.4">
      <c r="A6065" t="s">
        <v>12234</v>
      </c>
      <c r="B6065" t="s">
        <v>12235</v>
      </c>
      <c r="C6065" s="22" t="s">
        <v>53630</v>
      </c>
      <c r="D6065" s="20" t="s">
        <v>53631</v>
      </c>
    </row>
    <row r="6066" spans="1:4" ht="14.6" x14ac:dyDescent="0.4">
      <c r="A6066" t="s">
        <v>12236</v>
      </c>
      <c r="B6066" t="s">
        <v>12237</v>
      </c>
      <c r="C6066" s="22" t="s">
        <v>53632</v>
      </c>
      <c r="D6066" s="20" t="s">
        <v>53633</v>
      </c>
    </row>
    <row r="6067" spans="1:4" ht="14.6" x14ac:dyDescent="0.4">
      <c r="A6067" t="s">
        <v>12238</v>
      </c>
      <c r="B6067" t="s">
        <v>12239</v>
      </c>
      <c r="C6067" s="22" t="s">
        <v>53634</v>
      </c>
      <c r="D6067" s="20" t="s">
        <v>53635</v>
      </c>
    </row>
    <row r="6068" spans="1:4" ht="29.15" x14ac:dyDescent="0.4">
      <c r="A6068" t="s">
        <v>12240</v>
      </c>
      <c r="B6068" t="s">
        <v>12241</v>
      </c>
      <c r="C6068" s="22" t="s">
        <v>53636</v>
      </c>
      <c r="D6068" s="20" t="s">
        <v>53637</v>
      </c>
    </row>
    <row r="6069" spans="1:4" ht="29.15" x14ac:dyDescent="0.4">
      <c r="A6069" t="s">
        <v>12242</v>
      </c>
      <c r="B6069" t="s">
        <v>12243</v>
      </c>
      <c r="C6069" s="22" t="s">
        <v>53638</v>
      </c>
      <c r="D6069" s="20" t="s">
        <v>53639</v>
      </c>
    </row>
    <row r="6070" spans="1:4" ht="29.15" x14ac:dyDescent="0.4">
      <c r="A6070" t="s">
        <v>12244</v>
      </c>
      <c r="B6070" t="s">
        <v>12245</v>
      </c>
      <c r="C6070" s="22" t="s">
        <v>53640</v>
      </c>
      <c r="D6070" s="20" t="s">
        <v>53641</v>
      </c>
    </row>
    <row r="6071" spans="1:4" ht="29.15" x14ac:dyDescent="0.4">
      <c r="A6071" t="s">
        <v>12246</v>
      </c>
      <c r="B6071" t="s">
        <v>12247</v>
      </c>
      <c r="C6071" s="22" t="s">
        <v>53642</v>
      </c>
      <c r="D6071" s="20" t="s">
        <v>53643</v>
      </c>
    </row>
    <row r="6072" spans="1:4" ht="29.15" x14ac:dyDescent="0.4">
      <c r="A6072" t="s">
        <v>12248</v>
      </c>
      <c r="B6072" t="s">
        <v>12249</v>
      </c>
      <c r="C6072" s="22" t="s">
        <v>53644</v>
      </c>
      <c r="D6072" s="20" t="s">
        <v>53645</v>
      </c>
    </row>
    <row r="6073" spans="1:4" ht="29.15" x14ac:dyDescent="0.4">
      <c r="A6073" t="s">
        <v>12250</v>
      </c>
      <c r="B6073" t="s">
        <v>12251</v>
      </c>
      <c r="C6073" s="22" t="s">
        <v>53646</v>
      </c>
      <c r="D6073" s="20" t="s">
        <v>53647</v>
      </c>
    </row>
    <row r="6074" spans="1:4" ht="14.6" x14ac:dyDescent="0.4">
      <c r="A6074" t="s">
        <v>12252</v>
      </c>
      <c r="B6074" t="s">
        <v>12253</v>
      </c>
      <c r="C6074" s="22" t="s">
        <v>53648</v>
      </c>
      <c r="D6074" s="20" t="s">
        <v>53649</v>
      </c>
    </row>
    <row r="6075" spans="1:4" ht="14.6" x14ac:dyDescent="0.4">
      <c r="A6075" t="s">
        <v>12254</v>
      </c>
      <c r="B6075" t="s">
        <v>12255</v>
      </c>
      <c r="C6075" s="22" t="s">
        <v>53650</v>
      </c>
      <c r="D6075" s="20" t="s">
        <v>53651</v>
      </c>
    </row>
    <row r="6076" spans="1:4" ht="14.6" x14ac:dyDescent="0.4">
      <c r="A6076" t="s">
        <v>12256</v>
      </c>
      <c r="B6076" t="s">
        <v>12257</v>
      </c>
      <c r="C6076" s="22" t="s">
        <v>53652</v>
      </c>
      <c r="D6076" s="20" t="s">
        <v>53653</v>
      </c>
    </row>
    <row r="6077" spans="1:4" ht="14.6" x14ac:dyDescent="0.4">
      <c r="A6077" t="s">
        <v>12258</v>
      </c>
      <c r="B6077" t="s">
        <v>12259</v>
      </c>
      <c r="C6077" s="22" t="s">
        <v>53654</v>
      </c>
      <c r="D6077" s="20" t="s">
        <v>53655</v>
      </c>
    </row>
    <row r="6078" spans="1:4" ht="14.6" x14ac:dyDescent="0.4">
      <c r="A6078" t="s">
        <v>12260</v>
      </c>
      <c r="B6078" t="s">
        <v>12261</v>
      </c>
      <c r="C6078" s="22" t="s">
        <v>53656</v>
      </c>
      <c r="D6078" s="20" t="s">
        <v>53657</v>
      </c>
    </row>
    <row r="6079" spans="1:4" ht="14.6" x14ac:dyDescent="0.4">
      <c r="A6079" t="s">
        <v>12262</v>
      </c>
      <c r="B6079" t="s">
        <v>12263</v>
      </c>
      <c r="C6079" s="22" t="s">
        <v>53658</v>
      </c>
      <c r="D6079" s="20" t="s">
        <v>53659</v>
      </c>
    </row>
    <row r="6080" spans="1:4" ht="14.6" x14ac:dyDescent="0.4">
      <c r="A6080" t="s">
        <v>12264</v>
      </c>
      <c r="B6080" t="s">
        <v>12265</v>
      </c>
      <c r="C6080" s="22" t="s">
        <v>53660</v>
      </c>
      <c r="D6080" s="20" t="s">
        <v>53661</v>
      </c>
    </row>
    <row r="6081" spans="1:4" ht="14.6" x14ac:dyDescent="0.4">
      <c r="A6081" t="s">
        <v>12266</v>
      </c>
      <c r="B6081" t="s">
        <v>12267</v>
      </c>
      <c r="C6081" s="22" t="s">
        <v>53662</v>
      </c>
      <c r="D6081" s="20" t="s">
        <v>53663</v>
      </c>
    </row>
    <row r="6082" spans="1:4" ht="14.6" x14ac:dyDescent="0.4">
      <c r="A6082" t="s">
        <v>12268</v>
      </c>
      <c r="B6082" t="s">
        <v>12269</v>
      </c>
      <c r="C6082" s="22" t="s">
        <v>53664</v>
      </c>
      <c r="D6082" s="20" t="s">
        <v>53665</v>
      </c>
    </row>
    <row r="6083" spans="1:4" ht="14.6" x14ac:dyDescent="0.4">
      <c r="A6083" t="s">
        <v>12270</v>
      </c>
      <c r="B6083" t="s">
        <v>12271</v>
      </c>
      <c r="C6083" s="22" t="s">
        <v>53666</v>
      </c>
      <c r="D6083" s="20" t="s">
        <v>53667</v>
      </c>
    </row>
    <row r="6084" spans="1:4" ht="14.6" x14ac:dyDescent="0.4">
      <c r="A6084" t="s">
        <v>12272</v>
      </c>
      <c r="B6084" t="s">
        <v>12273</v>
      </c>
      <c r="C6084" s="22" t="s">
        <v>53668</v>
      </c>
      <c r="D6084" s="20" t="s">
        <v>53669</v>
      </c>
    </row>
    <row r="6085" spans="1:4" ht="14.6" x14ac:dyDescent="0.4">
      <c r="A6085" t="s">
        <v>12274</v>
      </c>
      <c r="B6085" t="s">
        <v>12275</v>
      </c>
      <c r="C6085" s="22" t="s">
        <v>53670</v>
      </c>
      <c r="D6085" s="20" t="s">
        <v>53671</v>
      </c>
    </row>
    <row r="6086" spans="1:4" ht="14.6" x14ac:dyDescent="0.4">
      <c r="A6086" t="s">
        <v>12276</v>
      </c>
      <c r="B6086" t="s">
        <v>12277</v>
      </c>
      <c r="C6086" s="22" t="s">
        <v>53672</v>
      </c>
      <c r="D6086" s="20" t="s">
        <v>53673</v>
      </c>
    </row>
    <row r="6087" spans="1:4" ht="14.6" x14ac:dyDescent="0.4">
      <c r="A6087" t="s">
        <v>12278</v>
      </c>
      <c r="B6087" t="s">
        <v>12279</v>
      </c>
      <c r="C6087" s="22" t="s">
        <v>53674</v>
      </c>
      <c r="D6087" s="20" t="s">
        <v>53675</v>
      </c>
    </row>
    <row r="6088" spans="1:4" ht="14.6" x14ac:dyDescent="0.4">
      <c r="A6088" t="s">
        <v>12280</v>
      </c>
      <c r="B6088" t="s">
        <v>12281</v>
      </c>
      <c r="C6088" s="22" t="s">
        <v>53676</v>
      </c>
      <c r="D6088" s="20" t="s">
        <v>53677</v>
      </c>
    </row>
    <row r="6089" spans="1:4" ht="14.6" x14ac:dyDescent="0.4">
      <c r="A6089" t="s">
        <v>12282</v>
      </c>
      <c r="B6089" t="s">
        <v>12283</v>
      </c>
      <c r="C6089" s="22" t="s">
        <v>53678</v>
      </c>
      <c r="D6089" s="20" t="s">
        <v>53679</v>
      </c>
    </row>
    <row r="6090" spans="1:4" ht="14.6" x14ac:dyDescent="0.4">
      <c r="A6090" t="s">
        <v>12284</v>
      </c>
      <c r="B6090" t="s">
        <v>12285</v>
      </c>
      <c r="C6090" s="22" t="s">
        <v>53680</v>
      </c>
      <c r="D6090" s="20" t="s">
        <v>53681</v>
      </c>
    </row>
    <row r="6091" spans="1:4" ht="14.6" x14ac:dyDescent="0.4">
      <c r="A6091" t="s">
        <v>12286</v>
      </c>
      <c r="B6091" t="s">
        <v>12287</v>
      </c>
      <c r="C6091" s="22" t="s">
        <v>53682</v>
      </c>
      <c r="D6091" s="20" t="s">
        <v>53683</v>
      </c>
    </row>
    <row r="6092" spans="1:4" ht="14.6" x14ac:dyDescent="0.4">
      <c r="A6092" t="s">
        <v>12288</v>
      </c>
      <c r="B6092" t="s">
        <v>12289</v>
      </c>
      <c r="C6092" s="22" t="s">
        <v>53684</v>
      </c>
      <c r="D6092" s="20" t="s">
        <v>53685</v>
      </c>
    </row>
    <row r="6093" spans="1:4" ht="14.6" x14ac:dyDescent="0.4">
      <c r="A6093" t="s">
        <v>12290</v>
      </c>
      <c r="B6093" t="s">
        <v>12291</v>
      </c>
      <c r="C6093" s="22" t="s">
        <v>53686</v>
      </c>
      <c r="D6093" s="20" t="s">
        <v>53687</v>
      </c>
    </row>
    <row r="6094" spans="1:4" ht="14.6" x14ac:dyDescent="0.4">
      <c r="A6094" t="s">
        <v>12292</v>
      </c>
      <c r="B6094" t="s">
        <v>12293</v>
      </c>
      <c r="C6094" s="22" t="s">
        <v>53688</v>
      </c>
      <c r="D6094" s="20" t="s">
        <v>53689</v>
      </c>
    </row>
    <row r="6095" spans="1:4" ht="14.6" x14ac:dyDescent="0.4">
      <c r="A6095" t="s">
        <v>12294</v>
      </c>
      <c r="B6095" t="s">
        <v>12295</v>
      </c>
      <c r="C6095" s="22" t="s">
        <v>53690</v>
      </c>
      <c r="D6095" s="20" t="s">
        <v>53691</v>
      </c>
    </row>
    <row r="6096" spans="1:4" ht="14.6" x14ac:dyDescent="0.4">
      <c r="A6096" t="s">
        <v>12296</v>
      </c>
      <c r="B6096" t="s">
        <v>12297</v>
      </c>
      <c r="C6096" s="22" t="s">
        <v>53692</v>
      </c>
      <c r="D6096" s="20" t="s">
        <v>53693</v>
      </c>
    </row>
    <row r="6097" spans="1:4" ht="14.6" x14ac:dyDescent="0.4">
      <c r="A6097" t="s">
        <v>12298</v>
      </c>
      <c r="B6097" t="s">
        <v>12299</v>
      </c>
      <c r="C6097" s="22" t="s">
        <v>53694</v>
      </c>
      <c r="D6097" s="20" t="s">
        <v>53695</v>
      </c>
    </row>
    <row r="6098" spans="1:4" ht="14.6" x14ac:dyDescent="0.4">
      <c r="A6098" t="s">
        <v>12300</v>
      </c>
      <c r="B6098" t="s">
        <v>12301</v>
      </c>
      <c r="C6098" s="22" t="s">
        <v>53696</v>
      </c>
      <c r="D6098" s="20" t="s">
        <v>53697</v>
      </c>
    </row>
    <row r="6099" spans="1:4" ht="14.6" x14ac:dyDescent="0.4">
      <c r="A6099" t="s">
        <v>12302</v>
      </c>
      <c r="B6099" t="s">
        <v>12303</v>
      </c>
      <c r="C6099" s="22" t="s">
        <v>53698</v>
      </c>
      <c r="D6099" s="20" t="s">
        <v>53699</v>
      </c>
    </row>
    <row r="6100" spans="1:4" ht="14.6" x14ac:dyDescent="0.4">
      <c r="A6100" t="s">
        <v>12304</v>
      </c>
      <c r="B6100" t="s">
        <v>12305</v>
      </c>
      <c r="C6100" s="22" t="s">
        <v>53700</v>
      </c>
      <c r="D6100" s="20" t="s">
        <v>53701</v>
      </c>
    </row>
    <row r="6101" spans="1:4" ht="14.6" x14ac:dyDescent="0.4">
      <c r="A6101" t="s">
        <v>12306</v>
      </c>
      <c r="B6101" t="s">
        <v>12307</v>
      </c>
      <c r="C6101" s="22" t="s">
        <v>53702</v>
      </c>
      <c r="D6101" s="20" t="s">
        <v>53703</v>
      </c>
    </row>
    <row r="6102" spans="1:4" ht="14.6" x14ac:dyDescent="0.4">
      <c r="A6102" t="s">
        <v>12308</v>
      </c>
      <c r="B6102" t="s">
        <v>12309</v>
      </c>
      <c r="C6102" s="22" t="s">
        <v>53704</v>
      </c>
      <c r="D6102" s="20" t="s">
        <v>53705</v>
      </c>
    </row>
    <row r="6103" spans="1:4" ht="14.6" x14ac:dyDescent="0.4">
      <c r="A6103" t="s">
        <v>12310</v>
      </c>
      <c r="B6103" t="s">
        <v>12311</v>
      </c>
      <c r="C6103" s="22" t="s">
        <v>53706</v>
      </c>
      <c r="D6103" s="20" t="s">
        <v>53707</v>
      </c>
    </row>
    <row r="6104" spans="1:4" ht="14.6" x14ac:dyDescent="0.4">
      <c r="A6104" t="s">
        <v>12312</v>
      </c>
      <c r="B6104" t="s">
        <v>12313</v>
      </c>
      <c r="C6104" s="22" t="s">
        <v>53708</v>
      </c>
      <c r="D6104" s="20" t="s">
        <v>53709</v>
      </c>
    </row>
    <row r="6105" spans="1:4" ht="14.6" x14ac:dyDescent="0.4">
      <c r="A6105" t="s">
        <v>12314</v>
      </c>
      <c r="B6105" t="s">
        <v>12315</v>
      </c>
      <c r="C6105" s="22" t="s">
        <v>53710</v>
      </c>
      <c r="D6105" s="20" t="s">
        <v>53711</v>
      </c>
    </row>
    <row r="6106" spans="1:4" ht="14.6" x14ac:dyDescent="0.4">
      <c r="A6106" t="s">
        <v>12316</v>
      </c>
      <c r="B6106" t="s">
        <v>12317</v>
      </c>
      <c r="C6106" s="22" t="s">
        <v>53712</v>
      </c>
      <c r="D6106" s="20" t="s">
        <v>53713</v>
      </c>
    </row>
    <row r="6107" spans="1:4" ht="14.6" x14ac:dyDescent="0.4">
      <c r="A6107" t="s">
        <v>12318</v>
      </c>
      <c r="B6107" t="s">
        <v>12319</v>
      </c>
      <c r="C6107" s="22" t="s">
        <v>53714</v>
      </c>
      <c r="D6107" s="20" t="s">
        <v>53715</v>
      </c>
    </row>
    <row r="6108" spans="1:4" ht="29.15" x14ac:dyDescent="0.4">
      <c r="A6108" t="s">
        <v>12320</v>
      </c>
      <c r="B6108" t="s">
        <v>12321</v>
      </c>
      <c r="C6108" s="22" t="s">
        <v>53716</v>
      </c>
      <c r="D6108" s="20" t="s">
        <v>53717</v>
      </c>
    </row>
    <row r="6109" spans="1:4" ht="29.15" x14ac:dyDescent="0.4">
      <c r="A6109" t="s">
        <v>12322</v>
      </c>
      <c r="B6109" t="s">
        <v>12323</v>
      </c>
      <c r="C6109" s="22" t="s">
        <v>53718</v>
      </c>
      <c r="D6109" s="20" t="s">
        <v>53719</v>
      </c>
    </row>
    <row r="6110" spans="1:4" ht="29.15" x14ac:dyDescent="0.4">
      <c r="A6110" t="s">
        <v>12324</v>
      </c>
      <c r="B6110" t="s">
        <v>12325</v>
      </c>
      <c r="C6110" s="22" t="s">
        <v>53720</v>
      </c>
      <c r="D6110" s="20" t="s">
        <v>53721</v>
      </c>
    </row>
    <row r="6111" spans="1:4" ht="29.15" x14ac:dyDescent="0.4">
      <c r="A6111" t="s">
        <v>12326</v>
      </c>
      <c r="B6111" t="s">
        <v>12327</v>
      </c>
      <c r="C6111" s="22" t="s">
        <v>53722</v>
      </c>
      <c r="D6111" s="20" t="s">
        <v>53723</v>
      </c>
    </row>
    <row r="6112" spans="1:4" ht="14.6" x14ac:dyDescent="0.4">
      <c r="A6112" t="s">
        <v>12328</v>
      </c>
      <c r="B6112" t="s">
        <v>12329</v>
      </c>
      <c r="C6112" s="22" t="s">
        <v>53724</v>
      </c>
      <c r="D6112" s="20" t="s">
        <v>53725</v>
      </c>
    </row>
    <row r="6113" spans="1:4" ht="29.15" x14ac:dyDescent="0.4">
      <c r="A6113" t="s">
        <v>12330</v>
      </c>
      <c r="B6113" t="s">
        <v>12331</v>
      </c>
      <c r="C6113" s="22" t="s">
        <v>53726</v>
      </c>
      <c r="D6113" s="20" t="s">
        <v>53727</v>
      </c>
    </row>
    <row r="6114" spans="1:4" ht="29.15" x14ac:dyDescent="0.4">
      <c r="A6114" t="s">
        <v>12332</v>
      </c>
      <c r="B6114" t="s">
        <v>12333</v>
      </c>
      <c r="C6114" s="22" t="s">
        <v>53728</v>
      </c>
      <c r="D6114" s="20" t="s">
        <v>53729</v>
      </c>
    </row>
    <row r="6115" spans="1:4" ht="29.15" x14ac:dyDescent="0.4">
      <c r="A6115" t="s">
        <v>12334</v>
      </c>
      <c r="B6115" t="s">
        <v>12335</v>
      </c>
      <c r="C6115" s="22" t="s">
        <v>53730</v>
      </c>
      <c r="D6115" s="20" t="s">
        <v>53731</v>
      </c>
    </row>
    <row r="6116" spans="1:4" ht="29.15" x14ac:dyDescent="0.4">
      <c r="A6116" t="s">
        <v>12336</v>
      </c>
      <c r="B6116" t="s">
        <v>12337</v>
      </c>
      <c r="C6116" s="22" t="s">
        <v>53732</v>
      </c>
      <c r="D6116" s="20" t="s">
        <v>53733</v>
      </c>
    </row>
    <row r="6117" spans="1:4" ht="29.15" x14ac:dyDescent="0.4">
      <c r="A6117" t="s">
        <v>12338</v>
      </c>
      <c r="B6117" t="s">
        <v>12339</v>
      </c>
      <c r="C6117" s="22" t="s">
        <v>53734</v>
      </c>
      <c r="D6117" s="20" t="s">
        <v>53735</v>
      </c>
    </row>
    <row r="6118" spans="1:4" ht="29.15" x14ac:dyDescent="0.4">
      <c r="A6118" t="s">
        <v>12340</v>
      </c>
      <c r="B6118" t="s">
        <v>12341</v>
      </c>
      <c r="C6118" s="22" t="s">
        <v>53736</v>
      </c>
      <c r="D6118" s="20" t="s">
        <v>53737</v>
      </c>
    </row>
    <row r="6119" spans="1:4" ht="29.15" x14ac:dyDescent="0.4">
      <c r="A6119" t="s">
        <v>12342</v>
      </c>
      <c r="B6119" t="s">
        <v>12343</v>
      </c>
      <c r="C6119" s="22" t="s">
        <v>53738</v>
      </c>
      <c r="D6119" s="20" t="s">
        <v>53739</v>
      </c>
    </row>
    <row r="6120" spans="1:4" ht="29.15" x14ac:dyDescent="0.4">
      <c r="A6120" t="s">
        <v>12344</v>
      </c>
      <c r="B6120" t="s">
        <v>12345</v>
      </c>
      <c r="C6120" s="22" t="s">
        <v>53740</v>
      </c>
      <c r="D6120" s="20" t="s">
        <v>53741</v>
      </c>
    </row>
    <row r="6121" spans="1:4" ht="29.15" x14ac:dyDescent="0.4">
      <c r="A6121" t="s">
        <v>12346</v>
      </c>
      <c r="B6121" t="s">
        <v>12347</v>
      </c>
      <c r="C6121" s="22" t="s">
        <v>53742</v>
      </c>
      <c r="D6121" s="20" t="s">
        <v>53743</v>
      </c>
    </row>
    <row r="6122" spans="1:4" ht="29.15" x14ac:dyDescent="0.4">
      <c r="A6122" t="s">
        <v>12348</v>
      </c>
      <c r="B6122" t="s">
        <v>12349</v>
      </c>
      <c r="C6122" s="22" t="s">
        <v>53744</v>
      </c>
      <c r="D6122" s="20" t="s">
        <v>53745</v>
      </c>
    </row>
    <row r="6123" spans="1:4" ht="14.6" x14ac:dyDescent="0.4">
      <c r="A6123" t="s">
        <v>12350</v>
      </c>
      <c r="B6123" t="s">
        <v>12351</v>
      </c>
      <c r="C6123" s="22" t="s">
        <v>53746</v>
      </c>
      <c r="D6123" s="20" t="s">
        <v>53747</v>
      </c>
    </row>
    <row r="6124" spans="1:4" ht="29.15" x14ac:dyDescent="0.4">
      <c r="A6124" t="s">
        <v>12352</v>
      </c>
      <c r="B6124" t="s">
        <v>12353</v>
      </c>
      <c r="C6124" s="22" t="s">
        <v>53748</v>
      </c>
      <c r="D6124" s="20" t="s">
        <v>53749</v>
      </c>
    </row>
    <row r="6125" spans="1:4" ht="29.15" x14ac:dyDescent="0.4">
      <c r="A6125" t="s">
        <v>12354</v>
      </c>
      <c r="B6125" t="s">
        <v>12355</v>
      </c>
      <c r="C6125" s="22" t="s">
        <v>53750</v>
      </c>
      <c r="D6125" s="20" t="s">
        <v>53751</v>
      </c>
    </row>
    <row r="6126" spans="1:4" ht="29.15" x14ac:dyDescent="0.4">
      <c r="A6126" t="s">
        <v>12356</v>
      </c>
      <c r="B6126" t="s">
        <v>12357</v>
      </c>
      <c r="C6126" s="22" t="s">
        <v>53752</v>
      </c>
      <c r="D6126" s="20" t="s">
        <v>53753</v>
      </c>
    </row>
    <row r="6127" spans="1:4" ht="29.15" x14ac:dyDescent="0.4">
      <c r="A6127" t="s">
        <v>12358</v>
      </c>
      <c r="B6127" t="s">
        <v>12359</v>
      </c>
      <c r="C6127" s="22" t="s">
        <v>53754</v>
      </c>
      <c r="D6127" s="20" t="s">
        <v>53755</v>
      </c>
    </row>
    <row r="6128" spans="1:4" ht="29.15" x14ac:dyDescent="0.4">
      <c r="A6128" t="s">
        <v>12360</v>
      </c>
      <c r="B6128" t="s">
        <v>12361</v>
      </c>
      <c r="C6128" s="22" t="s">
        <v>53756</v>
      </c>
      <c r="D6128" s="20" t="s">
        <v>53757</v>
      </c>
    </row>
    <row r="6129" spans="1:4" ht="14.6" x14ac:dyDescent="0.4">
      <c r="A6129" t="s">
        <v>12362</v>
      </c>
      <c r="B6129" t="s">
        <v>12363</v>
      </c>
      <c r="C6129" s="22" t="s">
        <v>53758</v>
      </c>
      <c r="D6129" s="20" t="s">
        <v>53759</v>
      </c>
    </row>
    <row r="6130" spans="1:4" ht="29.15" x14ac:dyDescent="0.4">
      <c r="A6130" t="s">
        <v>12364</v>
      </c>
      <c r="B6130" t="s">
        <v>12365</v>
      </c>
      <c r="C6130" s="22" t="s">
        <v>53760</v>
      </c>
      <c r="D6130" s="20" t="s">
        <v>53761</v>
      </c>
    </row>
    <row r="6131" spans="1:4" ht="29.15" x14ac:dyDescent="0.4">
      <c r="A6131" t="s">
        <v>12366</v>
      </c>
      <c r="B6131" t="s">
        <v>12367</v>
      </c>
      <c r="C6131" s="22" t="s">
        <v>53762</v>
      </c>
      <c r="D6131" s="20" t="s">
        <v>53763</v>
      </c>
    </row>
    <row r="6132" spans="1:4" ht="29.15" x14ac:dyDescent="0.4">
      <c r="A6132" t="s">
        <v>12368</v>
      </c>
      <c r="B6132" t="s">
        <v>12369</v>
      </c>
      <c r="C6132" s="22" t="s">
        <v>53764</v>
      </c>
      <c r="D6132" s="20" t="s">
        <v>53765</v>
      </c>
    </row>
    <row r="6133" spans="1:4" ht="29.15" x14ac:dyDescent="0.4">
      <c r="A6133" t="s">
        <v>12370</v>
      </c>
      <c r="B6133" t="s">
        <v>12371</v>
      </c>
      <c r="C6133" s="22" t="s">
        <v>53766</v>
      </c>
      <c r="D6133" s="20" t="s">
        <v>53767</v>
      </c>
    </row>
    <row r="6134" spans="1:4" ht="29.15" x14ac:dyDescent="0.4">
      <c r="A6134" t="s">
        <v>12372</v>
      </c>
      <c r="B6134" t="s">
        <v>12373</v>
      </c>
      <c r="C6134" s="22" t="s">
        <v>53768</v>
      </c>
      <c r="D6134" s="20" t="s">
        <v>53769</v>
      </c>
    </row>
    <row r="6135" spans="1:4" ht="14.6" x14ac:dyDescent="0.4">
      <c r="A6135" t="s">
        <v>12374</v>
      </c>
      <c r="B6135" t="s">
        <v>12375</v>
      </c>
      <c r="C6135" s="22" t="s">
        <v>53770</v>
      </c>
      <c r="D6135" s="20" t="s">
        <v>53771</v>
      </c>
    </row>
    <row r="6136" spans="1:4" ht="29.15" x14ac:dyDescent="0.4">
      <c r="A6136" t="s">
        <v>12376</v>
      </c>
      <c r="B6136" t="s">
        <v>12377</v>
      </c>
      <c r="C6136" s="22" t="s">
        <v>53772</v>
      </c>
      <c r="D6136" s="20" t="s">
        <v>53773</v>
      </c>
    </row>
    <row r="6137" spans="1:4" ht="29.15" x14ac:dyDescent="0.4">
      <c r="A6137" t="s">
        <v>12378</v>
      </c>
      <c r="B6137" t="s">
        <v>12379</v>
      </c>
      <c r="C6137" s="22" t="s">
        <v>53774</v>
      </c>
      <c r="D6137" s="20" t="s">
        <v>53775</v>
      </c>
    </row>
    <row r="6138" spans="1:4" ht="29.15" x14ac:dyDescent="0.4">
      <c r="A6138" t="s">
        <v>12380</v>
      </c>
      <c r="B6138" t="s">
        <v>12381</v>
      </c>
      <c r="C6138" s="22" t="s">
        <v>53776</v>
      </c>
      <c r="D6138" s="20" t="s">
        <v>53777</v>
      </c>
    </row>
    <row r="6139" spans="1:4" ht="29.15" x14ac:dyDescent="0.4">
      <c r="A6139" t="s">
        <v>12382</v>
      </c>
      <c r="B6139" t="s">
        <v>12383</v>
      </c>
      <c r="C6139" s="22" t="s">
        <v>53778</v>
      </c>
      <c r="D6139" s="20" t="s">
        <v>53779</v>
      </c>
    </row>
    <row r="6140" spans="1:4" ht="29.15" x14ac:dyDescent="0.4">
      <c r="A6140" t="s">
        <v>12384</v>
      </c>
      <c r="B6140" t="s">
        <v>12385</v>
      </c>
      <c r="C6140" s="22" t="s">
        <v>53780</v>
      </c>
      <c r="D6140" s="20" t="s">
        <v>53781</v>
      </c>
    </row>
    <row r="6141" spans="1:4" ht="29.15" x14ac:dyDescent="0.4">
      <c r="A6141" t="s">
        <v>12386</v>
      </c>
      <c r="B6141" t="s">
        <v>12387</v>
      </c>
      <c r="C6141" s="22" t="s">
        <v>53782</v>
      </c>
      <c r="D6141" s="20" t="s">
        <v>53783</v>
      </c>
    </row>
    <row r="6142" spans="1:4" ht="29.15" x14ac:dyDescent="0.4">
      <c r="A6142" t="s">
        <v>12388</v>
      </c>
      <c r="B6142" t="s">
        <v>12389</v>
      </c>
      <c r="C6142" s="22" t="s">
        <v>53784</v>
      </c>
      <c r="D6142" s="20" t="s">
        <v>53785</v>
      </c>
    </row>
    <row r="6143" spans="1:4" ht="29.15" x14ac:dyDescent="0.4">
      <c r="A6143" t="s">
        <v>12390</v>
      </c>
      <c r="B6143" t="s">
        <v>12391</v>
      </c>
      <c r="C6143" s="22" t="s">
        <v>53786</v>
      </c>
      <c r="D6143" s="20" t="s">
        <v>53787</v>
      </c>
    </row>
    <row r="6144" spans="1:4" ht="29.15" x14ac:dyDescent="0.4">
      <c r="A6144" t="s">
        <v>12392</v>
      </c>
      <c r="B6144" t="s">
        <v>12393</v>
      </c>
      <c r="C6144" s="22" t="s">
        <v>53788</v>
      </c>
      <c r="D6144" s="20" t="s">
        <v>53789</v>
      </c>
    </row>
    <row r="6145" spans="1:4" ht="29.15" x14ac:dyDescent="0.4">
      <c r="A6145" t="s">
        <v>12394</v>
      </c>
      <c r="B6145" t="s">
        <v>12395</v>
      </c>
      <c r="C6145" s="22" t="s">
        <v>53790</v>
      </c>
      <c r="D6145" s="20" t="s">
        <v>53791</v>
      </c>
    </row>
    <row r="6146" spans="1:4" ht="29.15" x14ac:dyDescent="0.4">
      <c r="A6146" t="s">
        <v>12396</v>
      </c>
      <c r="B6146" t="s">
        <v>12397</v>
      </c>
      <c r="C6146" s="22" t="s">
        <v>53792</v>
      </c>
      <c r="D6146" s="20" t="s">
        <v>53793</v>
      </c>
    </row>
    <row r="6147" spans="1:4" ht="29.15" x14ac:dyDescent="0.4">
      <c r="A6147" t="s">
        <v>12398</v>
      </c>
      <c r="B6147" t="s">
        <v>12399</v>
      </c>
      <c r="C6147" s="22" t="s">
        <v>53794</v>
      </c>
      <c r="D6147" s="20" t="s">
        <v>53795</v>
      </c>
    </row>
    <row r="6148" spans="1:4" ht="29.15" x14ac:dyDescent="0.4">
      <c r="A6148" t="s">
        <v>12400</v>
      </c>
      <c r="B6148" t="s">
        <v>12401</v>
      </c>
      <c r="C6148" s="22" t="s">
        <v>53796</v>
      </c>
      <c r="D6148" s="20" t="s">
        <v>53797</v>
      </c>
    </row>
    <row r="6149" spans="1:4" ht="29.15" x14ac:dyDescent="0.4">
      <c r="A6149" t="s">
        <v>12402</v>
      </c>
      <c r="B6149" t="s">
        <v>12403</v>
      </c>
      <c r="C6149" s="22" t="s">
        <v>53798</v>
      </c>
      <c r="D6149" s="20" t="s">
        <v>53799</v>
      </c>
    </row>
    <row r="6150" spans="1:4" ht="29.15" x14ac:dyDescent="0.4">
      <c r="A6150" t="s">
        <v>12404</v>
      </c>
      <c r="B6150" t="s">
        <v>12405</v>
      </c>
      <c r="C6150" s="22" t="s">
        <v>53800</v>
      </c>
      <c r="D6150" s="20" t="s">
        <v>53801</v>
      </c>
    </row>
    <row r="6151" spans="1:4" ht="29.15" x14ac:dyDescent="0.4">
      <c r="A6151" t="s">
        <v>12406</v>
      </c>
      <c r="B6151" t="s">
        <v>12407</v>
      </c>
      <c r="C6151" s="22" t="s">
        <v>53802</v>
      </c>
      <c r="D6151" s="20" t="s">
        <v>53803</v>
      </c>
    </row>
    <row r="6152" spans="1:4" ht="29.15" x14ac:dyDescent="0.4">
      <c r="A6152" t="s">
        <v>12408</v>
      </c>
      <c r="B6152" t="s">
        <v>12409</v>
      </c>
      <c r="C6152" s="22" t="s">
        <v>53804</v>
      </c>
      <c r="D6152" s="20" t="s">
        <v>53805</v>
      </c>
    </row>
    <row r="6153" spans="1:4" ht="29.15" x14ac:dyDescent="0.4">
      <c r="A6153" t="s">
        <v>12410</v>
      </c>
      <c r="B6153" t="s">
        <v>12411</v>
      </c>
      <c r="C6153" s="22" t="s">
        <v>53806</v>
      </c>
      <c r="D6153" s="20" t="s">
        <v>53807</v>
      </c>
    </row>
    <row r="6154" spans="1:4" ht="29.15" x14ac:dyDescent="0.4">
      <c r="A6154" t="s">
        <v>12412</v>
      </c>
      <c r="B6154" t="s">
        <v>12413</v>
      </c>
      <c r="C6154" s="22" t="s">
        <v>53808</v>
      </c>
      <c r="D6154" s="20" t="s">
        <v>53809</v>
      </c>
    </row>
    <row r="6155" spans="1:4" ht="29.15" x14ac:dyDescent="0.4">
      <c r="A6155" t="s">
        <v>12414</v>
      </c>
      <c r="B6155" t="s">
        <v>12415</v>
      </c>
      <c r="C6155" s="22" t="s">
        <v>53810</v>
      </c>
      <c r="D6155" s="20" t="s">
        <v>53811</v>
      </c>
    </row>
    <row r="6156" spans="1:4" ht="29.15" x14ac:dyDescent="0.4">
      <c r="A6156" t="s">
        <v>12416</v>
      </c>
      <c r="B6156" t="s">
        <v>12417</v>
      </c>
      <c r="C6156" s="22" t="s">
        <v>53812</v>
      </c>
      <c r="D6156" s="20" t="s">
        <v>53813</v>
      </c>
    </row>
    <row r="6157" spans="1:4" ht="29.15" x14ac:dyDescent="0.4">
      <c r="A6157" t="s">
        <v>12418</v>
      </c>
      <c r="B6157" t="s">
        <v>12419</v>
      </c>
      <c r="C6157" s="22" t="s">
        <v>53814</v>
      </c>
      <c r="D6157" s="20" t="s">
        <v>53815</v>
      </c>
    </row>
    <row r="6158" spans="1:4" ht="14.6" x14ac:dyDescent="0.4">
      <c r="A6158" t="s">
        <v>12420</v>
      </c>
      <c r="B6158" t="s">
        <v>12421</v>
      </c>
      <c r="C6158" s="22" t="s">
        <v>53816</v>
      </c>
      <c r="D6158" s="20" t="s">
        <v>53817</v>
      </c>
    </row>
    <row r="6159" spans="1:4" ht="29.15" x14ac:dyDescent="0.4">
      <c r="A6159" t="s">
        <v>12422</v>
      </c>
      <c r="B6159" t="s">
        <v>12423</v>
      </c>
      <c r="C6159" s="22" t="s">
        <v>53818</v>
      </c>
      <c r="D6159" s="20" t="s">
        <v>53819</v>
      </c>
    </row>
    <row r="6160" spans="1:4" ht="29.15" x14ac:dyDescent="0.4">
      <c r="A6160" t="s">
        <v>12424</v>
      </c>
      <c r="B6160" t="s">
        <v>12425</v>
      </c>
      <c r="C6160" s="22" t="s">
        <v>53820</v>
      </c>
      <c r="D6160" s="20" t="s">
        <v>53821</v>
      </c>
    </row>
    <row r="6161" spans="1:4" ht="29.15" x14ac:dyDescent="0.4">
      <c r="A6161" t="s">
        <v>12426</v>
      </c>
      <c r="B6161" t="s">
        <v>12427</v>
      </c>
      <c r="C6161" s="22" t="s">
        <v>53822</v>
      </c>
      <c r="D6161" s="20" t="s">
        <v>53823</v>
      </c>
    </row>
    <row r="6162" spans="1:4" ht="29.15" x14ac:dyDescent="0.4">
      <c r="A6162" t="s">
        <v>12428</v>
      </c>
      <c r="B6162" t="s">
        <v>12429</v>
      </c>
      <c r="C6162" s="22" t="s">
        <v>53824</v>
      </c>
      <c r="D6162" s="20" t="s">
        <v>53825</v>
      </c>
    </row>
    <row r="6163" spans="1:4" ht="29.15" x14ac:dyDescent="0.4">
      <c r="A6163" t="s">
        <v>12430</v>
      </c>
      <c r="B6163" t="s">
        <v>12431</v>
      </c>
      <c r="C6163" s="22" t="s">
        <v>53826</v>
      </c>
      <c r="D6163" s="20" t="s">
        <v>53827</v>
      </c>
    </row>
    <row r="6164" spans="1:4" ht="29.15" x14ac:dyDescent="0.4">
      <c r="A6164" t="s">
        <v>12432</v>
      </c>
      <c r="B6164" t="s">
        <v>12433</v>
      </c>
      <c r="C6164" s="22" t="s">
        <v>53828</v>
      </c>
      <c r="D6164" s="20" t="s">
        <v>53829</v>
      </c>
    </row>
    <row r="6165" spans="1:4" ht="29.15" x14ac:dyDescent="0.4">
      <c r="A6165" t="s">
        <v>12434</v>
      </c>
      <c r="B6165" t="s">
        <v>12435</v>
      </c>
      <c r="C6165" s="22" t="s">
        <v>53830</v>
      </c>
      <c r="D6165" s="20" t="s">
        <v>53831</v>
      </c>
    </row>
    <row r="6166" spans="1:4" ht="29.15" x14ac:dyDescent="0.4">
      <c r="A6166" t="s">
        <v>12436</v>
      </c>
      <c r="B6166" t="s">
        <v>12437</v>
      </c>
      <c r="C6166" s="22" t="s">
        <v>53832</v>
      </c>
      <c r="D6166" s="20" t="s">
        <v>53833</v>
      </c>
    </row>
    <row r="6167" spans="1:4" ht="29.15" x14ac:dyDescent="0.4">
      <c r="A6167" t="s">
        <v>12438</v>
      </c>
      <c r="B6167" t="s">
        <v>12439</v>
      </c>
      <c r="C6167" s="22" t="s">
        <v>53834</v>
      </c>
      <c r="D6167" s="20" t="s">
        <v>53835</v>
      </c>
    </row>
    <row r="6168" spans="1:4" ht="29.15" x14ac:dyDescent="0.4">
      <c r="A6168" t="s">
        <v>12440</v>
      </c>
      <c r="B6168" t="s">
        <v>12441</v>
      </c>
      <c r="C6168" s="22" t="s">
        <v>53836</v>
      </c>
      <c r="D6168" s="20" t="s">
        <v>53837</v>
      </c>
    </row>
    <row r="6169" spans="1:4" ht="29.15" x14ac:dyDescent="0.4">
      <c r="A6169" t="s">
        <v>12442</v>
      </c>
      <c r="B6169" t="s">
        <v>12443</v>
      </c>
      <c r="C6169" s="22" t="s">
        <v>53838</v>
      </c>
      <c r="D6169" s="20" t="s">
        <v>53839</v>
      </c>
    </row>
    <row r="6170" spans="1:4" ht="29.15" x14ac:dyDescent="0.4">
      <c r="A6170" t="s">
        <v>12444</v>
      </c>
      <c r="B6170" t="s">
        <v>12445</v>
      </c>
      <c r="C6170" s="22" t="s">
        <v>53840</v>
      </c>
      <c r="D6170" s="20" t="s">
        <v>53841</v>
      </c>
    </row>
    <row r="6171" spans="1:4" ht="29.15" x14ac:dyDescent="0.4">
      <c r="A6171" t="s">
        <v>12446</v>
      </c>
      <c r="B6171" t="s">
        <v>12447</v>
      </c>
      <c r="C6171" s="22" t="s">
        <v>53842</v>
      </c>
      <c r="D6171" s="20" t="s">
        <v>53843</v>
      </c>
    </row>
    <row r="6172" spans="1:4" ht="29.15" x14ac:dyDescent="0.4">
      <c r="A6172" t="s">
        <v>12448</v>
      </c>
      <c r="B6172" t="s">
        <v>12449</v>
      </c>
      <c r="C6172" s="22" t="s">
        <v>53844</v>
      </c>
      <c r="D6172" s="20" t="s">
        <v>53845</v>
      </c>
    </row>
    <row r="6173" spans="1:4" ht="29.15" x14ac:dyDescent="0.4">
      <c r="A6173" t="s">
        <v>12450</v>
      </c>
      <c r="B6173" t="s">
        <v>12451</v>
      </c>
      <c r="C6173" s="22" t="s">
        <v>53846</v>
      </c>
      <c r="D6173" s="20" t="s">
        <v>53847</v>
      </c>
    </row>
    <row r="6174" spans="1:4" ht="29.15" x14ac:dyDescent="0.4">
      <c r="A6174" t="s">
        <v>12452</v>
      </c>
      <c r="B6174" t="s">
        <v>12453</v>
      </c>
      <c r="C6174" s="22" t="s">
        <v>53848</v>
      </c>
      <c r="D6174" s="20" t="s">
        <v>53849</v>
      </c>
    </row>
    <row r="6175" spans="1:4" ht="14.6" x14ac:dyDescent="0.4">
      <c r="A6175" t="s">
        <v>12454</v>
      </c>
      <c r="B6175" t="s">
        <v>12455</v>
      </c>
      <c r="C6175" s="22" t="s">
        <v>53850</v>
      </c>
      <c r="D6175" s="20" t="s">
        <v>53851</v>
      </c>
    </row>
    <row r="6176" spans="1:4" ht="29.15" x14ac:dyDescent="0.4">
      <c r="A6176" t="s">
        <v>12456</v>
      </c>
      <c r="B6176" t="s">
        <v>12457</v>
      </c>
      <c r="C6176" s="22" t="s">
        <v>53852</v>
      </c>
      <c r="D6176" s="20" t="s">
        <v>53853</v>
      </c>
    </row>
    <row r="6177" spans="1:4" ht="29.15" x14ac:dyDescent="0.4">
      <c r="A6177" t="s">
        <v>12458</v>
      </c>
      <c r="B6177" t="s">
        <v>12459</v>
      </c>
      <c r="C6177" s="22" t="s">
        <v>53854</v>
      </c>
      <c r="D6177" s="20" t="s">
        <v>53855</v>
      </c>
    </row>
    <row r="6178" spans="1:4" ht="29.15" x14ac:dyDescent="0.4">
      <c r="A6178" t="s">
        <v>12460</v>
      </c>
      <c r="B6178" t="s">
        <v>12461</v>
      </c>
      <c r="C6178" s="22" t="s">
        <v>53856</v>
      </c>
      <c r="D6178" s="20" t="s">
        <v>53857</v>
      </c>
    </row>
    <row r="6179" spans="1:4" ht="29.15" x14ac:dyDescent="0.4">
      <c r="A6179" t="s">
        <v>12462</v>
      </c>
      <c r="B6179" t="s">
        <v>12463</v>
      </c>
      <c r="C6179" s="22" t="s">
        <v>53858</v>
      </c>
      <c r="D6179" s="20" t="s">
        <v>53859</v>
      </c>
    </row>
    <row r="6180" spans="1:4" ht="29.15" x14ac:dyDescent="0.4">
      <c r="A6180" t="s">
        <v>12464</v>
      </c>
      <c r="B6180" t="s">
        <v>12465</v>
      </c>
      <c r="C6180" s="22" t="s">
        <v>53860</v>
      </c>
      <c r="D6180" s="20" t="s">
        <v>53861</v>
      </c>
    </row>
    <row r="6181" spans="1:4" ht="29.15" x14ac:dyDescent="0.4">
      <c r="A6181" t="s">
        <v>12466</v>
      </c>
      <c r="B6181" t="s">
        <v>12467</v>
      </c>
      <c r="C6181" s="22" t="s">
        <v>53862</v>
      </c>
      <c r="D6181" s="20" t="s">
        <v>53863</v>
      </c>
    </row>
    <row r="6182" spans="1:4" ht="29.15" x14ac:dyDescent="0.4">
      <c r="A6182" t="s">
        <v>12468</v>
      </c>
      <c r="B6182" t="s">
        <v>12469</v>
      </c>
      <c r="C6182" s="22" t="s">
        <v>53864</v>
      </c>
      <c r="D6182" s="20" t="s">
        <v>53865</v>
      </c>
    </row>
    <row r="6183" spans="1:4" ht="29.15" x14ac:dyDescent="0.4">
      <c r="A6183" t="s">
        <v>12470</v>
      </c>
      <c r="B6183" t="s">
        <v>12471</v>
      </c>
      <c r="C6183" s="22" t="s">
        <v>53866</v>
      </c>
      <c r="D6183" s="20" t="s">
        <v>53867</v>
      </c>
    </row>
    <row r="6184" spans="1:4" ht="29.15" x14ac:dyDescent="0.4">
      <c r="A6184" t="s">
        <v>12472</v>
      </c>
      <c r="B6184" t="s">
        <v>12473</v>
      </c>
      <c r="C6184" s="22" t="s">
        <v>53868</v>
      </c>
      <c r="D6184" s="20" t="s">
        <v>53869</v>
      </c>
    </row>
    <row r="6185" spans="1:4" ht="29.15" x14ac:dyDescent="0.4">
      <c r="A6185" t="s">
        <v>12474</v>
      </c>
      <c r="B6185" t="s">
        <v>12475</v>
      </c>
      <c r="C6185" s="22" t="s">
        <v>53870</v>
      </c>
      <c r="D6185" s="20" t="s">
        <v>53871</v>
      </c>
    </row>
    <row r="6186" spans="1:4" ht="29.15" x14ac:dyDescent="0.4">
      <c r="A6186" t="s">
        <v>12476</v>
      </c>
      <c r="B6186" t="s">
        <v>12477</v>
      </c>
      <c r="C6186" s="22" t="s">
        <v>53872</v>
      </c>
      <c r="D6186" s="20" t="s">
        <v>53873</v>
      </c>
    </row>
    <row r="6187" spans="1:4" ht="14.6" x14ac:dyDescent="0.4">
      <c r="A6187" t="s">
        <v>12478</v>
      </c>
      <c r="B6187" t="s">
        <v>12479</v>
      </c>
      <c r="C6187" s="22" t="s">
        <v>53874</v>
      </c>
      <c r="D6187" s="20" t="s">
        <v>53875</v>
      </c>
    </row>
    <row r="6188" spans="1:4" ht="29.15" x14ac:dyDescent="0.4">
      <c r="A6188" t="s">
        <v>12480</v>
      </c>
      <c r="B6188" t="s">
        <v>12481</v>
      </c>
      <c r="C6188" s="22" t="s">
        <v>53876</v>
      </c>
      <c r="D6188" s="20" t="s">
        <v>53877</v>
      </c>
    </row>
    <row r="6189" spans="1:4" ht="29.15" x14ac:dyDescent="0.4">
      <c r="A6189" t="s">
        <v>12482</v>
      </c>
      <c r="B6189" t="s">
        <v>12483</v>
      </c>
      <c r="C6189" s="22" t="s">
        <v>53878</v>
      </c>
      <c r="D6189" s="20" t="s">
        <v>53879</v>
      </c>
    </row>
    <row r="6190" spans="1:4" ht="29.15" x14ac:dyDescent="0.4">
      <c r="A6190" t="s">
        <v>12484</v>
      </c>
      <c r="B6190" t="s">
        <v>12485</v>
      </c>
      <c r="C6190" s="22" t="s">
        <v>53880</v>
      </c>
      <c r="D6190" s="20" t="s">
        <v>53881</v>
      </c>
    </row>
    <row r="6191" spans="1:4" ht="29.15" x14ac:dyDescent="0.4">
      <c r="A6191" t="s">
        <v>12486</v>
      </c>
      <c r="B6191" t="s">
        <v>12487</v>
      </c>
      <c r="C6191" s="22" t="s">
        <v>53882</v>
      </c>
      <c r="D6191" s="20" t="s">
        <v>53883</v>
      </c>
    </row>
    <row r="6192" spans="1:4" ht="29.15" x14ac:dyDescent="0.4">
      <c r="A6192" t="s">
        <v>12488</v>
      </c>
      <c r="B6192" t="s">
        <v>12489</v>
      </c>
      <c r="C6192" s="22" t="s">
        <v>53884</v>
      </c>
      <c r="D6192" s="20" t="s">
        <v>53885</v>
      </c>
    </row>
    <row r="6193" spans="1:4" ht="29.15" x14ac:dyDescent="0.4">
      <c r="A6193" t="s">
        <v>12490</v>
      </c>
      <c r="B6193" t="s">
        <v>12491</v>
      </c>
      <c r="C6193" s="22" t="s">
        <v>53886</v>
      </c>
      <c r="D6193" s="20" t="s">
        <v>53887</v>
      </c>
    </row>
    <row r="6194" spans="1:4" ht="29.15" x14ac:dyDescent="0.4">
      <c r="A6194" t="s">
        <v>12492</v>
      </c>
      <c r="B6194" t="s">
        <v>12493</v>
      </c>
      <c r="C6194" s="22" t="s">
        <v>53888</v>
      </c>
      <c r="D6194" s="20" t="s">
        <v>53889</v>
      </c>
    </row>
    <row r="6195" spans="1:4" ht="29.15" x14ac:dyDescent="0.4">
      <c r="A6195" t="s">
        <v>12494</v>
      </c>
      <c r="B6195" t="s">
        <v>12495</v>
      </c>
      <c r="C6195" s="22" t="s">
        <v>53890</v>
      </c>
      <c r="D6195" s="20" t="s">
        <v>53891</v>
      </c>
    </row>
    <row r="6196" spans="1:4" ht="29.15" x14ac:dyDescent="0.4">
      <c r="A6196" t="s">
        <v>12496</v>
      </c>
      <c r="B6196" t="s">
        <v>12497</v>
      </c>
      <c r="C6196" s="22" t="s">
        <v>53892</v>
      </c>
      <c r="D6196" s="20" t="s">
        <v>53893</v>
      </c>
    </row>
    <row r="6197" spans="1:4" ht="29.15" x14ac:dyDescent="0.4">
      <c r="A6197" t="s">
        <v>12498</v>
      </c>
      <c r="B6197" t="s">
        <v>12499</v>
      </c>
      <c r="C6197" s="22" t="s">
        <v>53894</v>
      </c>
      <c r="D6197" s="20" t="s">
        <v>53895</v>
      </c>
    </row>
    <row r="6198" spans="1:4" ht="29.15" x14ac:dyDescent="0.4">
      <c r="A6198" t="s">
        <v>12500</v>
      </c>
      <c r="B6198" t="s">
        <v>12501</v>
      </c>
      <c r="C6198" s="22" t="s">
        <v>53896</v>
      </c>
      <c r="D6198" s="20" t="s">
        <v>53897</v>
      </c>
    </row>
    <row r="6199" spans="1:4" ht="29.15" x14ac:dyDescent="0.4">
      <c r="A6199" t="s">
        <v>12502</v>
      </c>
      <c r="B6199" t="s">
        <v>12503</v>
      </c>
      <c r="C6199" s="22" t="s">
        <v>53898</v>
      </c>
      <c r="D6199" s="20" t="s">
        <v>53899</v>
      </c>
    </row>
    <row r="6200" spans="1:4" ht="29.15" x14ac:dyDescent="0.4">
      <c r="A6200" t="s">
        <v>12504</v>
      </c>
      <c r="B6200" t="s">
        <v>12505</v>
      </c>
      <c r="C6200" s="22" t="s">
        <v>53900</v>
      </c>
      <c r="D6200" s="20" t="s">
        <v>53901</v>
      </c>
    </row>
    <row r="6201" spans="1:4" ht="29.15" x14ac:dyDescent="0.4">
      <c r="A6201" t="s">
        <v>12506</v>
      </c>
      <c r="B6201" t="s">
        <v>12507</v>
      </c>
      <c r="C6201" s="22" t="s">
        <v>53902</v>
      </c>
      <c r="D6201" s="20" t="s">
        <v>53903</v>
      </c>
    </row>
    <row r="6202" spans="1:4" ht="29.15" x14ac:dyDescent="0.4">
      <c r="A6202" t="s">
        <v>12508</v>
      </c>
      <c r="B6202" t="s">
        <v>12509</v>
      </c>
      <c r="C6202" s="22" t="s">
        <v>53904</v>
      </c>
      <c r="D6202" s="20" t="s">
        <v>53905</v>
      </c>
    </row>
    <row r="6203" spans="1:4" ht="29.15" x14ac:dyDescent="0.4">
      <c r="A6203" t="s">
        <v>12510</v>
      </c>
      <c r="B6203" t="s">
        <v>12511</v>
      </c>
      <c r="C6203" s="22" t="s">
        <v>53906</v>
      </c>
      <c r="D6203" s="20" t="s">
        <v>53907</v>
      </c>
    </row>
    <row r="6204" spans="1:4" ht="29.15" x14ac:dyDescent="0.4">
      <c r="A6204" t="s">
        <v>12512</v>
      </c>
      <c r="B6204" t="s">
        <v>12513</v>
      </c>
      <c r="C6204" s="22" t="s">
        <v>53908</v>
      </c>
      <c r="D6204" s="20" t="s">
        <v>53909</v>
      </c>
    </row>
    <row r="6205" spans="1:4" ht="29.15" x14ac:dyDescent="0.4">
      <c r="A6205" t="s">
        <v>12514</v>
      </c>
      <c r="B6205" t="s">
        <v>12515</v>
      </c>
      <c r="C6205" s="22" t="s">
        <v>53910</v>
      </c>
      <c r="D6205" s="20" t="s">
        <v>53911</v>
      </c>
    </row>
    <row r="6206" spans="1:4" ht="29.15" x14ac:dyDescent="0.4">
      <c r="A6206" t="s">
        <v>12516</v>
      </c>
      <c r="B6206" t="s">
        <v>12517</v>
      </c>
      <c r="C6206" s="22" t="s">
        <v>53912</v>
      </c>
      <c r="D6206" s="20" t="s">
        <v>53913</v>
      </c>
    </row>
    <row r="6207" spans="1:4" ht="29.15" x14ac:dyDescent="0.4">
      <c r="A6207" t="s">
        <v>12518</v>
      </c>
      <c r="B6207" t="s">
        <v>12519</v>
      </c>
      <c r="C6207" s="22" t="s">
        <v>53914</v>
      </c>
      <c r="D6207" s="20" t="s">
        <v>53915</v>
      </c>
    </row>
    <row r="6208" spans="1:4" ht="29.15" x14ac:dyDescent="0.4">
      <c r="A6208" t="s">
        <v>12520</v>
      </c>
      <c r="B6208" t="s">
        <v>12521</v>
      </c>
      <c r="C6208" s="22" t="s">
        <v>53916</v>
      </c>
      <c r="D6208" s="20" t="s">
        <v>53917</v>
      </c>
    </row>
    <row r="6209" spans="1:4" ht="29.15" x14ac:dyDescent="0.4">
      <c r="A6209" t="s">
        <v>12522</v>
      </c>
      <c r="B6209" t="s">
        <v>12523</v>
      </c>
      <c r="C6209" s="22" t="s">
        <v>53918</v>
      </c>
      <c r="D6209" s="20" t="s">
        <v>53919</v>
      </c>
    </row>
    <row r="6210" spans="1:4" ht="29.15" x14ac:dyDescent="0.4">
      <c r="A6210" t="s">
        <v>12524</v>
      </c>
      <c r="B6210" t="s">
        <v>12525</v>
      </c>
      <c r="C6210" s="22" t="s">
        <v>53920</v>
      </c>
      <c r="D6210" s="20" t="s">
        <v>53921</v>
      </c>
    </row>
    <row r="6211" spans="1:4" ht="29.15" x14ac:dyDescent="0.4">
      <c r="A6211" t="s">
        <v>12526</v>
      </c>
      <c r="B6211" t="s">
        <v>12527</v>
      </c>
      <c r="C6211" s="22" t="s">
        <v>53922</v>
      </c>
      <c r="D6211" s="20" t="s">
        <v>53923</v>
      </c>
    </row>
    <row r="6212" spans="1:4" ht="29.15" x14ac:dyDescent="0.4">
      <c r="A6212" t="s">
        <v>12528</v>
      </c>
      <c r="B6212" t="s">
        <v>12529</v>
      </c>
      <c r="C6212" s="22" t="s">
        <v>53924</v>
      </c>
      <c r="D6212" s="20" t="s">
        <v>53925</v>
      </c>
    </row>
    <row r="6213" spans="1:4" ht="29.15" x14ac:dyDescent="0.4">
      <c r="A6213" t="s">
        <v>12530</v>
      </c>
      <c r="B6213" t="s">
        <v>12531</v>
      </c>
      <c r="C6213" s="22" t="s">
        <v>53926</v>
      </c>
      <c r="D6213" s="20" t="s">
        <v>53927</v>
      </c>
    </row>
    <row r="6214" spans="1:4" ht="29.15" x14ac:dyDescent="0.4">
      <c r="A6214" t="s">
        <v>12532</v>
      </c>
      <c r="B6214" t="s">
        <v>12533</v>
      </c>
      <c r="C6214" s="22" t="s">
        <v>53928</v>
      </c>
      <c r="D6214" s="20" t="s">
        <v>53929</v>
      </c>
    </row>
    <row r="6215" spans="1:4" ht="29.15" x14ac:dyDescent="0.4">
      <c r="A6215" t="s">
        <v>12534</v>
      </c>
      <c r="B6215" t="s">
        <v>12535</v>
      </c>
      <c r="C6215" s="22" t="s">
        <v>53930</v>
      </c>
      <c r="D6215" s="20" t="s">
        <v>53931</v>
      </c>
    </row>
    <row r="6216" spans="1:4" ht="14.6" x14ac:dyDescent="0.4">
      <c r="A6216" t="s">
        <v>12536</v>
      </c>
      <c r="B6216" t="s">
        <v>12537</v>
      </c>
      <c r="C6216" s="22" t="s">
        <v>53932</v>
      </c>
      <c r="D6216" s="20" t="s">
        <v>53933</v>
      </c>
    </row>
    <row r="6217" spans="1:4" ht="14.6" x14ac:dyDescent="0.4">
      <c r="A6217" t="s">
        <v>12538</v>
      </c>
      <c r="B6217" t="s">
        <v>12539</v>
      </c>
      <c r="C6217" s="22" t="s">
        <v>53934</v>
      </c>
      <c r="D6217" s="20" t="s">
        <v>53935</v>
      </c>
    </row>
    <row r="6218" spans="1:4" ht="29.15" x14ac:dyDescent="0.4">
      <c r="A6218" t="s">
        <v>12540</v>
      </c>
      <c r="B6218" t="s">
        <v>12541</v>
      </c>
      <c r="C6218" s="22" t="s">
        <v>53936</v>
      </c>
      <c r="D6218" s="20" t="s">
        <v>53937</v>
      </c>
    </row>
    <row r="6219" spans="1:4" ht="29.15" x14ac:dyDescent="0.4">
      <c r="A6219" t="s">
        <v>12542</v>
      </c>
      <c r="B6219" t="s">
        <v>12543</v>
      </c>
      <c r="C6219" s="22" t="s">
        <v>53938</v>
      </c>
      <c r="D6219" s="20" t="s">
        <v>53939</v>
      </c>
    </row>
    <row r="6220" spans="1:4" ht="29.15" x14ac:dyDescent="0.4">
      <c r="A6220" t="s">
        <v>12544</v>
      </c>
      <c r="B6220" t="s">
        <v>12545</v>
      </c>
      <c r="C6220" s="22" t="s">
        <v>53940</v>
      </c>
      <c r="D6220" s="20" t="s">
        <v>53941</v>
      </c>
    </row>
    <row r="6221" spans="1:4" ht="29.15" x14ac:dyDescent="0.4">
      <c r="A6221" t="s">
        <v>12546</v>
      </c>
      <c r="B6221" t="s">
        <v>12547</v>
      </c>
      <c r="C6221" s="22" t="s">
        <v>53942</v>
      </c>
      <c r="D6221" s="20" t="s">
        <v>53943</v>
      </c>
    </row>
    <row r="6222" spans="1:4" ht="29.15" x14ac:dyDescent="0.4">
      <c r="A6222" t="s">
        <v>12548</v>
      </c>
      <c r="B6222" t="s">
        <v>12549</v>
      </c>
      <c r="C6222" s="22" t="s">
        <v>53944</v>
      </c>
      <c r="D6222" s="20" t="s">
        <v>53945</v>
      </c>
    </row>
    <row r="6223" spans="1:4" ht="14.6" x14ac:dyDescent="0.4">
      <c r="A6223" t="s">
        <v>12550</v>
      </c>
      <c r="B6223" t="s">
        <v>12551</v>
      </c>
      <c r="C6223" s="22" t="s">
        <v>53946</v>
      </c>
      <c r="D6223" s="20" t="s">
        <v>53947</v>
      </c>
    </row>
    <row r="6224" spans="1:4" ht="14.6" x14ac:dyDescent="0.4">
      <c r="A6224" t="s">
        <v>12552</v>
      </c>
      <c r="B6224" t="s">
        <v>12553</v>
      </c>
      <c r="C6224" s="22" t="s">
        <v>53948</v>
      </c>
      <c r="D6224" s="20" t="s">
        <v>53949</v>
      </c>
    </row>
    <row r="6225" spans="1:4" ht="29.15" x14ac:dyDescent="0.4">
      <c r="A6225" t="s">
        <v>12554</v>
      </c>
      <c r="B6225" t="s">
        <v>12555</v>
      </c>
      <c r="C6225" s="22" t="s">
        <v>53950</v>
      </c>
      <c r="D6225" s="20" t="s">
        <v>53951</v>
      </c>
    </row>
    <row r="6226" spans="1:4" ht="29.15" x14ac:dyDescent="0.4">
      <c r="A6226" t="s">
        <v>12556</v>
      </c>
      <c r="B6226" t="s">
        <v>12557</v>
      </c>
      <c r="C6226" s="22" t="s">
        <v>53952</v>
      </c>
      <c r="D6226" s="20" t="s">
        <v>53953</v>
      </c>
    </row>
    <row r="6227" spans="1:4" ht="14.6" x14ac:dyDescent="0.4">
      <c r="A6227" t="s">
        <v>12558</v>
      </c>
      <c r="B6227" t="s">
        <v>12559</v>
      </c>
      <c r="C6227" s="22" t="s">
        <v>53954</v>
      </c>
      <c r="D6227" s="20" t="s">
        <v>53955</v>
      </c>
    </row>
    <row r="6228" spans="1:4" ht="29.15" x14ac:dyDescent="0.4">
      <c r="A6228" t="s">
        <v>12560</v>
      </c>
      <c r="B6228" t="s">
        <v>12561</v>
      </c>
      <c r="C6228" s="22" t="s">
        <v>53956</v>
      </c>
      <c r="D6228" s="20" t="s">
        <v>53957</v>
      </c>
    </row>
    <row r="6229" spans="1:4" ht="29.15" x14ac:dyDescent="0.4">
      <c r="A6229" t="s">
        <v>12562</v>
      </c>
      <c r="B6229" t="s">
        <v>12563</v>
      </c>
      <c r="C6229" s="22" t="s">
        <v>53958</v>
      </c>
      <c r="D6229" s="20" t="s">
        <v>53959</v>
      </c>
    </row>
    <row r="6230" spans="1:4" ht="14.6" x14ac:dyDescent="0.4">
      <c r="A6230" t="s">
        <v>12564</v>
      </c>
      <c r="B6230" t="s">
        <v>12565</v>
      </c>
      <c r="C6230" s="22" t="s">
        <v>53960</v>
      </c>
      <c r="D6230" s="20" t="s">
        <v>53961</v>
      </c>
    </row>
    <row r="6231" spans="1:4" ht="14.6" x14ac:dyDescent="0.4">
      <c r="A6231" t="s">
        <v>12566</v>
      </c>
      <c r="B6231" t="s">
        <v>12567</v>
      </c>
      <c r="C6231" s="22" t="s">
        <v>53962</v>
      </c>
      <c r="D6231" s="20" t="s">
        <v>53963</v>
      </c>
    </row>
    <row r="6232" spans="1:4" ht="14.6" x14ac:dyDescent="0.4">
      <c r="A6232" t="s">
        <v>12568</v>
      </c>
      <c r="B6232" t="s">
        <v>12569</v>
      </c>
      <c r="C6232" s="22" t="s">
        <v>53964</v>
      </c>
      <c r="D6232" s="20" t="s">
        <v>53965</v>
      </c>
    </row>
    <row r="6233" spans="1:4" ht="29.15" x14ac:dyDescent="0.4">
      <c r="A6233" t="s">
        <v>12570</v>
      </c>
      <c r="B6233" t="s">
        <v>12571</v>
      </c>
      <c r="C6233" s="22" t="s">
        <v>53966</v>
      </c>
      <c r="D6233" s="20" t="s">
        <v>53967</v>
      </c>
    </row>
    <row r="6234" spans="1:4" ht="29.15" x14ac:dyDescent="0.4">
      <c r="A6234" t="s">
        <v>12572</v>
      </c>
      <c r="B6234" t="s">
        <v>12573</v>
      </c>
      <c r="C6234" s="22" t="s">
        <v>53968</v>
      </c>
      <c r="D6234" s="20" t="s">
        <v>53969</v>
      </c>
    </row>
    <row r="6235" spans="1:4" ht="29.15" x14ac:dyDescent="0.4">
      <c r="A6235" t="s">
        <v>12574</v>
      </c>
      <c r="B6235" t="s">
        <v>12575</v>
      </c>
      <c r="C6235" s="22" t="s">
        <v>53970</v>
      </c>
      <c r="D6235" s="20" t="s">
        <v>53971</v>
      </c>
    </row>
    <row r="6236" spans="1:4" ht="29.15" x14ac:dyDescent="0.4">
      <c r="A6236" t="s">
        <v>12576</v>
      </c>
      <c r="B6236" t="s">
        <v>12577</v>
      </c>
      <c r="C6236" s="22" t="s">
        <v>53972</v>
      </c>
      <c r="D6236" s="20" t="s">
        <v>53973</v>
      </c>
    </row>
    <row r="6237" spans="1:4" ht="29.15" x14ac:dyDescent="0.4">
      <c r="A6237" t="s">
        <v>12578</v>
      </c>
      <c r="B6237" t="s">
        <v>12579</v>
      </c>
      <c r="C6237" s="22" t="s">
        <v>53974</v>
      </c>
      <c r="D6237" s="20" t="s">
        <v>53975</v>
      </c>
    </row>
    <row r="6238" spans="1:4" ht="29.15" x14ac:dyDescent="0.4">
      <c r="A6238" t="s">
        <v>12580</v>
      </c>
      <c r="B6238" t="s">
        <v>12581</v>
      </c>
      <c r="C6238" s="22" t="s">
        <v>53976</v>
      </c>
      <c r="D6238" s="20" t="s">
        <v>53977</v>
      </c>
    </row>
    <row r="6239" spans="1:4" ht="29.15" x14ac:dyDescent="0.4">
      <c r="A6239" t="s">
        <v>12582</v>
      </c>
      <c r="B6239" t="s">
        <v>12583</v>
      </c>
      <c r="C6239" s="22" t="s">
        <v>53978</v>
      </c>
      <c r="D6239" s="20" t="s">
        <v>53979</v>
      </c>
    </row>
    <row r="6240" spans="1:4" ht="29.15" x14ac:dyDescent="0.4">
      <c r="A6240" t="s">
        <v>12584</v>
      </c>
      <c r="B6240" t="s">
        <v>12585</v>
      </c>
      <c r="C6240" s="22" t="s">
        <v>53980</v>
      </c>
      <c r="D6240" s="20" t="s">
        <v>53981</v>
      </c>
    </row>
    <row r="6241" spans="1:4" ht="29.15" x14ac:dyDescent="0.4">
      <c r="A6241" t="s">
        <v>12586</v>
      </c>
      <c r="B6241" t="s">
        <v>12587</v>
      </c>
      <c r="C6241" s="22" t="s">
        <v>53982</v>
      </c>
      <c r="D6241" s="20" t="s">
        <v>53983</v>
      </c>
    </row>
    <row r="6242" spans="1:4" ht="29.15" x14ac:dyDescent="0.4">
      <c r="A6242" t="s">
        <v>12588</v>
      </c>
      <c r="B6242" t="s">
        <v>12589</v>
      </c>
      <c r="C6242" s="22" t="s">
        <v>53984</v>
      </c>
      <c r="D6242" s="20" t="s">
        <v>53985</v>
      </c>
    </row>
    <row r="6243" spans="1:4" ht="29.15" x14ac:dyDescent="0.4">
      <c r="A6243" t="s">
        <v>12590</v>
      </c>
      <c r="B6243" t="s">
        <v>12591</v>
      </c>
      <c r="C6243" s="22" t="s">
        <v>53986</v>
      </c>
      <c r="D6243" s="20" t="s">
        <v>53987</v>
      </c>
    </row>
    <row r="6244" spans="1:4" ht="29.15" x14ac:dyDescent="0.4">
      <c r="A6244" t="s">
        <v>12592</v>
      </c>
      <c r="B6244" t="s">
        <v>12593</v>
      </c>
      <c r="C6244" s="22" t="s">
        <v>53988</v>
      </c>
      <c r="D6244" s="20" t="s">
        <v>53989</v>
      </c>
    </row>
    <row r="6245" spans="1:4" ht="29.15" x14ac:dyDescent="0.4">
      <c r="A6245" t="s">
        <v>12594</v>
      </c>
      <c r="B6245" t="s">
        <v>12595</v>
      </c>
      <c r="C6245" s="22" t="s">
        <v>53990</v>
      </c>
      <c r="D6245" s="20" t="s">
        <v>53991</v>
      </c>
    </row>
    <row r="6246" spans="1:4" ht="29.15" x14ac:dyDescent="0.4">
      <c r="A6246" t="s">
        <v>12596</v>
      </c>
      <c r="B6246" t="s">
        <v>12597</v>
      </c>
      <c r="C6246" s="22" t="s">
        <v>53992</v>
      </c>
      <c r="D6246" s="20" t="s">
        <v>53993</v>
      </c>
    </row>
    <row r="6247" spans="1:4" ht="29.15" x14ac:dyDescent="0.4">
      <c r="A6247" t="s">
        <v>12598</v>
      </c>
      <c r="B6247" t="s">
        <v>12599</v>
      </c>
      <c r="C6247" s="22" t="s">
        <v>53994</v>
      </c>
      <c r="D6247" s="20" t="s">
        <v>53995</v>
      </c>
    </row>
    <row r="6248" spans="1:4" ht="29.15" x14ac:dyDescent="0.4">
      <c r="A6248" t="s">
        <v>12600</v>
      </c>
      <c r="B6248" t="s">
        <v>12601</v>
      </c>
      <c r="C6248" s="22" t="s">
        <v>53996</v>
      </c>
      <c r="D6248" s="20" t="s">
        <v>53997</v>
      </c>
    </row>
    <row r="6249" spans="1:4" ht="29.15" x14ac:dyDescent="0.4">
      <c r="A6249" t="s">
        <v>12602</v>
      </c>
      <c r="B6249" t="s">
        <v>12603</v>
      </c>
      <c r="C6249" s="22" t="s">
        <v>53998</v>
      </c>
      <c r="D6249" s="20" t="s">
        <v>53999</v>
      </c>
    </row>
    <row r="6250" spans="1:4" ht="29.15" x14ac:dyDescent="0.4">
      <c r="A6250" t="s">
        <v>12604</v>
      </c>
      <c r="B6250" t="s">
        <v>12605</v>
      </c>
      <c r="C6250" s="22" t="s">
        <v>54000</v>
      </c>
      <c r="D6250" s="20" t="s">
        <v>54001</v>
      </c>
    </row>
    <row r="6251" spans="1:4" ht="29.15" x14ac:dyDescent="0.4">
      <c r="A6251" t="s">
        <v>12606</v>
      </c>
      <c r="B6251" t="s">
        <v>12607</v>
      </c>
      <c r="C6251" s="22" t="s">
        <v>54002</v>
      </c>
      <c r="D6251" s="20" t="s">
        <v>54003</v>
      </c>
    </row>
    <row r="6252" spans="1:4" ht="14.6" x14ac:dyDescent="0.4">
      <c r="A6252" t="s">
        <v>12608</v>
      </c>
      <c r="B6252" t="s">
        <v>12609</v>
      </c>
      <c r="C6252" s="22" t="s">
        <v>54004</v>
      </c>
      <c r="D6252" s="20" t="s">
        <v>54005</v>
      </c>
    </row>
    <row r="6253" spans="1:4" ht="14.6" x14ac:dyDescent="0.4">
      <c r="A6253" t="s">
        <v>12610</v>
      </c>
      <c r="B6253" t="s">
        <v>12611</v>
      </c>
      <c r="C6253" s="22" t="s">
        <v>54006</v>
      </c>
      <c r="D6253" s="20" t="s">
        <v>54007</v>
      </c>
    </row>
    <row r="6254" spans="1:4" ht="29.15" x14ac:dyDescent="0.4">
      <c r="A6254" t="s">
        <v>12612</v>
      </c>
      <c r="B6254" t="s">
        <v>12613</v>
      </c>
      <c r="C6254" s="22" t="s">
        <v>54008</v>
      </c>
      <c r="D6254" s="20" t="s">
        <v>54009</v>
      </c>
    </row>
    <row r="6255" spans="1:4" ht="14.6" x14ac:dyDescent="0.4">
      <c r="A6255" t="s">
        <v>12614</v>
      </c>
      <c r="B6255" t="s">
        <v>12615</v>
      </c>
      <c r="C6255" s="22" t="s">
        <v>54010</v>
      </c>
      <c r="D6255" s="20" t="s">
        <v>54011</v>
      </c>
    </row>
    <row r="6256" spans="1:4" ht="14.6" x14ac:dyDescent="0.4">
      <c r="A6256" t="s">
        <v>12616</v>
      </c>
      <c r="B6256" t="s">
        <v>12617</v>
      </c>
      <c r="C6256" s="22" t="s">
        <v>54012</v>
      </c>
      <c r="D6256" s="20" t="s">
        <v>54013</v>
      </c>
    </row>
    <row r="6257" spans="1:4" ht="14.6" x14ac:dyDescent="0.4">
      <c r="A6257" t="s">
        <v>12618</v>
      </c>
      <c r="B6257" t="s">
        <v>12619</v>
      </c>
      <c r="C6257" s="22" t="s">
        <v>54014</v>
      </c>
      <c r="D6257" s="20" t="s">
        <v>54015</v>
      </c>
    </row>
    <row r="6258" spans="1:4" ht="14.6" x14ac:dyDescent="0.4">
      <c r="A6258" t="s">
        <v>12620</v>
      </c>
      <c r="B6258" t="s">
        <v>12621</v>
      </c>
      <c r="C6258" s="22" t="s">
        <v>54016</v>
      </c>
      <c r="D6258" s="20" t="s">
        <v>54017</v>
      </c>
    </row>
    <row r="6259" spans="1:4" ht="14.6" x14ac:dyDescent="0.4">
      <c r="A6259" t="s">
        <v>12622</v>
      </c>
      <c r="B6259" t="s">
        <v>12623</v>
      </c>
      <c r="C6259" s="22" t="s">
        <v>54018</v>
      </c>
      <c r="D6259" s="20" t="s">
        <v>54019</v>
      </c>
    </row>
    <row r="6260" spans="1:4" ht="14.6" x14ac:dyDescent="0.4">
      <c r="A6260" t="s">
        <v>12624</v>
      </c>
      <c r="B6260" t="s">
        <v>12625</v>
      </c>
      <c r="C6260" s="22" t="s">
        <v>54020</v>
      </c>
      <c r="D6260" s="20" t="s">
        <v>54021</v>
      </c>
    </row>
    <row r="6261" spans="1:4" ht="29.15" x14ac:dyDescent="0.4">
      <c r="A6261" t="s">
        <v>12626</v>
      </c>
      <c r="B6261" t="s">
        <v>12627</v>
      </c>
      <c r="C6261" s="22" t="s">
        <v>54022</v>
      </c>
      <c r="D6261" s="20" t="s">
        <v>54023</v>
      </c>
    </row>
    <row r="6262" spans="1:4" ht="14.6" x14ac:dyDescent="0.4">
      <c r="A6262" t="s">
        <v>12628</v>
      </c>
      <c r="B6262" t="s">
        <v>12629</v>
      </c>
      <c r="C6262" s="22" t="s">
        <v>54024</v>
      </c>
      <c r="D6262" s="20" t="s">
        <v>54025</v>
      </c>
    </row>
    <row r="6263" spans="1:4" ht="14.6" x14ac:dyDescent="0.4">
      <c r="A6263" t="s">
        <v>12630</v>
      </c>
      <c r="B6263" t="s">
        <v>12631</v>
      </c>
      <c r="C6263" s="22" t="s">
        <v>54026</v>
      </c>
      <c r="D6263" s="20" t="s">
        <v>54027</v>
      </c>
    </row>
    <row r="6264" spans="1:4" ht="14.6" x14ac:dyDescent="0.4">
      <c r="A6264" t="s">
        <v>12632</v>
      </c>
      <c r="B6264" t="s">
        <v>12633</v>
      </c>
      <c r="C6264" s="22" t="s">
        <v>54028</v>
      </c>
      <c r="D6264" s="20" t="s">
        <v>54029</v>
      </c>
    </row>
    <row r="6265" spans="1:4" ht="14.6" x14ac:dyDescent="0.4">
      <c r="A6265" t="s">
        <v>12634</v>
      </c>
      <c r="B6265" t="s">
        <v>12635</v>
      </c>
      <c r="C6265" s="22" t="s">
        <v>54030</v>
      </c>
      <c r="D6265" s="20" t="s">
        <v>54031</v>
      </c>
    </row>
    <row r="6266" spans="1:4" ht="14.6" x14ac:dyDescent="0.4">
      <c r="A6266" t="s">
        <v>12636</v>
      </c>
      <c r="B6266" t="s">
        <v>12637</v>
      </c>
      <c r="C6266" s="22" t="s">
        <v>54032</v>
      </c>
      <c r="D6266" s="20" t="s">
        <v>54033</v>
      </c>
    </row>
    <row r="6267" spans="1:4" ht="14.6" x14ac:dyDescent="0.4">
      <c r="A6267" t="s">
        <v>12638</v>
      </c>
      <c r="B6267" t="s">
        <v>12639</v>
      </c>
      <c r="C6267" s="22" t="s">
        <v>54034</v>
      </c>
      <c r="D6267" s="20" t="s">
        <v>54035</v>
      </c>
    </row>
    <row r="6268" spans="1:4" ht="29.15" x14ac:dyDescent="0.4">
      <c r="A6268" t="s">
        <v>12640</v>
      </c>
      <c r="B6268" t="s">
        <v>12641</v>
      </c>
      <c r="C6268" s="22" t="s">
        <v>54036</v>
      </c>
      <c r="D6268" s="20" t="s">
        <v>54037</v>
      </c>
    </row>
    <row r="6269" spans="1:4" ht="14.6" x14ac:dyDescent="0.4">
      <c r="A6269" t="s">
        <v>12642</v>
      </c>
      <c r="B6269" t="s">
        <v>12643</v>
      </c>
      <c r="C6269" s="22" t="s">
        <v>54038</v>
      </c>
      <c r="D6269" s="20" t="s">
        <v>54039</v>
      </c>
    </row>
    <row r="6270" spans="1:4" ht="14.6" x14ac:dyDescent="0.4">
      <c r="A6270" t="s">
        <v>12644</v>
      </c>
      <c r="B6270" t="s">
        <v>12645</v>
      </c>
      <c r="C6270" s="22" t="s">
        <v>54040</v>
      </c>
      <c r="D6270" s="20" t="s">
        <v>54041</v>
      </c>
    </row>
    <row r="6271" spans="1:4" ht="29.15" x14ac:dyDescent="0.4">
      <c r="A6271" t="s">
        <v>12646</v>
      </c>
      <c r="B6271" t="s">
        <v>12647</v>
      </c>
      <c r="C6271" s="22" t="s">
        <v>54042</v>
      </c>
      <c r="D6271" s="20" t="s">
        <v>54043</v>
      </c>
    </row>
    <row r="6272" spans="1:4" ht="14.6" x14ac:dyDescent="0.4">
      <c r="A6272" t="s">
        <v>12648</v>
      </c>
      <c r="B6272" t="s">
        <v>12649</v>
      </c>
      <c r="C6272" s="22" t="s">
        <v>54044</v>
      </c>
      <c r="D6272" s="20" t="s">
        <v>54045</v>
      </c>
    </row>
    <row r="6273" spans="1:4" ht="14.6" x14ac:dyDescent="0.4">
      <c r="A6273" t="s">
        <v>12650</v>
      </c>
      <c r="B6273" t="s">
        <v>12651</v>
      </c>
      <c r="C6273" s="22" t="s">
        <v>54046</v>
      </c>
      <c r="D6273" s="20" t="s">
        <v>54047</v>
      </c>
    </row>
    <row r="6274" spans="1:4" ht="14.6" x14ac:dyDescent="0.4">
      <c r="A6274" t="s">
        <v>12652</v>
      </c>
      <c r="B6274" t="s">
        <v>12653</v>
      </c>
      <c r="C6274" s="22" t="s">
        <v>54048</v>
      </c>
      <c r="D6274" s="20" t="s">
        <v>54049</v>
      </c>
    </row>
    <row r="6275" spans="1:4" ht="29.15" x14ac:dyDescent="0.4">
      <c r="A6275" t="s">
        <v>12654</v>
      </c>
      <c r="B6275" t="s">
        <v>12655</v>
      </c>
      <c r="C6275" s="22" t="s">
        <v>54050</v>
      </c>
      <c r="D6275" s="20" t="s">
        <v>54051</v>
      </c>
    </row>
    <row r="6276" spans="1:4" ht="14.6" x14ac:dyDescent="0.4">
      <c r="A6276" t="s">
        <v>12656</v>
      </c>
      <c r="B6276" t="s">
        <v>12657</v>
      </c>
      <c r="C6276" s="22" t="s">
        <v>54052</v>
      </c>
      <c r="D6276" s="20" t="s">
        <v>54053</v>
      </c>
    </row>
    <row r="6277" spans="1:4" ht="14.6" x14ac:dyDescent="0.4">
      <c r="A6277" t="s">
        <v>12658</v>
      </c>
      <c r="B6277" t="s">
        <v>12659</v>
      </c>
      <c r="C6277" s="22" t="s">
        <v>54054</v>
      </c>
      <c r="D6277" s="20" t="s">
        <v>54055</v>
      </c>
    </row>
    <row r="6278" spans="1:4" ht="14.6" x14ac:dyDescent="0.4">
      <c r="A6278" t="s">
        <v>12660</v>
      </c>
      <c r="B6278" t="s">
        <v>12661</v>
      </c>
      <c r="C6278" s="22" t="s">
        <v>54056</v>
      </c>
      <c r="D6278" s="20" t="s">
        <v>54057</v>
      </c>
    </row>
    <row r="6279" spans="1:4" ht="14.6" x14ac:dyDescent="0.4">
      <c r="A6279" t="s">
        <v>12662</v>
      </c>
      <c r="B6279" t="s">
        <v>12663</v>
      </c>
      <c r="C6279" s="22" t="s">
        <v>54058</v>
      </c>
      <c r="D6279" s="20" t="s">
        <v>54059</v>
      </c>
    </row>
    <row r="6280" spans="1:4" ht="14.6" x14ac:dyDescent="0.4">
      <c r="A6280" t="s">
        <v>12664</v>
      </c>
      <c r="B6280" t="s">
        <v>12665</v>
      </c>
      <c r="C6280" s="22" t="s">
        <v>54060</v>
      </c>
      <c r="D6280" s="20" t="s">
        <v>54061</v>
      </c>
    </row>
    <row r="6281" spans="1:4" ht="29.15" x14ac:dyDescent="0.4">
      <c r="A6281" t="s">
        <v>12666</v>
      </c>
      <c r="B6281" t="s">
        <v>12667</v>
      </c>
      <c r="C6281" s="22" t="s">
        <v>54062</v>
      </c>
      <c r="D6281" s="20" t="s">
        <v>54063</v>
      </c>
    </row>
    <row r="6282" spans="1:4" ht="29.15" x14ac:dyDescent="0.4">
      <c r="A6282" t="s">
        <v>12668</v>
      </c>
      <c r="B6282" t="s">
        <v>12669</v>
      </c>
      <c r="C6282" s="22" t="s">
        <v>54064</v>
      </c>
      <c r="D6282" s="20" t="s">
        <v>54065</v>
      </c>
    </row>
    <row r="6283" spans="1:4" ht="29.15" x14ac:dyDescent="0.4">
      <c r="A6283" t="s">
        <v>12670</v>
      </c>
      <c r="B6283" t="s">
        <v>12671</v>
      </c>
      <c r="C6283" s="22" t="s">
        <v>54066</v>
      </c>
      <c r="D6283" s="20" t="s">
        <v>54067</v>
      </c>
    </row>
    <row r="6284" spans="1:4" ht="29.15" x14ac:dyDescent="0.4">
      <c r="A6284" t="s">
        <v>12672</v>
      </c>
      <c r="B6284" t="s">
        <v>12673</v>
      </c>
      <c r="C6284" s="22" t="s">
        <v>54068</v>
      </c>
      <c r="D6284" s="20" t="s">
        <v>54069</v>
      </c>
    </row>
    <row r="6285" spans="1:4" ht="29.15" x14ac:dyDescent="0.4">
      <c r="A6285" t="s">
        <v>12674</v>
      </c>
      <c r="B6285" t="s">
        <v>12675</v>
      </c>
      <c r="C6285" s="22" t="s">
        <v>54070</v>
      </c>
      <c r="D6285" s="20" t="s">
        <v>54071</v>
      </c>
    </row>
    <row r="6286" spans="1:4" ht="14.6" x14ac:dyDescent="0.4">
      <c r="A6286" t="s">
        <v>12676</v>
      </c>
      <c r="B6286" t="s">
        <v>12677</v>
      </c>
      <c r="C6286" s="22" t="s">
        <v>54072</v>
      </c>
      <c r="D6286" s="20" t="s">
        <v>54073</v>
      </c>
    </row>
    <row r="6287" spans="1:4" ht="29.15" x14ac:dyDescent="0.4">
      <c r="A6287" t="s">
        <v>12678</v>
      </c>
      <c r="B6287" t="s">
        <v>12679</v>
      </c>
      <c r="C6287" s="22" t="s">
        <v>54074</v>
      </c>
      <c r="D6287" s="20" t="s">
        <v>54075</v>
      </c>
    </row>
    <row r="6288" spans="1:4" ht="29.15" x14ac:dyDescent="0.4">
      <c r="A6288" t="s">
        <v>12680</v>
      </c>
      <c r="B6288" t="s">
        <v>12681</v>
      </c>
      <c r="C6288" s="22" t="s">
        <v>54076</v>
      </c>
      <c r="D6288" s="20" t="s">
        <v>54077</v>
      </c>
    </row>
    <row r="6289" spans="1:4" ht="14.6" x14ac:dyDescent="0.4">
      <c r="A6289" t="s">
        <v>12682</v>
      </c>
      <c r="B6289" t="s">
        <v>12683</v>
      </c>
      <c r="C6289" s="22" t="s">
        <v>54078</v>
      </c>
      <c r="D6289" s="20" t="s">
        <v>54079</v>
      </c>
    </row>
    <row r="6290" spans="1:4" ht="14.6" x14ac:dyDescent="0.4">
      <c r="A6290" t="s">
        <v>12684</v>
      </c>
      <c r="B6290" t="s">
        <v>12685</v>
      </c>
      <c r="C6290" s="22" t="s">
        <v>54080</v>
      </c>
      <c r="D6290" s="20" t="s">
        <v>54081</v>
      </c>
    </row>
    <row r="6291" spans="1:4" ht="14.6" x14ac:dyDescent="0.4">
      <c r="A6291" t="s">
        <v>12686</v>
      </c>
      <c r="B6291" t="s">
        <v>12687</v>
      </c>
      <c r="C6291" s="22" t="s">
        <v>54082</v>
      </c>
      <c r="D6291" s="20" t="s">
        <v>54083</v>
      </c>
    </row>
    <row r="6292" spans="1:4" ht="14.6" x14ac:dyDescent="0.4">
      <c r="A6292" t="s">
        <v>12688</v>
      </c>
      <c r="B6292" t="s">
        <v>12689</v>
      </c>
      <c r="C6292" s="22" t="s">
        <v>54084</v>
      </c>
      <c r="D6292" s="20" t="s">
        <v>54085</v>
      </c>
    </row>
    <row r="6293" spans="1:4" ht="14.6" x14ac:dyDescent="0.4">
      <c r="A6293" t="s">
        <v>12690</v>
      </c>
      <c r="B6293" t="s">
        <v>12691</v>
      </c>
      <c r="C6293" s="22" t="s">
        <v>54086</v>
      </c>
      <c r="D6293" s="20" t="s">
        <v>54087</v>
      </c>
    </row>
    <row r="6294" spans="1:4" ht="14.6" x14ac:dyDescent="0.4">
      <c r="A6294" t="s">
        <v>12692</v>
      </c>
      <c r="B6294" t="s">
        <v>12693</v>
      </c>
      <c r="C6294" s="22" t="s">
        <v>54088</v>
      </c>
      <c r="D6294" s="20" t="s">
        <v>54089</v>
      </c>
    </row>
    <row r="6295" spans="1:4" ht="14.6" x14ac:dyDescent="0.4">
      <c r="A6295" t="s">
        <v>12694</v>
      </c>
      <c r="B6295" t="s">
        <v>12695</v>
      </c>
      <c r="C6295" s="22" t="s">
        <v>54090</v>
      </c>
      <c r="D6295" s="20" t="s">
        <v>54091</v>
      </c>
    </row>
    <row r="6296" spans="1:4" ht="14.6" x14ac:dyDescent="0.4">
      <c r="A6296" t="s">
        <v>12696</v>
      </c>
      <c r="B6296" t="s">
        <v>12697</v>
      </c>
      <c r="C6296" s="22" t="s">
        <v>54092</v>
      </c>
      <c r="D6296" s="20" t="s">
        <v>54093</v>
      </c>
    </row>
    <row r="6297" spans="1:4" ht="14.6" x14ac:dyDescent="0.4">
      <c r="A6297" t="s">
        <v>12698</v>
      </c>
      <c r="B6297" t="s">
        <v>12699</v>
      </c>
      <c r="C6297" s="22" t="s">
        <v>54094</v>
      </c>
      <c r="D6297" s="20" t="s">
        <v>54095</v>
      </c>
    </row>
    <row r="6298" spans="1:4" ht="14.6" x14ac:dyDescent="0.4">
      <c r="A6298" t="s">
        <v>12700</v>
      </c>
      <c r="B6298" t="s">
        <v>12701</v>
      </c>
      <c r="C6298" s="22" t="s">
        <v>54096</v>
      </c>
      <c r="D6298" s="20" t="s">
        <v>54097</v>
      </c>
    </row>
    <row r="6299" spans="1:4" ht="14.6" x14ac:dyDescent="0.4">
      <c r="A6299" t="s">
        <v>12702</v>
      </c>
      <c r="B6299" t="s">
        <v>12703</v>
      </c>
      <c r="C6299" s="22" t="s">
        <v>54098</v>
      </c>
      <c r="D6299" s="20" t="s">
        <v>54099</v>
      </c>
    </row>
    <row r="6300" spans="1:4" ht="14.6" x14ac:dyDescent="0.4">
      <c r="A6300" t="s">
        <v>12704</v>
      </c>
      <c r="B6300" t="s">
        <v>12705</v>
      </c>
      <c r="C6300" s="22" t="s">
        <v>54100</v>
      </c>
      <c r="D6300" s="20" t="s">
        <v>54101</v>
      </c>
    </row>
    <row r="6301" spans="1:4" ht="14.6" x14ac:dyDescent="0.4">
      <c r="A6301" t="s">
        <v>12706</v>
      </c>
      <c r="B6301" t="s">
        <v>12707</v>
      </c>
      <c r="C6301" s="22" t="s">
        <v>54102</v>
      </c>
      <c r="D6301" s="20" t="s">
        <v>54103</v>
      </c>
    </row>
    <row r="6302" spans="1:4" ht="14.6" x14ac:dyDescent="0.4">
      <c r="A6302" t="s">
        <v>12708</v>
      </c>
      <c r="B6302" t="s">
        <v>12709</v>
      </c>
      <c r="C6302" s="22" t="s">
        <v>54104</v>
      </c>
      <c r="D6302" s="20" t="s">
        <v>54105</v>
      </c>
    </row>
    <row r="6303" spans="1:4" ht="14.6" x14ac:dyDescent="0.4">
      <c r="A6303" t="s">
        <v>12710</v>
      </c>
      <c r="B6303" t="s">
        <v>12711</v>
      </c>
      <c r="C6303" s="22" t="s">
        <v>54106</v>
      </c>
      <c r="D6303" s="20" t="s">
        <v>54107</v>
      </c>
    </row>
    <row r="6304" spans="1:4" ht="14.6" x14ac:dyDescent="0.4">
      <c r="A6304" t="s">
        <v>12712</v>
      </c>
      <c r="B6304" t="s">
        <v>12713</v>
      </c>
      <c r="C6304" s="22" t="s">
        <v>54108</v>
      </c>
      <c r="D6304" s="20" t="s">
        <v>54109</v>
      </c>
    </row>
    <row r="6305" spans="1:4" ht="14.6" x14ac:dyDescent="0.4">
      <c r="A6305" t="s">
        <v>12714</v>
      </c>
      <c r="B6305" t="s">
        <v>12715</v>
      </c>
      <c r="C6305" s="22" t="s">
        <v>54110</v>
      </c>
      <c r="D6305" s="20" t="s">
        <v>54111</v>
      </c>
    </row>
    <row r="6306" spans="1:4" ht="14.6" x14ac:dyDescent="0.4">
      <c r="A6306" t="s">
        <v>12716</v>
      </c>
      <c r="B6306" t="s">
        <v>12717</v>
      </c>
      <c r="C6306" s="22" t="s">
        <v>54112</v>
      </c>
      <c r="D6306" s="20" t="s">
        <v>54113</v>
      </c>
    </row>
    <row r="6307" spans="1:4" ht="14.6" x14ac:dyDescent="0.4">
      <c r="A6307" t="s">
        <v>12718</v>
      </c>
      <c r="B6307" t="s">
        <v>12719</v>
      </c>
      <c r="C6307" s="22" t="s">
        <v>54114</v>
      </c>
      <c r="D6307" s="20" t="s">
        <v>54115</v>
      </c>
    </row>
    <row r="6308" spans="1:4" ht="14.6" x14ac:dyDescent="0.4">
      <c r="A6308" t="s">
        <v>12720</v>
      </c>
      <c r="B6308" t="s">
        <v>12721</v>
      </c>
      <c r="C6308" s="22" t="s">
        <v>54116</v>
      </c>
      <c r="D6308" s="20" t="s">
        <v>54117</v>
      </c>
    </row>
    <row r="6309" spans="1:4" ht="14.6" x14ac:dyDescent="0.4">
      <c r="A6309" t="s">
        <v>12722</v>
      </c>
      <c r="B6309" t="s">
        <v>12723</v>
      </c>
      <c r="C6309" s="22" t="s">
        <v>54118</v>
      </c>
      <c r="D6309" s="20" t="s">
        <v>54119</v>
      </c>
    </row>
    <row r="6310" spans="1:4" ht="14.6" x14ac:dyDescent="0.4">
      <c r="A6310" t="s">
        <v>12724</v>
      </c>
      <c r="B6310" t="s">
        <v>12725</v>
      </c>
      <c r="C6310" s="22" t="s">
        <v>54120</v>
      </c>
      <c r="D6310" s="20" t="s">
        <v>54121</v>
      </c>
    </row>
    <row r="6311" spans="1:4" ht="14.6" x14ac:dyDescent="0.4">
      <c r="A6311" t="s">
        <v>12726</v>
      </c>
      <c r="B6311" t="s">
        <v>12727</v>
      </c>
      <c r="C6311" s="22" t="s">
        <v>54122</v>
      </c>
      <c r="D6311" s="20" t="s">
        <v>54123</v>
      </c>
    </row>
    <row r="6312" spans="1:4" ht="14.6" x14ac:dyDescent="0.4">
      <c r="A6312" t="s">
        <v>12728</v>
      </c>
      <c r="B6312" t="s">
        <v>12729</v>
      </c>
      <c r="C6312" s="22" t="s">
        <v>54124</v>
      </c>
      <c r="D6312" s="20" t="s">
        <v>54125</v>
      </c>
    </row>
    <row r="6313" spans="1:4" ht="14.6" x14ac:dyDescent="0.4">
      <c r="A6313" t="s">
        <v>12730</v>
      </c>
      <c r="B6313" t="s">
        <v>12731</v>
      </c>
      <c r="C6313" s="22" t="s">
        <v>54126</v>
      </c>
      <c r="D6313" s="20" t="s">
        <v>54127</v>
      </c>
    </row>
    <row r="6314" spans="1:4" ht="14.6" x14ac:dyDescent="0.4">
      <c r="A6314" t="s">
        <v>12732</v>
      </c>
      <c r="B6314" t="s">
        <v>12733</v>
      </c>
      <c r="C6314" s="22" t="s">
        <v>54128</v>
      </c>
      <c r="D6314" s="20" t="s">
        <v>54129</v>
      </c>
    </row>
    <row r="6315" spans="1:4" ht="14.6" x14ac:dyDescent="0.4">
      <c r="A6315" t="s">
        <v>12734</v>
      </c>
      <c r="B6315" t="s">
        <v>12735</v>
      </c>
      <c r="C6315" s="22" t="s">
        <v>54130</v>
      </c>
      <c r="D6315" s="20" t="s">
        <v>54131</v>
      </c>
    </row>
    <row r="6316" spans="1:4" ht="29.15" x14ac:dyDescent="0.4">
      <c r="A6316" t="s">
        <v>12736</v>
      </c>
      <c r="B6316" t="s">
        <v>12737</v>
      </c>
      <c r="C6316" s="22" t="s">
        <v>54132</v>
      </c>
      <c r="D6316" s="20" t="s">
        <v>54133</v>
      </c>
    </row>
    <row r="6317" spans="1:4" ht="29.15" x14ac:dyDescent="0.4">
      <c r="A6317" t="s">
        <v>12738</v>
      </c>
      <c r="B6317" t="s">
        <v>12739</v>
      </c>
      <c r="C6317" s="22" t="s">
        <v>54134</v>
      </c>
      <c r="D6317" s="20" t="s">
        <v>54135</v>
      </c>
    </row>
    <row r="6318" spans="1:4" ht="29.15" x14ac:dyDescent="0.4">
      <c r="A6318" t="s">
        <v>12740</v>
      </c>
      <c r="B6318" t="s">
        <v>12741</v>
      </c>
      <c r="C6318" s="22" t="s">
        <v>54136</v>
      </c>
      <c r="D6318" s="20" t="s">
        <v>54137</v>
      </c>
    </row>
    <row r="6319" spans="1:4" ht="14.6" x14ac:dyDescent="0.4">
      <c r="A6319" t="s">
        <v>12742</v>
      </c>
      <c r="B6319" t="s">
        <v>12743</v>
      </c>
      <c r="C6319" s="22" t="s">
        <v>54138</v>
      </c>
      <c r="D6319" s="20" t="s">
        <v>54139</v>
      </c>
    </row>
    <row r="6320" spans="1:4" ht="14.6" x14ac:dyDescent="0.4">
      <c r="A6320" t="s">
        <v>12744</v>
      </c>
      <c r="B6320" t="s">
        <v>12745</v>
      </c>
      <c r="C6320" s="22" t="s">
        <v>54140</v>
      </c>
      <c r="D6320" s="20" t="s">
        <v>54141</v>
      </c>
    </row>
    <row r="6321" spans="1:4" ht="14.6" x14ac:dyDescent="0.4">
      <c r="A6321" t="s">
        <v>12746</v>
      </c>
      <c r="B6321" t="s">
        <v>12747</v>
      </c>
      <c r="C6321" s="22" t="s">
        <v>54142</v>
      </c>
      <c r="D6321" s="20" t="s">
        <v>54143</v>
      </c>
    </row>
    <row r="6322" spans="1:4" ht="14.6" x14ac:dyDescent="0.4">
      <c r="A6322" t="s">
        <v>12748</v>
      </c>
      <c r="B6322" t="s">
        <v>12749</v>
      </c>
      <c r="C6322" s="22" t="s">
        <v>54144</v>
      </c>
      <c r="D6322" s="20" t="s">
        <v>54145</v>
      </c>
    </row>
    <row r="6323" spans="1:4" ht="14.6" x14ac:dyDescent="0.4">
      <c r="A6323" t="s">
        <v>12750</v>
      </c>
      <c r="B6323" t="s">
        <v>12751</v>
      </c>
      <c r="C6323" s="22" t="s">
        <v>54146</v>
      </c>
      <c r="D6323" s="20" t="s">
        <v>54147</v>
      </c>
    </row>
    <row r="6324" spans="1:4" ht="14.6" x14ac:dyDescent="0.4">
      <c r="A6324" t="s">
        <v>12752</v>
      </c>
      <c r="B6324" t="s">
        <v>12753</v>
      </c>
      <c r="C6324" s="22" t="s">
        <v>54148</v>
      </c>
      <c r="D6324" s="20" t="s">
        <v>54149</v>
      </c>
    </row>
    <row r="6325" spans="1:4" ht="14.6" x14ac:dyDescent="0.4">
      <c r="A6325" t="s">
        <v>12754</v>
      </c>
      <c r="B6325" t="s">
        <v>12755</v>
      </c>
      <c r="C6325" s="22" t="s">
        <v>54150</v>
      </c>
      <c r="D6325" s="20" t="s">
        <v>54151</v>
      </c>
    </row>
    <row r="6326" spans="1:4" ht="14.6" x14ac:dyDescent="0.4">
      <c r="A6326" t="s">
        <v>12756</v>
      </c>
      <c r="B6326" t="s">
        <v>12757</v>
      </c>
      <c r="C6326" s="22" t="s">
        <v>54152</v>
      </c>
      <c r="D6326" s="20" t="s">
        <v>54153</v>
      </c>
    </row>
    <row r="6327" spans="1:4" ht="14.6" x14ac:dyDescent="0.4">
      <c r="A6327" t="s">
        <v>12758</v>
      </c>
      <c r="B6327" t="s">
        <v>12759</v>
      </c>
      <c r="C6327" s="22" t="s">
        <v>54154</v>
      </c>
      <c r="D6327" s="20" t="s">
        <v>54155</v>
      </c>
    </row>
    <row r="6328" spans="1:4" ht="14.6" x14ac:dyDescent="0.4">
      <c r="A6328" t="s">
        <v>12760</v>
      </c>
      <c r="B6328" t="s">
        <v>12761</v>
      </c>
      <c r="C6328" s="22" t="s">
        <v>54156</v>
      </c>
      <c r="D6328" s="20" t="s">
        <v>54157</v>
      </c>
    </row>
    <row r="6329" spans="1:4" ht="14.6" x14ac:dyDescent="0.4">
      <c r="A6329" t="s">
        <v>12762</v>
      </c>
      <c r="B6329" t="s">
        <v>12763</v>
      </c>
      <c r="C6329" s="22" t="s">
        <v>54158</v>
      </c>
      <c r="D6329" s="20" t="s">
        <v>54159</v>
      </c>
    </row>
    <row r="6330" spans="1:4" ht="14.6" x14ac:dyDescent="0.4">
      <c r="A6330" t="s">
        <v>12764</v>
      </c>
      <c r="B6330" t="s">
        <v>12765</v>
      </c>
      <c r="C6330" s="22" t="s">
        <v>54160</v>
      </c>
      <c r="D6330" s="20" t="s">
        <v>54161</v>
      </c>
    </row>
    <row r="6331" spans="1:4" ht="14.6" x14ac:dyDescent="0.4">
      <c r="A6331" t="s">
        <v>12766</v>
      </c>
      <c r="B6331" t="s">
        <v>12767</v>
      </c>
      <c r="C6331" s="22" t="s">
        <v>54162</v>
      </c>
      <c r="D6331" s="20" t="s">
        <v>54163</v>
      </c>
    </row>
    <row r="6332" spans="1:4" ht="14.6" x14ac:dyDescent="0.4">
      <c r="A6332" t="s">
        <v>12768</v>
      </c>
      <c r="B6332" t="s">
        <v>12769</v>
      </c>
      <c r="C6332" s="22" t="s">
        <v>54164</v>
      </c>
      <c r="D6332" s="20" t="s">
        <v>54165</v>
      </c>
    </row>
    <row r="6333" spans="1:4" ht="14.6" x14ac:dyDescent="0.4">
      <c r="A6333" t="s">
        <v>12770</v>
      </c>
      <c r="B6333" t="s">
        <v>12771</v>
      </c>
      <c r="C6333" s="22" t="s">
        <v>54166</v>
      </c>
      <c r="D6333" s="20" t="s">
        <v>54167</v>
      </c>
    </row>
    <row r="6334" spans="1:4" ht="29.15" x14ac:dyDescent="0.4">
      <c r="A6334" t="s">
        <v>12772</v>
      </c>
      <c r="B6334" t="s">
        <v>12773</v>
      </c>
      <c r="C6334" s="22" t="s">
        <v>54168</v>
      </c>
      <c r="D6334" s="20" t="s">
        <v>54169</v>
      </c>
    </row>
    <row r="6335" spans="1:4" ht="14.6" x14ac:dyDescent="0.4">
      <c r="A6335" t="s">
        <v>12774</v>
      </c>
      <c r="B6335" t="s">
        <v>12775</v>
      </c>
      <c r="C6335" s="22" t="s">
        <v>54170</v>
      </c>
      <c r="D6335" s="20" t="s">
        <v>54171</v>
      </c>
    </row>
    <row r="6336" spans="1:4" ht="29.15" x14ac:dyDescent="0.4">
      <c r="A6336" t="s">
        <v>12776</v>
      </c>
      <c r="B6336" t="s">
        <v>12777</v>
      </c>
      <c r="C6336" s="22" t="s">
        <v>54172</v>
      </c>
      <c r="D6336" s="20" t="s">
        <v>54173</v>
      </c>
    </row>
    <row r="6337" spans="1:4" ht="14.6" x14ac:dyDescent="0.4">
      <c r="A6337" t="s">
        <v>12778</v>
      </c>
      <c r="B6337" t="s">
        <v>12779</v>
      </c>
      <c r="C6337" s="22" t="s">
        <v>54174</v>
      </c>
      <c r="D6337" s="20" t="s">
        <v>54175</v>
      </c>
    </row>
    <row r="6338" spans="1:4" ht="14.6" x14ac:dyDescent="0.4">
      <c r="A6338" t="s">
        <v>12780</v>
      </c>
      <c r="B6338" t="s">
        <v>12781</v>
      </c>
      <c r="C6338" s="22" t="s">
        <v>54176</v>
      </c>
      <c r="D6338" s="20" t="s">
        <v>54177</v>
      </c>
    </row>
    <row r="6339" spans="1:4" ht="14.6" x14ac:dyDescent="0.4">
      <c r="A6339" t="s">
        <v>12782</v>
      </c>
      <c r="B6339" t="s">
        <v>12783</v>
      </c>
      <c r="C6339" s="22" t="s">
        <v>54178</v>
      </c>
      <c r="D6339" s="20" t="s">
        <v>54179</v>
      </c>
    </row>
    <row r="6340" spans="1:4" ht="14.6" x14ac:dyDescent="0.4">
      <c r="A6340" t="s">
        <v>12784</v>
      </c>
      <c r="B6340" t="s">
        <v>12785</v>
      </c>
      <c r="C6340" s="22" t="s">
        <v>54180</v>
      </c>
      <c r="D6340" s="20" t="s">
        <v>54181</v>
      </c>
    </row>
    <row r="6341" spans="1:4" ht="14.6" x14ac:dyDescent="0.4">
      <c r="A6341" t="s">
        <v>12786</v>
      </c>
      <c r="B6341" t="s">
        <v>12787</v>
      </c>
      <c r="C6341" s="22" t="s">
        <v>54182</v>
      </c>
      <c r="D6341" s="20" t="s">
        <v>54183</v>
      </c>
    </row>
    <row r="6342" spans="1:4" ht="14.6" x14ac:dyDescent="0.4">
      <c r="A6342" t="s">
        <v>12788</v>
      </c>
      <c r="B6342" t="s">
        <v>12789</v>
      </c>
      <c r="C6342" s="22" t="s">
        <v>54184</v>
      </c>
      <c r="D6342" s="20" t="s">
        <v>54185</v>
      </c>
    </row>
    <row r="6343" spans="1:4" ht="29.15" x14ac:dyDescent="0.4">
      <c r="A6343" t="s">
        <v>12790</v>
      </c>
      <c r="B6343" t="s">
        <v>12791</v>
      </c>
      <c r="C6343" s="22" t="s">
        <v>54186</v>
      </c>
      <c r="D6343" s="20" t="s">
        <v>54187</v>
      </c>
    </row>
    <row r="6344" spans="1:4" ht="29.15" x14ac:dyDescent="0.4">
      <c r="A6344" t="s">
        <v>12792</v>
      </c>
      <c r="B6344" t="s">
        <v>12793</v>
      </c>
      <c r="C6344" s="22" t="s">
        <v>54188</v>
      </c>
      <c r="D6344" s="20" t="s">
        <v>54189</v>
      </c>
    </row>
    <row r="6345" spans="1:4" ht="29.15" x14ac:dyDescent="0.4">
      <c r="A6345" t="s">
        <v>12794</v>
      </c>
      <c r="B6345" t="s">
        <v>12795</v>
      </c>
      <c r="C6345" s="22" t="s">
        <v>54190</v>
      </c>
      <c r="D6345" s="20" t="s">
        <v>54191</v>
      </c>
    </row>
    <row r="6346" spans="1:4" ht="14.6" x14ac:dyDescent="0.4">
      <c r="A6346" t="s">
        <v>12796</v>
      </c>
      <c r="B6346" t="s">
        <v>12797</v>
      </c>
      <c r="C6346" s="22" t="s">
        <v>54192</v>
      </c>
      <c r="D6346" s="20" t="s">
        <v>54193</v>
      </c>
    </row>
    <row r="6347" spans="1:4" ht="14.6" x14ac:dyDescent="0.4">
      <c r="A6347" t="s">
        <v>12798</v>
      </c>
      <c r="B6347" t="s">
        <v>12799</v>
      </c>
      <c r="C6347" s="22" t="s">
        <v>54194</v>
      </c>
      <c r="D6347" s="20" t="s">
        <v>54195</v>
      </c>
    </row>
    <row r="6348" spans="1:4" ht="29.15" x14ac:dyDescent="0.4">
      <c r="A6348" t="s">
        <v>12800</v>
      </c>
      <c r="B6348" t="s">
        <v>12801</v>
      </c>
      <c r="C6348" s="22" t="s">
        <v>54196</v>
      </c>
      <c r="D6348" s="20" t="s">
        <v>54197</v>
      </c>
    </row>
    <row r="6349" spans="1:4" ht="29.15" x14ac:dyDescent="0.4">
      <c r="A6349" t="s">
        <v>12802</v>
      </c>
      <c r="B6349" t="s">
        <v>12803</v>
      </c>
      <c r="C6349" s="22" t="s">
        <v>54198</v>
      </c>
      <c r="D6349" s="20" t="s">
        <v>54199</v>
      </c>
    </row>
    <row r="6350" spans="1:4" ht="29.15" x14ac:dyDescent="0.4">
      <c r="A6350" t="s">
        <v>12804</v>
      </c>
      <c r="B6350" t="s">
        <v>12805</v>
      </c>
      <c r="C6350" s="22" t="s">
        <v>54200</v>
      </c>
      <c r="D6350" s="20" t="s">
        <v>54201</v>
      </c>
    </row>
    <row r="6351" spans="1:4" ht="29.15" x14ac:dyDescent="0.4">
      <c r="A6351" t="s">
        <v>12806</v>
      </c>
      <c r="B6351" t="s">
        <v>12807</v>
      </c>
      <c r="C6351" s="22" t="s">
        <v>54202</v>
      </c>
      <c r="D6351" s="20" t="s">
        <v>54203</v>
      </c>
    </row>
    <row r="6352" spans="1:4" ht="29.15" x14ac:dyDescent="0.4">
      <c r="A6352" t="s">
        <v>12808</v>
      </c>
      <c r="B6352" t="s">
        <v>12809</v>
      </c>
      <c r="C6352" s="22" t="s">
        <v>54204</v>
      </c>
      <c r="D6352" s="20" t="s">
        <v>54205</v>
      </c>
    </row>
    <row r="6353" spans="1:4" ht="29.15" x14ac:dyDescent="0.4">
      <c r="A6353" t="s">
        <v>12810</v>
      </c>
      <c r="B6353" t="s">
        <v>12811</v>
      </c>
      <c r="C6353" s="22" t="s">
        <v>54206</v>
      </c>
      <c r="D6353" s="20" t="s">
        <v>54207</v>
      </c>
    </row>
    <row r="6354" spans="1:4" ht="29.15" x14ac:dyDescent="0.4">
      <c r="A6354" t="s">
        <v>12812</v>
      </c>
      <c r="B6354" t="s">
        <v>12813</v>
      </c>
      <c r="C6354" s="22" t="s">
        <v>54208</v>
      </c>
      <c r="D6354" s="20" t="s">
        <v>54209</v>
      </c>
    </row>
    <row r="6355" spans="1:4" ht="29.15" x14ac:dyDescent="0.4">
      <c r="A6355" t="s">
        <v>12814</v>
      </c>
      <c r="B6355" t="s">
        <v>12815</v>
      </c>
      <c r="C6355" s="22" t="s">
        <v>54210</v>
      </c>
      <c r="D6355" s="20" t="s">
        <v>54211</v>
      </c>
    </row>
    <row r="6356" spans="1:4" ht="29.15" x14ac:dyDescent="0.4">
      <c r="A6356" t="s">
        <v>12816</v>
      </c>
      <c r="B6356" t="s">
        <v>12817</v>
      </c>
      <c r="C6356" s="22" t="s">
        <v>54212</v>
      </c>
      <c r="D6356" s="20" t="s">
        <v>54213</v>
      </c>
    </row>
    <row r="6357" spans="1:4" ht="14.6" x14ac:dyDescent="0.4">
      <c r="A6357" t="s">
        <v>12818</v>
      </c>
      <c r="B6357" t="s">
        <v>12819</v>
      </c>
      <c r="C6357" s="22" t="s">
        <v>54214</v>
      </c>
      <c r="D6357" s="20" t="s">
        <v>54215</v>
      </c>
    </row>
    <row r="6358" spans="1:4" ht="14.6" x14ac:dyDescent="0.4">
      <c r="A6358" t="s">
        <v>12820</v>
      </c>
      <c r="B6358" t="s">
        <v>12821</v>
      </c>
      <c r="C6358" s="22" t="s">
        <v>54216</v>
      </c>
      <c r="D6358" s="20" t="s">
        <v>54217</v>
      </c>
    </row>
    <row r="6359" spans="1:4" ht="14.6" x14ac:dyDescent="0.4">
      <c r="A6359" t="s">
        <v>12822</v>
      </c>
      <c r="B6359" t="s">
        <v>12823</v>
      </c>
      <c r="C6359" s="22" t="s">
        <v>54218</v>
      </c>
      <c r="D6359" s="20" t="s">
        <v>54219</v>
      </c>
    </row>
    <row r="6360" spans="1:4" ht="14.6" x14ac:dyDescent="0.4">
      <c r="A6360" t="s">
        <v>12824</v>
      </c>
      <c r="B6360" t="s">
        <v>12825</v>
      </c>
      <c r="C6360" s="22" t="s">
        <v>54220</v>
      </c>
      <c r="D6360" s="20" t="s">
        <v>54221</v>
      </c>
    </row>
    <row r="6361" spans="1:4" ht="14.6" x14ac:dyDescent="0.4">
      <c r="A6361" t="s">
        <v>12826</v>
      </c>
      <c r="B6361" t="s">
        <v>12827</v>
      </c>
      <c r="C6361" s="22" t="s">
        <v>54222</v>
      </c>
      <c r="D6361" s="20" t="s">
        <v>54223</v>
      </c>
    </row>
    <row r="6362" spans="1:4" ht="14.6" x14ac:dyDescent="0.4">
      <c r="A6362" t="s">
        <v>12828</v>
      </c>
      <c r="B6362" t="s">
        <v>12829</v>
      </c>
      <c r="C6362" s="22" t="s">
        <v>54224</v>
      </c>
      <c r="D6362" s="20" t="s">
        <v>54225</v>
      </c>
    </row>
    <row r="6363" spans="1:4" ht="14.6" x14ac:dyDescent="0.4">
      <c r="A6363" t="s">
        <v>12830</v>
      </c>
      <c r="B6363" t="s">
        <v>12831</v>
      </c>
      <c r="C6363" s="22" t="s">
        <v>54226</v>
      </c>
      <c r="D6363" s="20" t="s">
        <v>54227</v>
      </c>
    </row>
    <row r="6364" spans="1:4" ht="14.6" x14ac:dyDescent="0.4">
      <c r="A6364" t="s">
        <v>12832</v>
      </c>
      <c r="B6364" t="s">
        <v>12833</v>
      </c>
      <c r="C6364" s="22" t="s">
        <v>54228</v>
      </c>
      <c r="D6364" s="20" t="s">
        <v>54229</v>
      </c>
    </row>
    <row r="6365" spans="1:4" ht="14.6" x14ac:dyDescent="0.4">
      <c r="A6365" t="s">
        <v>12834</v>
      </c>
      <c r="B6365" t="s">
        <v>12835</v>
      </c>
      <c r="C6365" s="22" t="s">
        <v>54230</v>
      </c>
      <c r="D6365" s="20" t="s">
        <v>54231</v>
      </c>
    </row>
    <row r="6366" spans="1:4" ht="14.6" x14ac:dyDescent="0.4">
      <c r="A6366" t="s">
        <v>12836</v>
      </c>
      <c r="B6366" t="s">
        <v>12837</v>
      </c>
      <c r="C6366" s="22" t="s">
        <v>54232</v>
      </c>
      <c r="D6366" s="20" t="s">
        <v>54233</v>
      </c>
    </row>
    <row r="6367" spans="1:4" ht="29.15" x14ac:dyDescent="0.4">
      <c r="A6367" t="s">
        <v>12838</v>
      </c>
      <c r="B6367" t="s">
        <v>12839</v>
      </c>
      <c r="C6367" s="22" t="s">
        <v>54234</v>
      </c>
      <c r="D6367" s="20" t="s">
        <v>54235</v>
      </c>
    </row>
    <row r="6368" spans="1:4" ht="14.6" x14ac:dyDescent="0.4">
      <c r="A6368" t="s">
        <v>12840</v>
      </c>
      <c r="B6368" t="s">
        <v>12841</v>
      </c>
      <c r="C6368" s="22" t="s">
        <v>54236</v>
      </c>
      <c r="D6368" s="20" t="s">
        <v>54237</v>
      </c>
    </row>
    <row r="6369" spans="1:4" ht="14.6" x14ac:dyDescent="0.4">
      <c r="A6369" t="s">
        <v>12842</v>
      </c>
      <c r="B6369" t="s">
        <v>12843</v>
      </c>
      <c r="C6369" s="22" t="s">
        <v>54238</v>
      </c>
      <c r="D6369" s="20" t="s">
        <v>54239</v>
      </c>
    </row>
    <row r="6370" spans="1:4" ht="29.15" x14ac:dyDescent="0.4">
      <c r="A6370" t="s">
        <v>12844</v>
      </c>
      <c r="B6370" t="s">
        <v>12845</v>
      </c>
      <c r="C6370" s="22" t="s">
        <v>54240</v>
      </c>
      <c r="D6370" s="20" t="s">
        <v>54241</v>
      </c>
    </row>
    <row r="6371" spans="1:4" ht="14.6" x14ac:dyDescent="0.4">
      <c r="A6371" t="s">
        <v>12846</v>
      </c>
      <c r="B6371" t="s">
        <v>12847</v>
      </c>
      <c r="C6371" s="22" t="s">
        <v>54242</v>
      </c>
      <c r="D6371" s="20" t="s">
        <v>54243</v>
      </c>
    </row>
    <row r="6372" spans="1:4" ht="14.6" x14ac:dyDescent="0.4">
      <c r="A6372" t="s">
        <v>12848</v>
      </c>
      <c r="B6372" t="s">
        <v>12849</v>
      </c>
      <c r="C6372" s="22" t="s">
        <v>54244</v>
      </c>
      <c r="D6372" s="20" t="s">
        <v>54245</v>
      </c>
    </row>
    <row r="6373" spans="1:4" ht="29.15" x14ac:dyDescent="0.4">
      <c r="A6373" t="s">
        <v>12850</v>
      </c>
      <c r="B6373" t="s">
        <v>12851</v>
      </c>
      <c r="C6373" s="22" t="s">
        <v>54246</v>
      </c>
      <c r="D6373" s="20" t="s">
        <v>54247</v>
      </c>
    </row>
    <row r="6374" spans="1:4" ht="14.6" x14ac:dyDescent="0.4">
      <c r="A6374" t="s">
        <v>12852</v>
      </c>
      <c r="B6374" t="s">
        <v>12853</v>
      </c>
      <c r="C6374" s="22" t="s">
        <v>54248</v>
      </c>
      <c r="D6374" s="20" t="s">
        <v>54249</v>
      </c>
    </row>
    <row r="6375" spans="1:4" ht="14.6" x14ac:dyDescent="0.4">
      <c r="A6375" t="s">
        <v>12854</v>
      </c>
      <c r="B6375" t="s">
        <v>12855</v>
      </c>
      <c r="C6375" s="22" t="s">
        <v>54250</v>
      </c>
      <c r="D6375" s="20" t="s">
        <v>54251</v>
      </c>
    </row>
    <row r="6376" spans="1:4" ht="14.6" x14ac:dyDescent="0.4">
      <c r="A6376" t="s">
        <v>12856</v>
      </c>
      <c r="B6376" t="s">
        <v>12857</v>
      </c>
      <c r="C6376" s="22" t="s">
        <v>54252</v>
      </c>
      <c r="D6376" s="20" t="s">
        <v>54253</v>
      </c>
    </row>
    <row r="6377" spans="1:4" ht="14.6" x14ac:dyDescent="0.4">
      <c r="A6377" t="s">
        <v>12858</v>
      </c>
      <c r="B6377" t="s">
        <v>12859</v>
      </c>
      <c r="C6377" s="22" t="s">
        <v>54254</v>
      </c>
      <c r="D6377" s="20" t="s">
        <v>54255</v>
      </c>
    </row>
    <row r="6378" spans="1:4" ht="14.6" x14ac:dyDescent="0.4">
      <c r="A6378" t="s">
        <v>12860</v>
      </c>
      <c r="B6378" t="s">
        <v>12861</v>
      </c>
      <c r="C6378" s="22" t="s">
        <v>54256</v>
      </c>
      <c r="D6378" s="20" t="s">
        <v>54257</v>
      </c>
    </row>
    <row r="6379" spans="1:4" ht="14.6" x14ac:dyDescent="0.4">
      <c r="A6379" t="s">
        <v>12862</v>
      </c>
      <c r="B6379" t="s">
        <v>12863</v>
      </c>
      <c r="C6379" s="22" t="s">
        <v>54258</v>
      </c>
      <c r="D6379" s="20" t="s">
        <v>54259</v>
      </c>
    </row>
    <row r="6380" spans="1:4" ht="14.6" x14ac:dyDescent="0.4">
      <c r="A6380" t="s">
        <v>12864</v>
      </c>
      <c r="B6380" t="s">
        <v>12865</v>
      </c>
      <c r="C6380" s="22" t="s">
        <v>54260</v>
      </c>
      <c r="D6380" s="20" t="s">
        <v>54261</v>
      </c>
    </row>
    <row r="6381" spans="1:4" ht="14.6" x14ac:dyDescent="0.4">
      <c r="A6381" t="s">
        <v>12866</v>
      </c>
      <c r="B6381" t="s">
        <v>12867</v>
      </c>
      <c r="C6381" s="22" t="s">
        <v>54262</v>
      </c>
      <c r="D6381" s="20" t="s">
        <v>54263</v>
      </c>
    </row>
    <row r="6382" spans="1:4" ht="14.6" x14ac:dyDescent="0.4">
      <c r="A6382" t="s">
        <v>12868</v>
      </c>
      <c r="B6382" t="s">
        <v>12869</v>
      </c>
      <c r="C6382" s="22" t="s">
        <v>54264</v>
      </c>
      <c r="D6382" s="20" t="s">
        <v>54265</v>
      </c>
    </row>
    <row r="6383" spans="1:4" ht="14.6" x14ac:dyDescent="0.4">
      <c r="A6383" t="s">
        <v>12870</v>
      </c>
      <c r="B6383" t="s">
        <v>12871</v>
      </c>
      <c r="C6383" s="22" t="s">
        <v>54266</v>
      </c>
      <c r="D6383" s="20" t="s">
        <v>54267</v>
      </c>
    </row>
    <row r="6384" spans="1:4" ht="14.6" x14ac:dyDescent="0.4">
      <c r="A6384" t="s">
        <v>12872</v>
      </c>
      <c r="B6384" t="s">
        <v>12873</v>
      </c>
      <c r="C6384" s="22" t="s">
        <v>54268</v>
      </c>
      <c r="D6384" s="20" t="s">
        <v>54269</v>
      </c>
    </row>
    <row r="6385" spans="1:4" ht="14.6" x14ac:dyDescent="0.4">
      <c r="A6385" t="s">
        <v>12874</v>
      </c>
      <c r="B6385" t="s">
        <v>12875</v>
      </c>
      <c r="C6385" s="22" t="s">
        <v>54270</v>
      </c>
      <c r="D6385" s="20" t="s">
        <v>54271</v>
      </c>
    </row>
    <row r="6386" spans="1:4" ht="29.15" x14ac:dyDescent="0.4">
      <c r="A6386" t="s">
        <v>12876</v>
      </c>
      <c r="B6386" t="s">
        <v>12877</v>
      </c>
      <c r="C6386" s="22" t="s">
        <v>54272</v>
      </c>
      <c r="D6386" s="20" t="s">
        <v>54273</v>
      </c>
    </row>
    <row r="6387" spans="1:4" ht="29.15" x14ac:dyDescent="0.4">
      <c r="A6387" t="s">
        <v>12878</v>
      </c>
      <c r="B6387" t="s">
        <v>12879</v>
      </c>
      <c r="C6387" s="22" t="s">
        <v>54274</v>
      </c>
      <c r="D6387" s="20" t="s">
        <v>54275</v>
      </c>
    </row>
    <row r="6388" spans="1:4" ht="29.15" x14ac:dyDescent="0.4">
      <c r="A6388" t="s">
        <v>12880</v>
      </c>
      <c r="B6388" t="s">
        <v>12881</v>
      </c>
      <c r="C6388" s="22" t="s">
        <v>54276</v>
      </c>
      <c r="D6388" s="20" t="s">
        <v>54277</v>
      </c>
    </row>
    <row r="6389" spans="1:4" ht="29.15" x14ac:dyDescent="0.4">
      <c r="A6389" t="s">
        <v>12882</v>
      </c>
      <c r="B6389" t="s">
        <v>12883</v>
      </c>
      <c r="C6389" s="22" t="s">
        <v>54278</v>
      </c>
      <c r="D6389" s="20" t="s">
        <v>54279</v>
      </c>
    </row>
    <row r="6390" spans="1:4" ht="29.15" x14ac:dyDescent="0.4">
      <c r="A6390" t="s">
        <v>12884</v>
      </c>
      <c r="B6390" t="s">
        <v>12885</v>
      </c>
      <c r="C6390" s="22" t="s">
        <v>54280</v>
      </c>
      <c r="D6390" s="20" t="s">
        <v>54281</v>
      </c>
    </row>
    <row r="6391" spans="1:4" ht="14.6" x14ac:dyDescent="0.4">
      <c r="A6391" t="s">
        <v>12886</v>
      </c>
      <c r="B6391" t="s">
        <v>12887</v>
      </c>
      <c r="C6391" s="22" t="s">
        <v>54282</v>
      </c>
      <c r="D6391" s="20" t="s">
        <v>54283</v>
      </c>
    </row>
    <row r="6392" spans="1:4" ht="14.6" x14ac:dyDescent="0.4">
      <c r="A6392" t="s">
        <v>12888</v>
      </c>
      <c r="B6392" t="s">
        <v>12889</v>
      </c>
      <c r="C6392" s="22" t="s">
        <v>54284</v>
      </c>
      <c r="D6392" s="20" t="s">
        <v>54285</v>
      </c>
    </row>
    <row r="6393" spans="1:4" ht="29.15" x14ac:dyDescent="0.4">
      <c r="A6393" t="s">
        <v>12890</v>
      </c>
      <c r="B6393" t="s">
        <v>12891</v>
      </c>
      <c r="C6393" s="22" t="s">
        <v>54286</v>
      </c>
      <c r="D6393" s="20" t="s">
        <v>54287</v>
      </c>
    </row>
    <row r="6394" spans="1:4" ht="29.15" x14ac:dyDescent="0.4">
      <c r="A6394" t="s">
        <v>12892</v>
      </c>
      <c r="B6394" t="s">
        <v>12893</v>
      </c>
      <c r="C6394" s="22" t="s">
        <v>54288</v>
      </c>
      <c r="D6394" s="20" t="s">
        <v>54289</v>
      </c>
    </row>
    <row r="6395" spans="1:4" ht="29.15" x14ac:dyDescent="0.4">
      <c r="A6395" t="s">
        <v>12894</v>
      </c>
      <c r="B6395" t="s">
        <v>12895</v>
      </c>
      <c r="C6395" s="22" t="s">
        <v>54290</v>
      </c>
      <c r="D6395" s="20" t="s">
        <v>54291</v>
      </c>
    </row>
    <row r="6396" spans="1:4" ht="29.15" x14ac:dyDescent="0.4">
      <c r="A6396" t="s">
        <v>12896</v>
      </c>
      <c r="B6396" t="s">
        <v>12897</v>
      </c>
      <c r="C6396" s="22" t="s">
        <v>54292</v>
      </c>
      <c r="D6396" s="20" t="s">
        <v>54293</v>
      </c>
    </row>
    <row r="6397" spans="1:4" ht="29.15" x14ac:dyDescent="0.4">
      <c r="A6397" t="s">
        <v>12898</v>
      </c>
      <c r="B6397" t="s">
        <v>12899</v>
      </c>
      <c r="C6397" s="22" t="s">
        <v>54294</v>
      </c>
      <c r="D6397" s="20" t="s">
        <v>54295</v>
      </c>
    </row>
    <row r="6398" spans="1:4" ht="29.15" x14ac:dyDescent="0.4">
      <c r="A6398" t="s">
        <v>12900</v>
      </c>
      <c r="B6398" t="s">
        <v>12901</v>
      </c>
      <c r="C6398" s="22" t="s">
        <v>54296</v>
      </c>
      <c r="D6398" s="20" t="s">
        <v>54297</v>
      </c>
    </row>
    <row r="6399" spans="1:4" ht="29.15" x14ac:dyDescent="0.4">
      <c r="A6399" t="s">
        <v>12902</v>
      </c>
      <c r="B6399" t="s">
        <v>12903</v>
      </c>
      <c r="C6399" s="22" t="s">
        <v>54298</v>
      </c>
      <c r="D6399" s="20" t="s">
        <v>54299</v>
      </c>
    </row>
    <row r="6400" spans="1:4" ht="14.6" x14ac:dyDescent="0.4">
      <c r="A6400" t="s">
        <v>12904</v>
      </c>
      <c r="B6400" t="s">
        <v>12905</v>
      </c>
      <c r="C6400" s="22" t="s">
        <v>54300</v>
      </c>
      <c r="D6400" s="20" t="s">
        <v>54301</v>
      </c>
    </row>
    <row r="6401" spans="1:4" ht="29.15" x14ac:dyDescent="0.4">
      <c r="A6401" t="s">
        <v>12906</v>
      </c>
      <c r="B6401" t="s">
        <v>12907</v>
      </c>
      <c r="C6401" s="22" t="s">
        <v>54302</v>
      </c>
      <c r="D6401" s="20" t="s">
        <v>54303</v>
      </c>
    </row>
    <row r="6402" spans="1:4" ht="14.6" x14ac:dyDescent="0.4">
      <c r="A6402" t="s">
        <v>12908</v>
      </c>
      <c r="B6402" t="s">
        <v>12909</v>
      </c>
      <c r="C6402" s="22" t="s">
        <v>54304</v>
      </c>
      <c r="D6402" s="20" t="s">
        <v>54305</v>
      </c>
    </row>
    <row r="6403" spans="1:4" ht="14.6" x14ac:dyDescent="0.4">
      <c r="A6403" t="s">
        <v>12910</v>
      </c>
      <c r="B6403" t="s">
        <v>12911</v>
      </c>
      <c r="C6403" s="22" t="s">
        <v>54306</v>
      </c>
      <c r="D6403" s="20" t="s">
        <v>54307</v>
      </c>
    </row>
    <row r="6404" spans="1:4" ht="29.15" x14ac:dyDescent="0.4">
      <c r="A6404" t="s">
        <v>12912</v>
      </c>
      <c r="B6404" t="s">
        <v>12913</v>
      </c>
      <c r="C6404" s="22" t="s">
        <v>54308</v>
      </c>
      <c r="D6404" s="20" t="s">
        <v>54309</v>
      </c>
    </row>
    <row r="6405" spans="1:4" ht="14.6" x14ac:dyDescent="0.4">
      <c r="A6405" t="s">
        <v>12914</v>
      </c>
      <c r="B6405" t="s">
        <v>12915</v>
      </c>
      <c r="C6405" s="22" t="s">
        <v>54310</v>
      </c>
      <c r="D6405" s="20" t="s">
        <v>54311</v>
      </c>
    </row>
    <row r="6406" spans="1:4" ht="14.6" x14ac:dyDescent="0.4">
      <c r="A6406" t="s">
        <v>12916</v>
      </c>
      <c r="B6406" t="s">
        <v>12917</v>
      </c>
      <c r="C6406" s="22" t="s">
        <v>54312</v>
      </c>
      <c r="D6406" s="20" t="s">
        <v>54313</v>
      </c>
    </row>
    <row r="6407" spans="1:4" ht="14.6" x14ac:dyDescent="0.4">
      <c r="A6407" t="s">
        <v>12918</v>
      </c>
      <c r="B6407" t="s">
        <v>12919</v>
      </c>
      <c r="C6407" s="22" t="s">
        <v>54314</v>
      </c>
      <c r="D6407" s="20" t="s">
        <v>54315</v>
      </c>
    </row>
    <row r="6408" spans="1:4" ht="14.6" x14ac:dyDescent="0.4">
      <c r="A6408" t="s">
        <v>12920</v>
      </c>
      <c r="B6408" t="s">
        <v>12921</v>
      </c>
      <c r="C6408" s="22" t="s">
        <v>54316</v>
      </c>
      <c r="D6408" s="20" t="s">
        <v>54317</v>
      </c>
    </row>
    <row r="6409" spans="1:4" ht="14.6" x14ac:dyDescent="0.4">
      <c r="A6409" t="s">
        <v>12922</v>
      </c>
      <c r="B6409" t="s">
        <v>12923</v>
      </c>
      <c r="C6409" s="22" t="s">
        <v>54318</v>
      </c>
      <c r="D6409" s="20" t="s">
        <v>54319</v>
      </c>
    </row>
    <row r="6410" spans="1:4" ht="14.6" x14ac:dyDescent="0.4">
      <c r="A6410" t="s">
        <v>12924</v>
      </c>
      <c r="B6410" t="s">
        <v>12925</v>
      </c>
      <c r="C6410" s="22" t="s">
        <v>54320</v>
      </c>
      <c r="D6410" s="20" t="s">
        <v>54321</v>
      </c>
    </row>
    <row r="6411" spans="1:4" ht="14.6" x14ac:dyDescent="0.4">
      <c r="A6411" t="s">
        <v>12926</v>
      </c>
      <c r="B6411" t="s">
        <v>12927</v>
      </c>
      <c r="C6411" s="22" t="s">
        <v>54322</v>
      </c>
      <c r="D6411" s="20" t="s">
        <v>54323</v>
      </c>
    </row>
    <row r="6412" spans="1:4" ht="14.6" x14ac:dyDescent="0.4">
      <c r="A6412" t="s">
        <v>12928</v>
      </c>
      <c r="B6412" t="s">
        <v>12929</v>
      </c>
      <c r="C6412" s="22" t="s">
        <v>54324</v>
      </c>
      <c r="D6412" s="20" t="s">
        <v>54325</v>
      </c>
    </row>
    <row r="6413" spans="1:4" ht="14.6" x14ac:dyDescent="0.4">
      <c r="A6413" t="s">
        <v>12930</v>
      </c>
      <c r="B6413" t="s">
        <v>12931</v>
      </c>
      <c r="C6413" s="22" t="s">
        <v>54326</v>
      </c>
      <c r="D6413" s="20" t="s">
        <v>54327</v>
      </c>
    </row>
    <row r="6414" spans="1:4" ht="14.6" x14ac:dyDescent="0.4">
      <c r="A6414" t="s">
        <v>12932</v>
      </c>
      <c r="B6414" t="s">
        <v>12933</v>
      </c>
      <c r="C6414" s="22" t="s">
        <v>54328</v>
      </c>
      <c r="D6414" s="20" t="s">
        <v>54329</v>
      </c>
    </row>
    <row r="6415" spans="1:4" ht="14.6" x14ac:dyDescent="0.4">
      <c r="A6415" t="s">
        <v>12934</v>
      </c>
      <c r="B6415" t="s">
        <v>12935</v>
      </c>
      <c r="C6415" s="22" t="s">
        <v>54330</v>
      </c>
      <c r="D6415" s="20" t="s">
        <v>54331</v>
      </c>
    </row>
    <row r="6416" spans="1:4" ht="14.6" x14ac:dyDescent="0.4">
      <c r="A6416" t="s">
        <v>12936</v>
      </c>
      <c r="B6416" t="s">
        <v>12937</v>
      </c>
      <c r="C6416" s="22" t="s">
        <v>54332</v>
      </c>
      <c r="D6416" s="20" t="s">
        <v>54333</v>
      </c>
    </row>
    <row r="6417" spans="1:4" ht="14.6" x14ac:dyDescent="0.4">
      <c r="A6417" t="s">
        <v>12938</v>
      </c>
      <c r="B6417" t="s">
        <v>12939</v>
      </c>
      <c r="C6417" s="22" t="s">
        <v>54334</v>
      </c>
      <c r="D6417" s="20" t="s">
        <v>54335</v>
      </c>
    </row>
    <row r="6418" spans="1:4" ht="14.6" x14ac:dyDescent="0.4">
      <c r="A6418" t="s">
        <v>12940</v>
      </c>
      <c r="B6418" t="s">
        <v>12941</v>
      </c>
      <c r="C6418" s="22" t="s">
        <v>54336</v>
      </c>
      <c r="D6418" s="20" t="s">
        <v>54337</v>
      </c>
    </row>
    <row r="6419" spans="1:4" ht="14.6" x14ac:dyDescent="0.4">
      <c r="A6419" t="s">
        <v>12942</v>
      </c>
      <c r="B6419" t="s">
        <v>12943</v>
      </c>
      <c r="C6419" s="22" t="s">
        <v>54338</v>
      </c>
      <c r="D6419" s="20" t="s">
        <v>54339</v>
      </c>
    </row>
    <row r="6420" spans="1:4" ht="14.6" x14ac:dyDescent="0.4">
      <c r="A6420" t="s">
        <v>12944</v>
      </c>
      <c r="B6420" t="s">
        <v>12945</v>
      </c>
      <c r="C6420" s="22" t="s">
        <v>54340</v>
      </c>
      <c r="D6420" s="20" t="s">
        <v>54341</v>
      </c>
    </row>
    <row r="6421" spans="1:4" ht="14.6" x14ac:dyDescent="0.4">
      <c r="A6421" t="s">
        <v>12946</v>
      </c>
      <c r="B6421" t="s">
        <v>12947</v>
      </c>
      <c r="C6421" s="22" t="s">
        <v>54342</v>
      </c>
      <c r="D6421" s="20" t="s">
        <v>54343</v>
      </c>
    </row>
    <row r="6422" spans="1:4" ht="14.6" x14ac:dyDescent="0.4">
      <c r="A6422" t="s">
        <v>12948</v>
      </c>
      <c r="B6422" t="s">
        <v>12949</v>
      </c>
      <c r="C6422" s="22" t="s">
        <v>54344</v>
      </c>
      <c r="D6422" s="20" t="s">
        <v>54345</v>
      </c>
    </row>
    <row r="6423" spans="1:4" ht="14.6" x14ac:dyDescent="0.4">
      <c r="A6423" t="s">
        <v>12950</v>
      </c>
      <c r="B6423" t="s">
        <v>12951</v>
      </c>
      <c r="C6423" s="22" t="s">
        <v>54346</v>
      </c>
      <c r="D6423" s="20" t="s">
        <v>54347</v>
      </c>
    </row>
    <row r="6424" spans="1:4" ht="14.6" x14ac:dyDescent="0.4">
      <c r="A6424" t="s">
        <v>12952</v>
      </c>
      <c r="B6424" t="s">
        <v>12953</v>
      </c>
      <c r="C6424" s="22" t="s">
        <v>54348</v>
      </c>
      <c r="D6424" s="20" t="s">
        <v>54349</v>
      </c>
    </row>
    <row r="6425" spans="1:4" ht="14.6" x14ac:dyDescent="0.4">
      <c r="A6425" t="s">
        <v>12954</v>
      </c>
      <c r="B6425" t="s">
        <v>12955</v>
      </c>
      <c r="C6425" s="22" t="s">
        <v>54350</v>
      </c>
      <c r="D6425" s="20" t="s">
        <v>54351</v>
      </c>
    </row>
    <row r="6426" spans="1:4" ht="14.6" x14ac:dyDescent="0.4">
      <c r="A6426" t="s">
        <v>12956</v>
      </c>
      <c r="B6426" t="s">
        <v>12957</v>
      </c>
      <c r="C6426" s="22" t="s">
        <v>54352</v>
      </c>
      <c r="D6426" s="20" t="s">
        <v>54353</v>
      </c>
    </row>
    <row r="6427" spans="1:4" ht="29.15" x14ac:dyDescent="0.4">
      <c r="A6427" t="s">
        <v>12958</v>
      </c>
      <c r="B6427" t="s">
        <v>12959</v>
      </c>
      <c r="C6427" s="22" t="s">
        <v>54354</v>
      </c>
      <c r="D6427" s="20" t="s">
        <v>54355</v>
      </c>
    </row>
    <row r="6428" spans="1:4" ht="29.15" x14ac:dyDescent="0.4">
      <c r="A6428" t="s">
        <v>12960</v>
      </c>
      <c r="B6428" t="s">
        <v>12961</v>
      </c>
      <c r="C6428" s="22" t="s">
        <v>54356</v>
      </c>
      <c r="D6428" s="20" t="s">
        <v>54357</v>
      </c>
    </row>
    <row r="6429" spans="1:4" ht="29.15" x14ac:dyDescent="0.4">
      <c r="A6429" t="s">
        <v>12962</v>
      </c>
      <c r="B6429" t="s">
        <v>12963</v>
      </c>
      <c r="C6429" s="22" t="s">
        <v>54358</v>
      </c>
      <c r="D6429" s="20" t="s">
        <v>54359</v>
      </c>
    </row>
    <row r="6430" spans="1:4" ht="29.15" x14ac:dyDescent="0.4">
      <c r="A6430" t="s">
        <v>12964</v>
      </c>
      <c r="B6430" t="s">
        <v>12965</v>
      </c>
      <c r="C6430" s="22" t="s">
        <v>54360</v>
      </c>
      <c r="D6430" s="20" t="s">
        <v>54361</v>
      </c>
    </row>
    <row r="6431" spans="1:4" ht="14.6" x14ac:dyDescent="0.4">
      <c r="A6431" t="s">
        <v>12966</v>
      </c>
      <c r="B6431" t="s">
        <v>12967</v>
      </c>
      <c r="C6431" s="22" t="s">
        <v>54362</v>
      </c>
      <c r="D6431" s="20" t="s">
        <v>54363</v>
      </c>
    </row>
    <row r="6432" spans="1:4" ht="29.15" x14ac:dyDescent="0.4">
      <c r="A6432" t="s">
        <v>12968</v>
      </c>
      <c r="B6432" t="s">
        <v>12969</v>
      </c>
      <c r="C6432" s="22" t="s">
        <v>54364</v>
      </c>
      <c r="D6432" s="20" t="s">
        <v>54365</v>
      </c>
    </row>
    <row r="6433" spans="1:4" ht="29.15" x14ac:dyDescent="0.4">
      <c r="A6433" t="s">
        <v>12970</v>
      </c>
      <c r="B6433" t="s">
        <v>12971</v>
      </c>
      <c r="C6433" s="22" t="s">
        <v>54366</v>
      </c>
      <c r="D6433" s="20" t="s">
        <v>54367</v>
      </c>
    </row>
    <row r="6434" spans="1:4" ht="29.15" x14ac:dyDescent="0.4">
      <c r="A6434" t="s">
        <v>12972</v>
      </c>
      <c r="B6434" t="s">
        <v>12973</v>
      </c>
      <c r="C6434" s="22" t="s">
        <v>54368</v>
      </c>
      <c r="D6434" s="20" t="s">
        <v>54369</v>
      </c>
    </row>
    <row r="6435" spans="1:4" ht="29.15" x14ac:dyDescent="0.4">
      <c r="A6435" t="s">
        <v>12974</v>
      </c>
      <c r="B6435" t="s">
        <v>12975</v>
      </c>
      <c r="C6435" s="22" t="s">
        <v>54370</v>
      </c>
      <c r="D6435" s="20" t="s">
        <v>54371</v>
      </c>
    </row>
    <row r="6436" spans="1:4" ht="29.15" x14ac:dyDescent="0.4">
      <c r="A6436" t="s">
        <v>12976</v>
      </c>
      <c r="B6436" t="s">
        <v>12977</v>
      </c>
      <c r="C6436" s="22" t="s">
        <v>54372</v>
      </c>
      <c r="D6436" s="20" t="s">
        <v>54373</v>
      </c>
    </row>
    <row r="6437" spans="1:4" ht="29.15" x14ac:dyDescent="0.4">
      <c r="A6437" t="s">
        <v>12978</v>
      </c>
      <c r="B6437" t="s">
        <v>12979</v>
      </c>
      <c r="C6437" s="22" t="s">
        <v>54374</v>
      </c>
      <c r="D6437" s="20" t="s">
        <v>54375</v>
      </c>
    </row>
    <row r="6438" spans="1:4" ht="29.15" x14ac:dyDescent="0.4">
      <c r="A6438" t="s">
        <v>12980</v>
      </c>
      <c r="B6438" t="s">
        <v>12981</v>
      </c>
      <c r="C6438" s="22" t="s">
        <v>54376</v>
      </c>
      <c r="D6438" s="20" t="s">
        <v>54377</v>
      </c>
    </row>
    <row r="6439" spans="1:4" ht="29.15" x14ac:dyDescent="0.4">
      <c r="A6439" t="s">
        <v>12982</v>
      </c>
      <c r="B6439" t="s">
        <v>12983</v>
      </c>
      <c r="C6439" s="22" t="s">
        <v>54378</v>
      </c>
      <c r="D6439" s="20" t="s">
        <v>54379</v>
      </c>
    </row>
    <row r="6440" spans="1:4" ht="29.15" x14ac:dyDescent="0.4">
      <c r="A6440" t="s">
        <v>12984</v>
      </c>
      <c r="B6440" t="s">
        <v>12985</v>
      </c>
      <c r="C6440" s="22" t="s">
        <v>54380</v>
      </c>
      <c r="D6440" s="20" t="s">
        <v>54381</v>
      </c>
    </row>
    <row r="6441" spans="1:4" ht="14.6" x14ac:dyDescent="0.4">
      <c r="A6441" t="s">
        <v>12986</v>
      </c>
      <c r="B6441" t="s">
        <v>12987</v>
      </c>
      <c r="C6441" s="22" t="s">
        <v>54382</v>
      </c>
      <c r="D6441" s="20" t="s">
        <v>54383</v>
      </c>
    </row>
    <row r="6442" spans="1:4" ht="29.15" x14ac:dyDescent="0.4">
      <c r="A6442" t="s">
        <v>12988</v>
      </c>
      <c r="B6442" t="s">
        <v>12989</v>
      </c>
      <c r="C6442" s="22" t="s">
        <v>54384</v>
      </c>
      <c r="D6442" s="20" t="s">
        <v>54385</v>
      </c>
    </row>
    <row r="6443" spans="1:4" ht="29.15" x14ac:dyDescent="0.4">
      <c r="A6443" t="s">
        <v>12990</v>
      </c>
      <c r="B6443" t="s">
        <v>12991</v>
      </c>
      <c r="C6443" s="22" t="s">
        <v>54386</v>
      </c>
      <c r="D6443" s="20" t="s">
        <v>54387</v>
      </c>
    </row>
    <row r="6444" spans="1:4" ht="29.15" x14ac:dyDescent="0.4">
      <c r="A6444" t="s">
        <v>12992</v>
      </c>
      <c r="B6444" t="s">
        <v>12993</v>
      </c>
      <c r="C6444" s="22" t="s">
        <v>54388</v>
      </c>
      <c r="D6444" s="20" t="s">
        <v>54389</v>
      </c>
    </row>
    <row r="6445" spans="1:4" ht="29.15" x14ac:dyDescent="0.4">
      <c r="A6445" t="s">
        <v>12994</v>
      </c>
      <c r="B6445" t="s">
        <v>12995</v>
      </c>
      <c r="C6445" s="22" t="s">
        <v>54390</v>
      </c>
      <c r="D6445" s="20" t="s">
        <v>54391</v>
      </c>
    </row>
    <row r="6446" spans="1:4" ht="29.15" x14ac:dyDescent="0.4">
      <c r="A6446" t="s">
        <v>12996</v>
      </c>
      <c r="B6446" t="s">
        <v>12997</v>
      </c>
      <c r="C6446" s="22" t="s">
        <v>54392</v>
      </c>
      <c r="D6446" s="20" t="s">
        <v>54393</v>
      </c>
    </row>
    <row r="6447" spans="1:4" ht="29.15" x14ac:dyDescent="0.4">
      <c r="A6447" t="s">
        <v>12998</v>
      </c>
      <c r="B6447" t="s">
        <v>12999</v>
      </c>
      <c r="C6447" s="22" t="s">
        <v>54394</v>
      </c>
      <c r="D6447" s="20" t="s">
        <v>54395</v>
      </c>
    </row>
    <row r="6448" spans="1:4" ht="29.15" x14ac:dyDescent="0.4">
      <c r="A6448" t="s">
        <v>13000</v>
      </c>
      <c r="B6448" t="s">
        <v>13001</v>
      </c>
      <c r="C6448" s="22" t="s">
        <v>54396</v>
      </c>
      <c r="D6448" s="20" t="s">
        <v>54397</v>
      </c>
    </row>
    <row r="6449" spans="1:4" ht="29.15" x14ac:dyDescent="0.4">
      <c r="A6449" t="s">
        <v>13002</v>
      </c>
      <c r="B6449" t="s">
        <v>13003</v>
      </c>
      <c r="C6449" s="22" t="s">
        <v>54398</v>
      </c>
      <c r="D6449" s="20" t="s">
        <v>54399</v>
      </c>
    </row>
    <row r="6450" spans="1:4" ht="29.15" x14ac:dyDescent="0.4">
      <c r="A6450" t="s">
        <v>13004</v>
      </c>
      <c r="B6450" t="s">
        <v>13005</v>
      </c>
      <c r="C6450" s="22" t="s">
        <v>54400</v>
      </c>
      <c r="D6450" s="20" t="s">
        <v>54401</v>
      </c>
    </row>
    <row r="6451" spans="1:4" ht="14.6" x14ac:dyDescent="0.4">
      <c r="A6451" t="s">
        <v>13006</v>
      </c>
      <c r="B6451" t="s">
        <v>13007</v>
      </c>
      <c r="C6451" s="22" t="s">
        <v>54402</v>
      </c>
      <c r="D6451" s="20" t="s">
        <v>54403</v>
      </c>
    </row>
    <row r="6452" spans="1:4" ht="29.15" x14ac:dyDescent="0.4">
      <c r="A6452" t="s">
        <v>13008</v>
      </c>
      <c r="B6452" t="s">
        <v>13009</v>
      </c>
      <c r="C6452" s="22" t="s">
        <v>54404</v>
      </c>
      <c r="D6452" s="20" t="s">
        <v>54405</v>
      </c>
    </row>
    <row r="6453" spans="1:4" ht="29.15" x14ac:dyDescent="0.4">
      <c r="A6453" t="s">
        <v>13010</v>
      </c>
      <c r="B6453" t="s">
        <v>13011</v>
      </c>
      <c r="C6453" s="22" t="s">
        <v>54406</v>
      </c>
      <c r="D6453" s="20" t="s">
        <v>54407</v>
      </c>
    </row>
    <row r="6454" spans="1:4" ht="29.15" x14ac:dyDescent="0.4">
      <c r="A6454" t="s">
        <v>13012</v>
      </c>
      <c r="B6454" t="s">
        <v>13013</v>
      </c>
      <c r="C6454" s="22" t="s">
        <v>54408</v>
      </c>
      <c r="D6454" s="20" t="s">
        <v>54409</v>
      </c>
    </row>
    <row r="6455" spans="1:4" ht="29.15" x14ac:dyDescent="0.4">
      <c r="A6455" t="s">
        <v>13014</v>
      </c>
      <c r="B6455" t="s">
        <v>13015</v>
      </c>
      <c r="C6455" s="22" t="s">
        <v>54410</v>
      </c>
      <c r="D6455" s="20" t="s">
        <v>54411</v>
      </c>
    </row>
    <row r="6456" spans="1:4" ht="29.15" x14ac:dyDescent="0.4">
      <c r="A6456" t="s">
        <v>13016</v>
      </c>
      <c r="B6456" t="s">
        <v>13017</v>
      </c>
      <c r="C6456" s="22" t="s">
        <v>54412</v>
      </c>
      <c r="D6456" s="20" t="s">
        <v>54413</v>
      </c>
    </row>
    <row r="6457" spans="1:4" ht="14.6" x14ac:dyDescent="0.4">
      <c r="A6457" t="s">
        <v>13018</v>
      </c>
      <c r="B6457" t="s">
        <v>13019</v>
      </c>
      <c r="C6457" s="22" t="s">
        <v>54414</v>
      </c>
      <c r="D6457" s="20" t="s">
        <v>54415</v>
      </c>
    </row>
    <row r="6458" spans="1:4" ht="14.6" x14ac:dyDescent="0.4">
      <c r="A6458" t="s">
        <v>13020</v>
      </c>
      <c r="B6458" t="s">
        <v>13021</v>
      </c>
      <c r="C6458" s="22" t="s">
        <v>54416</v>
      </c>
      <c r="D6458" s="20" t="s">
        <v>54417</v>
      </c>
    </row>
    <row r="6459" spans="1:4" ht="29.15" x14ac:dyDescent="0.4">
      <c r="A6459" t="s">
        <v>13022</v>
      </c>
      <c r="B6459" t="s">
        <v>13023</v>
      </c>
      <c r="C6459" s="22" t="s">
        <v>54418</v>
      </c>
      <c r="D6459" s="20" t="s">
        <v>54419</v>
      </c>
    </row>
    <row r="6460" spans="1:4" ht="14.6" x14ac:dyDescent="0.4">
      <c r="A6460" t="s">
        <v>13024</v>
      </c>
      <c r="B6460" t="s">
        <v>13025</v>
      </c>
      <c r="C6460" s="22" t="s">
        <v>54420</v>
      </c>
      <c r="D6460" s="20" t="s">
        <v>54421</v>
      </c>
    </row>
    <row r="6461" spans="1:4" ht="14.6" x14ac:dyDescent="0.4">
      <c r="A6461" t="s">
        <v>13026</v>
      </c>
      <c r="B6461" t="s">
        <v>13027</v>
      </c>
      <c r="C6461" s="22" t="s">
        <v>54422</v>
      </c>
      <c r="D6461" s="20" t="s">
        <v>54423</v>
      </c>
    </row>
    <row r="6462" spans="1:4" ht="14.6" x14ac:dyDescent="0.4">
      <c r="A6462" t="s">
        <v>13028</v>
      </c>
      <c r="B6462" t="s">
        <v>13029</v>
      </c>
      <c r="C6462" s="22" t="s">
        <v>54424</v>
      </c>
      <c r="D6462" s="20" t="s">
        <v>54425</v>
      </c>
    </row>
    <row r="6463" spans="1:4" ht="14.6" x14ac:dyDescent="0.4">
      <c r="A6463" t="s">
        <v>13030</v>
      </c>
      <c r="B6463" t="s">
        <v>13031</v>
      </c>
      <c r="C6463" s="22" t="s">
        <v>54426</v>
      </c>
      <c r="D6463" s="20" t="s">
        <v>54427</v>
      </c>
    </row>
    <row r="6464" spans="1:4" ht="14.6" x14ac:dyDescent="0.4">
      <c r="A6464" t="s">
        <v>13032</v>
      </c>
      <c r="B6464" t="s">
        <v>13033</v>
      </c>
      <c r="C6464" s="22" t="s">
        <v>54428</v>
      </c>
      <c r="D6464" s="20" t="s">
        <v>54429</v>
      </c>
    </row>
    <row r="6465" spans="1:4" ht="14.6" x14ac:dyDescent="0.4">
      <c r="A6465" t="s">
        <v>13034</v>
      </c>
      <c r="B6465" t="s">
        <v>13035</v>
      </c>
      <c r="C6465" s="22" t="s">
        <v>54430</v>
      </c>
      <c r="D6465" s="20" t="s">
        <v>54431</v>
      </c>
    </row>
    <row r="6466" spans="1:4" ht="14.6" x14ac:dyDescent="0.4">
      <c r="A6466" t="s">
        <v>13036</v>
      </c>
      <c r="B6466" t="s">
        <v>13037</v>
      </c>
      <c r="C6466" s="22" t="s">
        <v>54432</v>
      </c>
      <c r="D6466" s="20" t="s">
        <v>54433</v>
      </c>
    </row>
    <row r="6467" spans="1:4" ht="14.6" x14ac:dyDescent="0.4">
      <c r="A6467" t="s">
        <v>13038</v>
      </c>
      <c r="B6467" t="s">
        <v>13039</v>
      </c>
      <c r="C6467" s="22" t="s">
        <v>54434</v>
      </c>
      <c r="D6467" s="20" t="s">
        <v>54435</v>
      </c>
    </row>
    <row r="6468" spans="1:4" ht="14.6" x14ac:dyDescent="0.4">
      <c r="A6468" t="s">
        <v>13040</v>
      </c>
      <c r="B6468" t="s">
        <v>13041</v>
      </c>
      <c r="C6468" s="22" t="s">
        <v>54436</v>
      </c>
      <c r="D6468" s="20" t="s">
        <v>54437</v>
      </c>
    </row>
    <row r="6469" spans="1:4" ht="14.6" x14ac:dyDescent="0.4">
      <c r="A6469" t="s">
        <v>13042</v>
      </c>
      <c r="B6469" t="s">
        <v>13043</v>
      </c>
      <c r="C6469" s="22" t="s">
        <v>54438</v>
      </c>
      <c r="D6469" s="20" t="s">
        <v>54439</v>
      </c>
    </row>
    <row r="6470" spans="1:4" ht="14.6" x14ac:dyDescent="0.4">
      <c r="A6470" t="s">
        <v>13044</v>
      </c>
      <c r="B6470" t="s">
        <v>13045</v>
      </c>
      <c r="C6470" s="22" t="s">
        <v>54440</v>
      </c>
      <c r="D6470" s="20" t="s">
        <v>54441</v>
      </c>
    </row>
    <row r="6471" spans="1:4" ht="14.6" x14ac:dyDescent="0.4">
      <c r="A6471" t="s">
        <v>13046</v>
      </c>
      <c r="B6471" t="s">
        <v>13047</v>
      </c>
      <c r="C6471" s="22" t="s">
        <v>54442</v>
      </c>
      <c r="D6471" s="20" t="s">
        <v>54443</v>
      </c>
    </row>
    <row r="6472" spans="1:4" ht="14.6" x14ac:dyDescent="0.4">
      <c r="A6472" t="s">
        <v>13048</v>
      </c>
      <c r="B6472" t="s">
        <v>13049</v>
      </c>
      <c r="C6472" s="22" t="s">
        <v>54444</v>
      </c>
      <c r="D6472" s="20" t="s">
        <v>54445</v>
      </c>
    </row>
    <row r="6473" spans="1:4" ht="29.15" x14ac:dyDescent="0.4">
      <c r="A6473" t="s">
        <v>13050</v>
      </c>
      <c r="B6473" t="s">
        <v>13051</v>
      </c>
      <c r="C6473" s="22" t="s">
        <v>54446</v>
      </c>
      <c r="D6473" s="20" t="s">
        <v>54447</v>
      </c>
    </row>
    <row r="6474" spans="1:4" ht="29.15" x14ac:dyDescent="0.4">
      <c r="A6474" t="s">
        <v>13052</v>
      </c>
      <c r="B6474" t="s">
        <v>13053</v>
      </c>
      <c r="C6474" s="22" t="s">
        <v>54448</v>
      </c>
      <c r="D6474" s="20" t="s">
        <v>54449</v>
      </c>
    </row>
    <row r="6475" spans="1:4" ht="14.6" x14ac:dyDescent="0.4">
      <c r="A6475" t="s">
        <v>13054</v>
      </c>
      <c r="B6475" t="s">
        <v>13055</v>
      </c>
      <c r="C6475" s="22" t="s">
        <v>54450</v>
      </c>
      <c r="D6475" s="20" t="s">
        <v>54451</v>
      </c>
    </row>
    <row r="6476" spans="1:4" ht="14.6" x14ac:dyDescent="0.4">
      <c r="A6476" t="s">
        <v>13056</v>
      </c>
      <c r="B6476" t="s">
        <v>13057</v>
      </c>
      <c r="C6476" s="22" t="s">
        <v>54452</v>
      </c>
      <c r="D6476" s="20" t="s">
        <v>54453</v>
      </c>
    </row>
    <row r="6477" spans="1:4" ht="14.6" x14ac:dyDescent="0.4">
      <c r="A6477" t="s">
        <v>13058</v>
      </c>
      <c r="B6477" t="s">
        <v>13059</v>
      </c>
      <c r="C6477" s="22" t="s">
        <v>54454</v>
      </c>
      <c r="D6477" s="20" t="s">
        <v>54455</v>
      </c>
    </row>
    <row r="6478" spans="1:4" ht="29.15" x14ac:dyDescent="0.4">
      <c r="A6478" t="s">
        <v>13060</v>
      </c>
      <c r="B6478" t="s">
        <v>13061</v>
      </c>
      <c r="C6478" s="22" t="s">
        <v>54456</v>
      </c>
      <c r="D6478" s="20" t="s">
        <v>54457</v>
      </c>
    </row>
    <row r="6479" spans="1:4" ht="14.6" x14ac:dyDescent="0.4">
      <c r="A6479" t="s">
        <v>13062</v>
      </c>
      <c r="B6479" t="s">
        <v>13063</v>
      </c>
      <c r="C6479" s="22" t="s">
        <v>54458</v>
      </c>
      <c r="D6479" s="20" t="s">
        <v>54459</v>
      </c>
    </row>
    <row r="6480" spans="1:4" ht="14.6" x14ac:dyDescent="0.4">
      <c r="A6480" t="s">
        <v>13064</v>
      </c>
      <c r="B6480" t="s">
        <v>13065</v>
      </c>
      <c r="C6480" s="22" t="s">
        <v>54460</v>
      </c>
      <c r="D6480" s="20" t="s">
        <v>54461</v>
      </c>
    </row>
    <row r="6481" spans="1:4" ht="14.6" x14ac:dyDescent="0.4">
      <c r="A6481" t="s">
        <v>13066</v>
      </c>
      <c r="B6481" t="s">
        <v>13067</v>
      </c>
      <c r="C6481" s="22" t="s">
        <v>54462</v>
      </c>
      <c r="D6481" s="20" t="s">
        <v>54463</v>
      </c>
    </row>
    <row r="6482" spans="1:4" ht="14.6" x14ac:dyDescent="0.4">
      <c r="A6482" t="s">
        <v>13068</v>
      </c>
      <c r="B6482" t="s">
        <v>13069</v>
      </c>
      <c r="C6482" s="22" t="s">
        <v>54464</v>
      </c>
      <c r="D6482" s="20" t="s">
        <v>54465</v>
      </c>
    </row>
    <row r="6483" spans="1:4" ht="14.6" x14ac:dyDescent="0.4">
      <c r="A6483" t="s">
        <v>13070</v>
      </c>
      <c r="B6483" t="s">
        <v>13071</v>
      </c>
      <c r="C6483" s="22" t="s">
        <v>54466</v>
      </c>
      <c r="D6483" s="20" t="s">
        <v>54467</v>
      </c>
    </row>
    <row r="6484" spans="1:4" ht="14.6" x14ac:dyDescent="0.4">
      <c r="A6484" t="s">
        <v>13072</v>
      </c>
      <c r="B6484" t="s">
        <v>13073</v>
      </c>
      <c r="C6484" s="22" t="s">
        <v>54468</v>
      </c>
      <c r="D6484" s="20" t="s">
        <v>54469</v>
      </c>
    </row>
    <row r="6485" spans="1:4" ht="14.6" x14ac:dyDescent="0.4">
      <c r="A6485" t="s">
        <v>13074</v>
      </c>
      <c r="B6485" t="s">
        <v>13075</v>
      </c>
      <c r="C6485" s="22" t="s">
        <v>54470</v>
      </c>
      <c r="D6485" s="20" t="s">
        <v>54471</v>
      </c>
    </row>
    <row r="6486" spans="1:4" ht="14.6" x14ac:dyDescent="0.4">
      <c r="A6486" t="s">
        <v>13076</v>
      </c>
      <c r="B6486" t="s">
        <v>13077</v>
      </c>
      <c r="C6486" s="22" t="s">
        <v>54472</v>
      </c>
      <c r="D6486" s="20" t="s">
        <v>54473</v>
      </c>
    </row>
    <row r="6487" spans="1:4" ht="14.6" x14ac:dyDescent="0.4">
      <c r="A6487" t="s">
        <v>13078</v>
      </c>
      <c r="B6487" t="s">
        <v>13079</v>
      </c>
      <c r="C6487" s="22" t="s">
        <v>54474</v>
      </c>
      <c r="D6487" s="20" t="s">
        <v>54475</v>
      </c>
    </row>
    <row r="6488" spans="1:4" ht="14.6" x14ac:dyDescent="0.4">
      <c r="A6488" t="s">
        <v>13080</v>
      </c>
      <c r="B6488" t="s">
        <v>13081</v>
      </c>
      <c r="C6488" s="22" t="s">
        <v>54476</v>
      </c>
      <c r="D6488" s="20" t="s">
        <v>54477</v>
      </c>
    </row>
    <row r="6489" spans="1:4" ht="14.6" x14ac:dyDescent="0.4">
      <c r="A6489" t="s">
        <v>13082</v>
      </c>
      <c r="B6489" t="s">
        <v>13083</v>
      </c>
      <c r="C6489" s="22" t="s">
        <v>54478</v>
      </c>
      <c r="D6489" s="20" t="s">
        <v>54479</v>
      </c>
    </row>
    <row r="6490" spans="1:4" ht="14.6" x14ac:dyDescent="0.4">
      <c r="A6490" t="s">
        <v>13084</v>
      </c>
      <c r="B6490" t="s">
        <v>13085</v>
      </c>
      <c r="C6490" s="22" t="s">
        <v>54480</v>
      </c>
      <c r="D6490" s="20" t="s">
        <v>54481</v>
      </c>
    </row>
    <row r="6491" spans="1:4" ht="14.6" x14ac:dyDescent="0.4">
      <c r="A6491" t="s">
        <v>13086</v>
      </c>
      <c r="B6491" t="s">
        <v>13087</v>
      </c>
      <c r="C6491" s="22" t="s">
        <v>54482</v>
      </c>
      <c r="D6491" s="20" t="s">
        <v>54483</v>
      </c>
    </row>
    <row r="6492" spans="1:4" ht="14.6" x14ac:dyDescent="0.4">
      <c r="A6492" t="s">
        <v>13088</v>
      </c>
      <c r="B6492" t="s">
        <v>13089</v>
      </c>
      <c r="C6492" s="22" t="s">
        <v>54484</v>
      </c>
      <c r="D6492" s="20" t="s">
        <v>54485</v>
      </c>
    </row>
    <row r="6493" spans="1:4" ht="14.6" x14ac:dyDescent="0.4">
      <c r="A6493" t="s">
        <v>13090</v>
      </c>
      <c r="B6493" t="s">
        <v>13091</v>
      </c>
      <c r="C6493" s="22" t="s">
        <v>54486</v>
      </c>
      <c r="D6493" s="20" t="s">
        <v>54487</v>
      </c>
    </row>
    <row r="6494" spans="1:4" ht="14.6" x14ac:dyDescent="0.4">
      <c r="A6494" t="s">
        <v>13092</v>
      </c>
      <c r="B6494" t="s">
        <v>13093</v>
      </c>
      <c r="C6494" s="22" t="s">
        <v>54488</v>
      </c>
      <c r="D6494" s="20" t="s">
        <v>54489</v>
      </c>
    </row>
    <row r="6495" spans="1:4" ht="14.6" x14ac:dyDescent="0.4">
      <c r="A6495" t="s">
        <v>13094</v>
      </c>
      <c r="B6495" t="s">
        <v>13095</v>
      </c>
      <c r="C6495" s="22" t="s">
        <v>54490</v>
      </c>
      <c r="D6495" s="20" t="s">
        <v>54491</v>
      </c>
    </row>
    <row r="6496" spans="1:4" ht="14.6" x14ac:dyDescent="0.4">
      <c r="A6496" t="s">
        <v>13096</v>
      </c>
      <c r="B6496" t="s">
        <v>13097</v>
      </c>
      <c r="C6496" s="22" t="s">
        <v>54492</v>
      </c>
      <c r="D6496" s="20" t="s">
        <v>54493</v>
      </c>
    </row>
    <row r="6497" spans="1:4" ht="14.6" x14ac:dyDescent="0.4">
      <c r="A6497" t="s">
        <v>13098</v>
      </c>
      <c r="B6497" t="s">
        <v>13099</v>
      </c>
      <c r="C6497" s="22" t="s">
        <v>54494</v>
      </c>
      <c r="D6497" s="20" t="s">
        <v>54495</v>
      </c>
    </row>
    <row r="6498" spans="1:4" ht="14.6" x14ac:dyDescent="0.4">
      <c r="A6498" t="s">
        <v>13100</v>
      </c>
      <c r="B6498" t="s">
        <v>13101</v>
      </c>
      <c r="C6498" s="22" t="s">
        <v>54496</v>
      </c>
      <c r="D6498" s="20" t="s">
        <v>54497</v>
      </c>
    </row>
    <row r="6499" spans="1:4" ht="14.6" x14ac:dyDescent="0.4">
      <c r="A6499" t="s">
        <v>13102</v>
      </c>
      <c r="B6499" t="s">
        <v>13103</v>
      </c>
      <c r="C6499" s="22" t="s">
        <v>54498</v>
      </c>
      <c r="D6499" s="20" t="s">
        <v>54499</v>
      </c>
    </row>
    <row r="6500" spans="1:4" ht="14.6" x14ac:dyDescent="0.4">
      <c r="A6500" t="s">
        <v>13104</v>
      </c>
      <c r="B6500" t="s">
        <v>13105</v>
      </c>
      <c r="C6500" s="22" t="s">
        <v>54500</v>
      </c>
      <c r="D6500" s="20" t="s">
        <v>54501</v>
      </c>
    </row>
    <row r="6501" spans="1:4" ht="14.6" x14ac:dyDescent="0.4">
      <c r="A6501" t="s">
        <v>13106</v>
      </c>
      <c r="B6501" t="s">
        <v>13107</v>
      </c>
      <c r="C6501" s="22" t="s">
        <v>54502</v>
      </c>
      <c r="D6501" s="20" t="s">
        <v>54503</v>
      </c>
    </row>
    <row r="6502" spans="1:4" ht="14.6" x14ac:dyDescent="0.4">
      <c r="A6502" t="s">
        <v>13108</v>
      </c>
      <c r="B6502" t="s">
        <v>13109</v>
      </c>
      <c r="C6502" s="22" t="s">
        <v>54504</v>
      </c>
      <c r="D6502" s="20" t="s">
        <v>54505</v>
      </c>
    </row>
    <row r="6503" spans="1:4" ht="14.6" x14ac:dyDescent="0.4">
      <c r="A6503" t="s">
        <v>13110</v>
      </c>
      <c r="B6503" t="s">
        <v>13111</v>
      </c>
      <c r="C6503" s="22" t="s">
        <v>54506</v>
      </c>
      <c r="D6503" s="20" t="s">
        <v>54507</v>
      </c>
    </row>
    <row r="6504" spans="1:4" ht="14.6" x14ac:dyDescent="0.4">
      <c r="A6504" t="s">
        <v>13112</v>
      </c>
      <c r="B6504" t="s">
        <v>13113</v>
      </c>
      <c r="C6504" s="22" t="s">
        <v>54508</v>
      </c>
      <c r="D6504" s="20" t="s">
        <v>54509</v>
      </c>
    </row>
    <row r="6505" spans="1:4" ht="29.15" x14ac:dyDescent="0.4">
      <c r="A6505" t="s">
        <v>13114</v>
      </c>
      <c r="B6505" t="s">
        <v>13115</v>
      </c>
      <c r="C6505" s="22" t="s">
        <v>54510</v>
      </c>
      <c r="D6505" s="20" t="s">
        <v>54511</v>
      </c>
    </row>
    <row r="6506" spans="1:4" ht="29.15" x14ac:dyDescent="0.4">
      <c r="A6506" t="s">
        <v>13116</v>
      </c>
      <c r="B6506" t="s">
        <v>13117</v>
      </c>
      <c r="C6506" s="22" t="s">
        <v>54512</v>
      </c>
      <c r="D6506" s="20" t="s">
        <v>54513</v>
      </c>
    </row>
    <row r="6507" spans="1:4" ht="29.15" x14ac:dyDescent="0.4">
      <c r="A6507" t="s">
        <v>13118</v>
      </c>
      <c r="B6507" t="s">
        <v>13119</v>
      </c>
      <c r="C6507" s="22" t="s">
        <v>54514</v>
      </c>
      <c r="D6507" s="20" t="s">
        <v>54515</v>
      </c>
    </row>
    <row r="6508" spans="1:4" ht="29.15" x14ac:dyDescent="0.4">
      <c r="A6508" t="s">
        <v>13120</v>
      </c>
      <c r="B6508" t="s">
        <v>13121</v>
      </c>
      <c r="C6508" s="22" t="s">
        <v>54516</v>
      </c>
      <c r="D6508" s="20" t="s">
        <v>54517</v>
      </c>
    </row>
    <row r="6509" spans="1:4" ht="14.6" x14ac:dyDescent="0.4">
      <c r="A6509" t="s">
        <v>13122</v>
      </c>
      <c r="B6509" t="s">
        <v>13123</v>
      </c>
      <c r="C6509" s="22" t="s">
        <v>54518</v>
      </c>
      <c r="D6509" s="20" t="s">
        <v>54519</v>
      </c>
    </row>
    <row r="6510" spans="1:4" ht="14.6" x14ac:dyDescent="0.4">
      <c r="A6510" t="s">
        <v>13124</v>
      </c>
      <c r="B6510" t="s">
        <v>13125</v>
      </c>
      <c r="C6510" s="22" t="s">
        <v>54520</v>
      </c>
      <c r="D6510" s="20" t="s">
        <v>54521</v>
      </c>
    </row>
    <row r="6511" spans="1:4" ht="14.6" x14ac:dyDescent="0.4">
      <c r="A6511" t="s">
        <v>13126</v>
      </c>
      <c r="B6511" t="s">
        <v>13127</v>
      </c>
      <c r="C6511" s="22" t="s">
        <v>54522</v>
      </c>
      <c r="D6511" s="20" t="s">
        <v>54523</v>
      </c>
    </row>
    <row r="6512" spans="1:4" ht="29.15" x14ac:dyDescent="0.4">
      <c r="A6512" t="s">
        <v>13128</v>
      </c>
      <c r="B6512" t="s">
        <v>13129</v>
      </c>
      <c r="C6512" s="22" t="s">
        <v>54524</v>
      </c>
      <c r="D6512" s="20" t="s">
        <v>54525</v>
      </c>
    </row>
    <row r="6513" spans="1:4" ht="14.6" x14ac:dyDescent="0.4">
      <c r="A6513" t="s">
        <v>13130</v>
      </c>
      <c r="B6513" t="s">
        <v>13131</v>
      </c>
      <c r="C6513" s="22" t="s">
        <v>54526</v>
      </c>
      <c r="D6513" s="20" t="s">
        <v>54527</v>
      </c>
    </row>
    <row r="6514" spans="1:4" ht="14.6" x14ac:dyDescent="0.4">
      <c r="A6514" t="s">
        <v>13132</v>
      </c>
      <c r="B6514" t="s">
        <v>13133</v>
      </c>
      <c r="C6514" s="22" t="s">
        <v>54528</v>
      </c>
      <c r="D6514" s="20" t="s">
        <v>54529</v>
      </c>
    </row>
    <row r="6515" spans="1:4" ht="14.6" x14ac:dyDescent="0.4">
      <c r="A6515" t="s">
        <v>13134</v>
      </c>
      <c r="B6515" t="s">
        <v>13135</v>
      </c>
      <c r="C6515" s="22" t="s">
        <v>54530</v>
      </c>
      <c r="D6515" s="20" t="s">
        <v>54531</v>
      </c>
    </row>
    <row r="6516" spans="1:4" ht="14.6" x14ac:dyDescent="0.4">
      <c r="A6516" t="s">
        <v>13136</v>
      </c>
      <c r="B6516" t="s">
        <v>13137</v>
      </c>
      <c r="C6516" s="22" t="s">
        <v>54532</v>
      </c>
      <c r="D6516" s="20" t="s">
        <v>54533</v>
      </c>
    </row>
    <row r="6517" spans="1:4" ht="29.15" x14ac:dyDescent="0.4">
      <c r="A6517" t="s">
        <v>13138</v>
      </c>
      <c r="B6517" t="s">
        <v>13139</v>
      </c>
      <c r="C6517" s="22" t="s">
        <v>54534</v>
      </c>
      <c r="D6517" s="20" t="s">
        <v>54535</v>
      </c>
    </row>
    <row r="6518" spans="1:4" ht="14.6" x14ac:dyDescent="0.4">
      <c r="A6518" t="s">
        <v>13140</v>
      </c>
      <c r="B6518" t="s">
        <v>13141</v>
      </c>
      <c r="C6518" s="22" t="s">
        <v>54536</v>
      </c>
      <c r="D6518" s="20" t="s">
        <v>54537</v>
      </c>
    </row>
    <row r="6519" spans="1:4" ht="14.6" x14ac:dyDescent="0.4">
      <c r="A6519" t="s">
        <v>13142</v>
      </c>
      <c r="B6519" t="s">
        <v>13143</v>
      </c>
      <c r="C6519" s="22" t="s">
        <v>54538</v>
      </c>
      <c r="D6519" s="20" t="s">
        <v>54539</v>
      </c>
    </row>
    <row r="6520" spans="1:4" ht="14.6" x14ac:dyDescent="0.4">
      <c r="A6520" t="s">
        <v>13144</v>
      </c>
      <c r="B6520" t="s">
        <v>13145</v>
      </c>
      <c r="C6520" s="22" t="s">
        <v>54540</v>
      </c>
      <c r="D6520" s="20" t="s">
        <v>54541</v>
      </c>
    </row>
    <row r="6521" spans="1:4" ht="14.6" x14ac:dyDescent="0.4">
      <c r="A6521" t="s">
        <v>13146</v>
      </c>
      <c r="B6521" t="s">
        <v>13147</v>
      </c>
      <c r="C6521" s="22" t="s">
        <v>54542</v>
      </c>
      <c r="D6521" s="20" t="s">
        <v>54543</v>
      </c>
    </row>
    <row r="6522" spans="1:4" ht="14.6" x14ac:dyDescent="0.4">
      <c r="A6522" t="s">
        <v>13148</v>
      </c>
      <c r="B6522" t="s">
        <v>13149</v>
      </c>
      <c r="C6522" s="22" t="s">
        <v>54544</v>
      </c>
      <c r="D6522" s="20" t="s">
        <v>54545</v>
      </c>
    </row>
    <row r="6523" spans="1:4" ht="14.6" x14ac:dyDescent="0.4">
      <c r="A6523" t="s">
        <v>13150</v>
      </c>
      <c r="B6523" t="s">
        <v>13151</v>
      </c>
      <c r="C6523" s="22" t="s">
        <v>54546</v>
      </c>
      <c r="D6523" s="20" t="s">
        <v>54547</v>
      </c>
    </row>
    <row r="6524" spans="1:4" ht="14.6" x14ac:dyDescent="0.4">
      <c r="A6524" t="s">
        <v>13152</v>
      </c>
      <c r="B6524" t="s">
        <v>13153</v>
      </c>
      <c r="C6524" s="22" t="s">
        <v>54548</v>
      </c>
      <c r="D6524" s="20" t="s">
        <v>54549</v>
      </c>
    </row>
    <row r="6525" spans="1:4" ht="14.6" x14ac:dyDescent="0.4">
      <c r="A6525" t="s">
        <v>13154</v>
      </c>
      <c r="B6525" t="s">
        <v>13155</v>
      </c>
      <c r="C6525" s="22" t="s">
        <v>54550</v>
      </c>
      <c r="D6525" s="20" t="s">
        <v>54551</v>
      </c>
    </row>
    <row r="6526" spans="1:4" ht="14.6" x14ac:dyDescent="0.4">
      <c r="A6526" t="s">
        <v>13156</v>
      </c>
      <c r="B6526" t="s">
        <v>13157</v>
      </c>
      <c r="C6526" s="22" t="s">
        <v>54552</v>
      </c>
      <c r="D6526" s="20" t="s">
        <v>54553</v>
      </c>
    </row>
    <row r="6527" spans="1:4" ht="14.6" x14ac:dyDescent="0.4">
      <c r="A6527" t="s">
        <v>13158</v>
      </c>
      <c r="B6527" t="s">
        <v>13159</v>
      </c>
      <c r="C6527" s="22" t="s">
        <v>54554</v>
      </c>
      <c r="D6527" s="20" t="s">
        <v>54555</v>
      </c>
    </row>
    <row r="6528" spans="1:4" ht="14.6" x14ac:dyDescent="0.4">
      <c r="A6528" t="s">
        <v>13160</v>
      </c>
      <c r="B6528" t="s">
        <v>13161</v>
      </c>
      <c r="C6528" s="22" t="s">
        <v>54556</v>
      </c>
      <c r="D6528" s="20" t="s">
        <v>54557</v>
      </c>
    </row>
    <row r="6529" spans="1:4" ht="14.6" x14ac:dyDescent="0.4">
      <c r="A6529" t="s">
        <v>13162</v>
      </c>
      <c r="B6529" t="s">
        <v>13163</v>
      </c>
      <c r="C6529" s="22" t="s">
        <v>54558</v>
      </c>
      <c r="D6529" s="20" t="s">
        <v>54559</v>
      </c>
    </row>
    <row r="6530" spans="1:4" ht="14.6" x14ac:dyDescent="0.4">
      <c r="A6530" t="s">
        <v>13164</v>
      </c>
      <c r="B6530" t="s">
        <v>13165</v>
      </c>
      <c r="C6530" s="22" t="s">
        <v>54560</v>
      </c>
      <c r="D6530" s="20" t="s">
        <v>54561</v>
      </c>
    </row>
    <row r="6531" spans="1:4" ht="14.6" x14ac:dyDescent="0.4">
      <c r="A6531" t="s">
        <v>13166</v>
      </c>
      <c r="B6531" t="s">
        <v>13167</v>
      </c>
      <c r="C6531" s="22" t="s">
        <v>54562</v>
      </c>
      <c r="D6531" s="20" t="s">
        <v>54563</v>
      </c>
    </row>
    <row r="6532" spans="1:4" ht="29.15" x14ac:dyDescent="0.4">
      <c r="A6532" t="s">
        <v>13168</v>
      </c>
      <c r="B6532" t="s">
        <v>13169</v>
      </c>
      <c r="C6532" s="22" t="s">
        <v>54564</v>
      </c>
      <c r="D6532" s="20" t="s">
        <v>54565</v>
      </c>
    </row>
    <row r="6533" spans="1:4" ht="14.6" x14ac:dyDescent="0.4">
      <c r="A6533" t="s">
        <v>13170</v>
      </c>
      <c r="B6533" t="s">
        <v>13171</v>
      </c>
      <c r="C6533" s="22" t="s">
        <v>54566</v>
      </c>
      <c r="D6533" s="20" t="s">
        <v>54567</v>
      </c>
    </row>
    <row r="6534" spans="1:4" ht="14.6" x14ac:dyDescent="0.4">
      <c r="A6534" t="s">
        <v>13172</v>
      </c>
      <c r="B6534" t="s">
        <v>13173</v>
      </c>
      <c r="C6534" s="22" t="s">
        <v>54568</v>
      </c>
      <c r="D6534" s="20" t="s">
        <v>54569</v>
      </c>
    </row>
    <row r="6535" spans="1:4" ht="14.6" x14ac:dyDescent="0.4">
      <c r="A6535" t="s">
        <v>13174</v>
      </c>
      <c r="B6535" t="s">
        <v>13175</v>
      </c>
      <c r="C6535" s="22" t="s">
        <v>54570</v>
      </c>
      <c r="D6535" s="20" t="s">
        <v>54571</v>
      </c>
    </row>
    <row r="6536" spans="1:4" ht="14.6" x14ac:dyDescent="0.4">
      <c r="A6536" t="s">
        <v>13176</v>
      </c>
      <c r="B6536" t="s">
        <v>13177</v>
      </c>
      <c r="C6536" s="22" t="s">
        <v>54572</v>
      </c>
      <c r="D6536" s="20" t="s">
        <v>54573</v>
      </c>
    </row>
    <row r="6537" spans="1:4" ht="14.6" x14ac:dyDescent="0.4">
      <c r="A6537" t="s">
        <v>13178</v>
      </c>
      <c r="B6537" t="s">
        <v>13179</v>
      </c>
      <c r="C6537" s="22" t="s">
        <v>54574</v>
      </c>
      <c r="D6537" s="20" t="s">
        <v>54575</v>
      </c>
    </row>
    <row r="6538" spans="1:4" ht="29.15" x14ac:dyDescent="0.4">
      <c r="A6538" t="s">
        <v>13180</v>
      </c>
      <c r="B6538" t="s">
        <v>13181</v>
      </c>
      <c r="C6538" s="22" t="s">
        <v>54576</v>
      </c>
      <c r="D6538" s="20" t="s">
        <v>54577</v>
      </c>
    </row>
    <row r="6539" spans="1:4" ht="14.6" x14ac:dyDescent="0.4">
      <c r="A6539" t="s">
        <v>13182</v>
      </c>
      <c r="B6539" t="s">
        <v>13183</v>
      </c>
      <c r="C6539" s="22" t="s">
        <v>54578</v>
      </c>
      <c r="D6539" s="20" t="s">
        <v>54579</v>
      </c>
    </row>
    <row r="6540" spans="1:4" ht="14.6" x14ac:dyDescent="0.4">
      <c r="A6540" t="s">
        <v>13184</v>
      </c>
      <c r="B6540" t="s">
        <v>13185</v>
      </c>
      <c r="C6540" s="22" t="s">
        <v>54580</v>
      </c>
      <c r="D6540" s="20" t="s">
        <v>54581</v>
      </c>
    </row>
    <row r="6541" spans="1:4" ht="14.6" x14ac:dyDescent="0.4">
      <c r="A6541" t="s">
        <v>13186</v>
      </c>
      <c r="B6541" t="s">
        <v>13187</v>
      </c>
      <c r="C6541" s="22" t="s">
        <v>54582</v>
      </c>
      <c r="D6541" s="20" t="s">
        <v>54583</v>
      </c>
    </row>
    <row r="6542" spans="1:4" ht="14.6" x14ac:dyDescent="0.4">
      <c r="A6542" t="s">
        <v>13188</v>
      </c>
      <c r="B6542" t="s">
        <v>13189</v>
      </c>
      <c r="C6542" s="22" t="s">
        <v>54584</v>
      </c>
      <c r="D6542" s="20" t="s">
        <v>54585</v>
      </c>
    </row>
    <row r="6543" spans="1:4" ht="14.6" x14ac:dyDescent="0.4">
      <c r="A6543" t="s">
        <v>13190</v>
      </c>
      <c r="B6543" t="s">
        <v>13191</v>
      </c>
      <c r="C6543" s="22" t="s">
        <v>54586</v>
      </c>
      <c r="D6543" s="20" t="s">
        <v>54587</v>
      </c>
    </row>
    <row r="6544" spans="1:4" ht="29.15" x14ac:dyDescent="0.4">
      <c r="A6544" t="s">
        <v>13192</v>
      </c>
      <c r="B6544" t="s">
        <v>13193</v>
      </c>
      <c r="C6544" s="22" t="s">
        <v>54588</v>
      </c>
      <c r="D6544" s="20" t="s">
        <v>54589</v>
      </c>
    </row>
    <row r="6545" spans="1:4" ht="29.15" x14ac:dyDescent="0.4">
      <c r="A6545" t="s">
        <v>13194</v>
      </c>
      <c r="B6545" t="s">
        <v>13195</v>
      </c>
      <c r="C6545" s="22" t="s">
        <v>54590</v>
      </c>
      <c r="D6545" s="20" t="s">
        <v>54591</v>
      </c>
    </row>
    <row r="6546" spans="1:4" ht="14.6" x14ac:dyDescent="0.4">
      <c r="A6546" t="s">
        <v>13196</v>
      </c>
      <c r="B6546" t="s">
        <v>13197</v>
      </c>
      <c r="C6546" s="22" t="s">
        <v>54592</v>
      </c>
      <c r="D6546" s="20" t="s">
        <v>54593</v>
      </c>
    </row>
    <row r="6547" spans="1:4" ht="14.6" x14ac:dyDescent="0.4">
      <c r="A6547" t="s">
        <v>13198</v>
      </c>
      <c r="B6547" t="s">
        <v>13199</v>
      </c>
      <c r="C6547" s="22" t="s">
        <v>54594</v>
      </c>
      <c r="D6547" s="20" t="s">
        <v>54595</v>
      </c>
    </row>
    <row r="6548" spans="1:4" ht="29.15" x14ac:dyDescent="0.4">
      <c r="A6548" t="s">
        <v>13200</v>
      </c>
      <c r="B6548" t="s">
        <v>13201</v>
      </c>
      <c r="C6548" s="22" t="s">
        <v>54596</v>
      </c>
      <c r="D6548" s="20" t="s">
        <v>54597</v>
      </c>
    </row>
    <row r="6549" spans="1:4" ht="14.6" x14ac:dyDescent="0.4">
      <c r="A6549" t="s">
        <v>13202</v>
      </c>
      <c r="B6549" t="s">
        <v>13203</v>
      </c>
      <c r="C6549" s="22" t="s">
        <v>54598</v>
      </c>
      <c r="D6549" s="20" t="s">
        <v>54599</v>
      </c>
    </row>
    <row r="6550" spans="1:4" ht="14.6" x14ac:dyDescent="0.4">
      <c r="A6550" t="s">
        <v>13204</v>
      </c>
      <c r="B6550" t="s">
        <v>13205</v>
      </c>
      <c r="C6550" s="22" t="s">
        <v>54600</v>
      </c>
      <c r="D6550" s="20" t="s">
        <v>54601</v>
      </c>
    </row>
    <row r="6551" spans="1:4" ht="29.15" x14ac:dyDescent="0.4">
      <c r="A6551" t="s">
        <v>13206</v>
      </c>
      <c r="B6551" t="s">
        <v>13207</v>
      </c>
      <c r="C6551" s="22" t="s">
        <v>54602</v>
      </c>
      <c r="D6551" s="20" t="s">
        <v>54603</v>
      </c>
    </row>
    <row r="6552" spans="1:4" ht="14.6" x14ac:dyDescent="0.4">
      <c r="A6552" t="s">
        <v>13208</v>
      </c>
      <c r="B6552" t="s">
        <v>13209</v>
      </c>
      <c r="C6552" s="22" t="s">
        <v>54604</v>
      </c>
      <c r="D6552" s="20" t="s">
        <v>54605</v>
      </c>
    </row>
    <row r="6553" spans="1:4" ht="14.6" x14ac:dyDescent="0.4">
      <c r="A6553" t="s">
        <v>13210</v>
      </c>
      <c r="B6553" t="s">
        <v>13211</v>
      </c>
      <c r="C6553" s="22" t="s">
        <v>54606</v>
      </c>
      <c r="D6553" s="20" t="s">
        <v>54607</v>
      </c>
    </row>
    <row r="6554" spans="1:4" ht="29.15" x14ac:dyDescent="0.4">
      <c r="A6554" t="s">
        <v>13212</v>
      </c>
      <c r="B6554" t="s">
        <v>13213</v>
      </c>
      <c r="C6554" s="22" t="s">
        <v>54608</v>
      </c>
      <c r="D6554" s="20" t="s">
        <v>54609</v>
      </c>
    </row>
    <row r="6555" spans="1:4" ht="29.15" x14ac:dyDescent="0.4">
      <c r="A6555" t="s">
        <v>13214</v>
      </c>
      <c r="B6555" t="s">
        <v>13215</v>
      </c>
      <c r="C6555" s="22" t="s">
        <v>54610</v>
      </c>
      <c r="D6555" s="20" t="s">
        <v>54611</v>
      </c>
    </row>
    <row r="6556" spans="1:4" ht="14.6" x14ac:dyDescent="0.4">
      <c r="A6556" t="s">
        <v>13216</v>
      </c>
      <c r="B6556" t="s">
        <v>13217</v>
      </c>
      <c r="C6556" s="22" t="s">
        <v>54612</v>
      </c>
      <c r="D6556" s="20" t="s">
        <v>54613</v>
      </c>
    </row>
    <row r="6557" spans="1:4" ht="14.6" x14ac:dyDescent="0.4">
      <c r="A6557" t="s">
        <v>13218</v>
      </c>
      <c r="B6557" t="s">
        <v>13219</v>
      </c>
      <c r="C6557" s="22" t="s">
        <v>54614</v>
      </c>
      <c r="D6557" s="20" t="s">
        <v>54615</v>
      </c>
    </row>
    <row r="6558" spans="1:4" ht="14.6" x14ac:dyDescent="0.4">
      <c r="A6558" t="s">
        <v>13220</v>
      </c>
      <c r="B6558" t="s">
        <v>13221</v>
      </c>
      <c r="C6558" s="22" t="s">
        <v>54616</v>
      </c>
      <c r="D6558" s="20" t="s">
        <v>54617</v>
      </c>
    </row>
    <row r="6559" spans="1:4" ht="29.15" x14ac:dyDescent="0.4">
      <c r="A6559" t="s">
        <v>13222</v>
      </c>
      <c r="B6559" t="s">
        <v>13223</v>
      </c>
      <c r="C6559" s="22" t="s">
        <v>54618</v>
      </c>
      <c r="D6559" s="20" t="s">
        <v>54619</v>
      </c>
    </row>
    <row r="6560" spans="1:4" ht="14.6" x14ac:dyDescent="0.4">
      <c r="A6560" t="s">
        <v>13224</v>
      </c>
      <c r="B6560" t="s">
        <v>13225</v>
      </c>
      <c r="C6560" s="22" t="s">
        <v>54620</v>
      </c>
      <c r="D6560" s="20" t="s">
        <v>54621</v>
      </c>
    </row>
    <row r="6561" spans="1:4" ht="14.6" x14ac:dyDescent="0.4">
      <c r="A6561" t="s">
        <v>13226</v>
      </c>
      <c r="B6561" t="s">
        <v>13227</v>
      </c>
      <c r="C6561" s="22" t="s">
        <v>54622</v>
      </c>
      <c r="D6561" s="20" t="s">
        <v>54623</v>
      </c>
    </row>
    <row r="6562" spans="1:4" ht="14.6" x14ac:dyDescent="0.4">
      <c r="A6562" t="s">
        <v>13228</v>
      </c>
      <c r="B6562" t="s">
        <v>13229</v>
      </c>
      <c r="C6562" s="22" t="s">
        <v>54624</v>
      </c>
      <c r="D6562" s="20" t="s">
        <v>54625</v>
      </c>
    </row>
    <row r="6563" spans="1:4" ht="29.15" x14ac:dyDescent="0.4">
      <c r="A6563" t="s">
        <v>13230</v>
      </c>
      <c r="B6563" t="s">
        <v>13231</v>
      </c>
      <c r="C6563" s="22" t="s">
        <v>54626</v>
      </c>
      <c r="D6563" s="20" t="s">
        <v>54627</v>
      </c>
    </row>
    <row r="6564" spans="1:4" ht="14.6" x14ac:dyDescent="0.4">
      <c r="A6564" t="s">
        <v>13232</v>
      </c>
      <c r="B6564" t="s">
        <v>13233</v>
      </c>
      <c r="C6564" s="22" t="s">
        <v>54628</v>
      </c>
      <c r="D6564" s="20" t="s">
        <v>54629</v>
      </c>
    </row>
    <row r="6565" spans="1:4" ht="14.6" x14ac:dyDescent="0.4">
      <c r="A6565" t="s">
        <v>13234</v>
      </c>
      <c r="B6565" t="s">
        <v>13235</v>
      </c>
      <c r="C6565" s="22" t="s">
        <v>54630</v>
      </c>
      <c r="D6565" s="20" t="s">
        <v>54631</v>
      </c>
    </row>
    <row r="6566" spans="1:4" ht="14.6" x14ac:dyDescent="0.4">
      <c r="A6566" t="s">
        <v>13236</v>
      </c>
      <c r="B6566" t="s">
        <v>13237</v>
      </c>
      <c r="C6566" s="22" t="s">
        <v>54632</v>
      </c>
      <c r="D6566" s="20" t="s">
        <v>54633</v>
      </c>
    </row>
    <row r="6567" spans="1:4" ht="14.6" x14ac:dyDescent="0.4">
      <c r="A6567" t="s">
        <v>13238</v>
      </c>
      <c r="B6567" t="s">
        <v>13239</v>
      </c>
      <c r="C6567" s="22" t="s">
        <v>54634</v>
      </c>
      <c r="D6567" s="20" t="s">
        <v>54635</v>
      </c>
    </row>
    <row r="6568" spans="1:4" ht="14.6" x14ac:dyDescent="0.4">
      <c r="A6568" t="s">
        <v>13240</v>
      </c>
      <c r="B6568" t="s">
        <v>13241</v>
      </c>
      <c r="C6568" s="22" t="s">
        <v>54636</v>
      </c>
      <c r="D6568" s="20" t="s">
        <v>54637</v>
      </c>
    </row>
    <row r="6569" spans="1:4" ht="14.6" x14ac:dyDescent="0.4">
      <c r="A6569" t="s">
        <v>13242</v>
      </c>
      <c r="B6569" t="s">
        <v>13243</v>
      </c>
      <c r="C6569" s="22" t="s">
        <v>54638</v>
      </c>
      <c r="D6569" s="20" t="s">
        <v>54639</v>
      </c>
    </row>
    <row r="6570" spans="1:4" ht="14.6" x14ac:dyDescent="0.4">
      <c r="A6570" t="s">
        <v>13244</v>
      </c>
      <c r="B6570" t="s">
        <v>13245</v>
      </c>
      <c r="C6570" s="22" t="s">
        <v>54640</v>
      </c>
      <c r="D6570" s="20" t="s">
        <v>54641</v>
      </c>
    </row>
    <row r="6571" spans="1:4" ht="14.6" x14ac:dyDescent="0.4">
      <c r="A6571" t="s">
        <v>13246</v>
      </c>
      <c r="B6571" t="s">
        <v>13247</v>
      </c>
      <c r="C6571" s="22" t="s">
        <v>54642</v>
      </c>
      <c r="D6571" s="20" t="s">
        <v>54643</v>
      </c>
    </row>
    <row r="6572" spans="1:4" ht="14.6" x14ac:dyDescent="0.4">
      <c r="A6572" t="s">
        <v>13248</v>
      </c>
      <c r="B6572" t="s">
        <v>13249</v>
      </c>
      <c r="C6572" s="22" t="s">
        <v>54644</v>
      </c>
      <c r="D6572" s="20" t="s">
        <v>54645</v>
      </c>
    </row>
    <row r="6573" spans="1:4" ht="14.6" x14ac:dyDescent="0.4">
      <c r="A6573" t="s">
        <v>13250</v>
      </c>
      <c r="B6573" t="s">
        <v>13251</v>
      </c>
      <c r="C6573" s="22" t="s">
        <v>54646</v>
      </c>
      <c r="D6573" s="20" t="s">
        <v>54647</v>
      </c>
    </row>
    <row r="6574" spans="1:4" ht="14.6" x14ac:dyDescent="0.4">
      <c r="A6574" t="s">
        <v>13252</v>
      </c>
      <c r="B6574" t="s">
        <v>13253</v>
      </c>
      <c r="C6574" s="22" t="s">
        <v>54648</v>
      </c>
      <c r="D6574" s="20" t="s">
        <v>54649</v>
      </c>
    </row>
    <row r="6575" spans="1:4" ht="14.6" x14ac:dyDescent="0.4">
      <c r="A6575" t="s">
        <v>13254</v>
      </c>
      <c r="B6575" t="s">
        <v>13255</v>
      </c>
      <c r="C6575" s="22" t="s">
        <v>54650</v>
      </c>
      <c r="D6575" s="20" t="s">
        <v>54651</v>
      </c>
    </row>
    <row r="6576" spans="1:4" ht="29.15" x14ac:dyDescent="0.4">
      <c r="A6576" t="s">
        <v>13256</v>
      </c>
      <c r="B6576" t="s">
        <v>13257</v>
      </c>
      <c r="C6576" s="22" t="s">
        <v>54652</v>
      </c>
      <c r="D6576" s="20" t="s">
        <v>54653</v>
      </c>
    </row>
    <row r="6577" spans="1:4" ht="14.6" x14ac:dyDescent="0.4">
      <c r="A6577" t="s">
        <v>13258</v>
      </c>
      <c r="B6577" t="s">
        <v>13259</v>
      </c>
      <c r="C6577" s="22" t="s">
        <v>54654</v>
      </c>
      <c r="D6577" s="20" t="s">
        <v>54655</v>
      </c>
    </row>
    <row r="6578" spans="1:4" ht="14.6" x14ac:dyDescent="0.4">
      <c r="A6578" t="s">
        <v>13260</v>
      </c>
      <c r="B6578" t="s">
        <v>13261</v>
      </c>
      <c r="C6578" s="22" t="s">
        <v>54656</v>
      </c>
      <c r="D6578" s="20" t="s">
        <v>54657</v>
      </c>
    </row>
    <row r="6579" spans="1:4" ht="14.6" x14ac:dyDescent="0.4">
      <c r="A6579" t="s">
        <v>13262</v>
      </c>
      <c r="B6579" t="s">
        <v>13263</v>
      </c>
      <c r="C6579" s="22" t="s">
        <v>54658</v>
      </c>
      <c r="D6579" s="20" t="s">
        <v>54659</v>
      </c>
    </row>
    <row r="6580" spans="1:4" ht="14.6" x14ac:dyDescent="0.4">
      <c r="A6580" t="s">
        <v>13264</v>
      </c>
      <c r="B6580" t="s">
        <v>13265</v>
      </c>
      <c r="C6580" s="22" t="s">
        <v>54660</v>
      </c>
      <c r="D6580" s="20" t="s">
        <v>54661</v>
      </c>
    </row>
    <row r="6581" spans="1:4" ht="14.6" x14ac:dyDescent="0.4">
      <c r="A6581" t="s">
        <v>13266</v>
      </c>
      <c r="B6581" t="s">
        <v>13267</v>
      </c>
      <c r="C6581" s="22" t="s">
        <v>54662</v>
      </c>
      <c r="D6581" s="20" t="s">
        <v>54663</v>
      </c>
    </row>
    <row r="6582" spans="1:4" ht="14.6" x14ac:dyDescent="0.4">
      <c r="A6582" t="s">
        <v>13268</v>
      </c>
      <c r="B6582" t="s">
        <v>13269</v>
      </c>
      <c r="C6582" s="22" t="s">
        <v>54664</v>
      </c>
      <c r="D6582" s="20" t="s">
        <v>54665</v>
      </c>
    </row>
    <row r="6583" spans="1:4" ht="14.6" x14ac:dyDescent="0.4">
      <c r="A6583" t="s">
        <v>13270</v>
      </c>
      <c r="B6583" t="s">
        <v>13271</v>
      </c>
      <c r="C6583" s="22" t="s">
        <v>54666</v>
      </c>
      <c r="D6583" s="20" t="s">
        <v>54667</v>
      </c>
    </row>
    <row r="6584" spans="1:4" ht="14.6" x14ac:dyDescent="0.4">
      <c r="A6584" t="s">
        <v>13272</v>
      </c>
      <c r="B6584" t="s">
        <v>13265</v>
      </c>
      <c r="C6584" s="22" t="s">
        <v>54668</v>
      </c>
      <c r="D6584" s="20" t="s">
        <v>54669</v>
      </c>
    </row>
    <row r="6585" spans="1:4" ht="14.6" x14ac:dyDescent="0.4">
      <c r="A6585" t="s">
        <v>13273</v>
      </c>
      <c r="B6585" t="s">
        <v>13274</v>
      </c>
      <c r="C6585" s="22" t="s">
        <v>54670</v>
      </c>
      <c r="D6585" s="20" t="s">
        <v>54671</v>
      </c>
    </row>
    <row r="6586" spans="1:4" ht="14.6" x14ac:dyDescent="0.4">
      <c r="A6586" t="s">
        <v>13275</v>
      </c>
      <c r="B6586" t="s">
        <v>13276</v>
      </c>
      <c r="C6586" s="22" t="s">
        <v>54672</v>
      </c>
      <c r="D6586" s="20" t="s">
        <v>54673</v>
      </c>
    </row>
    <row r="6587" spans="1:4" ht="14.6" x14ac:dyDescent="0.4">
      <c r="A6587" t="s">
        <v>13277</v>
      </c>
      <c r="B6587" t="s">
        <v>13278</v>
      </c>
      <c r="C6587" s="22" t="s">
        <v>54674</v>
      </c>
      <c r="D6587" s="20" t="s">
        <v>54675</v>
      </c>
    </row>
    <row r="6588" spans="1:4" ht="14.6" x14ac:dyDescent="0.4">
      <c r="A6588" t="s">
        <v>13279</v>
      </c>
      <c r="B6588" t="s">
        <v>13280</v>
      </c>
      <c r="C6588" s="22" t="s">
        <v>54676</v>
      </c>
      <c r="D6588" s="20" t="s">
        <v>54677</v>
      </c>
    </row>
    <row r="6589" spans="1:4" ht="14.6" x14ac:dyDescent="0.4">
      <c r="A6589" t="s">
        <v>13281</v>
      </c>
      <c r="B6589" t="s">
        <v>13282</v>
      </c>
      <c r="C6589" s="22" t="s">
        <v>54678</v>
      </c>
      <c r="D6589" s="20" t="s">
        <v>54679</v>
      </c>
    </row>
    <row r="6590" spans="1:4" ht="14.6" x14ac:dyDescent="0.4">
      <c r="A6590" t="s">
        <v>13283</v>
      </c>
      <c r="B6590" t="s">
        <v>13284</v>
      </c>
      <c r="C6590" s="22" t="s">
        <v>54680</v>
      </c>
      <c r="D6590" s="20" t="s">
        <v>54681</v>
      </c>
    </row>
    <row r="6591" spans="1:4" ht="14.6" x14ac:dyDescent="0.4">
      <c r="A6591" t="s">
        <v>13285</v>
      </c>
      <c r="B6591" t="s">
        <v>13286</v>
      </c>
      <c r="C6591" s="22" t="s">
        <v>54682</v>
      </c>
      <c r="D6591" s="20" t="s">
        <v>54683</v>
      </c>
    </row>
    <row r="6592" spans="1:4" ht="14.6" x14ac:dyDescent="0.4">
      <c r="A6592" t="s">
        <v>13287</v>
      </c>
      <c r="B6592" t="s">
        <v>13288</v>
      </c>
      <c r="C6592" s="22" t="s">
        <v>54684</v>
      </c>
      <c r="D6592" s="20" t="s">
        <v>54685</v>
      </c>
    </row>
    <row r="6593" spans="1:4" ht="14.6" x14ac:dyDescent="0.4">
      <c r="A6593" t="s">
        <v>13289</v>
      </c>
      <c r="B6593" t="s">
        <v>13290</v>
      </c>
      <c r="C6593" s="22" t="s">
        <v>54686</v>
      </c>
      <c r="D6593" s="20" t="s">
        <v>54687</v>
      </c>
    </row>
    <row r="6594" spans="1:4" ht="14.6" x14ac:dyDescent="0.4">
      <c r="A6594" t="s">
        <v>13291</v>
      </c>
      <c r="B6594" t="s">
        <v>13292</v>
      </c>
      <c r="C6594" s="22" t="s">
        <v>54688</v>
      </c>
      <c r="D6594" s="20" t="s">
        <v>54689</v>
      </c>
    </row>
    <row r="6595" spans="1:4" ht="14.6" x14ac:dyDescent="0.4">
      <c r="A6595" t="s">
        <v>13293</v>
      </c>
      <c r="B6595" t="s">
        <v>13294</v>
      </c>
      <c r="C6595" s="22" t="s">
        <v>54690</v>
      </c>
      <c r="D6595" s="20" t="s">
        <v>54691</v>
      </c>
    </row>
    <row r="6596" spans="1:4" ht="14.6" x14ac:dyDescent="0.4">
      <c r="A6596" t="s">
        <v>13295</v>
      </c>
      <c r="B6596" t="s">
        <v>13296</v>
      </c>
      <c r="C6596" s="22" t="s">
        <v>54692</v>
      </c>
      <c r="D6596" s="20" t="s">
        <v>54693</v>
      </c>
    </row>
    <row r="6597" spans="1:4" ht="14.6" x14ac:dyDescent="0.4">
      <c r="A6597" t="s">
        <v>13297</v>
      </c>
      <c r="B6597" t="s">
        <v>13298</v>
      </c>
      <c r="C6597" s="22" t="s">
        <v>54694</v>
      </c>
      <c r="D6597" s="20" t="s">
        <v>54695</v>
      </c>
    </row>
    <row r="6598" spans="1:4" ht="14.6" x14ac:dyDescent="0.4">
      <c r="A6598" t="s">
        <v>13299</v>
      </c>
      <c r="B6598" t="s">
        <v>13300</v>
      </c>
      <c r="C6598" s="22" t="s">
        <v>54696</v>
      </c>
      <c r="D6598" s="20" t="s">
        <v>54697</v>
      </c>
    </row>
    <row r="6599" spans="1:4" ht="29.15" x14ac:dyDescent="0.4">
      <c r="A6599" t="s">
        <v>13301</v>
      </c>
      <c r="B6599" t="s">
        <v>13302</v>
      </c>
      <c r="C6599" s="22" t="s">
        <v>54698</v>
      </c>
      <c r="D6599" s="20" t="s">
        <v>54699</v>
      </c>
    </row>
    <row r="6600" spans="1:4" ht="14.6" x14ac:dyDescent="0.4">
      <c r="A6600" t="s">
        <v>13303</v>
      </c>
      <c r="B6600" t="s">
        <v>13304</v>
      </c>
      <c r="C6600" s="22" t="s">
        <v>54700</v>
      </c>
      <c r="D6600" s="20" t="s">
        <v>54701</v>
      </c>
    </row>
    <row r="6601" spans="1:4" ht="14.6" x14ac:dyDescent="0.4">
      <c r="A6601" t="s">
        <v>13305</v>
      </c>
      <c r="B6601" t="s">
        <v>13306</v>
      </c>
      <c r="C6601" s="22" t="s">
        <v>54702</v>
      </c>
      <c r="D6601" s="20" t="s">
        <v>54703</v>
      </c>
    </row>
    <row r="6602" spans="1:4" ht="14.6" x14ac:dyDescent="0.4">
      <c r="A6602" t="s">
        <v>13307</v>
      </c>
      <c r="B6602" t="s">
        <v>13308</v>
      </c>
      <c r="C6602" s="22" t="s">
        <v>54704</v>
      </c>
      <c r="D6602" s="20" t="s">
        <v>54705</v>
      </c>
    </row>
    <row r="6603" spans="1:4" ht="14.6" x14ac:dyDescent="0.4">
      <c r="A6603" t="s">
        <v>13309</v>
      </c>
      <c r="B6603" t="s">
        <v>13310</v>
      </c>
      <c r="C6603" s="22" t="s">
        <v>54706</v>
      </c>
      <c r="D6603" s="20" t="s">
        <v>54707</v>
      </c>
    </row>
    <row r="6604" spans="1:4" ht="14.6" x14ac:dyDescent="0.4">
      <c r="A6604" t="s">
        <v>13311</v>
      </c>
      <c r="B6604" t="s">
        <v>13312</v>
      </c>
      <c r="C6604" s="22" t="s">
        <v>54708</v>
      </c>
      <c r="D6604" s="20" t="s">
        <v>54709</v>
      </c>
    </row>
    <row r="6605" spans="1:4" ht="29.15" x14ac:dyDescent="0.4">
      <c r="A6605" t="s">
        <v>13313</v>
      </c>
      <c r="B6605" t="s">
        <v>13314</v>
      </c>
      <c r="C6605" s="22" t="s">
        <v>54710</v>
      </c>
      <c r="D6605" s="20" t="s">
        <v>54711</v>
      </c>
    </row>
    <row r="6606" spans="1:4" ht="14.6" x14ac:dyDescent="0.4">
      <c r="A6606" t="s">
        <v>13315</v>
      </c>
      <c r="B6606" t="s">
        <v>13316</v>
      </c>
      <c r="C6606" s="22" t="s">
        <v>54712</v>
      </c>
      <c r="D6606" s="20" t="s">
        <v>54713</v>
      </c>
    </row>
    <row r="6607" spans="1:4" ht="14.6" x14ac:dyDescent="0.4">
      <c r="A6607" t="s">
        <v>13317</v>
      </c>
      <c r="B6607" t="s">
        <v>13318</v>
      </c>
      <c r="C6607" s="22" t="s">
        <v>54714</v>
      </c>
      <c r="D6607" s="20" t="s">
        <v>54715</v>
      </c>
    </row>
    <row r="6608" spans="1:4" ht="14.6" x14ac:dyDescent="0.4">
      <c r="A6608" t="s">
        <v>13319</v>
      </c>
      <c r="B6608" t="s">
        <v>13320</v>
      </c>
      <c r="C6608" s="22" t="s">
        <v>54716</v>
      </c>
      <c r="D6608" s="20" t="s">
        <v>54717</v>
      </c>
    </row>
    <row r="6609" spans="1:4" ht="14.6" x14ac:dyDescent="0.4">
      <c r="A6609" t="s">
        <v>13321</v>
      </c>
      <c r="B6609" t="s">
        <v>13322</v>
      </c>
      <c r="C6609" s="22" t="s">
        <v>54718</v>
      </c>
      <c r="D6609" s="20" t="s">
        <v>54719</v>
      </c>
    </row>
    <row r="6610" spans="1:4" ht="14.6" x14ac:dyDescent="0.4">
      <c r="A6610" t="s">
        <v>13323</v>
      </c>
      <c r="B6610" t="s">
        <v>13324</v>
      </c>
      <c r="C6610" s="22" t="s">
        <v>54720</v>
      </c>
      <c r="D6610" s="20" t="s">
        <v>54721</v>
      </c>
    </row>
    <row r="6611" spans="1:4" ht="29.15" x14ac:dyDescent="0.4">
      <c r="A6611" t="s">
        <v>13325</v>
      </c>
      <c r="B6611" t="s">
        <v>13326</v>
      </c>
      <c r="C6611" s="22" t="s">
        <v>54722</v>
      </c>
      <c r="D6611" s="20" t="s">
        <v>54723</v>
      </c>
    </row>
    <row r="6612" spans="1:4" ht="14.6" x14ac:dyDescent="0.4">
      <c r="A6612" t="s">
        <v>13327</v>
      </c>
      <c r="B6612" t="s">
        <v>13328</v>
      </c>
      <c r="C6612" s="22" t="s">
        <v>54724</v>
      </c>
      <c r="D6612" s="20" t="s">
        <v>54725</v>
      </c>
    </row>
    <row r="6613" spans="1:4" ht="14.6" x14ac:dyDescent="0.4">
      <c r="A6613" t="s">
        <v>13329</v>
      </c>
      <c r="B6613" t="s">
        <v>13330</v>
      </c>
      <c r="C6613" s="22" t="s">
        <v>54726</v>
      </c>
      <c r="D6613" s="20" t="s">
        <v>54727</v>
      </c>
    </row>
    <row r="6614" spans="1:4" ht="14.6" x14ac:dyDescent="0.4">
      <c r="A6614" t="s">
        <v>13331</v>
      </c>
      <c r="B6614" t="s">
        <v>13332</v>
      </c>
      <c r="C6614" s="22" t="s">
        <v>54728</v>
      </c>
      <c r="D6614" s="20" t="s">
        <v>54729</v>
      </c>
    </row>
    <row r="6615" spans="1:4" ht="14.6" x14ac:dyDescent="0.4">
      <c r="A6615" t="s">
        <v>13333</v>
      </c>
      <c r="B6615" t="s">
        <v>13334</v>
      </c>
      <c r="C6615" s="22" t="s">
        <v>54730</v>
      </c>
      <c r="D6615" s="20" t="s">
        <v>54731</v>
      </c>
    </row>
    <row r="6616" spans="1:4" ht="14.6" x14ac:dyDescent="0.4">
      <c r="A6616" t="s">
        <v>13335</v>
      </c>
      <c r="B6616" t="s">
        <v>13336</v>
      </c>
      <c r="C6616" s="22" t="s">
        <v>54732</v>
      </c>
      <c r="D6616" s="20" t="s">
        <v>54733</v>
      </c>
    </row>
    <row r="6617" spans="1:4" ht="14.6" x14ac:dyDescent="0.4">
      <c r="A6617" t="s">
        <v>13337</v>
      </c>
      <c r="B6617" t="s">
        <v>13338</v>
      </c>
      <c r="C6617" s="22" t="s">
        <v>54734</v>
      </c>
      <c r="D6617" s="20" t="s">
        <v>54735</v>
      </c>
    </row>
    <row r="6618" spans="1:4" ht="14.6" x14ac:dyDescent="0.4">
      <c r="A6618" t="s">
        <v>13339</v>
      </c>
      <c r="B6618" t="s">
        <v>13340</v>
      </c>
      <c r="C6618" s="22" t="s">
        <v>54736</v>
      </c>
      <c r="D6618" s="20" t="s">
        <v>54737</v>
      </c>
    </row>
    <row r="6619" spans="1:4" ht="14.6" x14ac:dyDescent="0.4">
      <c r="A6619" t="s">
        <v>13341</v>
      </c>
      <c r="B6619" t="s">
        <v>13342</v>
      </c>
      <c r="C6619" s="22" t="s">
        <v>54738</v>
      </c>
      <c r="D6619" s="20" t="s">
        <v>54739</v>
      </c>
    </row>
    <row r="6620" spans="1:4" ht="14.6" x14ac:dyDescent="0.4">
      <c r="A6620" t="s">
        <v>13343</v>
      </c>
      <c r="B6620" t="s">
        <v>13344</v>
      </c>
      <c r="C6620" s="22" t="s">
        <v>54740</v>
      </c>
      <c r="D6620" s="20" t="s">
        <v>54741</v>
      </c>
    </row>
    <row r="6621" spans="1:4" ht="14.6" x14ac:dyDescent="0.4">
      <c r="A6621" t="s">
        <v>13345</v>
      </c>
      <c r="B6621" t="s">
        <v>13346</v>
      </c>
      <c r="C6621" s="22" t="s">
        <v>54742</v>
      </c>
      <c r="D6621" s="20" t="s">
        <v>54743</v>
      </c>
    </row>
    <row r="6622" spans="1:4" ht="14.6" x14ac:dyDescent="0.4">
      <c r="A6622" t="s">
        <v>13347</v>
      </c>
      <c r="B6622" t="s">
        <v>13348</v>
      </c>
      <c r="C6622" s="22" t="s">
        <v>54744</v>
      </c>
      <c r="D6622" s="20" t="s">
        <v>54745</v>
      </c>
    </row>
    <row r="6623" spans="1:4" ht="14.6" x14ac:dyDescent="0.4">
      <c r="A6623" t="s">
        <v>13349</v>
      </c>
      <c r="B6623" t="s">
        <v>13350</v>
      </c>
      <c r="C6623" s="22" t="s">
        <v>54746</v>
      </c>
      <c r="D6623" s="20" t="s">
        <v>54747</v>
      </c>
    </row>
    <row r="6624" spans="1:4" ht="14.6" x14ac:dyDescent="0.4">
      <c r="A6624" t="s">
        <v>13351</v>
      </c>
      <c r="B6624" t="s">
        <v>13352</v>
      </c>
      <c r="C6624" s="22" t="s">
        <v>54748</v>
      </c>
      <c r="D6624" s="20" t="s">
        <v>54749</v>
      </c>
    </row>
    <row r="6625" spans="1:4" ht="14.6" x14ac:dyDescent="0.4">
      <c r="A6625" t="s">
        <v>13353</v>
      </c>
      <c r="B6625" t="s">
        <v>13354</v>
      </c>
      <c r="C6625" s="22" t="s">
        <v>54750</v>
      </c>
      <c r="D6625" s="20" t="s">
        <v>54751</v>
      </c>
    </row>
    <row r="6626" spans="1:4" ht="14.6" x14ac:dyDescent="0.4">
      <c r="A6626" t="s">
        <v>13355</v>
      </c>
      <c r="B6626" t="s">
        <v>13356</v>
      </c>
      <c r="C6626" s="22" t="s">
        <v>54752</v>
      </c>
      <c r="D6626" s="20" t="s">
        <v>54753</v>
      </c>
    </row>
    <row r="6627" spans="1:4" ht="14.6" x14ac:dyDescent="0.4">
      <c r="A6627" t="s">
        <v>13357</v>
      </c>
      <c r="B6627" t="s">
        <v>13358</v>
      </c>
      <c r="C6627" s="22" t="s">
        <v>54754</v>
      </c>
      <c r="D6627" s="20" t="s">
        <v>54755</v>
      </c>
    </row>
    <row r="6628" spans="1:4" ht="14.6" x14ac:dyDescent="0.4">
      <c r="A6628" t="s">
        <v>13359</v>
      </c>
      <c r="B6628" t="s">
        <v>13360</v>
      </c>
      <c r="C6628" s="22" t="s">
        <v>54756</v>
      </c>
      <c r="D6628" s="20" t="s">
        <v>54757</v>
      </c>
    </row>
    <row r="6629" spans="1:4" ht="14.6" x14ac:dyDescent="0.4">
      <c r="A6629" t="s">
        <v>13361</v>
      </c>
      <c r="B6629" t="s">
        <v>13362</v>
      </c>
      <c r="C6629" s="22" t="s">
        <v>54758</v>
      </c>
      <c r="D6629" s="20" t="s">
        <v>54759</v>
      </c>
    </row>
    <row r="6630" spans="1:4" ht="14.6" x14ac:dyDescent="0.4">
      <c r="A6630" t="s">
        <v>13363</v>
      </c>
      <c r="B6630" t="s">
        <v>13364</v>
      </c>
      <c r="C6630" s="22" t="s">
        <v>54760</v>
      </c>
      <c r="D6630" s="20" t="s">
        <v>54761</v>
      </c>
    </row>
    <row r="6631" spans="1:4" ht="29.15" x14ac:dyDescent="0.4">
      <c r="A6631" t="s">
        <v>13365</v>
      </c>
      <c r="B6631" t="s">
        <v>13366</v>
      </c>
      <c r="C6631" s="22" t="s">
        <v>54762</v>
      </c>
      <c r="D6631" s="20" t="s">
        <v>54763</v>
      </c>
    </row>
    <row r="6632" spans="1:4" ht="14.6" x14ac:dyDescent="0.4">
      <c r="A6632" t="s">
        <v>13367</v>
      </c>
      <c r="B6632" t="s">
        <v>13368</v>
      </c>
      <c r="C6632" s="22" t="s">
        <v>54764</v>
      </c>
      <c r="D6632" s="20" t="s">
        <v>54765</v>
      </c>
    </row>
    <row r="6633" spans="1:4" ht="14.6" x14ac:dyDescent="0.4">
      <c r="A6633" t="s">
        <v>13369</v>
      </c>
      <c r="B6633" t="s">
        <v>13370</v>
      </c>
      <c r="C6633" s="22" t="s">
        <v>54766</v>
      </c>
      <c r="D6633" s="20" t="s">
        <v>54767</v>
      </c>
    </row>
    <row r="6634" spans="1:4" ht="14.6" x14ac:dyDescent="0.4">
      <c r="A6634" t="s">
        <v>13371</v>
      </c>
      <c r="B6634" t="s">
        <v>13372</v>
      </c>
      <c r="C6634" s="22" t="s">
        <v>54768</v>
      </c>
      <c r="D6634" s="20" t="s">
        <v>54769</v>
      </c>
    </row>
    <row r="6635" spans="1:4" ht="14.6" x14ac:dyDescent="0.4">
      <c r="A6635" t="s">
        <v>13373</v>
      </c>
      <c r="B6635" t="s">
        <v>13374</v>
      </c>
      <c r="C6635" s="22" t="s">
        <v>54770</v>
      </c>
      <c r="D6635" s="20" t="s">
        <v>54771</v>
      </c>
    </row>
    <row r="6636" spans="1:4" ht="14.6" x14ac:dyDescent="0.4">
      <c r="A6636" t="s">
        <v>13375</v>
      </c>
      <c r="B6636" t="s">
        <v>13376</v>
      </c>
      <c r="C6636" s="22" t="s">
        <v>54772</v>
      </c>
      <c r="D6636" s="20" t="s">
        <v>54773</v>
      </c>
    </row>
    <row r="6637" spans="1:4" ht="14.6" x14ac:dyDescent="0.4">
      <c r="A6637" t="s">
        <v>13377</v>
      </c>
      <c r="B6637" t="s">
        <v>13378</v>
      </c>
      <c r="C6637" s="22" t="s">
        <v>54774</v>
      </c>
      <c r="D6637" s="20" t="s">
        <v>54775</v>
      </c>
    </row>
    <row r="6638" spans="1:4" ht="14.6" x14ac:dyDescent="0.4">
      <c r="A6638" t="s">
        <v>13379</v>
      </c>
      <c r="B6638" t="s">
        <v>13380</v>
      </c>
      <c r="C6638" s="22" t="s">
        <v>54776</v>
      </c>
      <c r="D6638" s="20" t="s">
        <v>54777</v>
      </c>
    </row>
    <row r="6639" spans="1:4" ht="29.15" x14ac:dyDescent="0.4">
      <c r="A6639" t="s">
        <v>13381</v>
      </c>
      <c r="B6639" t="s">
        <v>13382</v>
      </c>
      <c r="C6639" s="22" t="s">
        <v>54778</v>
      </c>
      <c r="D6639" s="20" t="s">
        <v>54779</v>
      </c>
    </row>
    <row r="6640" spans="1:4" ht="29.15" x14ac:dyDescent="0.4">
      <c r="A6640" t="s">
        <v>13383</v>
      </c>
      <c r="B6640" t="s">
        <v>13384</v>
      </c>
      <c r="C6640" s="22" t="s">
        <v>54780</v>
      </c>
      <c r="D6640" s="20" t="s">
        <v>54781</v>
      </c>
    </row>
    <row r="6641" spans="1:4" ht="29.15" x14ac:dyDescent="0.4">
      <c r="A6641" t="s">
        <v>13385</v>
      </c>
      <c r="B6641" t="s">
        <v>13386</v>
      </c>
      <c r="C6641" s="22" t="s">
        <v>54782</v>
      </c>
      <c r="D6641" s="20" t="s">
        <v>54783</v>
      </c>
    </row>
    <row r="6642" spans="1:4" ht="29.15" x14ac:dyDescent="0.4">
      <c r="A6642" t="s">
        <v>13387</v>
      </c>
      <c r="B6642" t="s">
        <v>13388</v>
      </c>
      <c r="C6642" s="22" t="s">
        <v>54784</v>
      </c>
      <c r="D6642" s="20" t="s">
        <v>54785</v>
      </c>
    </row>
    <row r="6643" spans="1:4" ht="29.15" x14ac:dyDescent="0.4">
      <c r="A6643" t="s">
        <v>13389</v>
      </c>
      <c r="B6643" t="s">
        <v>13390</v>
      </c>
      <c r="C6643" s="22" t="s">
        <v>54786</v>
      </c>
      <c r="D6643" s="20" t="s">
        <v>54787</v>
      </c>
    </row>
    <row r="6644" spans="1:4" ht="29.15" x14ac:dyDescent="0.4">
      <c r="A6644" t="s">
        <v>13391</v>
      </c>
      <c r="B6644" t="s">
        <v>13392</v>
      </c>
      <c r="C6644" s="22" t="s">
        <v>54788</v>
      </c>
      <c r="D6644" s="20" t="s">
        <v>54789</v>
      </c>
    </row>
    <row r="6645" spans="1:4" ht="29.15" x14ac:dyDescent="0.4">
      <c r="A6645" t="s">
        <v>13393</v>
      </c>
      <c r="B6645" t="s">
        <v>13394</v>
      </c>
      <c r="C6645" s="22" t="s">
        <v>54790</v>
      </c>
      <c r="D6645" s="20" t="s">
        <v>54791</v>
      </c>
    </row>
    <row r="6646" spans="1:4" ht="29.15" x14ac:dyDescent="0.4">
      <c r="A6646" t="s">
        <v>13395</v>
      </c>
      <c r="B6646" t="s">
        <v>13396</v>
      </c>
      <c r="C6646" s="22" t="s">
        <v>54792</v>
      </c>
      <c r="D6646" s="20" t="s">
        <v>54793</v>
      </c>
    </row>
    <row r="6647" spans="1:4" ht="29.15" x14ac:dyDescent="0.4">
      <c r="A6647" t="s">
        <v>13397</v>
      </c>
      <c r="B6647" t="s">
        <v>13398</v>
      </c>
      <c r="C6647" s="22" t="s">
        <v>54794</v>
      </c>
      <c r="D6647" s="20" t="s">
        <v>54795</v>
      </c>
    </row>
    <row r="6648" spans="1:4" ht="29.15" x14ac:dyDescent="0.4">
      <c r="A6648" t="s">
        <v>13399</v>
      </c>
      <c r="B6648" t="s">
        <v>13400</v>
      </c>
      <c r="C6648" s="22" t="s">
        <v>54796</v>
      </c>
      <c r="D6648" s="20" t="s">
        <v>54797</v>
      </c>
    </row>
    <row r="6649" spans="1:4" ht="29.15" x14ac:dyDescent="0.4">
      <c r="A6649" t="s">
        <v>13401</v>
      </c>
      <c r="B6649" t="s">
        <v>13402</v>
      </c>
      <c r="C6649" s="22" t="s">
        <v>54798</v>
      </c>
      <c r="D6649" s="20" t="s">
        <v>54799</v>
      </c>
    </row>
    <row r="6650" spans="1:4" ht="29.15" x14ac:dyDescent="0.4">
      <c r="A6650" t="s">
        <v>13403</v>
      </c>
      <c r="B6650" t="s">
        <v>13404</v>
      </c>
      <c r="C6650" s="22" t="s">
        <v>54800</v>
      </c>
      <c r="D6650" s="20" t="s">
        <v>54801</v>
      </c>
    </row>
    <row r="6651" spans="1:4" ht="29.15" x14ac:dyDescent="0.4">
      <c r="A6651" t="s">
        <v>13405</v>
      </c>
      <c r="B6651" t="s">
        <v>13406</v>
      </c>
      <c r="C6651" s="22" t="s">
        <v>54802</v>
      </c>
      <c r="D6651" s="20" t="s">
        <v>54803</v>
      </c>
    </row>
    <row r="6652" spans="1:4" ht="14.6" x14ac:dyDescent="0.4">
      <c r="A6652" t="s">
        <v>13407</v>
      </c>
      <c r="B6652" t="s">
        <v>13408</v>
      </c>
      <c r="C6652" s="22" t="s">
        <v>54804</v>
      </c>
      <c r="D6652" s="20" t="s">
        <v>54805</v>
      </c>
    </row>
    <row r="6653" spans="1:4" ht="29.15" x14ac:dyDescent="0.4">
      <c r="A6653" t="s">
        <v>13409</v>
      </c>
      <c r="B6653" t="s">
        <v>13410</v>
      </c>
      <c r="C6653" s="22" t="s">
        <v>54806</v>
      </c>
      <c r="D6653" s="20" t="s">
        <v>54807</v>
      </c>
    </row>
    <row r="6654" spans="1:4" ht="14.6" x14ac:dyDescent="0.4">
      <c r="A6654" t="s">
        <v>13411</v>
      </c>
      <c r="B6654" t="s">
        <v>13412</v>
      </c>
      <c r="C6654" s="22" t="s">
        <v>54808</v>
      </c>
      <c r="D6654" s="20" t="s">
        <v>54809</v>
      </c>
    </row>
    <row r="6655" spans="1:4" ht="29.15" x14ac:dyDescent="0.4">
      <c r="A6655" t="s">
        <v>13413</v>
      </c>
      <c r="B6655" t="s">
        <v>13414</v>
      </c>
      <c r="C6655" s="22" t="s">
        <v>54810</v>
      </c>
      <c r="D6655" s="20" t="s">
        <v>54811</v>
      </c>
    </row>
    <row r="6656" spans="1:4" ht="29.15" x14ac:dyDescent="0.4">
      <c r="A6656" t="s">
        <v>13415</v>
      </c>
      <c r="B6656" t="s">
        <v>13416</v>
      </c>
      <c r="C6656" s="22" t="s">
        <v>54812</v>
      </c>
      <c r="D6656" s="20" t="s">
        <v>54813</v>
      </c>
    </row>
    <row r="6657" spans="1:4" ht="14.6" x14ac:dyDescent="0.4">
      <c r="A6657" t="s">
        <v>13417</v>
      </c>
      <c r="B6657" t="s">
        <v>13418</v>
      </c>
      <c r="C6657" s="22" t="s">
        <v>54814</v>
      </c>
      <c r="D6657" s="20" t="s">
        <v>54815</v>
      </c>
    </row>
    <row r="6658" spans="1:4" ht="29.15" x14ac:dyDescent="0.4">
      <c r="A6658" t="s">
        <v>13419</v>
      </c>
      <c r="B6658" t="s">
        <v>13420</v>
      </c>
      <c r="C6658" s="22" t="s">
        <v>54816</v>
      </c>
      <c r="D6658" s="20" t="s">
        <v>54817</v>
      </c>
    </row>
    <row r="6659" spans="1:4" ht="29.15" x14ac:dyDescent="0.4">
      <c r="A6659" t="s">
        <v>13421</v>
      </c>
      <c r="B6659" t="s">
        <v>13422</v>
      </c>
      <c r="C6659" s="22" t="s">
        <v>54818</v>
      </c>
      <c r="D6659" s="20" t="s">
        <v>54819</v>
      </c>
    </row>
    <row r="6660" spans="1:4" ht="29.15" x14ac:dyDescent="0.4">
      <c r="A6660" t="s">
        <v>13423</v>
      </c>
      <c r="B6660" t="s">
        <v>13424</v>
      </c>
      <c r="C6660" s="22" t="s">
        <v>54820</v>
      </c>
      <c r="D6660" s="20" t="s">
        <v>54821</v>
      </c>
    </row>
    <row r="6661" spans="1:4" ht="14.6" x14ac:dyDescent="0.4">
      <c r="A6661" t="s">
        <v>13425</v>
      </c>
      <c r="B6661" t="s">
        <v>13426</v>
      </c>
      <c r="C6661" s="22" t="s">
        <v>54822</v>
      </c>
      <c r="D6661" s="20" t="s">
        <v>54823</v>
      </c>
    </row>
    <row r="6662" spans="1:4" ht="14.6" x14ac:dyDescent="0.4">
      <c r="A6662" t="s">
        <v>13427</v>
      </c>
      <c r="B6662" t="s">
        <v>13428</v>
      </c>
      <c r="C6662" s="22" t="s">
        <v>54824</v>
      </c>
      <c r="D6662" s="20" t="s">
        <v>54825</v>
      </c>
    </row>
    <row r="6663" spans="1:4" ht="14.6" x14ac:dyDescent="0.4">
      <c r="A6663" t="s">
        <v>13429</v>
      </c>
      <c r="B6663" t="s">
        <v>13430</v>
      </c>
      <c r="C6663" s="22" t="s">
        <v>54826</v>
      </c>
      <c r="D6663" s="20" t="s">
        <v>54827</v>
      </c>
    </row>
    <row r="6664" spans="1:4" ht="14.6" x14ac:dyDescent="0.4">
      <c r="A6664" t="s">
        <v>13431</v>
      </c>
      <c r="B6664" t="s">
        <v>13432</v>
      </c>
      <c r="C6664" s="22" t="s">
        <v>54828</v>
      </c>
      <c r="D6664" s="20" t="s">
        <v>54829</v>
      </c>
    </row>
    <row r="6665" spans="1:4" ht="29.15" x14ac:dyDescent="0.4">
      <c r="A6665" t="s">
        <v>13433</v>
      </c>
      <c r="B6665" t="s">
        <v>13434</v>
      </c>
      <c r="C6665" s="22" t="s">
        <v>54830</v>
      </c>
      <c r="D6665" s="20" t="s">
        <v>54831</v>
      </c>
    </row>
    <row r="6666" spans="1:4" ht="14.6" x14ac:dyDescent="0.4">
      <c r="A6666" t="s">
        <v>13435</v>
      </c>
      <c r="B6666" t="s">
        <v>13436</v>
      </c>
      <c r="C6666" s="22" t="s">
        <v>54832</v>
      </c>
      <c r="D6666" s="20" t="s">
        <v>54833</v>
      </c>
    </row>
    <row r="6667" spans="1:4" ht="14.6" x14ac:dyDescent="0.4">
      <c r="A6667" t="s">
        <v>13437</v>
      </c>
      <c r="B6667" t="s">
        <v>13438</v>
      </c>
      <c r="C6667" s="22" t="s">
        <v>54834</v>
      </c>
      <c r="D6667" s="20" t="s">
        <v>54835</v>
      </c>
    </row>
    <row r="6668" spans="1:4" ht="14.6" x14ac:dyDescent="0.4">
      <c r="A6668" t="s">
        <v>13439</v>
      </c>
      <c r="B6668" t="s">
        <v>13440</v>
      </c>
      <c r="C6668" s="22" t="s">
        <v>54836</v>
      </c>
      <c r="D6668" s="20" t="s">
        <v>54837</v>
      </c>
    </row>
    <row r="6669" spans="1:4" ht="14.6" x14ac:dyDescent="0.4">
      <c r="A6669" t="s">
        <v>13441</v>
      </c>
      <c r="B6669" t="s">
        <v>13442</v>
      </c>
      <c r="C6669" s="22" t="s">
        <v>54838</v>
      </c>
      <c r="D6669" s="20" t="s">
        <v>54839</v>
      </c>
    </row>
    <row r="6670" spans="1:4" ht="14.6" x14ac:dyDescent="0.4">
      <c r="A6670" t="s">
        <v>13443</v>
      </c>
      <c r="B6670" t="s">
        <v>13444</v>
      </c>
      <c r="C6670" s="22" t="s">
        <v>54840</v>
      </c>
      <c r="D6670" s="20" t="s">
        <v>54841</v>
      </c>
    </row>
    <row r="6671" spans="1:4" ht="14.6" x14ac:dyDescent="0.4">
      <c r="A6671" t="s">
        <v>13445</v>
      </c>
      <c r="B6671" t="s">
        <v>13446</v>
      </c>
      <c r="C6671" s="22" t="s">
        <v>54842</v>
      </c>
      <c r="D6671" s="20" t="s">
        <v>54843</v>
      </c>
    </row>
    <row r="6672" spans="1:4" ht="29.15" x14ac:dyDescent="0.4">
      <c r="A6672" t="s">
        <v>13447</v>
      </c>
      <c r="B6672" t="s">
        <v>13448</v>
      </c>
      <c r="C6672" s="22" t="s">
        <v>54844</v>
      </c>
      <c r="D6672" s="20" t="s">
        <v>54845</v>
      </c>
    </row>
    <row r="6673" spans="1:4" ht="14.6" x14ac:dyDescent="0.4">
      <c r="A6673" t="s">
        <v>13449</v>
      </c>
      <c r="B6673" t="s">
        <v>13450</v>
      </c>
      <c r="C6673" s="22" t="s">
        <v>54846</v>
      </c>
      <c r="D6673" s="20" t="s">
        <v>54847</v>
      </c>
    </row>
    <row r="6674" spans="1:4" ht="29.15" x14ac:dyDescent="0.4">
      <c r="A6674" t="s">
        <v>13451</v>
      </c>
      <c r="B6674" t="s">
        <v>13452</v>
      </c>
      <c r="C6674" s="22" t="s">
        <v>54848</v>
      </c>
      <c r="D6674" s="20" t="s">
        <v>54849</v>
      </c>
    </row>
    <row r="6675" spans="1:4" ht="14.6" x14ac:dyDescent="0.4">
      <c r="A6675" t="s">
        <v>13453</v>
      </c>
      <c r="B6675" t="s">
        <v>13454</v>
      </c>
      <c r="C6675" s="22" t="s">
        <v>54850</v>
      </c>
      <c r="D6675" s="20" t="s">
        <v>54851</v>
      </c>
    </row>
    <row r="6676" spans="1:4" ht="14.6" x14ac:dyDescent="0.4">
      <c r="A6676" t="s">
        <v>13455</v>
      </c>
      <c r="B6676" t="s">
        <v>13456</v>
      </c>
      <c r="C6676" s="22" t="s">
        <v>54852</v>
      </c>
      <c r="D6676" s="20" t="s">
        <v>54853</v>
      </c>
    </row>
    <row r="6677" spans="1:4" ht="14.6" x14ac:dyDescent="0.4">
      <c r="A6677" t="s">
        <v>13457</v>
      </c>
      <c r="B6677" t="s">
        <v>13458</v>
      </c>
      <c r="C6677" s="22" t="s">
        <v>54854</v>
      </c>
      <c r="D6677" s="20" t="s">
        <v>54855</v>
      </c>
    </row>
    <row r="6678" spans="1:4" ht="29.15" x14ac:dyDescent="0.4">
      <c r="A6678" t="s">
        <v>13459</v>
      </c>
      <c r="B6678" t="s">
        <v>13460</v>
      </c>
      <c r="C6678" s="22" t="s">
        <v>54856</v>
      </c>
      <c r="D6678" s="20" t="s">
        <v>54857</v>
      </c>
    </row>
    <row r="6679" spans="1:4" ht="14.6" x14ac:dyDescent="0.4">
      <c r="A6679" t="s">
        <v>13461</v>
      </c>
      <c r="B6679" t="s">
        <v>13462</v>
      </c>
      <c r="C6679" s="22" t="s">
        <v>54858</v>
      </c>
      <c r="D6679" s="20" t="s">
        <v>54859</v>
      </c>
    </row>
    <row r="6680" spans="1:4" ht="29.15" x14ac:dyDescent="0.4">
      <c r="A6680" t="s">
        <v>13463</v>
      </c>
      <c r="B6680" t="s">
        <v>13464</v>
      </c>
      <c r="C6680" s="22" t="s">
        <v>54860</v>
      </c>
      <c r="D6680" s="20" t="s">
        <v>54861</v>
      </c>
    </row>
    <row r="6681" spans="1:4" ht="14.6" x14ac:dyDescent="0.4">
      <c r="A6681" t="s">
        <v>13465</v>
      </c>
      <c r="B6681" t="s">
        <v>13466</v>
      </c>
      <c r="C6681" s="22" t="s">
        <v>54862</v>
      </c>
      <c r="D6681" s="20" t="s">
        <v>54863</v>
      </c>
    </row>
    <row r="6682" spans="1:4" ht="29.15" x14ac:dyDescent="0.4">
      <c r="A6682" t="s">
        <v>13467</v>
      </c>
      <c r="B6682" t="s">
        <v>13468</v>
      </c>
      <c r="C6682" s="22" t="s">
        <v>54864</v>
      </c>
      <c r="D6682" s="20" t="s">
        <v>54865</v>
      </c>
    </row>
    <row r="6683" spans="1:4" ht="14.6" x14ac:dyDescent="0.4">
      <c r="A6683" t="s">
        <v>13469</v>
      </c>
      <c r="B6683" t="s">
        <v>13470</v>
      </c>
      <c r="C6683" s="22" t="s">
        <v>54866</v>
      </c>
      <c r="D6683" s="20" t="s">
        <v>54867</v>
      </c>
    </row>
    <row r="6684" spans="1:4" ht="14.6" x14ac:dyDescent="0.4">
      <c r="A6684" t="s">
        <v>13471</v>
      </c>
      <c r="B6684" t="s">
        <v>13472</v>
      </c>
      <c r="C6684" s="22" t="s">
        <v>54868</v>
      </c>
      <c r="D6684" s="20" t="s">
        <v>54869</v>
      </c>
    </row>
    <row r="6685" spans="1:4" ht="29.15" x14ac:dyDescent="0.4">
      <c r="A6685" t="s">
        <v>13473</v>
      </c>
      <c r="B6685" t="s">
        <v>13474</v>
      </c>
      <c r="C6685" s="22" t="s">
        <v>54870</v>
      </c>
      <c r="D6685" s="20" t="s">
        <v>54871</v>
      </c>
    </row>
    <row r="6686" spans="1:4" ht="29.15" x14ac:dyDescent="0.4">
      <c r="A6686" t="s">
        <v>13475</v>
      </c>
      <c r="B6686" t="s">
        <v>13476</v>
      </c>
      <c r="C6686" s="22" t="s">
        <v>54872</v>
      </c>
      <c r="D6686" s="20" t="s">
        <v>54873</v>
      </c>
    </row>
    <row r="6687" spans="1:4" ht="29.15" x14ac:dyDescent="0.4">
      <c r="A6687" t="s">
        <v>13477</v>
      </c>
      <c r="B6687" t="s">
        <v>13478</v>
      </c>
      <c r="C6687" s="22" t="s">
        <v>54874</v>
      </c>
      <c r="D6687" s="20" t="s">
        <v>54875</v>
      </c>
    </row>
    <row r="6688" spans="1:4" ht="14.6" x14ac:dyDescent="0.4">
      <c r="A6688" t="s">
        <v>13479</v>
      </c>
      <c r="B6688" t="s">
        <v>13480</v>
      </c>
      <c r="C6688" s="22" t="s">
        <v>54876</v>
      </c>
      <c r="D6688" s="20" t="s">
        <v>54877</v>
      </c>
    </row>
    <row r="6689" spans="1:4" ht="14.6" x14ac:dyDescent="0.4">
      <c r="A6689" t="s">
        <v>13481</v>
      </c>
      <c r="B6689" t="s">
        <v>13482</v>
      </c>
      <c r="C6689" s="22" t="s">
        <v>54878</v>
      </c>
      <c r="D6689" s="20" t="s">
        <v>54879</v>
      </c>
    </row>
    <row r="6690" spans="1:4" ht="29.15" x14ac:dyDescent="0.4">
      <c r="A6690" t="s">
        <v>13483</v>
      </c>
      <c r="B6690" t="s">
        <v>13484</v>
      </c>
      <c r="C6690" s="22" t="s">
        <v>54880</v>
      </c>
      <c r="D6690" s="20" t="s">
        <v>54881</v>
      </c>
    </row>
    <row r="6691" spans="1:4" ht="29.15" x14ac:dyDescent="0.4">
      <c r="A6691" t="s">
        <v>13485</v>
      </c>
      <c r="B6691" t="s">
        <v>13486</v>
      </c>
      <c r="C6691" s="22" t="s">
        <v>54882</v>
      </c>
      <c r="D6691" s="20" t="s">
        <v>54883</v>
      </c>
    </row>
    <row r="6692" spans="1:4" ht="29.15" x14ac:dyDescent="0.4">
      <c r="A6692" t="s">
        <v>13487</v>
      </c>
      <c r="B6692" t="s">
        <v>13488</v>
      </c>
      <c r="C6692" s="22" t="s">
        <v>54884</v>
      </c>
      <c r="D6692" s="20" t="s">
        <v>54885</v>
      </c>
    </row>
    <row r="6693" spans="1:4" ht="29.15" x14ac:dyDescent="0.4">
      <c r="A6693" t="s">
        <v>13489</v>
      </c>
      <c r="B6693" t="s">
        <v>13490</v>
      </c>
      <c r="C6693" s="22" t="s">
        <v>54886</v>
      </c>
      <c r="D6693" s="20" t="s">
        <v>54887</v>
      </c>
    </row>
    <row r="6694" spans="1:4" ht="29.15" x14ac:dyDescent="0.4">
      <c r="A6694" t="s">
        <v>13491</v>
      </c>
      <c r="B6694" t="s">
        <v>13492</v>
      </c>
      <c r="C6694" s="22" t="s">
        <v>54888</v>
      </c>
      <c r="D6694" s="20" t="s">
        <v>54889</v>
      </c>
    </row>
    <row r="6695" spans="1:4" ht="14.6" x14ac:dyDescent="0.4">
      <c r="A6695" t="s">
        <v>13493</v>
      </c>
      <c r="B6695" t="s">
        <v>13494</v>
      </c>
      <c r="C6695" s="22" t="s">
        <v>54890</v>
      </c>
      <c r="D6695" s="20" t="s">
        <v>54891</v>
      </c>
    </row>
    <row r="6696" spans="1:4" ht="14.6" x14ac:dyDescent="0.4">
      <c r="A6696" t="s">
        <v>13495</v>
      </c>
      <c r="B6696" t="s">
        <v>13496</v>
      </c>
      <c r="C6696" s="22" t="s">
        <v>54892</v>
      </c>
      <c r="D6696" s="20" t="s">
        <v>54893</v>
      </c>
    </row>
    <row r="6697" spans="1:4" ht="14.6" x14ac:dyDescent="0.4">
      <c r="A6697" t="s">
        <v>13497</v>
      </c>
      <c r="B6697" t="s">
        <v>13498</v>
      </c>
      <c r="C6697" s="22" t="s">
        <v>54894</v>
      </c>
      <c r="D6697" s="20" t="s">
        <v>54895</v>
      </c>
    </row>
    <row r="6698" spans="1:4" ht="14.6" x14ac:dyDescent="0.4">
      <c r="A6698" t="s">
        <v>13499</v>
      </c>
      <c r="B6698" t="s">
        <v>13500</v>
      </c>
      <c r="C6698" s="22" t="s">
        <v>54896</v>
      </c>
      <c r="D6698" s="20" t="s">
        <v>54897</v>
      </c>
    </row>
    <row r="6699" spans="1:4" ht="14.6" x14ac:dyDescent="0.4">
      <c r="A6699" t="s">
        <v>13501</v>
      </c>
      <c r="B6699" t="s">
        <v>13502</v>
      </c>
      <c r="C6699" s="22" t="s">
        <v>54898</v>
      </c>
      <c r="D6699" s="20" t="s">
        <v>54899</v>
      </c>
    </row>
    <row r="6700" spans="1:4" ht="14.6" x14ac:dyDescent="0.4">
      <c r="A6700" t="s">
        <v>13503</v>
      </c>
      <c r="B6700" t="s">
        <v>13504</v>
      </c>
      <c r="C6700" s="22" t="s">
        <v>54900</v>
      </c>
      <c r="D6700" s="20" t="s">
        <v>54901</v>
      </c>
    </row>
    <row r="6701" spans="1:4" ht="14.6" x14ac:dyDescent="0.4">
      <c r="A6701" t="s">
        <v>13505</v>
      </c>
      <c r="B6701" t="s">
        <v>13506</v>
      </c>
      <c r="C6701" s="22" t="s">
        <v>54902</v>
      </c>
      <c r="D6701" s="20" t="s">
        <v>54903</v>
      </c>
    </row>
    <row r="6702" spans="1:4" ht="14.6" x14ac:dyDescent="0.4">
      <c r="A6702" t="s">
        <v>13507</v>
      </c>
      <c r="B6702" t="s">
        <v>13508</v>
      </c>
      <c r="C6702" s="22" t="s">
        <v>54904</v>
      </c>
      <c r="D6702" s="20" t="s">
        <v>54905</v>
      </c>
    </row>
    <row r="6703" spans="1:4" ht="14.6" x14ac:dyDescent="0.4">
      <c r="A6703" t="s">
        <v>13509</v>
      </c>
      <c r="B6703" t="s">
        <v>13510</v>
      </c>
      <c r="C6703" s="22" t="s">
        <v>54906</v>
      </c>
      <c r="D6703" s="20" t="s">
        <v>54907</v>
      </c>
    </row>
    <row r="6704" spans="1:4" ht="14.6" x14ac:dyDescent="0.4">
      <c r="A6704" t="s">
        <v>13511</v>
      </c>
      <c r="B6704" t="s">
        <v>13512</v>
      </c>
      <c r="C6704" s="22" t="s">
        <v>54908</v>
      </c>
      <c r="D6704" s="20" t="s">
        <v>54909</v>
      </c>
    </row>
    <row r="6705" spans="1:4" ht="14.6" x14ac:dyDescent="0.4">
      <c r="A6705" t="s">
        <v>13513</v>
      </c>
      <c r="B6705" t="s">
        <v>13514</v>
      </c>
      <c r="C6705" s="22" t="s">
        <v>54910</v>
      </c>
      <c r="D6705" s="20" t="s">
        <v>54911</v>
      </c>
    </row>
    <row r="6706" spans="1:4" ht="14.6" x14ac:dyDescent="0.4">
      <c r="A6706" t="s">
        <v>13515</v>
      </c>
      <c r="B6706" t="s">
        <v>13516</v>
      </c>
      <c r="C6706" s="22" t="s">
        <v>54912</v>
      </c>
      <c r="D6706" s="20" t="s">
        <v>54913</v>
      </c>
    </row>
    <row r="6707" spans="1:4" ht="14.6" x14ac:dyDescent="0.4">
      <c r="A6707" t="s">
        <v>13517</v>
      </c>
      <c r="B6707" t="s">
        <v>13518</v>
      </c>
      <c r="C6707" s="22" t="s">
        <v>54914</v>
      </c>
      <c r="D6707" s="20" t="s">
        <v>54915</v>
      </c>
    </row>
    <row r="6708" spans="1:4" ht="14.6" x14ac:dyDescent="0.4">
      <c r="A6708" t="s">
        <v>13519</v>
      </c>
      <c r="B6708" t="s">
        <v>13520</v>
      </c>
      <c r="C6708" s="22" t="s">
        <v>54916</v>
      </c>
      <c r="D6708" s="20" t="s">
        <v>54917</v>
      </c>
    </row>
    <row r="6709" spans="1:4" ht="14.6" x14ac:dyDescent="0.4">
      <c r="A6709" t="s">
        <v>13521</v>
      </c>
      <c r="B6709" t="s">
        <v>13522</v>
      </c>
      <c r="C6709" s="22" t="s">
        <v>54918</v>
      </c>
      <c r="D6709" s="20" t="s">
        <v>54919</v>
      </c>
    </row>
    <row r="6710" spans="1:4" ht="14.6" x14ac:dyDescent="0.4">
      <c r="A6710" t="s">
        <v>13523</v>
      </c>
      <c r="B6710" t="s">
        <v>13524</v>
      </c>
      <c r="C6710" s="22" t="s">
        <v>54920</v>
      </c>
      <c r="D6710" s="20" t="s">
        <v>54921</v>
      </c>
    </row>
    <row r="6711" spans="1:4" ht="14.6" x14ac:dyDescent="0.4">
      <c r="A6711" t="s">
        <v>13525</v>
      </c>
      <c r="B6711" t="s">
        <v>13526</v>
      </c>
      <c r="C6711" s="22" t="s">
        <v>54922</v>
      </c>
      <c r="D6711" s="20" t="s">
        <v>54923</v>
      </c>
    </row>
    <row r="6712" spans="1:4" ht="14.6" x14ac:dyDescent="0.4">
      <c r="A6712" t="s">
        <v>13527</v>
      </c>
      <c r="B6712" t="s">
        <v>13528</v>
      </c>
      <c r="C6712" s="22" t="s">
        <v>54924</v>
      </c>
      <c r="D6712" s="20" t="s">
        <v>54925</v>
      </c>
    </row>
    <row r="6713" spans="1:4" ht="14.6" x14ac:dyDescent="0.4">
      <c r="A6713" t="s">
        <v>13529</v>
      </c>
      <c r="B6713" t="s">
        <v>13530</v>
      </c>
      <c r="C6713" s="22" t="s">
        <v>54926</v>
      </c>
      <c r="D6713" s="20" t="s">
        <v>54927</v>
      </c>
    </row>
    <row r="6714" spans="1:4" ht="14.6" x14ac:dyDescent="0.4">
      <c r="A6714" t="s">
        <v>13531</v>
      </c>
      <c r="B6714" t="s">
        <v>13532</v>
      </c>
      <c r="C6714" s="22" t="s">
        <v>54928</v>
      </c>
      <c r="D6714" s="20" t="s">
        <v>54929</v>
      </c>
    </row>
    <row r="6715" spans="1:4" ht="14.6" x14ac:dyDescent="0.4">
      <c r="A6715" t="s">
        <v>13533</v>
      </c>
      <c r="B6715" t="s">
        <v>13534</v>
      </c>
      <c r="C6715" s="22" t="s">
        <v>54930</v>
      </c>
      <c r="D6715" s="20" t="s">
        <v>54931</v>
      </c>
    </row>
    <row r="6716" spans="1:4" ht="14.6" x14ac:dyDescent="0.4">
      <c r="A6716" t="s">
        <v>13535</v>
      </c>
      <c r="B6716" t="s">
        <v>13536</v>
      </c>
      <c r="C6716" s="22" t="s">
        <v>54932</v>
      </c>
      <c r="D6716" s="20" t="s">
        <v>54933</v>
      </c>
    </row>
    <row r="6717" spans="1:4" ht="14.6" x14ac:dyDescent="0.4">
      <c r="A6717" t="s">
        <v>13537</v>
      </c>
      <c r="B6717" t="s">
        <v>13538</v>
      </c>
      <c r="C6717" s="22" t="s">
        <v>54934</v>
      </c>
      <c r="D6717" s="20" t="s">
        <v>54935</v>
      </c>
    </row>
    <row r="6718" spans="1:4" ht="14.6" x14ac:dyDescent="0.4">
      <c r="A6718" t="s">
        <v>13539</v>
      </c>
      <c r="B6718" t="s">
        <v>13540</v>
      </c>
      <c r="C6718" s="22" t="s">
        <v>54936</v>
      </c>
      <c r="D6718" s="20" t="s">
        <v>54937</v>
      </c>
    </row>
    <row r="6719" spans="1:4" ht="14.6" x14ac:dyDescent="0.4">
      <c r="A6719" t="s">
        <v>13541</v>
      </c>
      <c r="B6719" t="s">
        <v>13542</v>
      </c>
      <c r="C6719" s="22" t="s">
        <v>54938</v>
      </c>
      <c r="D6719" s="20" t="s">
        <v>54939</v>
      </c>
    </row>
    <row r="6720" spans="1:4" ht="14.6" x14ac:dyDescent="0.4">
      <c r="A6720" t="s">
        <v>13543</v>
      </c>
      <c r="B6720" t="s">
        <v>13544</v>
      </c>
      <c r="C6720" s="22" t="s">
        <v>54940</v>
      </c>
      <c r="D6720" s="20" t="s">
        <v>54941</v>
      </c>
    </row>
    <row r="6721" spans="1:4" ht="14.6" x14ac:dyDescent="0.4">
      <c r="A6721" t="s">
        <v>13545</v>
      </c>
      <c r="B6721" t="s">
        <v>13546</v>
      </c>
      <c r="C6721" s="22" t="s">
        <v>54942</v>
      </c>
      <c r="D6721" s="20" t="s">
        <v>54943</v>
      </c>
    </row>
    <row r="6722" spans="1:4" ht="14.6" x14ac:dyDescent="0.4">
      <c r="A6722" t="s">
        <v>13547</v>
      </c>
      <c r="B6722" t="s">
        <v>13548</v>
      </c>
      <c r="C6722" s="22" t="s">
        <v>54944</v>
      </c>
      <c r="D6722" s="20" t="s">
        <v>54945</v>
      </c>
    </row>
    <row r="6723" spans="1:4" ht="14.6" x14ac:dyDescent="0.4">
      <c r="A6723" t="s">
        <v>13549</v>
      </c>
      <c r="B6723" t="s">
        <v>13550</v>
      </c>
      <c r="C6723" s="22" t="s">
        <v>54946</v>
      </c>
      <c r="D6723" s="20" t="s">
        <v>54947</v>
      </c>
    </row>
    <row r="6724" spans="1:4" ht="29.15" x14ac:dyDescent="0.4">
      <c r="A6724" t="s">
        <v>13551</v>
      </c>
      <c r="B6724" t="s">
        <v>13552</v>
      </c>
      <c r="C6724" s="22" t="s">
        <v>54948</v>
      </c>
      <c r="D6724" s="20" t="s">
        <v>54949</v>
      </c>
    </row>
    <row r="6725" spans="1:4" ht="14.6" x14ac:dyDescent="0.4">
      <c r="A6725" t="s">
        <v>13553</v>
      </c>
      <c r="B6725" t="s">
        <v>13554</v>
      </c>
      <c r="C6725" s="22" t="s">
        <v>54950</v>
      </c>
      <c r="D6725" s="20" t="s">
        <v>54951</v>
      </c>
    </row>
    <row r="6726" spans="1:4" ht="29.15" x14ac:dyDescent="0.4">
      <c r="A6726" t="s">
        <v>13555</v>
      </c>
      <c r="B6726" t="s">
        <v>13556</v>
      </c>
      <c r="C6726" s="22" t="s">
        <v>54952</v>
      </c>
      <c r="D6726" s="20" t="s">
        <v>54953</v>
      </c>
    </row>
    <row r="6727" spans="1:4" ht="14.6" x14ac:dyDescent="0.4">
      <c r="A6727" t="s">
        <v>13557</v>
      </c>
      <c r="B6727" t="s">
        <v>13558</v>
      </c>
      <c r="C6727" s="22" t="s">
        <v>54954</v>
      </c>
      <c r="D6727" s="20" t="s">
        <v>54955</v>
      </c>
    </row>
    <row r="6728" spans="1:4" ht="14.6" x14ac:dyDescent="0.4">
      <c r="A6728" t="s">
        <v>13559</v>
      </c>
      <c r="B6728" t="s">
        <v>13560</v>
      </c>
      <c r="C6728" s="22" t="s">
        <v>54956</v>
      </c>
      <c r="D6728" s="20" t="s">
        <v>54957</v>
      </c>
    </row>
    <row r="6729" spans="1:4" ht="29.15" x14ac:dyDescent="0.4">
      <c r="A6729" t="s">
        <v>13561</v>
      </c>
      <c r="B6729" t="s">
        <v>13562</v>
      </c>
      <c r="C6729" s="22" t="s">
        <v>54958</v>
      </c>
      <c r="D6729" s="20" t="s">
        <v>54959</v>
      </c>
    </row>
    <row r="6730" spans="1:4" ht="14.6" x14ac:dyDescent="0.4">
      <c r="A6730" t="s">
        <v>13563</v>
      </c>
      <c r="B6730" t="s">
        <v>13564</v>
      </c>
      <c r="C6730" s="22" t="s">
        <v>54960</v>
      </c>
      <c r="D6730" s="20" t="s">
        <v>54961</v>
      </c>
    </row>
    <row r="6731" spans="1:4" ht="14.6" x14ac:dyDescent="0.4">
      <c r="A6731" t="s">
        <v>13565</v>
      </c>
      <c r="B6731" t="s">
        <v>13566</v>
      </c>
      <c r="C6731" s="22" t="s">
        <v>54962</v>
      </c>
      <c r="D6731" s="20" t="s">
        <v>54963</v>
      </c>
    </row>
    <row r="6732" spans="1:4" ht="14.6" x14ac:dyDescent="0.4">
      <c r="A6732" t="s">
        <v>13567</v>
      </c>
      <c r="B6732" t="s">
        <v>13568</v>
      </c>
      <c r="C6732" s="22" t="s">
        <v>54964</v>
      </c>
      <c r="D6732" s="20" t="s">
        <v>54965</v>
      </c>
    </row>
    <row r="6733" spans="1:4" ht="14.6" x14ac:dyDescent="0.4">
      <c r="A6733" t="s">
        <v>13569</v>
      </c>
      <c r="B6733" t="s">
        <v>13570</v>
      </c>
      <c r="C6733" s="22" t="s">
        <v>54966</v>
      </c>
      <c r="D6733" s="20" t="s">
        <v>54967</v>
      </c>
    </row>
    <row r="6734" spans="1:4" ht="14.6" x14ac:dyDescent="0.4">
      <c r="A6734" t="s">
        <v>13571</v>
      </c>
      <c r="B6734" t="s">
        <v>13572</v>
      </c>
      <c r="C6734" s="22" t="s">
        <v>54968</v>
      </c>
      <c r="D6734" s="20" t="s">
        <v>54969</v>
      </c>
    </row>
    <row r="6735" spans="1:4" ht="14.6" x14ac:dyDescent="0.4">
      <c r="A6735" t="s">
        <v>13573</v>
      </c>
      <c r="B6735" t="s">
        <v>13574</v>
      </c>
      <c r="C6735" s="22" t="s">
        <v>54970</v>
      </c>
      <c r="D6735" s="20" t="s">
        <v>54971</v>
      </c>
    </row>
    <row r="6736" spans="1:4" ht="29.15" x14ac:dyDescent="0.4">
      <c r="A6736" t="s">
        <v>13575</v>
      </c>
      <c r="B6736" t="s">
        <v>13576</v>
      </c>
      <c r="C6736" s="22" t="s">
        <v>54972</v>
      </c>
      <c r="D6736" s="20" t="s">
        <v>54973</v>
      </c>
    </row>
    <row r="6737" spans="1:4" ht="14.6" x14ac:dyDescent="0.4">
      <c r="A6737" t="s">
        <v>13577</v>
      </c>
      <c r="B6737" t="s">
        <v>13578</v>
      </c>
      <c r="C6737" s="22" t="s">
        <v>54974</v>
      </c>
      <c r="D6737" s="20" t="s">
        <v>54975</v>
      </c>
    </row>
    <row r="6738" spans="1:4" ht="14.6" x14ac:dyDescent="0.4">
      <c r="A6738" t="s">
        <v>13579</v>
      </c>
      <c r="B6738" t="s">
        <v>13580</v>
      </c>
      <c r="C6738" s="22" t="s">
        <v>54976</v>
      </c>
      <c r="D6738" s="20" t="s">
        <v>54977</v>
      </c>
    </row>
    <row r="6739" spans="1:4" ht="14.6" x14ac:dyDescent="0.4">
      <c r="A6739" t="s">
        <v>13581</v>
      </c>
      <c r="B6739" t="s">
        <v>13582</v>
      </c>
      <c r="C6739" s="22" t="s">
        <v>54978</v>
      </c>
      <c r="D6739" s="20" t="s">
        <v>54979</v>
      </c>
    </row>
    <row r="6740" spans="1:4" ht="14.6" x14ac:dyDescent="0.4">
      <c r="A6740" t="s">
        <v>13583</v>
      </c>
      <c r="B6740" t="s">
        <v>13584</v>
      </c>
      <c r="C6740" s="22" t="s">
        <v>54980</v>
      </c>
      <c r="D6740" s="20" t="s">
        <v>54981</v>
      </c>
    </row>
    <row r="6741" spans="1:4" ht="14.6" x14ac:dyDescent="0.4">
      <c r="A6741" t="s">
        <v>13585</v>
      </c>
      <c r="B6741" t="s">
        <v>13586</v>
      </c>
      <c r="C6741" s="22" t="s">
        <v>54982</v>
      </c>
      <c r="D6741" s="20" t="s">
        <v>54983</v>
      </c>
    </row>
    <row r="6742" spans="1:4" ht="14.6" x14ac:dyDescent="0.4">
      <c r="A6742" t="s">
        <v>13587</v>
      </c>
      <c r="B6742" t="s">
        <v>13588</v>
      </c>
      <c r="C6742" s="22" t="s">
        <v>54984</v>
      </c>
      <c r="D6742" s="20" t="s">
        <v>54985</v>
      </c>
    </row>
    <row r="6743" spans="1:4" ht="14.6" x14ac:dyDescent="0.4">
      <c r="A6743" t="s">
        <v>13589</v>
      </c>
      <c r="B6743" t="s">
        <v>13590</v>
      </c>
      <c r="C6743" s="22" t="s">
        <v>54986</v>
      </c>
      <c r="D6743" s="20" t="s">
        <v>54987</v>
      </c>
    </row>
    <row r="6744" spans="1:4" ht="14.6" x14ac:dyDescent="0.4">
      <c r="A6744" t="s">
        <v>13591</v>
      </c>
      <c r="B6744" t="s">
        <v>13592</v>
      </c>
      <c r="C6744" s="22" t="s">
        <v>54988</v>
      </c>
      <c r="D6744" s="20" t="s">
        <v>54989</v>
      </c>
    </row>
    <row r="6745" spans="1:4" ht="14.6" x14ac:dyDescent="0.4">
      <c r="A6745" t="s">
        <v>13593</v>
      </c>
      <c r="B6745" t="s">
        <v>13594</v>
      </c>
      <c r="C6745" s="22" t="s">
        <v>54990</v>
      </c>
      <c r="D6745" s="20" t="s">
        <v>54991</v>
      </c>
    </row>
    <row r="6746" spans="1:4" ht="29.15" x14ac:dyDescent="0.4">
      <c r="A6746" t="s">
        <v>13595</v>
      </c>
      <c r="B6746" t="s">
        <v>13596</v>
      </c>
      <c r="C6746" s="22" t="s">
        <v>54992</v>
      </c>
      <c r="D6746" s="20" t="s">
        <v>54993</v>
      </c>
    </row>
    <row r="6747" spans="1:4" ht="29.15" x14ac:dyDescent="0.4">
      <c r="A6747" t="s">
        <v>13597</v>
      </c>
      <c r="B6747" t="s">
        <v>13598</v>
      </c>
      <c r="C6747" s="22" t="s">
        <v>54994</v>
      </c>
      <c r="D6747" s="20" t="s">
        <v>54995</v>
      </c>
    </row>
    <row r="6748" spans="1:4" ht="14.6" x14ac:dyDescent="0.4">
      <c r="A6748" t="s">
        <v>13599</v>
      </c>
      <c r="B6748" t="s">
        <v>13600</v>
      </c>
      <c r="C6748" s="22" t="s">
        <v>54996</v>
      </c>
      <c r="D6748" s="20" t="s">
        <v>54997</v>
      </c>
    </row>
    <row r="6749" spans="1:4" ht="29.15" x14ac:dyDescent="0.4">
      <c r="A6749" t="s">
        <v>13601</v>
      </c>
      <c r="B6749" t="s">
        <v>13602</v>
      </c>
      <c r="C6749" s="22" t="s">
        <v>54998</v>
      </c>
      <c r="D6749" s="20" t="s">
        <v>54999</v>
      </c>
    </row>
    <row r="6750" spans="1:4" ht="14.6" x14ac:dyDescent="0.4">
      <c r="A6750" t="s">
        <v>13603</v>
      </c>
      <c r="B6750" t="s">
        <v>13604</v>
      </c>
      <c r="C6750" s="22" t="s">
        <v>55000</v>
      </c>
      <c r="D6750" s="20" t="s">
        <v>55001</v>
      </c>
    </row>
    <row r="6751" spans="1:4" ht="14.6" x14ac:dyDescent="0.4">
      <c r="A6751" t="s">
        <v>13605</v>
      </c>
      <c r="B6751" t="s">
        <v>13606</v>
      </c>
      <c r="C6751" s="22" t="s">
        <v>55002</v>
      </c>
      <c r="D6751" s="20" t="s">
        <v>55003</v>
      </c>
    </row>
    <row r="6752" spans="1:4" ht="14.6" x14ac:dyDescent="0.4">
      <c r="A6752" t="s">
        <v>13607</v>
      </c>
      <c r="B6752" t="s">
        <v>13608</v>
      </c>
      <c r="C6752" s="22" t="s">
        <v>55004</v>
      </c>
      <c r="D6752" s="20" t="s">
        <v>55005</v>
      </c>
    </row>
    <row r="6753" spans="1:4" ht="14.6" x14ac:dyDescent="0.4">
      <c r="A6753" t="s">
        <v>13609</v>
      </c>
      <c r="B6753" t="s">
        <v>13610</v>
      </c>
      <c r="C6753" s="22" t="s">
        <v>55006</v>
      </c>
      <c r="D6753" s="20" t="s">
        <v>55007</v>
      </c>
    </row>
    <row r="6754" spans="1:4" ht="14.6" x14ac:dyDescent="0.4">
      <c r="A6754" t="s">
        <v>13611</v>
      </c>
      <c r="B6754" t="s">
        <v>13612</v>
      </c>
      <c r="C6754" s="22" t="s">
        <v>55008</v>
      </c>
      <c r="D6754" s="20" t="s">
        <v>55009</v>
      </c>
    </row>
    <row r="6755" spans="1:4" ht="14.6" x14ac:dyDescent="0.4">
      <c r="A6755" t="s">
        <v>13613</v>
      </c>
      <c r="B6755" t="s">
        <v>13614</v>
      </c>
      <c r="C6755" s="22" t="s">
        <v>55010</v>
      </c>
      <c r="D6755" s="20" t="s">
        <v>55011</v>
      </c>
    </row>
    <row r="6756" spans="1:4" ht="14.6" x14ac:dyDescent="0.4">
      <c r="A6756" t="s">
        <v>13615</v>
      </c>
      <c r="B6756" t="s">
        <v>13616</v>
      </c>
      <c r="C6756" s="22" t="s">
        <v>55012</v>
      </c>
      <c r="D6756" s="20" t="s">
        <v>55013</v>
      </c>
    </row>
    <row r="6757" spans="1:4" ht="14.6" x14ac:dyDescent="0.4">
      <c r="A6757" t="s">
        <v>13617</v>
      </c>
      <c r="B6757" t="s">
        <v>13618</v>
      </c>
      <c r="C6757" s="22" t="s">
        <v>55014</v>
      </c>
      <c r="D6757" s="20" t="s">
        <v>55015</v>
      </c>
    </row>
    <row r="6758" spans="1:4" ht="14.6" x14ac:dyDescent="0.4">
      <c r="A6758" t="s">
        <v>13619</v>
      </c>
      <c r="B6758" t="s">
        <v>13620</v>
      </c>
      <c r="C6758" s="22" t="s">
        <v>55016</v>
      </c>
      <c r="D6758" s="20" t="s">
        <v>55017</v>
      </c>
    </row>
    <row r="6759" spans="1:4" ht="14.6" x14ac:dyDescent="0.4">
      <c r="A6759" t="s">
        <v>13621</v>
      </c>
      <c r="B6759" t="s">
        <v>13622</v>
      </c>
      <c r="C6759" s="22" t="s">
        <v>55018</v>
      </c>
      <c r="D6759" s="20" t="s">
        <v>55019</v>
      </c>
    </row>
    <row r="6760" spans="1:4" ht="14.6" x14ac:dyDescent="0.4">
      <c r="A6760" t="s">
        <v>13623</v>
      </c>
      <c r="B6760" t="s">
        <v>13624</v>
      </c>
      <c r="C6760" s="22" t="s">
        <v>55020</v>
      </c>
      <c r="D6760" s="20" t="s">
        <v>55021</v>
      </c>
    </row>
    <row r="6761" spans="1:4" ht="14.6" x14ac:dyDescent="0.4">
      <c r="A6761" t="s">
        <v>13625</v>
      </c>
      <c r="B6761" t="s">
        <v>13626</v>
      </c>
      <c r="C6761" s="22" t="s">
        <v>55022</v>
      </c>
      <c r="D6761" s="20" t="s">
        <v>55023</v>
      </c>
    </row>
    <row r="6762" spans="1:4" ht="14.6" x14ac:dyDescent="0.4">
      <c r="A6762" t="s">
        <v>13627</v>
      </c>
      <c r="B6762" t="s">
        <v>13628</v>
      </c>
      <c r="C6762" s="22" t="s">
        <v>55024</v>
      </c>
      <c r="D6762" s="20" t="s">
        <v>55025</v>
      </c>
    </row>
    <row r="6763" spans="1:4" ht="14.6" x14ac:dyDescent="0.4">
      <c r="A6763" t="s">
        <v>13629</v>
      </c>
      <c r="B6763" t="s">
        <v>13630</v>
      </c>
      <c r="C6763" s="22" t="s">
        <v>55026</v>
      </c>
      <c r="D6763" s="20" t="s">
        <v>55027</v>
      </c>
    </row>
    <row r="6764" spans="1:4" ht="14.6" x14ac:dyDescent="0.4">
      <c r="A6764" t="s">
        <v>13631</v>
      </c>
      <c r="B6764" t="s">
        <v>13632</v>
      </c>
      <c r="C6764" s="22" t="s">
        <v>55028</v>
      </c>
      <c r="D6764" s="20" t="s">
        <v>55029</v>
      </c>
    </row>
    <row r="6765" spans="1:4" ht="14.6" x14ac:dyDescent="0.4">
      <c r="A6765" t="s">
        <v>13633</v>
      </c>
      <c r="B6765" t="s">
        <v>13634</v>
      </c>
      <c r="C6765" s="22" t="s">
        <v>55030</v>
      </c>
      <c r="D6765" s="20" t="s">
        <v>55031</v>
      </c>
    </row>
    <row r="6766" spans="1:4" ht="14.6" x14ac:dyDescent="0.4">
      <c r="A6766" t="s">
        <v>13635</v>
      </c>
      <c r="B6766" t="s">
        <v>13636</v>
      </c>
      <c r="C6766" s="22" t="s">
        <v>55032</v>
      </c>
      <c r="D6766" s="20" t="s">
        <v>55033</v>
      </c>
    </row>
    <row r="6767" spans="1:4" ht="14.6" x14ac:dyDescent="0.4">
      <c r="A6767" t="s">
        <v>13637</v>
      </c>
      <c r="B6767" t="s">
        <v>13638</v>
      </c>
      <c r="C6767" s="22" t="s">
        <v>55034</v>
      </c>
      <c r="D6767" s="20" t="s">
        <v>55035</v>
      </c>
    </row>
    <row r="6768" spans="1:4" ht="14.6" x14ac:dyDescent="0.4">
      <c r="A6768" t="s">
        <v>13639</v>
      </c>
      <c r="B6768" t="s">
        <v>13640</v>
      </c>
      <c r="C6768" s="22" t="s">
        <v>55036</v>
      </c>
      <c r="D6768" s="20" t="s">
        <v>55037</v>
      </c>
    </row>
    <row r="6769" spans="1:4" ht="14.6" x14ac:dyDescent="0.4">
      <c r="A6769" t="s">
        <v>13641</v>
      </c>
      <c r="B6769" t="s">
        <v>13642</v>
      </c>
      <c r="C6769" s="22" t="s">
        <v>55038</v>
      </c>
      <c r="D6769" s="20" t="s">
        <v>55039</v>
      </c>
    </row>
    <row r="6770" spans="1:4" ht="14.6" x14ac:dyDescent="0.4">
      <c r="A6770" t="s">
        <v>13643</v>
      </c>
      <c r="B6770" t="s">
        <v>13644</v>
      </c>
      <c r="C6770" s="22" t="s">
        <v>55040</v>
      </c>
      <c r="D6770" s="20" t="s">
        <v>55041</v>
      </c>
    </row>
    <row r="6771" spans="1:4" ht="14.6" x14ac:dyDescent="0.4">
      <c r="A6771" t="s">
        <v>13645</v>
      </c>
      <c r="B6771" t="s">
        <v>13646</v>
      </c>
      <c r="C6771" s="22" t="s">
        <v>55042</v>
      </c>
      <c r="D6771" s="20" t="s">
        <v>55043</v>
      </c>
    </row>
    <row r="6772" spans="1:4" ht="14.6" x14ac:dyDescent="0.4">
      <c r="A6772" t="s">
        <v>13647</v>
      </c>
      <c r="B6772" t="s">
        <v>13648</v>
      </c>
      <c r="C6772" s="22" t="s">
        <v>55044</v>
      </c>
      <c r="D6772" s="20" t="s">
        <v>55045</v>
      </c>
    </row>
    <row r="6773" spans="1:4" ht="14.6" x14ac:dyDescent="0.4">
      <c r="A6773" t="s">
        <v>13649</v>
      </c>
      <c r="B6773" t="s">
        <v>13650</v>
      </c>
      <c r="C6773" s="22" t="s">
        <v>55046</v>
      </c>
      <c r="D6773" s="20" t="s">
        <v>55047</v>
      </c>
    </row>
    <row r="6774" spans="1:4" ht="14.6" x14ac:dyDescent="0.4">
      <c r="A6774" t="s">
        <v>13651</v>
      </c>
      <c r="B6774" t="s">
        <v>13652</v>
      </c>
      <c r="C6774" s="22" t="s">
        <v>55048</v>
      </c>
      <c r="D6774" s="20" t="s">
        <v>55049</v>
      </c>
    </row>
    <row r="6775" spans="1:4" ht="14.6" x14ac:dyDescent="0.4">
      <c r="A6775" t="s">
        <v>13653</v>
      </c>
      <c r="B6775" t="s">
        <v>13654</v>
      </c>
      <c r="C6775" s="22" t="s">
        <v>55050</v>
      </c>
      <c r="D6775" s="20" t="s">
        <v>55051</v>
      </c>
    </row>
    <row r="6776" spans="1:4" ht="14.6" x14ac:dyDescent="0.4">
      <c r="A6776" t="s">
        <v>13655</v>
      </c>
      <c r="B6776" t="s">
        <v>13656</v>
      </c>
      <c r="C6776" s="22" t="s">
        <v>55052</v>
      </c>
      <c r="D6776" s="20" t="s">
        <v>55053</v>
      </c>
    </row>
    <row r="6777" spans="1:4" ht="14.6" x14ac:dyDescent="0.4">
      <c r="A6777" t="s">
        <v>13657</v>
      </c>
      <c r="B6777" t="s">
        <v>13658</v>
      </c>
      <c r="C6777" s="22" t="s">
        <v>55054</v>
      </c>
      <c r="D6777" s="20" t="s">
        <v>55055</v>
      </c>
    </row>
    <row r="6778" spans="1:4" ht="14.6" x14ac:dyDescent="0.4">
      <c r="A6778" t="s">
        <v>13659</v>
      </c>
      <c r="B6778" t="s">
        <v>13660</v>
      </c>
      <c r="C6778" s="22" t="s">
        <v>55056</v>
      </c>
      <c r="D6778" s="20" t="s">
        <v>55057</v>
      </c>
    </row>
    <row r="6779" spans="1:4" ht="14.6" x14ac:dyDescent="0.4">
      <c r="A6779" t="s">
        <v>13661</v>
      </c>
      <c r="B6779" t="s">
        <v>13662</v>
      </c>
      <c r="C6779" s="22" t="s">
        <v>55058</v>
      </c>
      <c r="D6779" s="20" t="s">
        <v>55059</v>
      </c>
    </row>
    <row r="6780" spans="1:4" ht="14.6" x14ac:dyDescent="0.4">
      <c r="A6780" t="s">
        <v>13663</v>
      </c>
      <c r="B6780" t="s">
        <v>13664</v>
      </c>
      <c r="C6780" s="22" t="s">
        <v>55060</v>
      </c>
      <c r="D6780" s="20" t="s">
        <v>55061</v>
      </c>
    </row>
    <row r="6781" spans="1:4" ht="14.6" x14ac:dyDescent="0.4">
      <c r="A6781" t="s">
        <v>13665</v>
      </c>
      <c r="B6781" t="s">
        <v>13666</v>
      </c>
      <c r="C6781" s="22" t="s">
        <v>55062</v>
      </c>
      <c r="D6781" s="20" t="s">
        <v>55063</v>
      </c>
    </row>
    <row r="6782" spans="1:4" ht="14.6" x14ac:dyDescent="0.4">
      <c r="A6782" t="s">
        <v>13667</v>
      </c>
      <c r="B6782" t="s">
        <v>13668</v>
      </c>
      <c r="C6782" s="22" t="s">
        <v>55064</v>
      </c>
      <c r="D6782" s="20" t="s">
        <v>55065</v>
      </c>
    </row>
    <row r="6783" spans="1:4" ht="14.6" x14ac:dyDescent="0.4">
      <c r="A6783" t="s">
        <v>13669</v>
      </c>
      <c r="B6783" t="s">
        <v>13670</v>
      </c>
      <c r="C6783" s="22" t="s">
        <v>55066</v>
      </c>
      <c r="D6783" s="20" t="s">
        <v>55067</v>
      </c>
    </row>
    <row r="6784" spans="1:4" ht="14.6" x14ac:dyDescent="0.4">
      <c r="A6784" t="s">
        <v>13671</v>
      </c>
      <c r="B6784" t="s">
        <v>13672</v>
      </c>
      <c r="C6784" s="22" t="s">
        <v>55068</v>
      </c>
      <c r="D6784" s="20" t="s">
        <v>55069</v>
      </c>
    </row>
    <row r="6785" spans="1:4" ht="14.6" x14ac:dyDescent="0.4">
      <c r="A6785" t="s">
        <v>13673</v>
      </c>
      <c r="B6785" t="s">
        <v>13674</v>
      </c>
      <c r="C6785" s="22" t="s">
        <v>55070</v>
      </c>
      <c r="D6785" s="20" t="s">
        <v>55071</v>
      </c>
    </row>
    <row r="6786" spans="1:4" ht="14.6" x14ac:dyDescent="0.4">
      <c r="A6786" t="s">
        <v>13675</v>
      </c>
      <c r="B6786" t="s">
        <v>13676</v>
      </c>
      <c r="C6786" s="22" t="s">
        <v>55072</v>
      </c>
      <c r="D6786" s="20" t="s">
        <v>55073</v>
      </c>
    </row>
    <row r="6787" spans="1:4" ht="29.15" x14ac:dyDescent="0.4">
      <c r="A6787" t="s">
        <v>13677</v>
      </c>
      <c r="B6787" t="s">
        <v>13678</v>
      </c>
      <c r="C6787" s="22" t="s">
        <v>55074</v>
      </c>
      <c r="D6787" s="20" t="s">
        <v>55075</v>
      </c>
    </row>
    <row r="6788" spans="1:4" ht="14.6" x14ac:dyDescent="0.4">
      <c r="A6788" t="s">
        <v>13679</v>
      </c>
      <c r="B6788" t="s">
        <v>13680</v>
      </c>
      <c r="C6788" s="22" t="s">
        <v>55076</v>
      </c>
      <c r="D6788" s="20" t="s">
        <v>55077</v>
      </c>
    </row>
    <row r="6789" spans="1:4" ht="14.6" x14ac:dyDescent="0.4">
      <c r="A6789" t="s">
        <v>13681</v>
      </c>
      <c r="B6789" t="s">
        <v>13682</v>
      </c>
      <c r="C6789" s="22" t="s">
        <v>55078</v>
      </c>
      <c r="D6789" s="20" t="s">
        <v>55079</v>
      </c>
    </row>
    <row r="6790" spans="1:4" ht="29.15" x14ac:dyDescent="0.4">
      <c r="A6790" t="s">
        <v>13683</v>
      </c>
      <c r="B6790" t="s">
        <v>13684</v>
      </c>
      <c r="C6790" s="22" t="s">
        <v>55080</v>
      </c>
      <c r="D6790" s="20" t="s">
        <v>55081</v>
      </c>
    </row>
    <row r="6791" spans="1:4" ht="29.15" x14ac:dyDescent="0.4">
      <c r="A6791" t="s">
        <v>13685</v>
      </c>
      <c r="B6791" t="s">
        <v>13686</v>
      </c>
      <c r="C6791" s="22" t="s">
        <v>55082</v>
      </c>
      <c r="D6791" s="20" t="s">
        <v>55083</v>
      </c>
    </row>
    <row r="6792" spans="1:4" ht="29.15" x14ac:dyDescent="0.4">
      <c r="A6792" t="s">
        <v>13687</v>
      </c>
      <c r="B6792" t="s">
        <v>13688</v>
      </c>
      <c r="C6792" s="22" t="s">
        <v>55084</v>
      </c>
      <c r="D6792" s="20" t="s">
        <v>55085</v>
      </c>
    </row>
    <row r="6793" spans="1:4" ht="14.6" x14ac:dyDescent="0.4">
      <c r="A6793" t="s">
        <v>13689</v>
      </c>
      <c r="B6793" t="s">
        <v>13690</v>
      </c>
      <c r="C6793" s="22" t="s">
        <v>55086</v>
      </c>
      <c r="D6793" s="20" t="s">
        <v>55087</v>
      </c>
    </row>
    <row r="6794" spans="1:4" ht="14.6" x14ac:dyDescent="0.4">
      <c r="A6794" t="s">
        <v>13691</v>
      </c>
      <c r="B6794" t="s">
        <v>13692</v>
      </c>
      <c r="C6794" s="22" t="s">
        <v>55088</v>
      </c>
      <c r="D6794" s="20" t="s">
        <v>55089</v>
      </c>
    </row>
    <row r="6795" spans="1:4" ht="29.15" x14ac:dyDescent="0.4">
      <c r="A6795" t="s">
        <v>13693</v>
      </c>
      <c r="B6795" t="s">
        <v>13694</v>
      </c>
      <c r="C6795" s="22" t="s">
        <v>55090</v>
      </c>
      <c r="D6795" s="20" t="s">
        <v>55091</v>
      </c>
    </row>
    <row r="6796" spans="1:4" ht="29.15" x14ac:dyDescent="0.4">
      <c r="A6796" t="s">
        <v>13695</v>
      </c>
      <c r="B6796" t="s">
        <v>13696</v>
      </c>
      <c r="C6796" s="22" t="s">
        <v>55092</v>
      </c>
      <c r="D6796" s="20" t="s">
        <v>55093</v>
      </c>
    </row>
    <row r="6797" spans="1:4" ht="29.15" x14ac:dyDescent="0.4">
      <c r="A6797" t="s">
        <v>13697</v>
      </c>
      <c r="B6797" t="s">
        <v>13698</v>
      </c>
      <c r="C6797" s="22" t="s">
        <v>55094</v>
      </c>
      <c r="D6797" s="20" t="s">
        <v>55095</v>
      </c>
    </row>
    <row r="6798" spans="1:4" ht="14.6" x14ac:dyDescent="0.4">
      <c r="A6798" t="s">
        <v>13699</v>
      </c>
      <c r="B6798" t="s">
        <v>13700</v>
      </c>
      <c r="C6798" s="22" t="s">
        <v>55096</v>
      </c>
      <c r="D6798" s="20" t="s">
        <v>55097</v>
      </c>
    </row>
    <row r="6799" spans="1:4" ht="29.15" x14ac:dyDescent="0.4">
      <c r="A6799" t="s">
        <v>13701</v>
      </c>
      <c r="B6799" t="s">
        <v>13702</v>
      </c>
      <c r="C6799" s="22" t="s">
        <v>55098</v>
      </c>
      <c r="D6799" s="20" t="s">
        <v>55099</v>
      </c>
    </row>
    <row r="6800" spans="1:4" ht="29.15" x14ac:dyDescent="0.4">
      <c r="A6800" t="s">
        <v>13703</v>
      </c>
      <c r="B6800" t="s">
        <v>13704</v>
      </c>
      <c r="C6800" s="22" t="s">
        <v>55100</v>
      </c>
      <c r="D6800" s="20" t="s">
        <v>55101</v>
      </c>
    </row>
    <row r="6801" spans="1:4" ht="14.6" x14ac:dyDescent="0.4">
      <c r="A6801" t="s">
        <v>13705</v>
      </c>
      <c r="B6801" t="s">
        <v>13706</v>
      </c>
      <c r="C6801" s="22" t="s">
        <v>55102</v>
      </c>
      <c r="D6801" s="20" t="s">
        <v>55103</v>
      </c>
    </row>
    <row r="6802" spans="1:4" ht="14.6" x14ac:dyDescent="0.4">
      <c r="A6802" t="s">
        <v>13707</v>
      </c>
      <c r="B6802" t="s">
        <v>13708</v>
      </c>
      <c r="C6802" s="22" t="s">
        <v>55104</v>
      </c>
      <c r="D6802" s="20" t="s">
        <v>55105</v>
      </c>
    </row>
    <row r="6803" spans="1:4" ht="29.15" x14ac:dyDescent="0.4">
      <c r="A6803" t="s">
        <v>13709</v>
      </c>
      <c r="B6803" t="s">
        <v>13710</v>
      </c>
      <c r="C6803" s="22" t="s">
        <v>55106</v>
      </c>
      <c r="D6803" s="20" t="s">
        <v>55107</v>
      </c>
    </row>
    <row r="6804" spans="1:4" ht="29.15" x14ac:dyDescent="0.4">
      <c r="A6804" t="s">
        <v>13711</v>
      </c>
      <c r="B6804" t="s">
        <v>13712</v>
      </c>
      <c r="C6804" s="22" t="s">
        <v>55108</v>
      </c>
      <c r="D6804" s="20" t="s">
        <v>55109</v>
      </c>
    </row>
    <row r="6805" spans="1:4" ht="14.6" x14ac:dyDescent="0.4">
      <c r="A6805" t="s">
        <v>13713</v>
      </c>
      <c r="B6805" t="s">
        <v>13714</v>
      </c>
      <c r="C6805" s="22" t="s">
        <v>55110</v>
      </c>
      <c r="D6805" s="20" t="s">
        <v>55111</v>
      </c>
    </row>
    <row r="6806" spans="1:4" ht="29.15" x14ac:dyDescent="0.4">
      <c r="A6806" t="s">
        <v>13715</v>
      </c>
      <c r="B6806" t="s">
        <v>13716</v>
      </c>
      <c r="C6806" s="22" t="s">
        <v>55112</v>
      </c>
      <c r="D6806" s="20" t="s">
        <v>55113</v>
      </c>
    </row>
    <row r="6807" spans="1:4" ht="14.6" x14ac:dyDescent="0.4">
      <c r="A6807" t="s">
        <v>13717</v>
      </c>
      <c r="B6807" t="s">
        <v>13718</v>
      </c>
      <c r="C6807" s="22" t="s">
        <v>55114</v>
      </c>
      <c r="D6807" s="20" t="s">
        <v>55115</v>
      </c>
    </row>
    <row r="6808" spans="1:4" ht="14.6" x14ac:dyDescent="0.4">
      <c r="A6808" t="s">
        <v>13719</v>
      </c>
      <c r="B6808" t="s">
        <v>13720</v>
      </c>
      <c r="C6808" s="22" t="s">
        <v>55116</v>
      </c>
      <c r="D6808" s="20" t="s">
        <v>55117</v>
      </c>
    </row>
    <row r="6809" spans="1:4" ht="14.6" x14ac:dyDescent="0.4">
      <c r="A6809" t="s">
        <v>13721</v>
      </c>
      <c r="B6809" t="s">
        <v>13722</v>
      </c>
      <c r="C6809" s="22" t="s">
        <v>55118</v>
      </c>
      <c r="D6809" s="20" t="s">
        <v>55119</v>
      </c>
    </row>
    <row r="6810" spans="1:4" ht="29.15" x14ac:dyDescent="0.4">
      <c r="A6810" t="s">
        <v>13723</v>
      </c>
      <c r="B6810" t="s">
        <v>13724</v>
      </c>
      <c r="C6810" s="22" t="s">
        <v>55120</v>
      </c>
      <c r="D6810" s="20" t="s">
        <v>55121</v>
      </c>
    </row>
    <row r="6811" spans="1:4" ht="14.6" x14ac:dyDescent="0.4">
      <c r="A6811" t="s">
        <v>13725</v>
      </c>
      <c r="B6811" t="s">
        <v>13726</v>
      </c>
      <c r="C6811" s="22" t="s">
        <v>55122</v>
      </c>
      <c r="D6811" s="20" t="s">
        <v>55123</v>
      </c>
    </row>
    <row r="6812" spans="1:4" ht="14.6" x14ac:dyDescent="0.4">
      <c r="A6812" t="s">
        <v>13727</v>
      </c>
      <c r="B6812" t="s">
        <v>13728</v>
      </c>
      <c r="C6812" s="22" t="s">
        <v>55124</v>
      </c>
      <c r="D6812" s="20" t="s">
        <v>55125</v>
      </c>
    </row>
    <row r="6813" spans="1:4" ht="14.6" x14ac:dyDescent="0.4">
      <c r="A6813" t="s">
        <v>13729</v>
      </c>
      <c r="B6813" t="s">
        <v>13730</v>
      </c>
      <c r="C6813" s="22" t="s">
        <v>55126</v>
      </c>
      <c r="D6813" s="20" t="s">
        <v>55127</v>
      </c>
    </row>
    <row r="6814" spans="1:4" ht="29.15" x14ac:dyDescent="0.4">
      <c r="A6814" t="s">
        <v>13731</v>
      </c>
      <c r="B6814" t="s">
        <v>13732</v>
      </c>
      <c r="C6814" s="22" t="s">
        <v>55128</v>
      </c>
      <c r="D6814" s="20" t="s">
        <v>55129</v>
      </c>
    </row>
    <row r="6815" spans="1:4" ht="29.15" x14ac:dyDescent="0.4">
      <c r="A6815" t="s">
        <v>13733</v>
      </c>
      <c r="B6815" t="s">
        <v>13734</v>
      </c>
      <c r="C6815" s="22" t="s">
        <v>55130</v>
      </c>
      <c r="D6815" s="20" t="s">
        <v>55131</v>
      </c>
    </row>
    <row r="6816" spans="1:4" ht="29.15" x14ac:dyDescent="0.4">
      <c r="A6816" t="s">
        <v>13735</v>
      </c>
      <c r="B6816" t="s">
        <v>13736</v>
      </c>
      <c r="C6816" s="22" t="s">
        <v>55132</v>
      </c>
      <c r="D6816" s="20" t="s">
        <v>55133</v>
      </c>
    </row>
    <row r="6817" spans="1:4" ht="29.15" x14ac:dyDescent="0.4">
      <c r="A6817" t="s">
        <v>13737</v>
      </c>
      <c r="B6817" t="s">
        <v>13738</v>
      </c>
      <c r="C6817" s="22" t="s">
        <v>55134</v>
      </c>
      <c r="D6817" s="20" t="s">
        <v>55135</v>
      </c>
    </row>
    <row r="6818" spans="1:4" ht="14.6" x14ac:dyDescent="0.4">
      <c r="A6818" t="s">
        <v>13739</v>
      </c>
      <c r="B6818" t="s">
        <v>13740</v>
      </c>
      <c r="C6818" s="22" t="s">
        <v>55136</v>
      </c>
      <c r="D6818" s="20" t="s">
        <v>55137</v>
      </c>
    </row>
    <row r="6819" spans="1:4" ht="14.6" x14ac:dyDescent="0.4">
      <c r="A6819" t="s">
        <v>13741</v>
      </c>
      <c r="B6819" t="s">
        <v>13742</v>
      </c>
      <c r="C6819" s="22" t="s">
        <v>55138</v>
      </c>
      <c r="D6819" s="20" t="s">
        <v>55139</v>
      </c>
    </row>
    <row r="6820" spans="1:4" ht="14.6" x14ac:dyDescent="0.4">
      <c r="A6820" t="s">
        <v>13743</v>
      </c>
      <c r="B6820" t="s">
        <v>13744</v>
      </c>
      <c r="C6820" s="22" t="s">
        <v>55140</v>
      </c>
      <c r="D6820" s="20" t="s">
        <v>55141</v>
      </c>
    </row>
    <row r="6821" spans="1:4" ht="14.6" x14ac:dyDescent="0.4">
      <c r="A6821" t="s">
        <v>13745</v>
      </c>
      <c r="B6821" t="s">
        <v>13746</v>
      </c>
      <c r="C6821" s="22" t="s">
        <v>55142</v>
      </c>
      <c r="D6821" s="20" t="s">
        <v>55143</v>
      </c>
    </row>
    <row r="6822" spans="1:4" ht="14.6" x14ac:dyDescent="0.4">
      <c r="A6822" t="s">
        <v>13747</v>
      </c>
      <c r="B6822" t="s">
        <v>13748</v>
      </c>
      <c r="C6822" s="22" t="s">
        <v>55144</v>
      </c>
      <c r="D6822" s="20" t="s">
        <v>55145</v>
      </c>
    </row>
    <row r="6823" spans="1:4" ht="14.6" x14ac:dyDescent="0.4">
      <c r="A6823" t="s">
        <v>13749</v>
      </c>
      <c r="B6823" t="s">
        <v>13750</v>
      </c>
      <c r="C6823" s="22" t="s">
        <v>55146</v>
      </c>
      <c r="D6823" s="20" t="s">
        <v>55147</v>
      </c>
    </row>
    <row r="6824" spans="1:4" ht="14.6" x14ac:dyDescent="0.4">
      <c r="A6824" t="s">
        <v>13751</v>
      </c>
      <c r="B6824" t="s">
        <v>13752</v>
      </c>
      <c r="C6824" s="22" t="s">
        <v>55148</v>
      </c>
      <c r="D6824" s="20" t="s">
        <v>55149</v>
      </c>
    </row>
    <row r="6825" spans="1:4" ht="14.6" x14ac:dyDescent="0.4">
      <c r="A6825" t="s">
        <v>13753</v>
      </c>
      <c r="B6825" t="s">
        <v>13754</v>
      </c>
      <c r="C6825" s="22" t="s">
        <v>55150</v>
      </c>
      <c r="D6825" s="20" t="s">
        <v>55151</v>
      </c>
    </row>
    <row r="6826" spans="1:4" ht="14.6" x14ac:dyDescent="0.4">
      <c r="A6826" t="s">
        <v>13755</v>
      </c>
      <c r="B6826" t="s">
        <v>13756</v>
      </c>
      <c r="C6826" s="22" t="s">
        <v>55152</v>
      </c>
      <c r="D6826" s="20" t="s">
        <v>55153</v>
      </c>
    </row>
    <row r="6827" spans="1:4" ht="14.6" x14ac:dyDescent="0.4">
      <c r="A6827" t="s">
        <v>13757</v>
      </c>
      <c r="B6827" t="s">
        <v>13758</v>
      </c>
      <c r="C6827" s="22" t="s">
        <v>55154</v>
      </c>
      <c r="D6827" s="20" t="s">
        <v>55155</v>
      </c>
    </row>
    <row r="6828" spans="1:4" ht="14.6" x14ac:dyDescent="0.4">
      <c r="A6828" t="s">
        <v>13759</v>
      </c>
      <c r="B6828" t="s">
        <v>13760</v>
      </c>
      <c r="C6828" s="22" t="s">
        <v>55156</v>
      </c>
      <c r="D6828" s="20" t="s">
        <v>55157</v>
      </c>
    </row>
    <row r="6829" spans="1:4" ht="14.6" x14ac:dyDescent="0.4">
      <c r="A6829" t="s">
        <v>13761</v>
      </c>
      <c r="B6829" t="s">
        <v>13762</v>
      </c>
      <c r="C6829" s="22" t="s">
        <v>55158</v>
      </c>
      <c r="D6829" s="20" t="s">
        <v>55159</v>
      </c>
    </row>
    <row r="6830" spans="1:4" ht="14.6" x14ac:dyDescent="0.4">
      <c r="A6830" t="s">
        <v>13763</v>
      </c>
      <c r="B6830" t="s">
        <v>13764</v>
      </c>
      <c r="C6830" s="22" t="s">
        <v>55160</v>
      </c>
      <c r="D6830" s="20" t="s">
        <v>55161</v>
      </c>
    </row>
    <row r="6831" spans="1:4" ht="14.6" x14ac:dyDescent="0.4">
      <c r="A6831" t="s">
        <v>13765</v>
      </c>
      <c r="B6831" t="s">
        <v>13766</v>
      </c>
      <c r="C6831" s="22" t="s">
        <v>55162</v>
      </c>
      <c r="D6831" s="20" t="s">
        <v>55163</v>
      </c>
    </row>
    <row r="6832" spans="1:4" ht="14.6" x14ac:dyDescent="0.4">
      <c r="A6832" t="s">
        <v>13767</v>
      </c>
      <c r="B6832" t="s">
        <v>13768</v>
      </c>
      <c r="C6832" s="22" t="s">
        <v>55164</v>
      </c>
      <c r="D6832" s="20" t="s">
        <v>55165</v>
      </c>
    </row>
    <row r="6833" spans="1:4" ht="14.6" x14ac:dyDescent="0.4">
      <c r="A6833" t="s">
        <v>13769</v>
      </c>
      <c r="B6833" t="s">
        <v>13770</v>
      </c>
      <c r="C6833" s="22" t="s">
        <v>55166</v>
      </c>
      <c r="D6833" s="20" t="s">
        <v>55167</v>
      </c>
    </row>
    <row r="6834" spans="1:4" ht="14.6" x14ac:dyDescent="0.4">
      <c r="A6834" t="s">
        <v>13771</v>
      </c>
      <c r="B6834" t="s">
        <v>13772</v>
      </c>
      <c r="C6834" s="22" t="s">
        <v>55168</v>
      </c>
      <c r="D6834" s="20" t="s">
        <v>55169</v>
      </c>
    </row>
    <row r="6835" spans="1:4" ht="14.6" x14ac:dyDescent="0.4">
      <c r="A6835" t="s">
        <v>13773</v>
      </c>
      <c r="B6835" t="s">
        <v>13774</v>
      </c>
      <c r="C6835" s="22" t="s">
        <v>55170</v>
      </c>
      <c r="D6835" s="20" t="s">
        <v>55171</v>
      </c>
    </row>
    <row r="6836" spans="1:4" ht="14.6" x14ac:dyDescent="0.4">
      <c r="A6836" t="s">
        <v>13775</v>
      </c>
      <c r="B6836" t="s">
        <v>13776</v>
      </c>
      <c r="C6836" s="22" t="s">
        <v>55172</v>
      </c>
      <c r="D6836" s="20" t="s">
        <v>55173</v>
      </c>
    </row>
    <row r="6837" spans="1:4" ht="14.6" x14ac:dyDescent="0.4">
      <c r="A6837" t="s">
        <v>13777</v>
      </c>
      <c r="B6837" t="s">
        <v>13778</v>
      </c>
      <c r="C6837" s="22" t="s">
        <v>55174</v>
      </c>
      <c r="D6837" s="20" t="s">
        <v>55175</v>
      </c>
    </row>
    <row r="6838" spans="1:4" ht="14.6" x14ac:dyDescent="0.4">
      <c r="A6838" t="s">
        <v>13779</v>
      </c>
      <c r="B6838" t="s">
        <v>13780</v>
      </c>
      <c r="C6838" s="22" t="s">
        <v>55176</v>
      </c>
      <c r="D6838" s="20" t="s">
        <v>55177</v>
      </c>
    </row>
    <row r="6839" spans="1:4" ht="14.6" x14ac:dyDescent="0.4">
      <c r="A6839" t="s">
        <v>13781</v>
      </c>
      <c r="B6839" t="s">
        <v>13774</v>
      </c>
      <c r="C6839" s="22" t="s">
        <v>55178</v>
      </c>
      <c r="D6839" s="20" t="s">
        <v>55179</v>
      </c>
    </row>
    <row r="6840" spans="1:4" ht="14.6" x14ac:dyDescent="0.4">
      <c r="A6840" t="s">
        <v>13782</v>
      </c>
      <c r="B6840" t="s">
        <v>13783</v>
      </c>
      <c r="C6840" s="22" t="s">
        <v>55180</v>
      </c>
      <c r="D6840" s="20" t="s">
        <v>55181</v>
      </c>
    </row>
    <row r="6841" spans="1:4" ht="14.6" x14ac:dyDescent="0.4">
      <c r="A6841" t="s">
        <v>13784</v>
      </c>
      <c r="B6841" t="s">
        <v>13785</v>
      </c>
      <c r="C6841" s="22" t="s">
        <v>55182</v>
      </c>
      <c r="D6841" s="20" t="s">
        <v>55183</v>
      </c>
    </row>
    <row r="6842" spans="1:4" ht="14.6" x14ac:dyDescent="0.4">
      <c r="A6842" t="s">
        <v>13786</v>
      </c>
      <c r="B6842" t="s">
        <v>13787</v>
      </c>
      <c r="C6842" s="22" t="s">
        <v>55184</v>
      </c>
      <c r="D6842" s="20" t="s">
        <v>55185</v>
      </c>
    </row>
    <row r="6843" spans="1:4" ht="14.6" x14ac:dyDescent="0.4">
      <c r="A6843" t="s">
        <v>13788</v>
      </c>
      <c r="B6843" t="s">
        <v>13789</v>
      </c>
      <c r="C6843" s="22" t="s">
        <v>55186</v>
      </c>
      <c r="D6843" s="20" t="s">
        <v>55187</v>
      </c>
    </row>
    <row r="6844" spans="1:4" ht="14.6" x14ac:dyDescent="0.4">
      <c r="A6844" t="s">
        <v>13790</v>
      </c>
      <c r="B6844" t="s">
        <v>13791</v>
      </c>
      <c r="C6844" s="22" t="s">
        <v>55188</v>
      </c>
      <c r="D6844" s="20" t="s">
        <v>55189</v>
      </c>
    </row>
    <row r="6845" spans="1:4" ht="14.6" x14ac:dyDescent="0.4">
      <c r="A6845" t="s">
        <v>13792</v>
      </c>
      <c r="B6845" t="s">
        <v>13793</v>
      </c>
      <c r="C6845" s="22" t="s">
        <v>55190</v>
      </c>
      <c r="D6845" s="20" t="s">
        <v>55191</v>
      </c>
    </row>
    <row r="6846" spans="1:4" ht="14.6" x14ac:dyDescent="0.4">
      <c r="A6846" t="s">
        <v>13794</v>
      </c>
      <c r="B6846" t="s">
        <v>13795</v>
      </c>
      <c r="C6846" s="22" t="s">
        <v>55192</v>
      </c>
      <c r="D6846" s="20" t="s">
        <v>55193</v>
      </c>
    </row>
    <row r="6847" spans="1:4" ht="14.6" x14ac:dyDescent="0.4">
      <c r="A6847" t="s">
        <v>13796</v>
      </c>
      <c r="B6847" t="s">
        <v>13797</v>
      </c>
      <c r="C6847" s="22" t="s">
        <v>55194</v>
      </c>
      <c r="D6847" s="20" t="s">
        <v>55195</v>
      </c>
    </row>
    <row r="6848" spans="1:4" ht="14.6" x14ac:dyDescent="0.4">
      <c r="A6848" t="s">
        <v>13798</v>
      </c>
      <c r="B6848" t="s">
        <v>13799</v>
      </c>
      <c r="C6848" s="22" t="s">
        <v>55196</v>
      </c>
      <c r="D6848" s="20" t="s">
        <v>55197</v>
      </c>
    </row>
    <row r="6849" spans="1:4" ht="14.6" x14ac:dyDescent="0.4">
      <c r="A6849" t="s">
        <v>13800</v>
      </c>
      <c r="B6849" t="s">
        <v>13801</v>
      </c>
      <c r="C6849" s="22" t="s">
        <v>55198</v>
      </c>
      <c r="D6849" s="20" t="s">
        <v>55199</v>
      </c>
    </row>
    <row r="6850" spans="1:4" ht="14.6" x14ac:dyDescent="0.4">
      <c r="A6850" t="s">
        <v>13802</v>
      </c>
      <c r="B6850" t="s">
        <v>13803</v>
      </c>
      <c r="C6850" s="22" t="s">
        <v>55200</v>
      </c>
      <c r="D6850" s="20" t="s">
        <v>55201</v>
      </c>
    </row>
    <row r="6851" spans="1:4" ht="14.6" x14ac:dyDescent="0.4">
      <c r="A6851" t="s">
        <v>13804</v>
      </c>
      <c r="B6851" t="s">
        <v>13805</v>
      </c>
      <c r="C6851" s="22" t="s">
        <v>55202</v>
      </c>
      <c r="D6851" s="20" t="s">
        <v>55203</v>
      </c>
    </row>
    <row r="6852" spans="1:4" ht="14.6" x14ac:dyDescent="0.4">
      <c r="A6852" t="s">
        <v>13806</v>
      </c>
      <c r="B6852" t="s">
        <v>13807</v>
      </c>
      <c r="C6852" s="22" t="s">
        <v>55204</v>
      </c>
      <c r="D6852" s="20" t="s">
        <v>55205</v>
      </c>
    </row>
    <row r="6853" spans="1:4" ht="14.6" x14ac:dyDescent="0.4">
      <c r="A6853" t="s">
        <v>13808</v>
      </c>
      <c r="B6853" t="s">
        <v>13809</v>
      </c>
      <c r="C6853" s="22" t="s">
        <v>55206</v>
      </c>
      <c r="D6853" s="20" t="s">
        <v>55207</v>
      </c>
    </row>
    <row r="6854" spans="1:4" ht="14.6" x14ac:dyDescent="0.4">
      <c r="A6854" t="s">
        <v>13810</v>
      </c>
      <c r="B6854" t="s">
        <v>13811</v>
      </c>
      <c r="C6854" s="22" t="s">
        <v>55208</v>
      </c>
      <c r="D6854" s="20" t="s">
        <v>55209</v>
      </c>
    </row>
    <row r="6855" spans="1:4" ht="29.15" x14ac:dyDescent="0.4">
      <c r="A6855" t="s">
        <v>13812</v>
      </c>
      <c r="B6855" t="s">
        <v>13813</v>
      </c>
      <c r="C6855" s="22" t="s">
        <v>55210</v>
      </c>
      <c r="D6855" s="20" t="s">
        <v>55211</v>
      </c>
    </row>
    <row r="6856" spans="1:4" ht="29.15" x14ac:dyDescent="0.4">
      <c r="A6856" t="s">
        <v>13814</v>
      </c>
      <c r="B6856" t="s">
        <v>13815</v>
      </c>
      <c r="C6856" s="22" t="s">
        <v>55212</v>
      </c>
      <c r="D6856" s="20" t="s">
        <v>55213</v>
      </c>
    </row>
    <row r="6857" spans="1:4" ht="29.15" x14ac:dyDescent="0.4">
      <c r="A6857" t="s">
        <v>13816</v>
      </c>
      <c r="B6857" t="s">
        <v>13817</v>
      </c>
      <c r="C6857" s="22" t="s">
        <v>55214</v>
      </c>
      <c r="D6857" s="20" t="s">
        <v>55215</v>
      </c>
    </row>
    <row r="6858" spans="1:4" ht="29.15" x14ac:dyDescent="0.4">
      <c r="A6858" t="s">
        <v>13818</v>
      </c>
      <c r="B6858" t="s">
        <v>13819</v>
      </c>
      <c r="C6858" s="22" t="s">
        <v>55216</v>
      </c>
      <c r="D6858" s="20" t="s">
        <v>55217</v>
      </c>
    </row>
    <row r="6859" spans="1:4" ht="14.6" x14ac:dyDescent="0.4">
      <c r="A6859" t="s">
        <v>13820</v>
      </c>
      <c r="B6859" t="s">
        <v>13821</v>
      </c>
      <c r="C6859" s="22" t="s">
        <v>55218</v>
      </c>
      <c r="D6859" s="20" t="s">
        <v>55219</v>
      </c>
    </row>
    <row r="6860" spans="1:4" ht="29.15" x14ac:dyDescent="0.4">
      <c r="A6860" t="s">
        <v>13822</v>
      </c>
      <c r="B6860" t="s">
        <v>13823</v>
      </c>
      <c r="C6860" s="22" t="s">
        <v>55220</v>
      </c>
      <c r="D6860" s="20" t="s">
        <v>55221</v>
      </c>
    </row>
    <row r="6861" spans="1:4" ht="29.15" x14ac:dyDescent="0.4">
      <c r="A6861" t="s">
        <v>13824</v>
      </c>
      <c r="B6861" t="s">
        <v>13825</v>
      </c>
      <c r="C6861" s="22" t="s">
        <v>55222</v>
      </c>
      <c r="D6861" s="20" t="s">
        <v>55223</v>
      </c>
    </row>
    <row r="6862" spans="1:4" ht="29.15" x14ac:dyDescent="0.4">
      <c r="A6862" t="s">
        <v>13826</v>
      </c>
      <c r="B6862" t="s">
        <v>13827</v>
      </c>
      <c r="C6862" s="22" t="s">
        <v>55224</v>
      </c>
      <c r="D6862" s="20" t="s">
        <v>55225</v>
      </c>
    </row>
    <row r="6863" spans="1:4" ht="29.15" x14ac:dyDescent="0.4">
      <c r="A6863" t="s">
        <v>13828</v>
      </c>
      <c r="B6863" t="s">
        <v>13829</v>
      </c>
      <c r="C6863" s="22" t="s">
        <v>55226</v>
      </c>
      <c r="D6863" s="20" t="s">
        <v>55227</v>
      </c>
    </row>
    <row r="6864" spans="1:4" ht="29.15" x14ac:dyDescent="0.4">
      <c r="A6864" t="s">
        <v>13830</v>
      </c>
      <c r="B6864" t="s">
        <v>13831</v>
      </c>
      <c r="C6864" s="22" t="s">
        <v>55228</v>
      </c>
      <c r="D6864" s="20" t="s">
        <v>55229</v>
      </c>
    </row>
    <row r="6865" spans="1:4" ht="14.6" x14ac:dyDescent="0.4">
      <c r="A6865" t="s">
        <v>13832</v>
      </c>
      <c r="B6865" t="s">
        <v>13833</v>
      </c>
      <c r="C6865" s="22" t="s">
        <v>55230</v>
      </c>
      <c r="D6865" s="20" t="s">
        <v>55231</v>
      </c>
    </row>
    <row r="6866" spans="1:4" ht="14.6" x14ac:dyDescent="0.4">
      <c r="A6866" t="s">
        <v>13834</v>
      </c>
      <c r="B6866" t="s">
        <v>13835</v>
      </c>
      <c r="C6866" s="22" t="s">
        <v>55232</v>
      </c>
      <c r="D6866" s="20" t="s">
        <v>55233</v>
      </c>
    </row>
    <row r="6867" spans="1:4" ht="14.6" x14ac:dyDescent="0.4">
      <c r="A6867" t="s">
        <v>13836</v>
      </c>
      <c r="B6867" t="s">
        <v>13837</v>
      </c>
      <c r="C6867" s="22" t="s">
        <v>55234</v>
      </c>
      <c r="D6867" s="20" t="s">
        <v>55235</v>
      </c>
    </row>
    <row r="6868" spans="1:4" ht="14.6" x14ac:dyDescent="0.4">
      <c r="A6868" t="s">
        <v>13838</v>
      </c>
      <c r="B6868" t="s">
        <v>13839</v>
      </c>
      <c r="C6868" s="22" t="s">
        <v>55236</v>
      </c>
      <c r="D6868" s="20" t="s">
        <v>55237</v>
      </c>
    </row>
    <row r="6869" spans="1:4" ht="14.6" x14ac:dyDescent="0.4">
      <c r="A6869" t="s">
        <v>13840</v>
      </c>
      <c r="B6869" t="s">
        <v>13841</v>
      </c>
      <c r="C6869" s="22" t="s">
        <v>55238</v>
      </c>
      <c r="D6869" s="20" t="s">
        <v>55239</v>
      </c>
    </row>
    <row r="6870" spans="1:4" ht="29.15" x14ac:dyDescent="0.4">
      <c r="A6870" t="s">
        <v>13842</v>
      </c>
      <c r="B6870" t="s">
        <v>13843</v>
      </c>
      <c r="C6870" s="22" t="s">
        <v>55240</v>
      </c>
      <c r="D6870" s="20" t="s">
        <v>55241</v>
      </c>
    </row>
    <row r="6871" spans="1:4" ht="29.15" x14ac:dyDescent="0.4">
      <c r="A6871" t="s">
        <v>13844</v>
      </c>
      <c r="B6871" t="s">
        <v>13845</v>
      </c>
      <c r="C6871" s="22" t="s">
        <v>55242</v>
      </c>
      <c r="D6871" s="20" t="s">
        <v>55243</v>
      </c>
    </row>
    <row r="6872" spans="1:4" ht="29.15" x14ac:dyDescent="0.4">
      <c r="A6872" t="s">
        <v>13846</v>
      </c>
      <c r="B6872" t="s">
        <v>13847</v>
      </c>
      <c r="C6872" s="22" t="s">
        <v>55244</v>
      </c>
      <c r="D6872" s="20" t="s">
        <v>55245</v>
      </c>
    </row>
    <row r="6873" spans="1:4" ht="29.15" x14ac:dyDescent="0.4">
      <c r="A6873" t="s">
        <v>13848</v>
      </c>
      <c r="B6873" t="s">
        <v>13849</v>
      </c>
      <c r="C6873" s="22" t="s">
        <v>55246</v>
      </c>
      <c r="D6873" s="20" t="s">
        <v>55247</v>
      </c>
    </row>
    <row r="6874" spans="1:4" ht="29.15" x14ac:dyDescent="0.4">
      <c r="A6874" t="s">
        <v>13850</v>
      </c>
      <c r="B6874" t="s">
        <v>13851</v>
      </c>
      <c r="C6874" s="22" t="s">
        <v>55248</v>
      </c>
      <c r="D6874" s="20" t="s">
        <v>55249</v>
      </c>
    </row>
    <row r="6875" spans="1:4" ht="29.15" x14ac:dyDescent="0.4">
      <c r="A6875" t="s">
        <v>13852</v>
      </c>
      <c r="B6875" t="s">
        <v>13853</v>
      </c>
      <c r="C6875" s="22" t="s">
        <v>55250</v>
      </c>
      <c r="D6875" s="20" t="s">
        <v>55251</v>
      </c>
    </row>
    <row r="6876" spans="1:4" ht="29.15" x14ac:dyDescent="0.4">
      <c r="A6876" t="s">
        <v>13854</v>
      </c>
      <c r="B6876" t="s">
        <v>13855</v>
      </c>
      <c r="C6876" s="22" t="s">
        <v>55252</v>
      </c>
      <c r="D6876" s="20" t="s">
        <v>55253</v>
      </c>
    </row>
    <row r="6877" spans="1:4" ht="29.15" x14ac:dyDescent="0.4">
      <c r="A6877" t="s">
        <v>13856</v>
      </c>
      <c r="B6877" t="s">
        <v>13857</v>
      </c>
      <c r="C6877" s="22" t="s">
        <v>55254</v>
      </c>
      <c r="D6877" s="20" t="s">
        <v>55255</v>
      </c>
    </row>
    <row r="6878" spans="1:4" ht="29.15" x14ac:dyDescent="0.4">
      <c r="A6878" t="s">
        <v>13858</v>
      </c>
      <c r="B6878" t="s">
        <v>13859</v>
      </c>
      <c r="C6878" s="22" t="s">
        <v>55256</v>
      </c>
      <c r="D6878" s="20" t="s">
        <v>55257</v>
      </c>
    </row>
    <row r="6879" spans="1:4" ht="29.15" x14ac:dyDescent="0.4">
      <c r="A6879" t="s">
        <v>13860</v>
      </c>
      <c r="B6879" t="s">
        <v>13861</v>
      </c>
      <c r="C6879" s="22" t="s">
        <v>55258</v>
      </c>
      <c r="D6879" s="20" t="s">
        <v>55259</v>
      </c>
    </row>
    <row r="6880" spans="1:4" ht="29.15" x14ac:dyDescent="0.4">
      <c r="A6880" t="s">
        <v>13862</v>
      </c>
      <c r="B6880" t="s">
        <v>13863</v>
      </c>
      <c r="C6880" s="22" t="s">
        <v>55260</v>
      </c>
      <c r="D6880" s="20" t="s">
        <v>55261</v>
      </c>
    </row>
    <row r="6881" spans="1:4" ht="29.15" x14ac:dyDescent="0.4">
      <c r="A6881" t="s">
        <v>13864</v>
      </c>
      <c r="B6881" t="s">
        <v>13865</v>
      </c>
      <c r="C6881" s="22" t="s">
        <v>55262</v>
      </c>
      <c r="D6881" s="20" t="s">
        <v>55263</v>
      </c>
    </row>
    <row r="6882" spans="1:4" ht="29.15" x14ac:dyDescent="0.4">
      <c r="A6882" t="s">
        <v>13866</v>
      </c>
      <c r="B6882" t="s">
        <v>13867</v>
      </c>
      <c r="C6882" s="22" t="s">
        <v>55264</v>
      </c>
      <c r="D6882" s="20" t="s">
        <v>55265</v>
      </c>
    </row>
    <row r="6883" spans="1:4" ht="29.15" x14ac:dyDescent="0.4">
      <c r="A6883" t="s">
        <v>13868</v>
      </c>
      <c r="B6883" t="s">
        <v>13869</v>
      </c>
      <c r="C6883" s="22" t="s">
        <v>55266</v>
      </c>
      <c r="D6883" s="20" t="s">
        <v>55267</v>
      </c>
    </row>
    <row r="6884" spans="1:4" ht="29.15" x14ac:dyDescent="0.4">
      <c r="A6884" t="s">
        <v>13870</v>
      </c>
      <c r="B6884" t="s">
        <v>13871</v>
      </c>
      <c r="C6884" s="22" t="s">
        <v>55268</v>
      </c>
      <c r="D6884" s="20" t="s">
        <v>55269</v>
      </c>
    </row>
    <row r="6885" spans="1:4" ht="29.15" x14ac:dyDescent="0.4">
      <c r="A6885" t="s">
        <v>13872</v>
      </c>
      <c r="B6885" t="s">
        <v>13873</v>
      </c>
      <c r="C6885" s="22" t="s">
        <v>55270</v>
      </c>
      <c r="D6885" s="20" t="s">
        <v>55271</v>
      </c>
    </row>
    <row r="6886" spans="1:4" ht="14.6" x14ac:dyDescent="0.4">
      <c r="A6886" t="s">
        <v>13874</v>
      </c>
      <c r="B6886" t="s">
        <v>13875</v>
      </c>
      <c r="C6886" s="22" t="s">
        <v>55272</v>
      </c>
      <c r="D6886" s="20" t="s">
        <v>55273</v>
      </c>
    </row>
    <row r="6887" spans="1:4" ht="29.15" x14ac:dyDescent="0.4">
      <c r="A6887" t="s">
        <v>13876</v>
      </c>
      <c r="B6887" t="s">
        <v>13877</v>
      </c>
      <c r="C6887" s="22" t="s">
        <v>55274</v>
      </c>
      <c r="D6887" s="20" t="s">
        <v>55275</v>
      </c>
    </row>
    <row r="6888" spans="1:4" ht="29.15" x14ac:dyDescent="0.4">
      <c r="A6888" t="s">
        <v>13878</v>
      </c>
      <c r="B6888" t="s">
        <v>13879</v>
      </c>
      <c r="C6888" s="22" t="s">
        <v>55276</v>
      </c>
      <c r="D6888" s="20" t="s">
        <v>55277</v>
      </c>
    </row>
    <row r="6889" spans="1:4" ht="29.15" x14ac:dyDescent="0.4">
      <c r="A6889" t="s">
        <v>13880</v>
      </c>
      <c r="B6889" t="s">
        <v>13881</v>
      </c>
      <c r="C6889" s="22" t="s">
        <v>55278</v>
      </c>
      <c r="D6889" s="20" t="s">
        <v>55279</v>
      </c>
    </row>
    <row r="6890" spans="1:4" ht="29.15" x14ac:dyDescent="0.4">
      <c r="A6890" t="s">
        <v>13882</v>
      </c>
      <c r="B6890" t="s">
        <v>13883</v>
      </c>
      <c r="C6890" s="22" t="s">
        <v>55280</v>
      </c>
      <c r="D6890" s="20" t="s">
        <v>55281</v>
      </c>
    </row>
    <row r="6891" spans="1:4" ht="29.15" x14ac:dyDescent="0.4">
      <c r="A6891" t="s">
        <v>13884</v>
      </c>
      <c r="B6891" t="s">
        <v>13885</v>
      </c>
      <c r="C6891" s="22" t="s">
        <v>55282</v>
      </c>
      <c r="D6891" s="20" t="s">
        <v>55283</v>
      </c>
    </row>
    <row r="6892" spans="1:4" ht="29.15" x14ac:dyDescent="0.4">
      <c r="A6892" t="s">
        <v>13886</v>
      </c>
      <c r="B6892" t="s">
        <v>13887</v>
      </c>
      <c r="C6892" s="22" t="s">
        <v>55284</v>
      </c>
      <c r="D6892" s="20" t="s">
        <v>55285</v>
      </c>
    </row>
    <row r="6893" spans="1:4" ht="29.15" x14ac:dyDescent="0.4">
      <c r="A6893" t="s">
        <v>13888</v>
      </c>
      <c r="B6893" t="s">
        <v>13889</v>
      </c>
      <c r="C6893" s="22" t="s">
        <v>55286</v>
      </c>
      <c r="D6893" s="20" t="s">
        <v>55287</v>
      </c>
    </row>
    <row r="6894" spans="1:4" ht="29.15" x14ac:dyDescent="0.4">
      <c r="A6894" t="s">
        <v>13890</v>
      </c>
      <c r="B6894" t="s">
        <v>13891</v>
      </c>
      <c r="C6894" s="22" t="s">
        <v>55288</v>
      </c>
      <c r="D6894" s="20" t="s">
        <v>55289</v>
      </c>
    </row>
    <row r="6895" spans="1:4" ht="29.15" x14ac:dyDescent="0.4">
      <c r="A6895" t="s">
        <v>13892</v>
      </c>
      <c r="B6895" t="s">
        <v>13893</v>
      </c>
      <c r="C6895" s="22" t="s">
        <v>55290</v>
      </c>
      <c r="D6895" s="20" t="s">
        <v>55291</v>
      </c>
    </row>
    <row r="6896" spans="1:4" ht="29.15" x14ac:dyDescent="0.4">
      <c r="A6896" t="s">
        <v>13894</v>
      </c>
      <c r="B6896" t="s">
        <v>13895</v>
      </c>
      <c r="C6896" s="22" t="s">
        <v>55292</v>
      </c>
      <c r="D6896" s="20" t="s">
        <v>55293</v>
      </c>
    </row>
    <row r="6897" spans="1:4" ht="29.15" x14ac:dyDescent="0.4">
      <c r="A6897" t="s">
        <v>13896</v>
      </c>
      <c r="B6897" t="s">
        <v>13897</v>
      </c>
      <c r="C6897" s="22" t="s">
        <v>55294</v>
      </c>
      <c r="D6897" s="20" t="s">
        <v>55295</v>
      </c>
    </row>
    <row r="6898" spans="1:4" ht="14.6" x14ac:dyDescent="0.4">
      <c r="A6898" t="s">
        <v>13898</v>
      </c>
      <c r="B6898" t="s">
        <v>13899</v>
      </c>
      <c r="C6898" s="22" t="s">
        <v>55296</v>
      </c>
      <c r="D6898" s="20" t="s">
        <v>55297</v>
      </c>
    </row>
    <row r="6899" spans="1:4" ht="29.15" x14ac:dyDescent="0.4">
      <c r="A6899" t="s">
        <v>13900</v>
      </c>
      <c r="B6899" t="s">
        <v>13901</v>
      </c>
      <c r="C6899" s="22" t="s">
        <v>55298</v>
      </c>
      <c r="D6899" s="20" t="s">
        <v>55299</v>
      </c>
    </row>
    <row r="6900" spans="1:4" ht="14.6" x14ac:dyDescent="0.4">
      <c r="A6900" t="s">
        <v>13902</v>
      </c>
      <c r="B6900" t="s">
        <v>13903</v>
      </c>
      <c r="C6900" s="22" t="s">
        <v>55300</v>
      </c>
      <c r="D6900" s="20" t="s">
        <v>55301</v>
      </c>
    </row>
    <row r="6901" spans="1:4" ht="14.6" x14ac:dyDescent="0.4">
      <c r="A6901" t="s">
        <v>13904</v>
      </c>
      <c r="B6901" t="s">
        <v>13905</v>
      </c>
      <c r="C6901" s="22" t="s">
        <v>55302</v>
      </c>
      <c r="D6901" s="20" t="s">
        <v>55303</v>
      </c>
    </row>
    <row r="6902" spans="1:4" ht="29.15" x14ac:dyDescent="0.4">
      <c r="A6902" t="s">
        <v>13906</v>
      </c>
      <c r="B6902" t="s">
        <v>13907</v>
      </c>
      <c r="C6902" s="22" t="s">
        <v>55304</v>
      </c>
      <c r="D6902" s="20" t="s">
        <v>55305</v>
      </c>
    </row>
    <row r="6903" spans="1:4" ht="14.6" x14ac:dyDescent="0.4">
      <c r="A6903" t="s">
        <v>13908</v>
      </c>
      <c r="B6903" t="s">
        <v>13909</v>
      </c>
      <c r="C6903" s="22" t="s">
        <v>55306</v>
      </c>
      <c r="D6903" s="20" t="s">
        <v>55307</v>
      </c>
    </row>
    <row r="6904" spans="1:4" ht="14.6" x14ac:dyDescent="0.4">
      <c r="A6904" t="s">
        <v>13910</v>
      </c>
      <c r="B6904" t="s">
        <v>13911</v>
      </c>
      <c r="C6904" s="22" t="s">
        <v>55308</v>
      </c>
      <c r="D6904" s="20" t="s">
        <v>55309</v>
      </c>
    </row>
    <row r="6905" spans="1:4" ht="14.6" x14ac:dyDescent="0.4">
      <c r="A6905" t="s">
        <v>13912</v>
      </c>
      <c r="B6905" t="s">
        <v>13913</v>
      </c>
      <c r="C6905" s="22" t="s">
        <v>55310</v>
      </c>
      <c r="D6905" s="20" t="s">
        <v>55311</v>
      </c>
    </row>
    <row r="6906" spans="1:4" ht="14.6" x14ac:dyDescent="0.4">
      <c r="A6906" t="s">
        <v>13914</v>
      </c>
      <c r="B6906" t="s">
        <v>13915</v>
      </c>
      <c r="C6906" s="22" t="s">
        <v>55312</v>
      </c>
      <c r="D6906" s="20" t="s">
        <v>55313</v>
      </c>
    </row>
    <row r="6907" spans="1:4" ht="14.6" x14ac:dyDescent="0.4">
      <c r="A6907" t="s">
        <v>13916</v>
      </c>
      <c r="B6907" t="s">
        <v>13917</v>
      </c>
      <c r="C6907" s="22" t="s">
        <v>55314</v>
      </c>
      <c r="D6907" s="20" t="s">
        <v>55315</v>
      </c>
    </row>
    <row r="6908" spans="1:4" ht="14.6" x14ac:dyDescent="0.4">
      <c r="A6908" t="s">
        <v>13918</v>
      </c>
      <c r="B6908" t="s">
        <v>13919</v>
      </c>
      <c r="C6908" s="22" t="s">
        <v>55316</v>
      </c>
      <c r="D6908" s="20" t="s">
        <v>55317</v>
      </c>
    </row>
    <row r="6909" spans="1:4" ht="14.6" x14ac:dyDescent="0.4">
      <c r="A6909" t="s">
        <v>13920</v>
      </c>
      <c r="B6909" t="s">
        <v>13921</v>
      </c>
      <c r="C6909" s="22" t="s">
        <v>55318</v>
      </c>
      <c r="D6909" s="20" t="s">
        <v>55319</v>
      </c>
    </row>
    <row r="6910" spans="1:4" ht="14.6" x14ac:dyDescent="0.4">
      <c r="A6910" t="s">
        <v>13922</v>
      </c>
      <c r="B6910" t="s">
        <v>13923</v>
      </c>
      <c r="C6910" s="22" t="s">
        <v>55320</v>
      </c>
      <c r="D6910" s="20" t="s">
        <v>55321</v>
      </c>
    </row>
    <row r="6911" spans="1:4" ht="14.6" x14ac:dyDescent="0.4">
      <c r="A6911" t="s">
        <v>13924</v>
      </c>
      <c r="B6911" t="s">
        <v>13925</v>
      </c>
      <c r="C6911" s="22" t="s">
        <v>55322</v>
      </c>
      <c r="D6911" s="20" t="s">
        <v>55323</v>
      </c>
    </row>
    <row r="6912" spans="1:4" ht="14.6" x14ac:dyDescent="0.4">
      <c r="A6912" t="s">
        <v>13926</v>
      </c>
      <c r="B6912" t="s">
        <v>13927</v>
      </c>
      <c r="C6912" s="22" t="s">
        <v>55324</v>
      </c>
      <c r="D6912" s="20" t="s">
        <v>55325</v>
      </c>
    </row>
    <row r="6913" spans="1:4" ht="14.6" x14ac:dyDescent="0.4">
      <c r="A6913" t="s">
        <v>13928</v>
      </c>
      <c r="B6913" t="s">
        <v>13929</v>
      </c>
      <c r="C6913" s="22" t="s">
        <v>55326</v>
      </c>
      <c r="D6913" s="20" t="s">
        <v>55327</v>
      </c>
    </row>
    <row r="6914" spans="1:4" ht="14.6" x14ac:dyDescent="0.4">
      <c r="A6914" t="s">
        <v>13930</v>
      </c>
      <c r="B6914" t="s">
        <v>13931</v>
      </c>
      <c r="C6914" s="22" t="s">
        <v>55328</v>
      </c>
      <c r="D6914" s="20" t="s">
        <v>55329</v>
      </c>
    </row>
    <row r="6915" spans="1:4" ht="14.6" x14ac:dyDescent="0.4">
      <c r="A6915" t="s">
        <v>13932</v>
      </c>
      <c r="B6915" t="s">
        <v>13933</v>
      </c>
      <c r="C6915" s="22" t="s">
        <v>55330</v>
      </c>
      <c r="D6915" s="20" t="s">
        <v>55331</v>
      </c>
    </row>
    <row r="6916" spans="1:4" ht="14.6" x14ac:dyDescent="0.4">
      <c r="A6916" t="s">
        <v>13934</v>
      </c>
      <c r="B6916" t="s">
        <v>13935</v>
      </c>
      <c r="C6916" s="22" t="s">
        <v>55332</v>
      </c>
      <c r="D6916" s="20" t="s">
        <v>55333</v>
      </c>
    </row>
    <row r="6917" spans="1:4" ht="14.6" x14ac:dyDescent="0.4">
      <c r="A6917" t="s">
        <v>13936</v>
      </c>
      <c r="B6917" t="s">
        <v>13937</v>
      </c>
      <c r="C6917" s="22" t="s">
        <v>55334</v>
      </c>
      <c r="D6917" s="20" t="s">
        <v>55335</v>
      </c>
    </row>
    <row r="6918" spans="1:4" ht="29.15" x14ac:dyDescent="0.4">
      <c r="A6918" t="s">
        <v>13938</v>
      </c>
      <c r="B6918" t="s">
        <v>13939</v>
      </c>
      <c r="C6918" s="22" t="s">
        <v>55336</v>
      </c>
      <c r="D6918" s="20" t="s">
        <v>55337</v>
      </c>
    </row>
    <row r="6919" spans="1:4" ht="14.6" x14ac:dyDescent="0.4">
      <c r="A6919" t="s">
        <v>13940</v>
      </c>
      <c r="B6919" t="s">
        <v>13941</v>
      </c>
      <c r="C6919" s="22" t="s">
        <v>55338</v>
      </c>
      <c r="D6919" s="20" t="s">
        <v>55339</v>
      </c>
    </row>
    <row r="6920" spans="1:4" ht="29.15" x14ac:dyDescent="0.4">
      <c r="A6920" t="s">
        <v>13942</v>
      </c>
      <c r="B6920" t="s">
        <v>13943</v>
      </c>
      <c r="C6920" s="22" t="s">
        <v>55340</v>
      </c>
      <c r="D6920" s="20" t="s">
        <v>55341</v>
      </c>
    </row>
    <row r="6921" spans="1:4" ht="14.6" x14ac:dyDescent="0.4">
      <c r="A6921" t="s">
        <v>13944</v>
      </c>
      <c r="B6921" t="s">
        <v>13945</v>
      </c>
      <c r="C6921" s="22" t="s">
        <v>55342</v>
      </c>
      <c r="D6921" s="20" t="s">
        <v>55343</v>
      </c>
    </row>
    <row r="6922" spans="1:4" ht="14.6" x14ac:dyDescent="0.4">
      <c r="A6922" t="s">
        <v>13946</v>
      </c>
      <c r="B6922" t="s">
        <v>13947</v>
      </c>
      <c r="C6922" s="22" t="s">
        <v>55344</v>
      </c>
      <c r="D6922" s="20" t="s">
        <v>55345</v>
      </c>
    </row>
    <row r="6923" spans="1:4" ht="14.6" x14ac:dyDescent="0.4">
      <c r="A6923" t="s">
        <v>13948</v>
      </c>
      <c r="B6923" t="s">
        <v>13949</v>
      </c>
      <c r="C6923" s="22" t="s">
        <v>55346</v>
      </c>
      <c r="D6923" s="20" t="s">
        <v>55347</v>
      </c>
    </row>
    <row r="6924" spans="1:4" ht="14.6" x14ac:dyDescent="0.4">
      <c r="A6924" t="s">
        <v>13950</v>
      </c>
      <c r="B6924" t="s">
        <v>13951</v>
      </c>
      <c r="C6924" s="22" t="s">
        <v>55348</v>
      </c>
      <c r="D6924" s="20" t="s">
        <v>55349</v>
      </c>
    </row>
    <row r="6925" spans="1:4" ht="14.6" x14ac:dyDescent="0.4">
      <c r="A6925" t="s">
        <v>13952</v>
      </c>
      <c r="B6925" t="s">
        <v>13953</v>
      </c>
      <c r="C6925" s="22" t="s">
        <v>55350</v>
      </c>
      <c r="D6925" s="20" t="s">
        <v>55351</v>
      </c>
    </row>
    <row r="6926" spans="1:4" ht="14.6" x14ac:dyDescent="0.4">
      <c r="A6926" t="s">
        <v>13954</v>
      </c>
      <c r="B6926" t="s">
        <v>13955</v>
      </c>
      <c r="C6926" s="22" t="s">
        <v>55352</v>
      </c>
      <c r="D6926" s="20" t="s">
        <v>55353</v>
      </c>
    </row>
    <row r="6927" spans="1:4" ht="14.6" x14ac:dyDescent="0.4">
      <c r="A6927" t="s">
        <v>13956</v>
      </c>
      <c r="B6927" t="s">
        <v>13957</v>
      </c>
      <c r="C6927" s="22" t="s">
        <v>55354</v>
      </c>
      <c r="D6927" s="20" t="s">
        <v>55355</v>
      </c>
    </row>
    <row r="6928" spans="1:4" ht="14.6" x14ac:dyDescent="0.4">
      <c r="A6928" t="s">
        <v>13958</v>
      </c>
      <c r="B6928" t="s">
        <v>13959</v>
      </c>
      <c r="C6928" s="22" t="s">
        <v>55356</v>
      </c>
      <c r="D6928" s="20" t="s">
        <v>55357</v>
      </c>
    </row>
    <row r="6929" spans="1:4" ht="14.6" x14ac:dyDescent="0.4">
      <c r="A6929" t="s">
        <v>13960</v>
      </c>
      <c r="B6929" t="s">
        <v>13961</v>
      </c>
      <c r="C6929" s="22" t="s">
        <v>55358</v>
      </c>
      <c r="D6929" s="20" t="s">
        <v>55359</v>
      </c>
    </row>
    <row r="6930" spans="1:4" ht="14.6" x14ac:dyDescent="0.4">
      <c r="A6930" t="s">
        <v>13962</v>
      </c>
      <c r="B6930" t="s">
        <v>13963</v>
      </c>
      <c r="C6930" s="22" t="s">
        <v>55360</v>
      </c>
      <c r="D6930" s="20" t="s">
        <v>55361</v>
      </c>
    </row>
    <row r="6931" spans="1:4" ht="14.6" x14ac:dyDescent="0.4">
      <c r="A6931" t="s">
        <v>13964</v>
      </c>
      <c r="B6931" t="s">
        <v>13965</v>
      </c>
      <c r="C6931" s="22" t="s">
        <v>55362</v>
      </c>
      <c r="D6931" s="20" t="s">
        <v>55363</v>
      </c>
    </row>
    <row r="6932" spans="1:4" ht="14.6" x14ac:dyDescent="0.4">
      <c r="A6932" t="s">
        <v>13966</v>
      </c>
      <c r="B6932" t="s">
        <v>13967</v>
      </c>
      <c r="C6932" s="22" t="s">
        <v>55364</v>
      </c>
      <c r="D6932" s="20" t="s">
        <v>55365</v>
      </c>
    </row>
    <row r="6933" spans="1:4" ht="14.6" x14ac:dyDescent="0.4">
      <c r="A6933" t="s">
        <v>13968</v>
      </c>
      <c r="B6933" t="s">
        <v>13969</v>
      </c>
      <c r="C6933" s="22" t="s">
        <v>55366</v>
      </c>
      <c r="D6933" s="20" t="s">
        <v>55367</v>
      </c>
    </row>
    <row r="6934" spans="1:4" ht="14.6" x14ac:dyDescent="0.4">
      <c r="A6934" t="s">
        <v>13970</v>
      </c>
      <c r="B6934" t="s">
        <v>13971</v>
      </c>
      <c r="C6934" s="22" t="s">
        <v>55368</v>
      </c>
      <c r="D6934" s="20" t="s">
        <v>55369</v>
      </c>
    </row>
    <row r="6935" spans="1:4" ht="14.6" x14ac:dyDescent="0.4">
      <c r="A6935" t="s">
        <v>13972</v>
      </c>
      <c r="B6935" t="s">
        <v>13973</v>
      </c>
      <c r="C6935" s="22" t="s">
        <v>55370</v>
      </c>
      <c r="D6935" s="20" t="s">
        <v>55371</v>
      </c>
    </row>
    <row r="6936" spans="1:4" ht="14.6" x14ac:dyDescent="0.4">
      <c r="A6936" t="s">
        <v>13974</v>
      </c>
      <c r="B6936" t="s">
        <v>13975</v>
      </c>
      <c r="C6936" s="22" t="s">
        <v>55372</v>
      </c>
      <c r="D6936" s="20" t="s">
        <v>55373</v>
      </c>
    </row>
    <row r="6937" spans="1:4" ht="14.6" x14ac:dyDescent="0.4">
      <c r="A6937" t="s">
        <v>13976</v>
      </c>
      <c r="B6937" t="s">
        <v>13977</v>
      </c>
      <c r="C6937" s="22" t="s">
        <v>55374</v>
      </c>
      <c r="D6937" s="20" t="s">
        <v>55375</v>
      </c>
    </row>
    <row r="6938" spans="1:4" ht="14.6" x14ac:dyDescent="0.4">
      <c r="A6938" t="s">
        <v>13978</v>
      </c>
      <c r="B6938" t="s">
        <v>13979</v>
      </c>
      <c r="C6938" s="22" t="s">
        <v>55376</v>
      </c>
      <c r="D6938" s="20" t="s">
        <v>55377</v>
      </c>
    </row>
    <row r="6939" spans="1:4" ht="14.6" x14ac:dyDescent="0.4">
      <c r="A6939" t="s">
        <v>13980</v>
      </c>
      <c r="B6939" t="s">
        <v>13981</v>
      </c>
      <c r="C6939" s="22" t="s">
        <v>55378</v>
      </c>
      <c r="D6939" s="20" t="s">
        <v>55379</v>
      </c>
    </row>
    <row r="6940" spans="1:4" ht="14.6" x14ac:dyDescent="0.4">
      <c r="A6940" t="s">
        <v>13982</v>
      </c>
      <c r="B6940" t="s">
        <v>13983</v>
      </c>
      <c r="C6940" s="22" t="s">
        <v>55380</v>
      </c>
      <c r="D6940" s="20" t="s">
        <v>55381</v>
      </c>
    </row>
    <row r="6941" spans="1:4" ht="29.15" x14ac:dyDescent="0.4">
      <c r="A6941" t="s">
        <v>13984</v>
      </c>
      <c r="B6941" t="s">
        <v>13985</v>
      </c>
      <c r="C6941" s="22" t="s">
        <v>55382</v>
      </c>
      <c r="D6941" s="20" t="s">
        <v>55383</v>
      </c>
    </row>
    <row r="6942" spans="1:4" ht="14.6" x14ac:dyDescent="0.4">
      <c r="A6942" t="s">
        <v>13986</v>
      </c>
      <c r="B6942" t="s">
        <v>13987</v>
      </c>
      <c r="C6942" s="22" t="s">
        <v>55384</v>
      </c>
      <c r="D6942" s="20" t="s">
        <v>55385</v>
      </c>
    </row>
    <row r="6943" spans="1:4" ht="29.15" x14ac:dyDescent="0.4">
      <c r="A6943" t="s">
        <v>13988</v>
      </c>
      <c r="B6943" t="s">
        <v>13989</v>
      </c>
      <c r="C6943" s="22" t="s">
        <v>55386</v>
      </c>
      <c r="D6943" s="20" t="s">
        <v>55387</v>
      </c>
    </row>
    <row r="6944" spans="1:4" ht="29.15" x14ac:dyDescent="0.4">
      <c r="A6944" t="s">
        <v>13990</v>
      </c>
      <c r="B6944" t="s">
        <v>13991</v>
      </c>
      <c r="C6944" s="22" t="s">
        <v>55388</v>
      </c>
      <c r="D6944" s="20" t="s">
        <v>55389</v>
      </c>
    </row>
    <row r="6945" spans="1:4" ht="29.15" x14ac:dyDescent="0.4">
      <c r="A6945" t="s">
        <v>13992</v>
      </c>
      <c r="B6945" t="s">
        <v>13993</v>
      </c>
      <c r="C6945" s="22" t="s">
        <v>55390</v>
      </c>
      <c r="D6945" s="20" t="s">
        <v>55391</v>
      </c>
    </row>
    <row r="6946" spans="1:4" ht="14.6" x14ac:dyDescent="0.4">
      <c r="A6946" t="s">
        <v>13994</v>
      </c>
      <c r="B6946" t="s">
        <v>13995</v>
      </c>
      <c r="C6946" s="22" t="s">
        <v>55392</v>
      </c>
      <c r="D6946" s="20" t="s">
        <v>55393</v>
      </c>
    </row>
    <row r="6947" spans="1:4" ht="14.6" x14ac:dyDescent="0.4">
      <c r="A6947" t="s">
        <v>13996</v>
      </c>
      <c r="B6947" t="s">
        <v>13997</v>
      </c>
      <c r="C6947" s="22" t="s">
        <v>55394</v>
      </c>
      <c r="D6947" s="20" t="s">
        <v>55395</v>
      </c>
    </row>
    <row r="6948" spans="1:4" ht="14.6" x14ac:dyDescent="0.4">
      <c r="A6948" t="s">
        <v>13998</v>
      </c>
      <c r="B6948" t="s">
        <v>13999</v>
      </c>
      <c r="C6948" s="22" t="s">
        <v>55396</v>
      </c>
      <c r="D6948" s="20" t="s">
        <v>55397</v>
      </c>
    </row>
    <row r="6949" spans="1:4" ht="14.6" x14ac:dyDescent="0.4">
      <c r="A6949" t="s">
        <v>14000</v>
      </c>
      <c r="B6949" t="s">
        <v>14001</v>
      </c>
      <c r="C6949" s="22" t="s">
        <v>55398</v>
      </c>
      <c r="D6949" s="20" t="s">
        <v>55399</v>
      </c>
    </row>
    <row r="6950" spans="1:4" ht="14.6" x14ac:dyDescent="0.4">
      <c r="A6950" t="s">
        <v>14002</v>
      </c>
      <c r="B6950" t="s">
        <v>14003</v>
      </c>
      <c r="C6950" s="22" t="s">
        <v>55400</v>
      </c>
      <c r="D6950" s="20" t="s">
        <v>55401</v>
      </c>
    </row>
    <row r="6951" spans="1:4" ht="14.6" x14ac:dyDescent="0.4">
      <c r="A6951" t="s">
        <v>14004</v>
      </c>
      <c r="B6951" t="s">
        <v>14005</v>
      </c>
      <c r="C6951" s="22" t="s">
        <v>55402</v>
      </c>
      <c r="D6951" s="20" t="s">
        <v>55403</v>
      </c>
    </row>
    <row r="6952" spans="1:4" ht="14.6" x14ac:dyDescent="0.4">
      <c r="A6952" t="s">
        <v>14006</v>
      </c>
      <c r="B6952" t="s">
        <v>14007</v>
      </c>
      <c r="C6952" s="22" t="s">
        <v>55404</v>
      </c>
      <c r="D6952" s="20" t="s">
        <v>55405</v>
      </c>
    </row>
    <row r="6953" spans="1:4" ht="14.6" x14ac:dyDescent="0.4">
      <c r="A6953" t="s">
        <v>14008</v>
      </c>
      <c r="B6953" t="s">
        <v>14009</v>
      </c>
      <c r="C6953" s="22" t="s">
        <v>55406</v>
      </c>
      <c r="D6953" s="20" t="s">
        <v>55407</v>
      </c>
    </row>
    <row r="6954" spans="1:4" ht="29.15" x14ac:dyDescent="0.4">
      <c r="A6954" t="s">
        <v>14010</v>
      </c>
      <c r="B6954" t="s">
        <v>14011</v>
      </c>
      <c r="C6954" s="22" t="s">
        <v>55408</v>
      </c>
      <c r="D6954" s="20" t="s">
        <v>55409</v>
      </c>
    </row>
    <row r="6955" spans="1:4" ht="29.15" x14ac:dyDescent="0.4">
      <c r="A6955" t="s">
        <v>14012</v>
      </c>
      <c r="B6955" t="s">
        <v>14013</v>
      </c>
      <c r="C6955" s="22" t="s">
        <v>55410</v>
      </c>
      <c r="D6955" s="20" t="s">
        <v>55411</v>
      </c>
    </row>
    <row r="6956" spans="1:4" ht="29.15" x14ac:dyDescent="0.4">
      <c r="A6956" t="s">
        <v>14014</v>
      </c>
      <c r="B6956" t="s">
        <v>14015</v>
      </c>
      <c r="C6956" s="22" t="s">
        <v>55412</v>
      </c>
      <c r="D6956" s="20" t="s">
        <v>55413</v>
      </c>
    </row>
    <row r="6957" spans="1:4" ht="29.15" x14ac:dyDescent="0.4">
      <c r="A6957" t="s">
        <v>14016</v>
      </c>
      <c r="B6957" t="s">
        <v>14017</v>
      </c>
      <c r="C6957" s="22" t="s">
        <v>55414</v>
      </c>
      <c r="D6957" s="20" t="s">
        <v>55415</v>
      </c>
    </row>
    <row r="6958" spans="1:4" ht="29.15" x14ac:dyDescent="0.4">
      <c r="A6958" t="s">
        <v>14018</v>
      </c>
      <c r="B6958" t="s">
        <v>14019</v>
      </c>
      <c r="C6958" s="22" t="s">
        <v>55416</v>
      </c>
      <c r="D6958" s="20" t="s">
        <v>55417</v>
      </c>
    </row>
    <row r="6959" spans="1:4" ht="29.15" x14ac:dyDescent="0.4">
      <c r="A6959" t="s">
        <v>14020</v>
      </c>
      <c r="B6959" t="s">
        <v>14021</v>
      </c>
      <c r="C6959" s="22" t="s">
        <v>55418</v>
      </c>
      <c r="D6959" s="20" t="s">
        <v>55419</v>
      </c>
    </row>
    <row r="6960" spans="1:4" ht="14.6" x14ac:dyDescent="0.4">
      <c r="A6960" t="s">
        <v>14022</v>
      </c>
      <c r="B6960" t="s">
        <v>14023</v>
      </c>
      <c r="C6960" s="22" t="s">
        <v>55420</v>
      </c>
      <c r="D6960" s="20" t="s">
        <v>55421</v>
      </c>
    </row>
    <row r="6961" spans="1:4" ht="14.6" x14ac:dyDescent="0.4">
      <c r="A6961" t="s">
        <v>14024</v>
      </c>
      <c r="B6961" t="s">
        <v>14025</v>
      </c>
      <c r="C6961" s="22" t="s">
        <v>55422</v>
      </c>
      <c r="D6961" s="20" t="s">
        <v>55423</v>
      </c>
    </row>
    <row r="6962" spans="1:4" ht="14.6" x14ac:dyDescent="0.4">
      <c r="A6962" t="s">
        <v>14026</v>
      </c>
      <c r="B6962" t="s">
        <v>14027</v>
      </c>
      <c r="C6962" s="22" t="s">
        <v>55424</v>
      </c>
      <c r="D6962" s="20" t="s">
        <v>55425</v>
      </c>
    </row>
    <row r="6963" spans="1:4" ht="14.6" x14ac:dyDescent="0.4">
      <c r="A6963" t="s">
        <v>14028</v>
      </c>
      <c r="B6963" t="s">
        <v>14029</v>
      </c>
      <c r="C6963" s="22" t="s">
        <v>55426</v>
      </c>
      <c r="D6963" s="20" t="s">
        <v>55427</v>
      </c>
    </row>
    <row r="6964" spans="1:4" ht="14.6" x14ac:dyDescent="0.4">
      <c r="A6964" t="s">
        <v>14030</v>
      </c>
      <c r="B6964" t="s">
        <v>14031</v>
      </c>
      <c r="C6964" s="22" t="s">
        <v>55428</v>
      </c>
      <c r="D6964" s="20" t="s">
        <v>55429</v>
      </c>
    </row>
    <row r="6965" spans="1:4" ht="14.6" x14ac:dyDescent="0.4">
      <c r="A6965" t="s">
        <v>14032</v>
      </c>
      <c r="B6965" t="s">
        <v>14033</v>
      </c>
      <c r="C6965" s="22" t="s">
        <v>55430</v>
      </c>
      <c r="D6965" s="20" t="s">
        <v>55431</v>
      </c>
    </row>
    <row r="6966" spans="1:4" ht="14.6" x14ac:dyDescent="0.4">
      <c r="A6966" t="s">
        <v>14034</v>
      </c>
      <c r="B6966" t="s">
        <v>14035</v>
      </c>
      <c r="C6966" s="22" t="s">
        <v>55432</v>
      </c>
      <c r="D6966" s="20" t="s">
        <v>55433</v>
      </c>
    </row>
    <row r="6967" spans="1:4" ht="14.6" x14ac:dyDescent="0.4">
      <c r="A6967" t="s">
        <v>14036</v>
      </c>
      <c r="B6967" t="s">
        <v>14037</v>
      </c>
      <c r="C6967" s="22" t="s">
        <v>55434</v>
      </c>
      <c r="D6967" s="20" t="s">
        <v>55435</v>
      </c>
    </row>
    <row r="6968" spans="1:4" ht="14.6" x14ac:dyDescent="0.4">
      <c r="A6968" t="s">
        <v>14038</v>
      </c>
      <c r="B6968" t="s">
        <v>14039</v>
      </c>
      <c r="C6968" s="22" t="s">
        <v>55436</v>
      </c>
      <c r="D6968" s="20" t="s">
        <v>55437</v>
      </c>
    </row>
    <row r="6969" spans="1:4" ht="14.6" x14ac:dyDescent="0.4">
      <c r="A6969" t="s">
        <v>14040</v>
      </c>
      <c r="B6969" t="s">
        <v>14041</v>
      </c>
      <c r="C6969" s="22" t="s">
        <v>55438</v>
      </c>
      <c r="D6969" s="20" t="s">
        <v>55439</v>
      </c>
    </row>
    <row r="6970" spans="1:4" ht="14.6" x14ac:dyDescent="0.4">
      <c r="A6970" t="s">
        <v>14042</v>
      </c>
      <c r="B6970" t="s">
        <v>14043</v>
      </c>
      <c r="C6970" s="22" t="s">
        <v>55440</v>
      </c>
      <c r="D6970" s="20" t="s">
        <v>55441</v>
      </c>
    </row>
    <row r="6971" spans="1:4" ht="14.6" x14ac:dyDescent="0.4">
      <c r="A6971" t="s">
        <v>14044</v>
      </c>
      <c r="B6971" t="s">
        <v>14045</v>
      </c>
      <c r="C6971" s="22" t="s">
        <v>55442</v>
      </c>
      <c r="D6971" s="20" t="s">
        <v>55443</v>
      </c>
    </row>
    <row r="6972" spans="1:4" ht="14.6" x14ac:dyDescent="0.4">
      <c r="A6972" t="s">
        <v>14046</v>
      </c>
      <c r="B6972" t="s">
        <v>14047</v>
      </c>
      <c r="C6972" s="22" t="s">
        <v>55444</v>
      </c>
      <c r="D6972" s="20" t="s">
        <v>55445</v>
      </c>
    </row>
    <row r="6973" spans="1:4" ht="14.6" x14ac:dyDescent="0.4">
      <c r="A6973" t="s">
        <v>14048</v>
      </c>
      <c r="B6973" t="s">
        <v>14049</v>
      </c>
      <c r="C6973" s="22" t="s">
        <v>55446</v>
      </c>
      <c r="D6973" s="20" t="s">
        <v>55447</v>
      </c>
    </row>
    <row r="6974" spans="1:4" ht="14.6" x14ac:dyDescent="0.4">
      <c r="A6974" t="s">
        <v>14050</v>
      </c>
      <c r="B6974" t="s">
        <v>14051</v>
      </c>
      <c r="C6974" s="22" t="s">
        <v>55448</v>
      </c>
      <c r="D6974" s="20" t="s">
        <v>55449</v>
      </c>
    </row>
    <row r="6975" spans="1:4" ht="14.6" x14ac:dyDescent="0.4">
      <c r="A6975" t="s">
        <v>14052</v>
      </c>
      <c r="B6975" t="s">
        <v>14053</v>
      </c>
      <c r="C6975" s="22" t="s">
        <v>55450</v>
      </c>
      <c r="D6975" s="20" t="s">
        <v>55451</v>
      </c>
    </row>
    <row r="6976" spans="1:4" ht="14.6" x14ac:dyDescent="0.4">
      <c r="A6976" t="s">
        <v>14054</v>
      </c>
      <c r="B6976" t="s">
        <v>14055</v>
      </c>
      <c r="C6976" s="22" t="s">
        <v>55452</v>
      </c>
      <c r="D6976" s="20" t="s">
        <v>55453</v>
      </c>
    </row>
    <row r="6977" spans="1:4" ht="14.6" x14ac:dyDescent="0.4">
      <c r="A6977" t="s">
        <v>14056</v>
      </c>
      <c r="B6977" t="s">
        <v>14057</v>
      </c>
      <c r="C6977" s="22" t="s">
        <v>55454</v>
      </c>
      <c r="D6977" s="20" t="s">
        <v>55455</v>
      </c>
    </row>
    <row r="6978" spans="1:4" ht="14.6" x14ac:dyDescent="0.4">
      <c r="A6978" t="s">
        <v>14058</v>
      </c>
      <c r="B6978" t="s">
        <v>14059</v>
      </c>
      <c r="C6978" s="22" t="s">
        <v>55456</v>
      </c>
      <c r="D6978" s="20" t="s">
        <v>55457</v>
      </c>
    </row>
    <row r="6979" spans="1:4" ht="14.6" x14ac:dyDescent="0.4">
      <c r="A6979" t="s">
        <v>14060</v>
      </c>
      <c r="B6979" t="s">
        <v>14061</v>
      </c>
      <c r="C6979" s="22" t="s">
        <v>55458</v>
      </c>
      <c r="D6979" s="20" t="s">
        <v>55459</v>
      </c>
    </row>
    <row r="6980" spans="1:4" ht="14.6" x14ac:dyDescent="0.4">
      <c r="A6980" t="s">
        <v>14062</v>
      </c>
      <c r="B6980" t="s">
        <v>14063</v>
      </c>
      <c r="C6980" s="22" t="s">
        <v>55460</v>
      </c>
      <c r="D6980" s="20" t="s">
        <v>55461</v>
      </c>
    </row>
    <row r="6981" spans="1:4" ht="14.6" x14ac:dyDescent="0.4">
      <c r="A6981" t="s">
        <v>14064</v>
      </c>
      <c r="B6981" t="s">
        <v>14065</v>
      </c>
      <c r="C6981" s="22" t="s">
        <v>55462</v>
      </c>
      <c r="D6981" s="20" t="s">
        <v>55463</v>
      </c>
    </row>
    <row r="6982" spans="1:4" ht="14.6" x14ac:dyDescent="0.4">
      <c r="A6982" t="s">
        <v>14066</v>
      </c>
      <c r="B6982" t="s">
        <v>14067</v>
      </c>
      <c r="C6982" s="22" t="s">
        <v>55464</v>
      </c>
      <c r="D6982" s="20" t="s">
        <v>55465</v>
      </c>
    </row>
    <row r="6983" spans="1:4" ht="14.6" x14ac:dyDescent="0.4">
      <c r="A6983" t="s">
        <v>14068</v>
      </c>
      <c r="B6983" t="s">
        <v>14069</v>
      </c>
      <c r="C6983" s="22" t="s">
        <v>55466</v>
      </c>
      <c r="D6983" s="20" t="s">
        <v>55467</v>
      </c>
    </row>
    <row r="6984" spans="1:4" ht="29.15" x14ac:dyDescent="0.4">
      <c r="A6984" t="s">
        <v>14070</v>
      </c>
      <c r="B6984" t="s">
        <v>14071</v>
      </c>
      <c r="C6984" s="22" t="s">
        <v>55468</v>
      </c>
      <c r="D6984" s="20" t="s">
        <v>55469</v>
      </c>
    </row>
    <row r="6985" spans="1:4" ht="29.15" x14ac:dyDescent="0.4">
      <c r="A6985" t="s">
        <v>14072</v>
      </c>
      <c r="B6985" t="s">
        <v>14073</v>
      </c>
      <c r="C6985" s="22" t="s">
        <v>55470</v>
      </c>
      <c r="D6985" s="20" t="s">
        <v>55471</v>
      </c>
    </row>
    <row r="6986" spans="1:4" ht="29.15" x14ac:dyDescent="0.4">
      <c r="A6986" t="s">
        <v>14074</v>
      </c>
      <c r="B6986" t="s">
        <v>14075</v>
      </c>
      <c r="C6986" s="22" t="s">
        <v>55472</v>
      </c>
      <c r="D6986" s="20" t="s">
        <v>55473</v>
      </c>
    </row>
    <row r="6987" spans="1:4" ht="29.15" x14ac:dyDescent="0.4">
      <c r="A6987" t="s">
        <v>14076</v>
      </c>
      <c r="B6987" t="s">
        <v>14077</v>
      </c>
      <c r="C6987" s="22" t="s">
        <v>55474</v>
      </c>
      <c r="D6987" s="20" t="s">
        <v>55475</v>
      </c>
    </row>
    <row r="6988" spans="1:4" ht="29.15" x14ac:dyDescent="0.4">
      <c r="A6988" t="s">
        <v>14078</v>
      </c>
      <c r="B6988" t="s">
        <v>14079</v>
      </c>
      <c r="C6988" s="22" t="s">
        <v>55476</v>
      </c>
      <c r="D6988" s="20" t="s">
        <v>55477</v>
      </c>
    </row>
    <row r="6989" spans="1:4" ht="29.15" x14ac:dyDescent="0.4">
      <c r="A6989" t="s">
        <v>14080</v>
      </c>
      <c r="B6989" t="s">
        <v>14081</v>
      </c>
      <c r="C6989" s="22" t="s">
        <v>55478</v>
      </c>
      <c r="D6989" s="20" t="s">
        <v>55479</v>
      </c>
    </row>
    <row r="6990" spans="1:4" ht="29.15" x14ac:dyDescent="0.4">
      <c r="A6990" t="s">
        <v>14082</v>
      </c>
      <c r="B6990" t="s">
        <v>14083</v>
      </c>
      <c r="C6990" s="22" t="s">
        <v>55480</v>
      </c>
      <c r="D6990" s="20" t="s">
        <v>55481</v>
      </c>
    </row>
    <row r="6991" spans="1:4" ht="29.15" x14ac:dyDescent="0.4">
      <c r="A6991" t="s">
        <v>14084</v>
      </c>
      <c r="B6991" t="s">
        <v>14085</v>
      </c>
      <c r="C6991" s="22" t="s">
        <v>55482</v>
      </c>
      <c r="D6991" s="20" t="s">
        <v>55483</v>
      </c>
    </row>
    <row r="6992" spans="1:4" ht="29.15" x14ac:dyDescent="0.4">
      <c r="A6992" t="s">
        <v>14086</v>
      </c>
      <c r="B6992" t="s">
        <v>14087</v>
      </c>
      <c r="C6992" s="22" t="s">
        <v>55484</v>
      </c>
      <c r="D6992" s="20" t="s">
        <v>55485</v>
      </c>
    </row>
    <row r="6993" spans="1:4" ht="29.15" x14ac:dyDescent="0.4">
      <c r="A6993" t="s">
        <v>14088</v>
      </c>
      <c r="B6993" t="s">
        <v>14089</v>
      </c>
      <c r="C6993" s="22" t="s">
        <v>55486</v>
      </c>
      <c r="D6993" s="20" t="s">
        <v>55487</v>
      </c>
    </row>
    <row r="6994" spans="1:4" ht="29.15" x14ac:dyDescent="0.4">
      <c r="A6994" t="s">
        <v>14090</v>
      </c>
      <c r="B6994" t="s">
        <v>14091</v>
      </c>
      <c r="C6994" s="22" t="s">
        <v>55488</v>
      </c>
      <c r="D6994" s="20" t="s">
        <v>55489</v>
      </c>
    </row>
    <row r="6995" spans="1:4" ht="29.15" x14ac:dyDescent="0.4">
      <c r="A6995" t="s">
        <v>14092</v>
      </c>
      <c r="B6995" t="s">
        <v>14093</v>
      </c>
      <c r="C6995" s="22" t="s">
        <v>55490</v>
      </c>
      <c r="D6995" s="20" t="s">
        <v>55491</v>
      </c>
    </row>
    <row r="6996" spans="1:4" ht="29.15" x14ac:dyDescent="0.4">
      <c r="A6996" t="s">
        <v>14094</v>
      </c>
      <c r="B6996" t="s">
        <v>14095</v>
      </c>
      <c r="C6996" s="22" t="s">
        <v>55492</v>
      </c>
      <c r="D6996" s="20" t="s">
        <v>55493</v>
      </c>
    </row>
    <row r="6997" spans="1:4" ht="14.6" x14ac:dyDescent="0.4">
      <c r="A6997" t="s">
        <v>14096</v>
      </c>
      <c r="B6997" t="s">
        <v>14097</v>
      </c>
      <c r="C6997" s="22" t="s">
        <v>55494</v>
      </c>
      <c r="D6997" s="20" t="s">
        <v>55495</v>
      </c>
    </row>
    <row r="6998" spans="1:4" ht="14.6" x14ac:dyDescent="0.4">
      <c r="A6998" t="s">
        <v>14098</v>
      </c>
      <c r="B6998" t="s">
        <v>14099</v>
      </c>
      <c r="C6998" s="22" t="s">
        <v>55496</v>
      </c>
      <c r="D6998" s="20" t="s">
        <v>55497</v>
      </c>
    </row>
    <row r="6999" spans="1:4" ht="29.15" x14ac:dyDescent="0.4">
      <c r="A6999" t="s">
        <v>14100</v>
      </c>
      <c r="B6999" t="s">
        <v>14101</v>
      </c>
      <c r="C6999" s="22" t="s">
        <v>55498</v>
      </c>
      <c r="D6999" s="20" t="s">
        <v>55499</v>
      </c>
    </row>
    <row r="7000" spans="1:4" ht="29.15" x14ac:dyDescent="0.4">
      <c r="A7000" t="s">
        <v>14102</v>
      </c>
      <c r="B7000" t="s">
        <v>14103</v>
      </c>
      <c r="C7000" s="22" t="s">
        <v>55500</v>
      </c>
      <c r="D7000" s="20" t="s">
        <v>55501</v>
      </c>
    </row>
    <row r="7001" spans="1:4" ht="29.15" x14ac:dyDescent="0.4">
      <c r="A7001" t="s">
        <v>14104</v>
      </c>
      <c r="B7001" t="s">
        <v>14105</v>
      </c>
      <c r="C7001" s="22" t="s">
        <v>55502</v>
      </c>
      <c r="D7001" s="20" t="s">
        <v>55503</v>
      </c>
    </row>
    <row r="7002" spans="1:4" ht="14.6" x14ac:dyDescent="0.4">
      <c r="A7002" t="s">
        <v>14106</v>
      </c>
      <c r="B7002" t="s">
        <v>14107</v>
      </c>
      <c r="C7002" s="22" t="s">
        <v>55504</v>
      </c>
      <c r="D7002" s="20" t="s">
        <v>55505</v>
      </c>
    </row>
    <row r="7003" spans="1:4" ht="29.15" x14ac:dyDescent="0.4">
      <c r="A7003" t="s">
        <v>14108</v>
      </c>
      <c r="B7003" t="s">
        <v>14109</v>
      </c>
      <c r="C7003" s="22" t="s">
        <v>55506</v>
      </c>
      <c r="D7003" s="20" t="s">
        <v>55507</v>
      </c>
    </row>
    <row r="7004" spans="1:4" ht="14.6" x14ac:dyDescent="0.4">
      <c r="A7004" t="s">
        <v>14110</v>
      </c>
      <c r="B7004" t="s">
        <v>14111</v>
      </c>
      <c r="C7004" s="22" t="s">
        <v>55508</v>
      </c>
      <c r="D7004" s="20" t="s">
        <v>55509</v>
      </c>
    </row>
    <row r="7005" spans="1:4" ht="29.15" x14ac:dyDescent="0.4">
      <c r="A7005" t="s">
        <v>14112</v>
      </c>
      <c r="B7005" t="s">
        <v>14113</v>
      </c>
      <c r="C7005" s="22" t="s">
        <v>55510</v>
      </c>
      <c r="D7005" s="20" t="s">
        <v>55511</v>
      </c>
    </row>
    <row r="7006" spans="1:4" ht="29.15" x14ac:dyDescent="0.4">
      <c r="A7006" t="s">
        <v>14114</v>
      </c>
      <c r="B7006" t="s">
        <v>14115</v>
      </c>
      <c r="C7006" s="22" t="s">
        <v>55512</v>
      </c>
      <c r="D7006" s="20" t="s">
        <v>55513</v>
      </c>
    </row>
    <row r="7007" spans="1:4" ht="29.15" x14ac:dyDescent="0.4">
      <c r="A7007" t="s">
        <v>14116</v>
      </c>
      <c r="B7007" t="s">
        <v>14117</v>
      </c>
      <c r="C7007" s="22" t="s">
        <v>55514</v>
      </c>
      <c r="D7007" s="20" t="s">
        <v>55515</v>
      </c>
    </row>
    <row r="7008" spans="1:4" ht="29.15" x14ac:dyDescent="0.4">
      <c r="A7008" t="s">
        <v>14118</v>
      </c>
      <c r="B7008" t="s">
        <v>14119</v>
      </c>
      <c r="C7008" s="22" t="s">
        <v>55516</v>
      </c>
      <c r="D7008" s="20" t="s">
        <v>55517</v>
      </c>
    </row>
    <row r="7009" spans="1:4" ht="29.15" x14ac:dyDescent="0.4">
      <c r="A7009" t="s">
        <v>14120</v>
      </c>
      <c r="B7009" t="s">
        <v>14121</v>
      </c>
      <c r="C7009" s="22" t="s">
        <v>55518</v>
      </c>
      <c r="D7009" s="20" t="s">
        <v>55519</v>
      </c>
    </row>
    <row r="7010" spans="1:4" ht="29.15" x14ac:dyDescent="0.4">
      <c r="A7010" t="s">
        <v>14122</v>
      </c>
      <c r="B7010" t="s">
        <v>14123</v>
      </c>
      <c r="C7010" s="22" t="s">
        <v>55520</v>
      </c>
      <c r="D7010" s="20" t="s">
        <v>55521</v>
      </c>
    </row>
    <row r="7011" spans="1:4" ht="14.6" x14ac:dyDescent="0.4">
      <c r="A7011" t="s">
        <v>14124</v>
      </c>
      <c r="B7011" t="s">
        <v>14125</v>
      </c>
      <c r="C7011" s="22" t="s">
        <v>55522</v>
      </c>
      <c r="D7011" s="20" t="s">
        <v>55523</v>
      </c>
    </row>
    <row r="7012" spans="1:4" ht="29.15" x14ac:dyDescent="0.4">
      <c r="A7012" t="s">
        <v>14126</v>
      </c>
      <c r="B7012" t="s">
        <v>14127</v>
      </c>
      <c r="C7012" s="22" t="s">
        <v>55524</v>
      </c>
      <c r="D7012" s="20" t="s">
        <v>55525</v>
      </c>
    </row>
    <row r="7013" spans="1:4" ht="29.15" x14ac:dyDescent="0.4">
      <c r="A7013" t="s">
        <v>14128</v>
      </c>
      <c r="B7013" t="s">
        <v>14129</v>
      </c>
      <c r="C7013" s="22" t="s">
        <v>55526</v>
      </c>
      <c r="D7013" s="20" t="s">
        <v>55527</v>
      </c>
    </row>
    <row r="7014" spans="1:4" ht="29.15" x14ac:dyDescent="0.4">
      <c r="A7014" t="s">
        <v>14130</v>
      </c>
      <c r="B7014" t="s">
        <v>14131</v>
      </c>
      <c r="C7014" s="22" t="s">
        <v>55528</v>
      </c>
      <c r="D7014" s="20" t="s">
        <v>55529</v>
      </c>
    </row>
    <row r="7015" spans="1:4" ht="29.15" x14ac:dyDescent="0.4">
      <c r="A7015" t="s">
        <v>14132</v>
      </c>
      <c r="B7015" t="s">
        <v>14133</v>
      </c>
      <c r="C7015" s="22" t="s">
        <v>55530</v>
      </c>
      <c r="D7015" s="20" t="s">
        <v>55531</v>
      </c>
    </row>
    <row r="7016" spans="1:4" ht="29.15" x14ac:dyDescent="0.4">
      <c r="A7016" t="s">
        <v>14134</v>
      </c>
      <c r="B7016" t="s">
        <v>14135</v>
      </c>
      <c r="C7016" s="22" t="s">
        <v>55532</v>
      </c>
      <c r="D7016" s="20" t="s">
        <v>55533</v>
      </c>
    </row>
    <row r="7017" spans="1:4" ht="29.15" x14ac:dyDescent="0.4">
      <c r="A7017" t="s">
        <v>14136</v>
      </c>
      <c r="B7017" t="s">
        <v>14137</v>
      </c>
      <c r="C7017" s="22" t="s">
        <v>55534</v>
      </c>
      <c r="D7017" s="20" t="s">
        <v>55535</v>
      </c>
    </row>
    <row r="7018" spans="1:4" ht="29.15" x14ac:dyDescent="0.4">
      <c r="A7018" t="s">
        <v>14138</v>
      </c>
      <c r="B7018" t="s">
        <v>14139</v>
      </c>
      <c r="C7018" s="22" t="s">
        <v>55536</v>
      </c>
      <c r="D7018" s="20" t="s">
        <v>55537</v>
      </c>
    </row>
    <row r="7019" spans="1:4" ht="29.15" x14ac:dyDescent="0.4">
      <c r="A7019" t="s">
        <v>14140</v>
      </c>
      <c r="B7019" t="s">
        <v>14141</v>
      </c>
      <c r="C7019" s="22" t="s">
        <v>55538</v>
      </c>
      <c r="D7019" s="20" t="s">
        <v>55539</v>
      </c>
    </row>
    <row r="7020" spans="1:4" ht="29.15" x14ac:dyDescent="0.4">
      <c r="A7020" t="s">
        <v>14142</v>
      </c>
      <c r="B7020" t="s">
        <v>14143</v>
      </c>
      <c r="C7020" s="22" t="s">
        <v>55540</v>
      </c>
      <c r="D7020" s="20" t="s">
        <v>55541</v>
      </c>
    </row>
    <row r="7021" spans="1:4" ht="29.15" x14ac:dyDescent="0.4">
      <c r="A7021" t="s">
        <v>14144</v>
      </c>
      <c r="B7021" t="s">
        <v>14145</v>
      </c>
      <c r="C7021" s="22" t="s">
        <v>55542</v>
      </c>
      <c r="D7021" s="20" t="s">
        <v>55543</v>
      </c>
    </row>
    <row r="7022" spans="1:4" ht="29.15" x14ac:dyDescent="0.4">
      <c r="A7022" t="s">
        <v>14146</v>
      </c>
      <c r="B7022" t="s">
        <v>14147</v>
      </c>
      <c r="C7022" s="22" t="s">
        <v>55544</v>
      </c>
      <c r="D7022" s="20" t="s">
        <v>55545</v>
      </c>
    </row>
    <row r="7023" spans="1:4" ht="29.15" x14ac:dyDescent="0.4">
      <c r="A7023" t="s">
        <v>14148</v>
      </c>
      <c r="B7023" t="s">
        <v>14149</v>
      </c>
      <c r="C7023" s="22" t="s">
        <v>55546</v>
      </c>
      <c r="D7023" s="20" t="s">
        <v>55547</v>
      </c>
    </row>
    <row r="7024" spans="1:4" ht="29.15" x14ac:dyDescent="0.4">
      <c r="A7024" t="s">
        <v>14150</v>
      </c>
      <c r="B7024" t="s">
        <v>14151</v>
      </c>
      <c r="C7024" s="22" t="s">
        <v>55548</v>
      </c>
      <c r="D7024" s="20" t="s">
        <v>55549</v>
      </c>
    </row>
    <row r="7025" spans="1:4" ht="14.6" x14ac:dyDescent="0.4">
      <c r="A7025" t="s">
        <v>14152</v>
      </c>
      <c r="B7025" t="s">
        <v>14153</v>
      </c>
      <c r="C7025" s="22" t="s">
        <v>55550</v>
      </c>
      <c r="D7025" s="20" t="s">
        <v>55551</v>
      </c>
    </row>
    <row r="7026" spans="1:4" ht="14.6" x14ac:dyDescent="0.4">
      <c r="A7026" t="s">
        <v>14154</v>
      </c>
      <c r="B7026" t="s">
        <v>14155</v>
      </c>
      <c r="C7026" s="22" t="s">
        <v>55552</v>
      </c>
      <c r="D7026" s="20" t="s">
        <v>55553</v>
      </c>
    </row>
    <row r="7027" spans="1:4" ht="29.15" x14ac:dyDescent="0.4">
      <c r="A7027" t="s">
        <v>14156</v>
      </c>
      <c r="B7027" t="s">
        <v>14157</v>
      </c>
      <c r="C7027" s="22" t="s">
        <v>55554</v>
      </c>
      <c r="D7027" s="20" t="s">
        <v>55555</v>
      </c>
    </row>
    <row r="7028" spans="1:4" ht="29.15" x14ac:dyDescent="0.4">
      <c r="A7028" t="s">
        <v>14158</v>
      </c>
      <c r="B7028" t="s">
        <v>14159</v>
      </c>
      <c r="C7028" s="22" t="s">
        <v>55556</v>
      </c>
      <c r="D7028" s="20" t="s">
        <v>55557</v>
      </c>
    </row>
    <row r="7029" spans="1:4" ht="29.15" x14ac:dyDescent="0.4">
      <c r="A7029" t="s">
        <v>14160</v>
      </c>
      <c r="B7029" t="s">
        <v>14161</v>
      </c>
      <c r="C7029" s="22" t="s">
        <v>55558</v>
      </c>
      <c r="D7029" s="20" t="s">
        <v>55559</v>
      </c>
    </row>
    <row r="7030" spans="1:4" ht="14.6" x14ac:dyDescent="0.4">
      <c r="A7030" t="s">
        <v>14162</v>
      </c>
      <c r="B7030" t="s">
        <v>14163</v>
      </c>
      <c r="C7030" s="22" t="s">
        <v>55560</v>
      </c>
      <c r="D7030" s="20" t="s">
        <v>55561</v>
      </c>
    </row>
    <row r="7031" spans="1:4" ht="14.6" x14ac:dyDescent="0.4">
      <c r="A7031" t="s">
        <v>14164</v>
      </c>
      <c r="B7031" t="s">
        <v>14165</v>
      </c>
      <c r="C7031" s="22" t="s">
        <v>55562</v>
      </c>
      <c r="D7031" s="20" t="s">
        <v>55563</v>
      </c>
    </row>
    <row r="7032" spans="1:4" ht="14.6" x14ac:dyDescent="0.4">
      <c r="A7032" t="s">
        <v>14166</v>
      </c>
      <c r="B7032" t="s">
        <v>14167</v>
      </c>
      <c r="C7032" s="22" t="s">
        <v>55564</v>
      </c>
      <c r="D7032" s="20" t="s">
        <v>55565</v>
      </c>
    </row>
    <row r="7033" spans="1:4" ht="14.6" x14ac:dyDescent="0.4">
      <c r="A7033" t="s">
        <v>14168</v>
      </c>
      <c r="B7033" t="s">
        <v>14169</v>
      </c>
      <c r="C7033" s="22" t="s">
        <v>55566</v>
      </c>
      <c r="D7033" s="20" t="s">
        <v>55567</v>
      </c>
    </row>
    <row r="7034" spans="1:4" ht="14.6" x14ac:dyDescent="0.4">
      <c r="A7034" t="s">
        <v>14170</v>
      </c>
      <c r="B7034" t="s">
        <v>14171</v>
      </c>
      <c r="C7034" s="22" t="s">
        <v>55568</v>
      </c>
      <c r="D7034" s="20" t="s">
        <v>55569</v>
      </c>
    </row>
    <row r="7035" spans="1:4" ht="14.6" x14ac:dyDescent="0.4">
      <c r="A7035" t="s">
        <v>14172</v>
      </c>
      <c r="B7035" t="s">
        <v>14173</v>
      </c>
      <c r="C7035" s="22" t="s">
        <v>55570</v>
      </c>
      <c r="D7035" s="20" t="s">
        <v>55571</v>
      </c>
    </row>
    <row r="7036" spans="1:4" ht="14.6" x14ac:dyDescent="0.4">
      <c r="A7036" t="s">
        <v>14174</v>
      </c>
      <c r="B7036" t="s">
        <v>14175</v>
      </c>
      <c r="C7036" s="22" t="s">
        <v>55572</v>
      </c>
      <c r="D7036" s="20" t="s">
        <v>55573</v>
      </c>
    </row>
    <row r="7037" spans="1:4" ht="14.6" x14ac:dyDescent="0.4">
      <c r="A7037" t="s">
        <v>14176</v>
      </c>
      <c r="B7037" t="s">
        <v>14177</v>
      </c>
      <c r="C7037" s="22" t="s">
        <v>55574</v>
      </c>
      <c r="D7037" s="20" t="s">
        <v>55575</v>
      </c>
    </row>
    <row r="7038" spans="1:4" ht="14.6" x14ac:dyDescent="0.4">
      <c r="A7038" t="s">
        <v>14178</v>
      </c>
      <c r="B7038" t="s">
        <v>14179</v>
      </c>
      <c r="C7038" s="22" t="s">
        <v>55576</v>
      </c>
      <c r="D7038" s="20" t="s">
        <v>55577</v>
      </c>
    </row>
    <row r="7039" spans="1:4" ht="14.6" x14ac:dyDescent="0.4">
      <c r="A7039" t="s">
        <v>14180</v>
      </c>
      <c r="B7039" t="s">
        <v>14181</v>
      </c>
      <c r="C7039" s="22" t="s">
        <v>55578</v>
      </c>
      <c r="D7039" s="20" t="s">
        <v>55579</v>
      </c>
    </row>
    <row r="7040" spans="1:4" ht="14.6" x14ac:dyDescent="0.4">
      <c r="A7040" t="s">
        <v>14182</v>
      </c>
      <c r="B7040" t="s">
        <v>14183</v>
      </c>
      <c r="C7040" s="22" t="s">
        <v>55580</v>
      </c>
      <c r="D7040" s="20" t="s">
        <v>55581</v>
      </c>
    </row>
    <row r="7041" spans="1:4" ht="14.6" x14ac:dyDescent="0.4">
      <c r="A7041" t="s">
        <v>14184</v>
      </c>
      <c r="B7041" t="s">
        <v>14185</v>
      </c>
      <c r="C7041" s="22" t="s">
        <v>55582</v>
      </c>
      <c r="D7041" s="20" t="s">
        <v>55583</v>
      </c>
    </row>
    <row r="7042" spans="1:4" ht="14.6" x14ac:dyDescent="0.4">
      <c r="A7042" t="s">
        <v>14186</v>
      </c>
      <c r="B7042" t="s">
        <v>14187</v>
      </c>
      <c r="C7042" s="22" t="s">
        <v>55584</v>
      </c>
      <c r="D7042" s="20" t="s">
        <v>55585</v>
      </c>
    </row>
    <row r="7043" spans="1:4" ht="14.6" x14ac:dyDescent="0.4">
      <c r="A7043" t="s">
        <v>14188</v>
      </c>
      <c r="B7043" t="s">
        <v>14189</v>
      </c>
      <c r="C7043" s="22" t="s">
        <v>55586</v>
      </c>
      <c r="D7043" s="20" t="s">
        <v>55587</v>
      </c>
    </row>
    <row r="7044" spans="1:4" ht="14.6" x14ac:dyDescent="0.4">
      <c r="A7044" t="s">
        <v>14190</v>
      </c>
      <c r="B7044" t="s">
        <v>14191</v>
      </c>
      <c r="C7044" s="22" t="s">
        <v>55588</v>
      </c>
      <c r="D7044" s="20" t="s">
        <v>55589</v>
      </c>
    </row>
    <row r="7045" spans="1:4" ht="14.6" x14ac:dyDescent="0.4">
      <c r="A7045" t="s">
        <v>14192</v>
      </c>
      <c r="B7045" t="s">
        <v>14193</v>
      </c>
      <c r="C7045" s="22" t="s">
        <v>55590</v>
      </c>
      <c r="D7045" s="20" t="s">
        <v>55591</v>
      </c>
    </row>
    <row r="7046" spans="1:4" ht="14.6" x14ac:dyDescent="0.4">
      <c r="A7046" t="s">
        <v>14194</v>
      </c>
      <c r="B7046" t="s">
        <v>14195</v>
      </c>
      <c r="C7046" s="22" t="s">
        <v>55592</v>
      </c>
      <c r="D7046" s="20" t="s">
        <v>55593</v>
      </c>
    </row>
    <row r="7047" spans="1:4" ht="14.6" x14ac:dyDescent="0.4">
      <c r="A7047" t="s">
        <v>14196</v>
      </c>
      <c r="B7047" t="s">
        <v>14197</v>
      </c>
      <c r="C7047" s="22" t="s">
        <v>55594</v>
      </c>
      <c r="D7047" s="20" t="s">
        <v>55595</v>
      </c>
    </row>
    <row r="7048" spans="1:4" ht="14.6" x14ac:dyDescent="0.4">
      <c r="A7048" t="s">
        <v>14198</v>
      </c>
      <c r="B7048" t="s">
        <v>14199</v>
      </c>
      <c r="C7048" s="22" t="s">
        <v>55596</v>
      </c>
      <c r="D7048" s="20" t="s">
        <v>55597</v>
      </c>
    </row>
    <row r="7049" spans="1:4" ht="14.6" x14ac:dyDescent="0.4">
      <c r="A7049" t="s">
        <v>14200</v>
      </c>
      <c r="B7049" t="s">
        <v>14201</v>
      </c>
      <c r="C7049" s="22" t="s">
        <v>55598</v>
      </c>
      <c r="D7049" s="20" t="s">
        <v>55599</v>
      </c>
    </row>
    <row r="7050" spans="1:4" ht="14.6" x14ac:dyDescent="0.4">
      <c r="A7050" t="s">
        <v>14202</v>
      </c>
      <c r="B7050" t="s">
        <v>14203</v>
      </c>
      <c r="C7050" s="22" t="s">
        <v>55600</v>
      </c>
      <c r="D7050" s="20" t="s">
        <v>55601</v>
      </c>
    </row>
    <row r="7051" spans="1:4" ht="14.6" x14ac:dyDescent="0.4">
      <c r="A7051" t="s">
        <v>14204</v>
      </c>
      <c r="B7051" t="s">
        <v>14205</v>
      </c>
      <c r="C7051" s="22" t="s">
        <v>55602</v>
      </c>
      <c r="D7051" s="20" t="s">
        <v>55603</v>
      </c>
    </row>
    <row r="7052" spans="1:4" ht="14.6" x14ac:dyDescent="0.4">
      <c r="A7052" t="s">
        <v>14206</v>
      </c>
      <c r="B7052" t="s">
        <v>14207</v>
      </c>
      <c r="C7052" s="22" t="s">
        <v>55604</v>
      </c>
      <c r="D7052" s="20" t="s">
        <v>55605</v>
      </c>
    </row>
    <row r="7053" spans="1:4" ht="14.6" x14ac:dyDescent="0.4">
      <c r="A7053" t="s">
        <v>14208</v>
      </c>
      <c r="B7053" t="s">
        <v>14209</v>
      </c>
      <c r="C7053" s="22" t="s">
        <v>55606</v>
      </c>
      <c r="D7053" s="20" t="s">
        <v>55607</v>
      </c>
    </row>
    <row r="7054" spans="1:4" ht="29.15" x14ac:dyDescent="0.4">
      <c r="A7054" t="s">
        <v>14210</v>
      </c>
      <c r="B7054" t="s">
        <v>14211</v>
      </c>
      <c r="C7054" s="22" t="s">
        <v>55608</v>
      </c>
      <c r="D7054" s="20" t="s">
        <v>55609</v>
      </c>
    </row>
    <row r="7055" spans="1:4" ht="14.6" x14ac:dyDescent="0.4">
      <c r="A7055" t="s">
        <v>14212</v>
      </c>
      <c r="B7055" t="s">
        <v>14213</v>
      </c>
      <c r="C7055" s="22" t="s">
        <v>55610</v>
      </c>
      <c r="D7055" s="20" t="s">
        <v>55611</v>
      </c>
    </row>
    <row r="7056" spans="1:4" ht="14.6" x14ac:dyDescent="0.4">
      <c r="A7056" t="s">
        <v>14214</v>
      </c>
      <c r="B7056" t="s">
        <v>14215</v>
      </c>
      <c r="C7056" s="22" t="s">
        <v>55612</v>
      </c>
      <c r="D7056" s="20" t="s">
        <v>55613</v>
      </c>
    </row>
    <row r="7057" spans="1:4" ht="14.6" x14ac:dyDescent="0.4">
      <c r="A7057" t="s">
        <v>14216</v>
      </c>
      <c r="B7057" t="s">
        <v>14217</v>
      </c>
      <c r="C7057" s="22" t="s">
        <v>55614</v>
      </c>
      <c r="D7057" s="20" t="s">
        <v>55615</v>
      </c>
    </row>
    <row r="7058" spans="1:4" ht="29.15" x14ac:dyDescent="0.4">
      <c r="A7058" t="s">
        <v>14218</v>
      </c>
      <c r="B7058" t="s">
        <v>14219</v>
      </c>
      <c r="C7058" s="22" t="s">
        <v>55616</v>
      </c>
      <c r="D7058" s="20" t="s">
        <v>55617</v>
      </c>
    </row>
    <row r="7059" spans="1:4" ht="14.6" x14ac:dyDescent="0.4">
      <c r="A7059" t="s">
        <v>14220</v>
      </c>
      <c r="B7059" t="s">
        <v>14221</v>
      </c>
      <c r="C7059" s="22" t="s">
        <v>55618</v>
      </c>
      <c r="D7059" s="20" t="s">
        <v>55619</v>
      </c>
    </row>
    <row r="7060" spans="1:4" ht="14.6" x14ac:dyDescent="0.4">
      <c r="A7060" t="s">
        <v>14222</v>
      </c>
      <c r="B7060" t="s">
        <v>14223</v>
      </c>
      <c r="C7060" s="22" t="s">
        <v>55620</v>
      </c>
      <c r="D7060" s="20" t="s">
        <v>55621</v>
      </c>
    </row>
    <row r="7061" spans="1:4" ht="14.6" x14ac:dyDescent="0.4">
      <c r="A7061" t="s">
        <v>14224</v>
      </c>
      <c r="B7061" t="s">
        <v>14225</v>
      </c>
      <c r="C7061" s="22" t="s">
        <v>55622</v>
      </c>
      <c r="D7061" s="20" t="s">
        <v>55623</v>
      </c>
    </row>
    <row r="7062" spans="1:4" ht="14.6" x14ac:dyDescent="0.4">
      <c r="A7062" t="s">
        <v>14226</v>
      </c>
      <c r="B7062" t="s">
        <v>14227</v>
      </c>
      <c r="C7062" s="22" t="s">
        <v>55624</v>
      </c>
      <c r="D7062" s="20" t="s">
        <v>55625</v>
      </c>
    </row>
    <row r="7063" spans="1:4" ht="29.15" x14ac:dyDescent="0.4">
      <c r="A7063" t="s">
        <v>14228</v>
      </c>
      <c r="B7063" t="s">
        <v>14229</v>
      </c>
      <c r="C7063" s="22" t="s">
        <v>55626</v>
      </c>
      <c r="D7063" s="20" t="s">
        <v>55627</v>
      </c>
    </row>
    <row r="7064" spans="1:4" ht="14.6" x14ac:dyDescent="0.4">
      <c r="A7064" t="s">
        <v>14230</v>
      </c>
      <c r="B7064" t="s">
        <v>14231</v>
      </c>
      <c r="C7064" s="22" t="s">
        <v>55628</v>
      </c>
      <c r="D7064" s="20" t="s">
        <v>55629</v>
      </c>
    </row>
    <row r="7065" spans="1:4" ht="14.6" x14ac:dyDescent="0.4">
      <c r="A7065" t="s">
        <v>14232</v>
      </c>
      <c r="B7065" t="s">
        <v>14233</v>
      </c>
      <c r="C7065" s="22" t="s">
        <v>55630</v>
      </c>
      <c r="D7065" s="20" t="s">
        <v>55631</v>
      </c>
    </row>
    <row r="7066" spans="1:4" ht="14.6" x14ac:dyDescent="0.4">
      <c r="A7066" t="s">
        <v>14234</v>
      </c>
      <c r="B7066" t="s">
        <v>14235</v>
      </c>
      <c r="C7066" s="22" t="s">
        <v>55632</v>
      </c>
      <c r="D7066" s="20" t="s">
        <v>55633</v>
      </c>
    </row>
    <row r="7067" spans="1:4" ht="14.6" x14ac:dyDescent="0.4">
      <c r="A7067" t="s">
        <v>14236</v>
      </c>
      <c r="B7067" t="s">
        <v>14237</v>
      </c>
      <c r="C7067" s="22" t="s">
        <v>55634</v>
      </c>
      <c r="D7067" s="20" t="s">
        <v>55635</v>
      </c>
    </row>
    <row r="7068" spans="1:4" ht="14.6" x14ac:dyDescent="0.4">
      <c r="A7068" t="s">
        <v>14238</v>
      </c>
      <c r="B7068" t="s">
        <v>14239</v>
      </c>
      <c r="C7068" s="22" t="s">
        <v>55636</v>
      </c>
      <c r="D7068" s="20" t="s">
        <v>55637</v>
      </c>
    </row>
    <row r="7069" spans="1:4" ht="14.6" x14ac:dyDescent="0.4">
      <c r="A7069" t="s">
        <v>14240</v>
      </c>
      <c r="B7069" t="s">
        <v>14241</v>
      </c>
      <c r="C7069" s="22" t="s">
        <v>55638</v>
      </c>
      <c r="D7069" s="20" t="s">
        <v>55639</v>
      </c>
    </row>
    <row r="7070" spans="1:4" ht="14.6" x14ac:dyDescent="0.4">
      <c r="A7070" t="s">
        <v>14242</v>
      </c>
      <c r="B7070" t="s">
        <v>14243</v>
      </c>
      <c r="C7070" s="22" t="s">
        <v>55640</v>
      </c>
      <c r="D7070" s="20" t="s">
        <v>55641</v>
      </c>
    </row>
    <row r="7071" spans="1:4" ht="14.6" x14ac:dyDescent="0.4">
      <c r="A7071" t="s">
        <v>14244</v>
      </c>
      <c r="B7071" t="s">
        <v>14245</v>
      </c>
      <c r="C7071" s="22" t="s">
        <v>55642</v>
      </c>
      <c r="D7071" s="20" t="s">
        <v>55643</v>
      </c>
    </row>
    <row r="7072" spans="1:4" ht="14.6" x14ac:dyDescent="0.4">
      <c r="A7072" t="s">
        <v>14246</v>
      </c>
      <c r="B7072" t="s">
        <v>14247</v>
      </c>
      <c r="C7072" s="22" t="s">
        <v>55644</v>
      </c>
      <c r="D7072" s="20" t="s">
        <v>55645</v>
      </c>
    </row>
    <row r="7073" spans="1:4" ht="14.6" x14ac:dyDescent="0.4">
      <c r="A7073" t="s">
        <v>14248</v>
      </c>
      <c r="B7073" t="s">
        <v>14249</v>
      </c>
      <c r="C7073" s="22" t="s">
        <v>55646</v>
      </c>
      <c r="D7073" s="20" t="s">
        <v>55647</v>
      </c>
    </row>
    <row r="7074" spans="1:4" ht="14.6" x14ac:dyDescent="0.4">
      <c r="A7074" t="s">
        <v>14250</v>
      </c>
      <c r="B7074" t="s">
        <v>14251</v>
      </c>
      <c r="C7074" s="22" t="s">
        <v>55648</v>
      </c>
      <c r="D7074" s="20" t="s">
        <v>55649</v>
      </c>
    </row>
    <row r="7075" spans="1:4" ht="14.6" x14ac:dyDescent="0.4">
      <c r="A7075" t="s">
        <v>14252</v>
      </c>
      <c r="B7075" t="s">
        <v>14253</v>
      </c>
      <c r="C7075" s="22" t="s">
        <v>55650</v>
      </c>
      <c r="D7075" s="20" t="s">
        <v>55651</v>
      </c>
    </row>
    <row r="7076" spans="1:4" ht="14.6" x14ac:dyDescent="0.4">
      <c r="A7076" t="s">
        <v>14254</v>
      </c>
      <c r="B7076" t="s">
        <v>14255</v>
      </c>
      <c r="C7076" s="22" t="s">
        <v>55652</v>
      </c>
      <c r="D7076" s="20" t="s">
        <v>55653</v>
      </c>
    </row>
    <row r="7077" spans="1:4" ht="29.15" x14ac:dyDescent="0.4">
      <c r="A7077" t="s">
        <v>14256</v>
      </c>
      <c r="B7077" t="s">
        <v>14257</v>
      </c>
      <c r="C7077" s="22" t="s">
        <v>55654</v>
      </c>
      <c r="D7077" s="20" t="s">
        <v>55655</v>
      </c>
    </row>
    <row r="7078" spans="1:4" ht="14.6" x14ac:dyDescent="0.4">
      <c r="A7078" t="s">
        <v>14258</v>
      </c>
      <c r="B7078" t="s">
        <v>14259</v>
      </c>
      <c r="C7078" s="22" t="s">
        <v>55656</v>
      </c>
      <c r="D7078" s="20" t="s">
        <v>55657</v>
      </c>
    </row>
    <row r="7079" spans="1:4" ht="14.6" x14ac:dyDescent="0.4">
      <c r="A7079" t="s">
        <v>14260</v>
      </c>
      <c r="B7079" t="s">
        <v>14261</v>
      </c>
      <c r="C7079" s="22" t="s">
        <v>55658</v>
      </c>
      <c r="D7079" s="20" t="s">
        <v>55659</v>
      </c>
    </row>
    <row r="7080" spans="1:4" ht="14.6" x14ac:dyDescent="0.4">
      <c r="A7080" t="s">
        <v>14262</v>
      </c>
      <c r="B7080" t="s">
        <v>14263</v>
      </c>
      <c r="C7080" s="22" t="s">
        <v>55660</v>
      </c>
      <c r="D7080" s="20" t="s">
        <v>55661</v>
      </c>
    </row>
    <row r="7081" spans="1:4" ht="14.6" x14ac:dyDescent="0.4">
      <c r="A7081" t="s">
        <v>14264</v>
      </c>
      <c r="B7081" t="s">
        <v>14265</v>
      </c>
      <c r="C7081" s="22" t="s">
        <v>55662</v>
      </c>
      <c r="D7081" s="20" t="s">
        <v>55663</v>
      </c>
    </row>
    <row r="7082" spans="1:4" ht="14.6" x14ac:dyDescent="0.4">
      <c r="A7082" t="s">
        <v>14266</v>
      </c>
      <c r="B7082" t="s">
        <v>14267</v>
      </c>
      <c r="C7082" s="22" t="s">
        <v>55664</v>
      </c>
      <c r="D7082" s="20" t="s">
        <v>55665</v>
      </c>
    </row>
    <row r="7083" spans="1:4" ht="29.15" x14ac:dyDescent="0.4">
      <c r="A7083" t="s">
        <v>14268</v>
      </c>
      <c r="B7083" t="s">
        <v>14269</v>
      </c>
      <c r="C7083" s="22" t="s">
        <v>55666</v>
      </c>
      <c r="D7083" s="20" t="s">
        <v>55667</v>
      </c>
    </row>
    <row r="7084" spans="1:4" ht="14.6" x14ac:dyDescent="0.4">
      <c r="A7084" t="s">
        <v>14270</v>
      </c>
      <c r="B7084" t="s">
        <v>14271</v>
      </c>
      <c r="C7084" s="22" t="s">
        <v>55668</v>
      </c>
      <c r="D7084" s="20" t="s">
        <v>55669</v>
      </c>
    </row>
    <row r="7085" spans="1:4" ht="14.6" x14ac:dyDescent="0.4">
      <c r="A7085" t="s">
        <v>14272</v>
      </c>
      <c r="B7085" t="s">
        <v>14273</v>
      </c>
      <c r="C7085" s="22" t="s">
        <v>55670</v>
      </c>
      <c r="D7085" s="20" t="s">
        <v>55671</v>
      </c>
    </row>
    <row r="7086" spans="1:4" ht="14.6" x14ac:dyDescent="0.4">
      <c r="A7086" t="s">
        <v>14274</v>
      </c>
      <c r="B7086" t="s">
        <v>14275</v>
      </c>
      <c r="C7086" s="22" t="s">
        <v>55672</v>
      </c>
      <c r="D7086" s="20" t="s">
        <v>55673</v>
      </c>
    </row>
    <row r="7087" spans="1:4" ht="14.6" x14ac:dyDescent="0.4">
      <c r="A7087" t="s">
        <v>14276</v>
      </c>
      <c r="B7087" t="s">
        <v>14277</v>
      </c>
      <c r="C7087" s="22" t="s">
        <v>55674</v>
      </c>
      <c r="D7087" s="20" t="s">
        <v>55675</v>
      </c>
    </row>
    <row r="7088" spans="1:4" ht="14.6" x14ac:dyDescent="0.4">
      <c r="A7088" t="s">
        <v>14278</v>
      </c>
      <c r="B7088" t="s">
        <v>14279</v>
      </c>
      <c r="C7088" s="22" t="s">
        <v>55676</v>
      </c>
      <c r="D7088" s="20" t="s">
        <v>55677</v>
      </c>
    </row>
    <row r="7089" spans="1:4" ht="14.6" x14ac:dyDescent="0.4">
      <c r="A7089" t="s">
        <v>14280</v>
      </c>
      <c r="B7089" t="s">
        <v>14281</v>
      </c>
      <c r="C7089" s="22" t="s">
        <v>55678</v>
      </c>
      <c r="D7089" s="20" t="s">
        <v>55679</v>
      </c>
    </row>
    <row r="7090" spans="1:4" ht="14.6" x14ac:dyDescent="0.4">
      <c r="A7090" t="s">
        <v>14282</v>
      </c>
      <c r="B7090" t="s">
        <v>14283</v>
      </c>
      <c r="C7090" s="22" t="s">
        <v>55680</v>
      </c>
      <c r="D7090" s="20" t="s">
        <v>55681</v>
      </c>
    </row>
    <row r="7091" spans="1:4" ht="14.6" x14ac:dyDescent="0.4">
      <c r="A7091" t="s">
        <v>14284</v>
      </c>
      <c r="B7091" t="s">
        <v>14285</v>
      </c>
      <c r="C7091" s="22" t="s">
        <v>55682</v>
      </c>
      <c r="D7091" s="20" t="s">
        <v>55683</v>
      </c>
    </row>
    <row r="7092" spans="1:4" ht="14.6" x14ac:dyDescent="0.4">
      <c r="A7092" t="s">
        <v>14286</v>
      </c>
      <c r="B7092" t="s">
        <v>14287</v>
      </c>
      <c r="C7092" s="22" t="s">
        <v>55684</v>
      </c>
      <c r="D7092" s="20" t="s">
        <v>55685</v>
      </c>
    </row>
    <row r="7093" spans="1:4" ht="14.6" x14ac:dyDescent="0.4">
      <c r="A7093" t="s">
        <v>14288</v>
      </c>
      <c r="B7093" t="s">
        <v>14289</v>
      </c>
      <c r="C7093" s="22" t="s">
        <v>55686</v>
      </c>
      <c r="D7093" s="20" t="s">
        <v>55687</v>
      </c>
    </row>
    <row r="7094" spans="1:4" ht="14.6" x14ac:dyDescent="0.4">
      <c r="A7094" t="s">
        <v>14290</v>
      </c>
      <c r="B7094" t="s">
        <v>14291</v>
      </c>
      <c r="C7094" s="22" t="s">
        <v>55688</v>
      </c>
      <c r="D7094" s="20" t="s">
        <v>55689</v>
      </c>
    </row>
    <row r="7095" spans="1:4" ht="14.6" x14ac:dyDescent="0.4">
      <c r="A7095" t="s">
        <v>14292</v>
      </c>
      <c r="B7095" t="s">
        <v>14293</v>
      </c>
      <c r="C7095" s="22" t="s">
        <v>55690</v>
      </c>
      <c r="D7095" s="20" t="s">
        <v>55691</v>
      </c>
    </row>
    <row r="7096" spans="1:4" ht="14.6" x14ac:dyDescent="0.4">
      <c r="A7096" t="s">
        <v>14294</v>
      </c>
      <c r="B7096" t="s">
        <v>14295</v>
      </c>
      <c r="C7096" s="22" t="s">
        <v>55692</v>
      </c>
      <c r="D7096" s="20" t="s">
        <v>55693</v>
      </c>
    </row>
    <row r="7097" spans="1:4" ht="29.15" x14ac:dyDescent="0.4">
      <c r="A7097" t="s">
        <v>14296</v>
      </c>
      <c r="B7097" t="s">
        <v>14297</v>
      </c>
      <c r="C7097" s="22" t="s">
        <v>55694</v>
      </c>
      <c r="D7097" s="20" t="s">
        <v>55695</v>
      </c>
    </row>
    <row r="7098" spans="1:4" ht="29.15" x14ac:dyDescent="0.4">
      <c r="A7098" t="s">
        <v>14298</v>
      </c>
      <c r="B7098" t="s">
        <v>14299</v>
      </c>
      <c r="C7098" s="22" t="s">
        <v>55696</v>
      </c>
      <c r="D7098" s="20" t="s">
        <v>55697</v>
      </c>
    </row>
    <row r="7099" spans="1:4" ht="29.15" x14ac:dyDescent="0.4">
      <c r="A7099" t="s">
        <v>14300</v>
      </c>
      <c r="B7099" t="s">
        <v>14301</v>
      </c>
      <c r="C7099" s="22" t="s">
        <v>55698</v>
      </c>
      <c r="D7099" s="20" t="s">
        <v>55699</v>
      </c>
    </row>
    <row r="7100" spans="1:4" ht="14.6" x14ac:dyDescent="0.4">
      <c r="A7100" t="s">
        <v>14302</v>
      </c>
      <c r="B7100" t="s">
        <v>14303</v>
      </c>
      <c r="C7100" s="22" t="s">
        <v>55700</v>
      </c>
      <c r="D7100" s="20" t="s">
        <v>55701</v>
      </c>
    </row>
    <row r="7101" spans="1:4" ht="29.15" x14ac:dyDescent="0.4">
      <c r="A7101" t="s">
        <v>14304</v>
      </c>
      <c r="B7101" t="s">
        <v>14305</v>
      </c>
      <c r="C7101" s="22" t="s">
        <v>55702</v>
      </c>
      <c r="D7101" s="20" t="s">
        <v>55703</v>
      </c>
    </row>
    <row r="7102" spans="1:4" ht="29.15" x14ac:dyDescent="0.4">
      <c r="A7102" t="s">
        <v>14306</v>
      </c>
      <c r="B7102" t="s">
        <v>14307</v>
      </c>
      <c r="C7102" s="22" t="s">
        <v>55704</v>
      </c>
      <c r="D7102" s="20" t="s">
        <v>55705</v>
      </c>
    </row>
    <row r="7103" spans="1:4" ht="14.6" x14ac:dyDescent="0.4">
      <c r="A7103" t="s">
        <v>14308</v>
      </c>
      <c r="B7103" t="s">
        <v>14309</v>
      </c>
      <c r="C7103" s="22" t="s">
        <v>55706</v>
      </c>
      <c r="D7103" s="20" t="s">
        <v>55707</v>
      </c>
    </row>
    <row r="7104" spans="1:4" ht="14.6" x14ac:dyDescent="0.4">
      <c r="A7104" t="s">
        <v>14310</v>
      </c>
      <c r="B7104" t="s">
        <v>14311</v>
      </c>
      <c r="C7104" s="22" t="s">
        <v>55708</v>
      </c>
      <c r="D7104" s="20" t="s">
        <v>55709</v>
      </c>
    </row>
    <row r="7105" spans="1:4" ht="29.15" x14ac:dyDescent="0.4">
      <c r="A7105" t="s">
        <v>14312</v>
      </c>
      <c r="B7105" t="s">
        <v>14313</v>
      </c>
      <c r="C7105" s="22" t="s">
        <v>55710</v>
      </c>
      <c r="D7105" s="20" t="s">
        <v>55711</v>
      </c>
    </row>
    <row r="7106" spans="1:4" ht="29.15" x14ac:dyDescent="0.4">
      <c r="A7106" t="s">
        <v>14314</v>
      </c>
      <c r="B7106" t="s">
        <v>14315</v>
      </c>
      <c r="C7106" s="22" t="s">
        <v>55712</v>
      </c>
      <c r="D7106" s="20" t="s">
        <v>55713</v>
      </c>
    </row>
    <row r="7107" spans="1:4" ht="29.15" x14ac:dyDescent="0.4">
      <c r="A7107" t="s">
        <v>14316</v>
      </c>
      <c r="B7107" t="s">
        <v>14317</v>
      </c>
      <c r="C7107" s="22" t="s">
        <v>55714</v>
      </c>
      <c r="D7107" s="20" t="s">
        <v>55715</v>
      </c>
    </row>
    <row r="7108" spans="1:4" ht="14.6" x14ac:dyDescent="0.4">
      <c r="A7108" t="s">
        <v>14318</v>
      </c>
      <c r="B7108" t="s">
        <v>14319</v>
      </c>
      <c r="C7108" s="22" t="s">
        <v>55716</v>
      </c>
      <c r="D7108" s="20" t="s">
        <v>55717</v>
      </c>
    </row>
    <row r="7109" spans="1:4" ht="29.15" x14ac:dyDescent="0.4">
      <c r="A7109" t="s">
        <v>14320</v>
      </c>
      <c r="B7109" t="s">
        <v>14321</v>
      </c>
      <c r="C7109" s="22" t="s">
        <v>55718</v>
      </c>
      <c r="D7109" s="20" t="s">
        <v>55719</v>
      </c>
    </row>
    <row r="7110" spans="1:4" ht="14.6" x14ac:dyDescent="0.4">
      <c r="A7110" t="s">
        <v>14322</v>
      </c>
      <c r="B7110" t="s">
        <v>14323</v>
      </c>
      <c r="C7110" s="22" t="s">
        <v>55720</v>
      </c>
      <c r="D7110" s="20" t="s">
        <v>55721</v>
      </c>
    </row>
    <row r="7111" spans="1:4" ht="14.6" x14ac:dyDescent="0.4">
      <c r="A7111" t="s">
        <v>14324</v>
      </c>
      <c r="B7111" t="s">
        <v>14325</v>
      </c>
      <c r="C7111" s="22" t="s">
        <v>55722</v>
      </c>
      <c r="D7111" s="20" t="s">
        <v>55723</v>
      </c>
    </row>
    <row r="7112" spans="1:4" ht="29.15" x14ac:dyDescent="0.4">
      <c r="A7112" t="s">
        <v>14326</v>
      </c>
      <c r="B7112" t="s">
        <v>14327</v>
      </c>
      <c r="C7112" s="22" t="s">
        <v>55724</v>
      </c>
      <c r="D7112" s="20" t="s">
        <v>55725</v>
      </c>
    </row>
    <row r="7113" spans="1:4" ht="14.6" x14ac:dyDescent="0.4">
      <c r="A7113" t="s">
        <v>14328</v>
      </c>
      <c r="B7113" t="s">
        <v>14329</v>
      </c>
      <c r="C7113" s="22" t="s">
        <v>55726</v>
      </c>
      <c r="D7113" s="20" t="s">
        <v>55727</v>
      </c>
    </row>
    <row r="7114" spans="1:4" ht="29.15" x14ac:dyDescent="0.4">
      <c r="A7114" t="s">
        <v>14330</v>
      </c>
      <c r="B7114" t="s">
        <v>14331</v>
      </c>
      <c r="C7114" s="22" t="s">
        <v>55728</v>
      </c>
      <c r="D7114" s="20" t="s">
        <v>55729</v>
      </c>
    </row>
    <row r="7115" spans="1:4" ht="29.15" x14ac:dyDescent="0.4">
      <c r="A7115" t="s">
        <v>14332</v>
      </c>
      <c r="B7115" t="s">
        <v>14333</v>
      </c>
      <c r="C7115" s="22" t="s">
        <v>55730</v>
      </c>
      <c r="D7115" s="20" t="s">
        <v>55731</v>
      </c>
    </row>
    <row r="7116" spans="1:4" ht="29.15" x14ac:dyDescent="0.4">
      <c r="A7116" t="s">
        <v>14334</v>
      </c>
      <c r="B7116" t="s">
        <v>14335</v>
      </c>
      <c r="C7116" s="22" t="s">
        <v>55732</v>
      </c>
      <c r="D7116" s="20" t="s">
        <v>55733</v>
      </c>
    </row>
    <row r="7117" spans="1:4" ht="14.6" x14ac:dyDescent="0.4">
      <c r="A7117" t="s">
        <v>14336</v>
      </c>
      <c r="B7117" t="s">
        <v>14337</v>
      </c>
      <c r="C7117" s="22" t="s">
        <v>55734</v>
      </c>
      <c r="D7117" s="20" t="s">
        <v>55735</v>
      </c>
    </row>
    <row r="7118" spans="1:4" ht="29.15" x14ac:dyDescent="0.4">
      <c r="A7118" t="s">
        <v>14338</v>
      </c>
      <c r="B7118" t="s">
        <v>14339</v>
      </c>
      <c r="C7118" s="22" t="s">
        <v>55736</v>
      </c>
      <c r="D7118" s="20" t="s">
        <v>55737</v>
      </c>
    </row>
    <row r="7119" spans="1:4" ht="14.6" x14ac:dyDescent="0.4">
      <c r="A7119" t="s">
        <v>14340</v>
      </c>
      <c r="B7119" t="s">
        <v>14341</v>
      </c>
      <c r="C7119" s="22" t="s">
        <v>55738</v>
      </c>
      <c r="D7119" s="20" t="s">
        <v>55739</v>
      </c>
    </row>
    <row r="7120" spans="1:4" ht="29.15" x14ac:dyDescent="0.4">
      <c r="A7120" t="s">
        <v>14342</v>
      </c>
      <c r="B7120" t="s">
        <v>14343</v>
      </c>
      <c r="C7120" s="22" t="s">
        <v>55740</v>
      </c>
      <c r="D7120" s="20" t="s">
        <v>55741</v>
      </c>
    </row>
    <row r="7121" spans="1:4" ht="14.6" x14ac:dyDescent="0.4">
      <c r="A7121" t="s">
        <v>14344</v>
      </c>
      <c r="B7121" t="s">
        <v>14345</v>
      </c>
      <c r="C7121" s="22" t="s">
        <v>55742</v>
      </c>
      <c r="D7121" s="20" t="s">
        <v>55743</v>
      </c>
    </row>
    <row r="7122" spans="1:4" ht="14.6" x14ac:dyDescent="0.4">
      <c r="A7122" t="s">
        <v>14346</v>
      </c>
      <c r="B7122" t="s">
        <v>14347</v>
      </c>
      <c r="C7122" s="22" t="s">
        <v>55744</v>
      </c>
      <c r="D7122" s="20" t="s">
        <v>55745</v>
      </c>
    </row>
    <row r="7123" spans="1:4" ht="14.6" x14ac:dyDescent="0.4">
      <c r="A7123" t="s">
        <v>14348</v>
      </c>
      <c r="B7123" t="s">
        <v>14349</v>
      </c>
      <c r="C7123" s="22" t="s">
        <v>55746</v>
      </c>
      <c r="D7123" s="20" t="s">
        <v>55747</v>
      </c>
    </row>
    <row r="7124" spans="1:4" ht="29.15" x14ac:dyDescent="0.4">
      <c r="A7124" t="s">
        <v>14350</v>
      </c>
      <c r="B7124" t="s">
        <v>14351</v>
      </c>
      <c r="C7124" s="22" t="s">
        <v>55748</v>
      </c>
      <c r="D7124" s="20" t="s">
        <v>55749</v>
      </c>
    </row>
    <row r="7125" spans="1:4" ht="29.15" x14ac:dyDescent="0.4">
      <c r="A7125" t="s">
        <v>14352</v>
      </c>
      <c r="B7125" t="s">
        <v>14353</v>
      </c>
      <c r="C7125" s="22" t="s">
        <v>55750</v>
      </c>
      <c r="D7125" s="20" t="s">
        <v>55751</v>
      </c>
    </row>
    <row r="7126" spans="1:4" ht="14.6" x14ac:dyDescent="0.4">
      <c r="A7126" t="s">
        <v>14354</v>
      </c>
      <c r="B7126" t="s">
        <v>14355</v>
      </c>
      <c r="C7126" s="22" t="s">
        <v>55752</v>
      </c>
      <c r="D7126" s="20" t="s">
        <v>55753</v>
      </c>
    </row>
    <row r="7127" spans="1:4" ht="14.6" x14ac:dyDescent="0.4">
      <c r="A7127" t="s">
        <v>14356</v>
      </c>
      <c r="B7127" t="s">
        <v>14357</v>
      </c>
      <c r="C7127" s="22" t="s">
        <v>55754</v>
      </c>
      <c r="D7127" s="20" t="s">
        <v>55755</v>
      </c>
    </row>
    <row r="7128" spans="1:4" ht="14.6" x14ac:dyDescent="0.4">
      <c r="A7128" t="s">
        <v>14358</v>
      </c>
      <c r="B7128" t="s">
        <v>14359</v>
      </c>
      <c r="C7128" s="22" t="s">
        <v>55756</v>
      </c>
      <c r="D7128" s="20" t="s">
        <v>55757</v>
      </c>
    </row>
    <row r="7129" spans="1:4" ht="14.6" x14ac:dyDescent="0.4">
      <c r="A7129" t="s">
        <v>14360</v>
      </c>
      <c r="B7129" t="s">
        <v>14361</v>
      </c>
      <c r="C7129" s="22" t="s">
        <v>55758</v>
      </c>
      <c r="D7129" s="20" t="s">
        <v>55759</v>
      </c>
    </row>
    <row r="7130" spans="1:4" ht="29.15" x14ac:dyDescent="0.4">
      <c r="A7130" t="s">
        <v>14362</v>
      </c>
      <c r="B7130" t="s">
        <v>14363</v>
      </c>
      <c r="C7130" s="22" t="s">
        <v>55760</v>
      </c>
      <c r="D7130" s="20" t="s">
        <v>55761</v>
      </c>
    </row>
    <row r="7131" spans="1:4" ht="29.15" x14ac:dyDescent="0.4">
      <c r="A7131" t="s">
        <v>14364</v>
      </c>
      <c r="B7131" t="s">
        <v>14365</v>
      </c>
      <c r="C7131" s="22" t="s">
        <v>55762</v>
      </c>
      <c r="D7131" s="20" t="s">
        <v>55763</v>
      </c>
    </row>
    <row r="7132" spans="1:4" ht="29.15" x14ac:dyDescent="0.4">
      <c r="A7132" t="s">
        <v>14366</v>
      </c>
      <c r="B7132" t="s">
        <v>14367</v>
      </c>
      <c r="C7132" s="22" t="s">
        <v>55764</v>
      </c>
      <c r="D7132" s="20" t="s">
        <v>55765</v>
      </c>
    </row>
    <row r="7133" spans="1:4" ht="14.6" x14ac:dyDescent="0.4">
      <c r="A7133" t="s">
        <v>14368</v>
      </c>
      <c r="B7133" t="s">
        <v>14369</v>
      </c>
      <c r="C7133" s="22" t="s">
        <v>55766</v>
      </c>
      <c r="D7133" s="20" t="s">
        <v>55767</v>
      </c>
    </row>
    <row r="7134" spans="1:4" ht="14.6" x14ac:dyDescent="0.4">
      <c r="A7134" t="s">
        <v>14370</v>
      </c>
      <c r="B7134" t="s">
        <v>14371</v>
      </c>
      <c r="C7134" s="22" t="s">
        <v>55768</v>
      </c>
      <c r="D7134" s="20" t="s">
        <v>55769</v>
      </c>
    </row>
    <row r="7135" spans="1:4" ht="29.15" x14ac:dyDescent="0.4">
      <c r="A7135" t="s">
        <v>14372</v>
      </c>
      <c r="B7135" t="s">
        <v>14373</v>
      </c>
      <c r="C7135" s="22" t="s">
        <v>55770</v>
      </c>
      <c r="D7135" s="20" t="s">
        <v>55771</v>
      </c>
    </row>
    <row r="7136" spans="1:4" ht="29.15" x14ac:dyDescent="0.4">
      <c r="A7136" t="s">
        <v>14374</v>
      </c>
      <c r="B7136" t="s">
        <v>14375</v>
      </c>
      <c r="C7136" s="22" t="s">
        <v>55772</v>
      </c>
      <c r="D7136" s="20" t="s">
        <v>55773</v>
      </c>
    </row>
    <row r="7137" spans="1:4" ht="29.15" x14ac:dyDescent="0.4">
      <c r="A7137" t="s">
        <v>14376</v>
      </c>
      <c r="B7137" t="s">
        <v>14377</v>
      </c>
      <c r="C7137" s="22" t="s">
        <v>55774</v>
      </c>
      <c r="D7137" s="20" t="s">
        <v>55775</v>
      </c>
    </row>
    <row r="7138" spans="1:4" ht="29.15" x14ac:dyDescent="0.4">
      <c r="A7138" t="s">
        <v>14378</v>
      </c>
      <c r="B7138" t="s">
        <v>14379</v>
      </c>
      <c r="C7138" s="22" t="s">
        <v>55776</v>
      </c>
      <c r="D7138" s="20" t="s">
        <v>55777</v>
      </c>
    </row>
    <row r="7139" spans="1:4" ht="29.15" x14ac:dyDescent="0.4">
      <c r="A7139" t="s">
        <v>14380</v>
      </c>
      <c r="B7139" t="s">
        <v>14381</v>
      </c>
      <c r="C7139" s="22" t="s">
        <v>55778</v>
      </c>
      <c r="D7139" s="20" t="s">
        <v>55779</v>
      </c>
    </row>
    <row r="7140" spans="1:4" ht="14.6" x14ac:dyDescent="0.4">
      <c r="A7140" t="s">
        <v>14382</v>
      </c>
      <c r="B7140" t="s">
        <v>14383</v>
      </c>
      <c r="C7140" s="22" t="s">
        <v>55780</v>
      </c>
      <c r="D7140" s="20" t="s">
        <v>55781</v>
      </c>
    </row>
    <row r="7141" spans="1:4" ht="14.6" x14ac:dyDescent="0.4">
      <c r="A7141" t="s">
        <v>14384</v>
      </c>
      <c r="B7141" t="s">
        <v>14385</v>
      </c>
      <c r="C7141" s="22" t="s">
        <v>55782</v>
      </c>
      <c r="D7141" s="20" t="s">
        <v>55783</v>
      </c>
    </row>
    <row r="7142" spans="1:4" ht="14.6" x14ac:dyDescent="0.4">
      <c r="A7142" t="s">
        <v>14386</v>
      </c>
      <c r="B7142" t="s">
        <v>14387</v>
      </c>
      <c r="C7142" s="22" t="s">
        <v>55784</v>
      </c>
      <c r="D7142" s="20" t="s">
        <v>55785</v>
      </c>
    </row>
    <row r="7143" spans="1:4" ht="14.6" x14ac:dyDescent="0.4">
      <c r="A7143" t="s">
        <v>14388</v>
      </c>
      <c r="B7143" t="s">
        <v>14389</v>
      </c>
      <c r="C7143" s="22" t="s">
        <v>55786</v>
      </c>
      <c r="D7143" s="20" t="s">
        <v>55787</v>
      </c>
    </row>
    <row r="7144" spans="1:4" ht="14.6" x14ac:dyDescent="0.4">
      <c r="A7144" t="s">
        <v>14390</v>
      </c>
      <c r="B7144" t="s">
        <v>14391</v>
      </c>
      <c r="C7144" s="22" t="s">
        <v>55788</v>
      </c>
      <c r="D7144" s="20" t="s">
        <v>55789</v>
      </c>
    </row>
    <row r="7145" spans="1:4" ht="14.6" x14ac:dyDescent="0.4">
      <c r="A7145" t="s">
        <v>14392</v>
      </c>
      <c r="B7145" t="s">
        <v>14393</v>
      </c>
      <c r="C7145" s="22" t="s">
        <v>55790</v>
      </c>
      <c r="D7145" s="20" t="s">
        <v>55791</v>
      </c>
    </row>
    <row r="7146" spans="1:4" ht="14.6" x14ac:dyDescent="0.4">
      <c r="A7146" t="s">
        <v>14394</v>
      </c>
      <c r="B7146" t="s">
        <v>14395</v>
      </c>
      <c r="C7146" s="22" t="s">
        <v>55792</v>
      </c>
      <c r="D7146" s="20" t="s">
        <v>55793</v>
      </c>
    </row>
    <row r="7147" spans="1:4" ht="14.6" x14ac:dyDescent="0.4">
      <c r="A7147" t="s">
        <v>14396</v>
      </c>
      <c r="B7147" t="s">
        <v>14397</v>
      </c>
      <c r="C7147" s="22" t="s">
        <v>55794</v>
      </c>
      <c r="D7147" s="20" t="s">
        <v>55795</v>
      </c>
    </row>
    <row r="7148" spans="1:4" ht="14.6" x14ac:dyDescent="0.4">
      <c r="A7148" t="s">
        <v>14398</v>
      </c>
      <c r="B7148" t="s">
        <v>14399</v>
      </c>
      <c r="C7148" s="22" t="s">
        <v>55796</v>
      </c>
      <c r="D7148" s="20" t="s">
        <v>55797</v>
      </c>
    </row>
    <row r="7149" spans="1:4" ht="14.6" x14ac:dyDescent="0.4">
      <c r="A7149" t="s">
        <v>14400</v>
      </c>
      <c r="B7149" t="s">
        <v>14401</v>
      </c>
      <c r="C7149" s="22" t="s">
        <v>55798</v>
      </c>
      <c r="D7149" s="20" t="s">
        <v>55799</v>
      </c>
    </row>
    <row r="7150" spans="1:4" ht="14.6" x14ac:dyDescent="0.4">
      <c r="A7150" t="s">
        <v>14402</v>
      </c>
      <c r="B7150" t="s">
        <v>14403</v>
      </c>
      <c r="C7150" s="22" t="s">
        <v>55800</v>
      </c>
      <c r="D7150" s="20" t="s">
        <v>55801</v>
      </c>
    </row>
    <row r="7151" spans="1:4" ht="14.6" x14ac:dyDescent="0.4">
      <c r="A7151" t="s">
        <v>14404</v>
      </c>
      <c r="B7151" t="s">
        <v>14405</v>
      </c>
      <c r="C7151" s="22" t="s">
        <v>55802</v>
      </c>
      <c r="D7151" s="20" t="s">
        <v>55803</v>
      </c>
    </row>
    <row r="7152" spans="1:4" ht="14.6" x14ac:dyDescent="0.4">
      <c r="A7152" t="s">
        <v>14406</v>
      </c>
      <c r="B7152" t="s">
        <v>14407</v>
      </c>
      <c r="C7152" s="22" t="s">
        <v>55804</v>
      </c>
      <c r="D7152" s="20" t="s">
        <v>55805</v>
      </c>
    </row>
    <row r="7153" spans="1:4" ht="14.6" x14ac:dyDescent="0.4">
      <c r="A7153" t="s">
        <v>14408</v>
      </c>
      <c r="B7153" t="s">
        <v>14409</v>
      </c>
      <c r="C7153" s="22" t="s">
        <v>55806</v>
      </c>
      <c r="D7153" s="20" t="s">
        <v>55807</v>
      </c>
    </row>
    <row r="7154" spans="1:4" ht="14.6" x14ac:dyDescent="0.4">
      <c r="A7154" t="s">
        <v>14410</v>
      </c>
      <c r="B7154" t="s">
        <v>14411</v>
      </c>
      <c r="C7154" s="22" t="s">
        <v>55808</v>
      </c>
      <c r="D7154" s="20" t="s">
        <v>55809</v>
      </c>
    </row>
    <row r="7155" spans="1:4" ht="14.6" x14ac:dyDescent="0.4">
      <c r="A7155" t="s">
        <v>14412</v>
      </c>
      <c r="B7155" t="s">
        <v>14413</v>
      </c>
      <c r="C7155" s="22" t="s">
        <v>55810</v>
      </c>
      <c r="D7155" s="20" t="s">
        <v>55811</v>
      </c>
    </row>
    <row r="7156" spans="1:4" ht="14.6" x14ac:dyDescent="0.4">
      <c r="A7156" t="s">
        <v>14414</v>
      </c>
      <c r="B7156" t="s">
        <v>14415</v>
      </c>
      <c r="C7156" s="22" t="s">
        <v>55812</v>
      </c>
      <c r="D7156" s="20" t="s">
        <v>55813</v>
      </c>
    </row>
    <row r="7157" spans="1:4" ht="14.6" x14ac:dyDescent="0.4">
      <c r="A7157" t="s">
        <v>14416</v>
      </c>
      <c r="B7157" t="s">
        <v>14417</v>
      </c>
      <c r="C7157" s="22" t="s">
        <v>55814</v>
      </c>
      <c r="D7157" s="20" t="s">
        <v>55815</v>
      </c>
    </row>
    <row r="7158" spans="1:4" ht="14.6" x14ac:dyDescent="0.4">
      <c r="A7158" t="s">
        <v>14418</v>
      </c>
      <c r="B7158" t="s">
        <v>14419</v>
      </c>
      <c r="C7158" s="22" t="s">
        <v>55816</v>
      </c>
      <c r="D7158" s="20" t="s">
        <v>55817</v>
      </c>
    </row>
    <row r="7159" spans="1:4" ht="14.6" x14ac:dyDescent="0.4">
      <c r="A7159" t="s">
        <v>14420</v>
      </c>
      <c r="B7159" t="s">
        <v>14421</v>
      </c>
      <c r="C7159" s="22" t="s">
        <v>55818</v>
      </c>
      <c r="D7159" s="20" t="s">
        <v>55819</v>
      </c>
    </row>
    <row r="7160" spans="1:4" ht="14.6" x14ac:dyDescent="0.4">
      <c r="A7160" t="s">
        <v>14422</v>
      </c>
      <c r="B7160" t="s">
        <v>14423</v>
      </c>
      <c r="C7160" s="22" t="s">
        <v>55820</v>
      </c>
      <c r="D7160" s="20" t="s">
        <v>55821</v>
      </c>
    </row>
    <row r="7161" spans="1:4" ht="14.6" x14ac:dyDescent="0.4">
      <c r="A7161" t="s">
        <v>14424</v>
      </c>
      <c r="B7161" t="s">
        <v>14425</v>
      </c>
      <c r="C7161" s="22" t="s">
        <v>55822</v>
      </c>
      <c r="D7161" s="20" t="s">
        <v>55823</v>
      </c>
    </row>
    <row r="7162" spans="1:4" ht="29.15" x14ac:dyDescent="0.4">
      <c r="A7162" t="s">
        <v>14426</v>
      </c>
      <c r="B7162" t="s">
        <v>14427</v>
      </c>
      <c r="C7162" s="22" t="s">
        <v>55824</v>
      </c>
      <c r="D7162" s="20" t="s">
        <v>55825</v>
      </c>
    </row>
    <row r="7163" spans="1:4" ht="14.6" x14ac:dyDescent="0.4">
      <c r="A7163" t="s">
        <v>14428</v>
      </c>
      <c r="B7163" t="s">
        <v>14429</v>
      </c>
      <c r="C7163" s="22" t="s">
        <v>55826</v>
      </c>
      <c r="D7163" s="20" t="s">
        <v>55827</v>
      </c>
    </row>
    <row r="7164" spans="1:4" ht="14.6" x14ac:dyDescent="0.4">
      <c r="A7164" t="s">
        <v>14430</v>
      </c>
      <c r="B7164" t="s">
        <v>14431</v>
      </c>
      <c r="C7164" s="22" t="s">
        <v>55828</v>
      </c>
      <c r="D7164" s="20" t="s">
        <v>55829</v>
      </c>
    </row>
    <row r="7165" spans="1:4" ht="14.6" x14ac:dyDescent="0.4">
      <c r="A7165" t="s">
        <v>14432</v>
      </c>
      <c r="B7165" t="s">
        <v>14433</v>
      </c>
      <c r="C7165" s="22" t="s">
        <v>55830</v>
      </c>
      <c r="D7165" s="20" t="s">
        <v>55831</v>
      </c>
    </row>
    <row r="7166" spans="1:4" ht="14.6" x14ac:dyDescent="0.4">
      <c r="A7166" t="s">
        <v>14434</v>
      </c>
      <c r="B7166" t="s">
        <v>14435</v>
      </c>
      <c r="C7166" s="22" t="s">
        <v>55832</v>
      </c>
      <c r="D7166" s="20" t="s">
        <v>55833</v>
      </c>
    </row>
    <row r="7167" spans="1:4" ht="14.6" x14ac:dyDescent="0.4">
      <c r="A7167" t="s">
        <v>14436</v>
      </c>
      <c r="B7167" t="s">
        <v>14437</v>
      </c>
      <c r="C7167" s="22" t="s">
        <v>55834</v>
      </c>
      <c r="D7167" s="20" t="s">
        <v>55835</v>
      </c>
    </row>
    <row r="7168" spans="1:4" ht="14.6" x14ac:dyDescent="0.4">
      <c r="A7168" t="s">
        <v>14438</v>
      </c>
      <c r="B7168" t="s">
        <v>14439</v>
      </c>
      <c r="C7168" s="22" t="s">
        <v>55836</v>
      </c>
      <c r="D7168" s="20" t="s">
        <v>55837</v>
      </c>
    </row>
    <row r="7169" spans="1:4" ht="14.6" x14ac:dyDescent="0.4">
      <c r="A7169" t="s">
        <v>14440</v>
      </c>
      <c r="B7169" t="s">
        <v>14441</v>
      </c>
      <c r="C7169" s="22" t="s">
        <v>55838</v>
      </c>
      <c r="D7169" s="20" t="s">
        <v>55839</v>
      </c>
    </row>
    <row r="7170" spans="1:4" ht="14.6" x14ac:dyDescent="0.4">
      <c r="A7170" t="s">
        <v>14442</v>
      </c>
      <c r="B7170" t="s">
        <v>14443</v>
      </c>
      <c r="C7170" s="22" t="s">
        <v>55840</v>
      </c>
      <c r="D7170" s="20" t="s">
        <v>55841</v>
      </c>
    </row>
    <row r="7171" spans="1:4" ht="14.6" x14ac:dyDescent="0.4">
      <c r="A7171" t="s">
        <v>14444</v>
      </c>
      <c r="B7171" t="s">
        <v>14445</v>
      </c>
      <c r="C7171" s="22" t="s">
        <v>55842</v>
      </c>
      <c r="D7171" s="20" t="s">
        <v>55843</v>
      </c>
    </row>
    <row r="7172" spans="1:4" ht="14.6" x14ac:dyDescent="0.4">
      <c r="A7172" t="s">
        <v>14446</v>
      </c>
      <c r="B7172" t="s">
        <v>14447</v>
      </c>
      <c r="C7172" s="22" t="s">
        <v>55844</v>
      </c>
      <c r="D7172" s="20" t="s">
        <v>55845</v>
      </c>
    </row>
    <row r="7173" spans="1:4" ht="14.6" x14ac:dyDescent="0.4">
      <c r="A7173" t="s">
        <v>14448</v>
      </c>
      <c r="B7173" t="s">
        <v>14449</v>
      </c>
      <c r="C7173" s="22" t="s">
        <v>55846</v>
      </c>
      <c r="D7173" s="20" t="s">
        <v>55847</v>
      </c>
    </row>
    <row r="7174" spans="1:4" ht="14.6" x14ac:dyDescent="0.4">
      <c r="A7174" t="s">
        <v>14450</v>
      </c>
      <c r="B7174" t="s">
        <v>14451</v>
      </c>
      <c r="C7174" s="22" t="s">
        <v>55848</v>
      </c>
      <c r="D7174" s="20" t="s">
        <v>55849</v>
      </c>
    </row>
    <row r="7175" spans="1:4" ht="14.6" x14ac:dyDescent="0.4">
      <c r="A7175" t="s">
        <v>14452</v>
      </c>
      <c r="B7175" t="s">
        <v>14453</v>
      </c>
      <c r="C7175" s="22" t="s">
        <v>55850</v>
      </c>
      <c r="D7175" s="20" t="s">
        <v>55851</v>
      </c>
    </row>
    <row r="7176" spans="1:4" ht="14.6" x14ac:dyDescent="0.4">
      <c r="A7176" t="s">
        <v>14454</v>
      </c>
      <c r="B7176" t="s">
        <v>14455</v>
      </c>
      <c r="C7176" s="22" t="s">
        <v>55852</v>
      </c>
      <c r="D7176" s="20" t="s">
        <v>55853</v>
      </c>
    </row>
    <row r="7177" spans="1:4" ht="14.6" x14ac:dyDescent="0.4">
      <c r="A7177" t="s">
        <v>14456</v>
      </c>
      <c r="B7177" t="s">
        <v>14457</v>
      </c>
      <c r="C7177" s="22" t="s">
        <v>55854</v>
      </c>
      <c r="D7177" s="20" t="s">
        <v>55855</v>
      </c>
    </row>
    <row r="7178" spans="1:4" ht="14.6" x14ac:dyDescent="0.4">
      <c r="A7178" t="s">
        <v>14458</v>
      </c>
      <c r="B7178" t="s">
        <v>14459</v>
      </c>
      <c r="C7178" s="22" t="s">
        <v>55856</v>
      </c>
      <c r="D7178" s="20" t="s">
        <v>55857</v>
      </c>
    </row>
    <row r="7179" spans="1:4" ht="14.6" x14ac:dyDescent="0.4">
      <c r="A7179" t="s">
        <v>14460</v>
      </c>
      <c r="B7179" t="s">
        <v>14461</v>
      </c>
      <c r="C7179" s="22" t="s">
        <v>55858</v>
      </c>
      <c r="D7179" s="20" t="s">
        <v>55859</v>
      </c>
    </row>
    <row r="7180" spans="1:4" ht="14.6" x14ac:dyDescent="0.4">
      <c r="A7180" t="s">
        <v>14462</v>
      </c>
      <c r="B7180" t="s">
        <v>14463</v>
      </c>
      <c r="C7180" s="22" t="s">
        <v>55860</v>
      </c>
      <c r="D7180" s="20" t="s">
        <v>55861</v>
      </c>
    </row>
    <row r="7181" spans="1:4" ht="14.6" x14ac:dyDescent="0.4">
      <c r="A7181" t="s">
        <v>14464</v>
      </c>
      <c r="B7181" t="s">
        <v>14465</v>
      </c>
      <c r="C7181" s="22" t="s">
        <v>55862</v>
      </c>
      <c r="D7181" s="20" t="s">
        <v>55863</v>
      </c>
    </row>
    <row r="7182" spans="1:4" ht="29.15" x14ac:dyDescent="0.4">
      <c r="A7182" t="s">
        <v>14466</v>
      </c>
      <c r="B7182" t="s">
        <v>14467</v>
      </c>
      <c r="C7182" s="22" t="s">
        <v>55864</v>
      </c>
      <c r="D7182" s="20" t="s">
        <v>55865</v>
      </c>
    </row>
    <row r="7183" spans="1:4" ht="29.15" x14ac:dyDescent="0.4">
      <c r="A7183" t="s">
        <v>14468</v>
      </c>
      <c r="B7183" t="s">
        <v>14469</v>
      </c>
      <c r="C7183" s="22" t="s">
        <v>55866</v>
      </c>
      <c r="D7183" s="20" t="s">
        <v>55867</v>
      </c>
    </row>
    <row r="7184" spans="1:4" ht="14.6" x14ac:dyDescent="0.4">
      <c r="A7184" t="s">
        <v>14470</v>
      </c>
      <c r="B7184" t="s">
        <v>14471</v>
      </c>
      <c r="C7184" s="22" t="s">
        <v>55868</v>
      </c>
      <c r="D7184" s="20" t="s">
        <v>55869</v>
      </c>
    </row>
    <row r="7185" spans="1:4" ht="29.15" x14ac:dyDescent="0.4">
      <c r="A7185" t="s">
        <v>14472</v>
      </c>
      <c r="B7185" t="s">
        <v>14473</v>
      </c>
      <c r="C7185" s="22" t="s">
        <v>55870</v>
      </c>
      <c r="D7185" s="20" t="s">
        <v>55871</v>
      </c>
    </row>
    <row r="7186" spans="1:4" ht="29.15" x14ac:dyDescent="0.4">
      <c r="A7186" t="s">
        <v>14474</v>
      </c>
      <c r="B7186" t="s">
        <v>14475</v>
      </c>
      <c r="C7186" s="22" t="s">
        <v>55872</v>
      </c>
      <c r="D7186" s="20" t="s">
        <v>55873</v>
      </c>
    </row>
    <row r="7187" spans="1:4" ht="14.6" x14ac:dyDescent="0.4">
      <c r="A7187" t="s">
        <v>14476</v>
      </c>
      <c r="B7187" t="s">
        <v>14477</v>
      </c>
      <c r="C7187" s="22" t="s">
        <v>55874</v>
      </c>
      <c r="D7187" s="20" t="s">
        <v>55875</v>
      </c>
    </row>
    <row r="7188" spans="1:4" ht="29.15" x14ac:dyDescent="0.4">
      <c r="A7188" t="s">
        <v>14478</v>
      </c>
      <c r="B7188" t="s">
        <v>14479</v>
      </c>
      <c r="C7188" s="22" t="s">
        <v>55876</v>
      </c>
      <c r="D7188" s="20" t="s">
        <v>55877</v>
      </c>
    </row>
    <row r="7189" spans="1:4" ht="29.15" x14ac:dyDescent="0.4">
      <c r="A7189" t="s">
        <v>14480</v>
      </c>
      <c r="B7189" t="s">
        <v>14481</v>
      </c>
      <c r="C7189" s="22" t="s">
        <v>55878</v>
      </c>
      <c r="D7189" s="20" t="s">
        <v>55879</v>
      </c>
    </row>
    <row r="7190" spans="1:4" ht="29.15" x14ac:dyDescent="0.4">
      <c r="A7190" t="s">
        <v>14482</v>
      </c>
      <c r="B7190" t="s">
        <v>14483</v>
      </c>
      <c r="C7190" s="22" t="s">
        <v>55880</v>
      </c>
      <c r="D7190" s="20" t="s">
        <v>55881</v>
      </c>
    </row>
    <row r="7191" spans="1:4" ht="29.15" x14ac:dyDescent="0.4">
      <c r="A7191" t="s">
        <v>14484</v>
      </c>
      <c r="B7191" t="s">
        <v>14485</v>
      </c>
      <c r="C7191" s="22" t="s">
        <v>55882</v>
      </c>
      <c r="D7191" s="20" t="s">
        <v>55883</v>
      </c>
    </row>
    <row r="7192" spans="1:4" ht="29.15" x14ac:dyDescent="0.4">
      <c r="A7192" t="s">
        <v>14486</v>
      </c>
      <c r="B7192" t="s">
        <v>14487</v>
      </c>
      <c r="C7192" s="22" t="s">
        <v>55884</v>
      </c>
      <c r="D7192" s="20" t="s">
        <v>55885</v>
      </c>
    </row>
    <row r="7193" spans="1:4" ht="14.6" x14ac:dyDescent="0.4">
      <c r="A7193" t="s">
        <v>14488</v>
      </c>
      <c r="B7193" t="s">
        <v>14489</v>
      </c>
      <c r="C7193" s="22" t="s">
        <v>55886</v>
      </c>
      <c r="D7193" s="20" t="s">
        <v>55887</v>
      </c>
    </row>
    <row r="7194" spans="1:4" ht="14.6" x14ac:dyDescent="0.4">
      <c r="A7194" t="s">
        <v>14490</v>
      </c>
      <c r="B7194" t="s">
        <v>14491</v>
      </c>
      <c r="C7194" s="22" t="s">
        <v>55888</v>
      </c>
      <c r="D7194" s="20" t="s">
        <v>55889</v>
      </c>
    </row>
    <row r="7195" spans="1:4" ht="14.6" x14ac:dyDescent="0.4">
      <c r="A7195" t="s">
        <v>14492</v>
      </c>
      <c r="B7195" t="s">
        <v>14493</v>
      </c>
      <c r="C7195" s="22" t="s">
        <v>55890</v>
      </c>
      <c r="D7195" s="20" t="s">
        <v>55891</v>
      </c>
    </row>
    <row r="7196" spans="1:4" ht="14.6" x14ac:dyDescent="0.4">
      <c r="A7196" t="s">
        <v>14494</v>
      </c>
      <c r="B7196" t="s">
        <v>14495</v>
      </c>
      <c r="C7196" s="22" t="s">
        <v>55892</v>
      </c>
      <c r="D7196" s="20" t="s">
        <v>55893</v>
      </c>
    </row>
    <row r="7197" spans="1:4" ht="14.6" x14ac:dyDescent="0.4">
      <c r="A7197" t="s">
        <v>14496</v>
      </c>
      <c r="B7197" t="s">
        <v>14497</v>
      </c>
      <c r="C7197" s="22" t="s">
        <v>55894</v>
      </c>
      <c r="D7197" s="20" t="s">
        <v>55895</v>
      </c>
    </row>
    <row r="7198" spans="1:4" ht="14.6" x14ac:dyDescent="0.4">
      <c r="A7198" t="s">
        <v>14498</v>
      </c>
      <c r="B7198" t="s">
        <v>14499</v>
      </c>
      <c r="C7198" s="22" t="s">
        <v>55896</v>
      </c>
      <c r="D7198" s="20" t="s">
        <v>55897</v>
      </c>
    </row>
    <row r="7199" spans="1:4" ht="14.6" x14ac:dyDescent="0.4">
      <c r="A7199" t="s">
        <v>14500</v>
      </c>
      <c r="B7199" t="s">
        <v>14501</v>
      </c>
      <c r="C7199" s="22" t="s">
        <v>55898</v>
      </c>
      <c r="D7199" s="20" t="s">
        <v>55899</v>
      </c>
    </row>
    <row r="7200" spans="1:4" ht="29.15" x14ac:dyDescent="0.4">
      <c r="A7200" t="s">
        <v>14502</v>
      </c>
      <c r="B7200" t="s">
        <v>14503</v>
      </c>
      <c r="C7200" s="22" t="s">
        <v>55900</v>
      </c>
      <c r="D7200" s="20" t="s">
        <v>55901</v>
      </c>
    </row>
    <row r="7201" spans="1:4" ht="29.15" x14ac:dyDescent="0.4">
      <c r="A7201" t="s">
        <v>14504</v>
      </c>
      <c r="B7201" t="s">
        <v>14505</v>
      </c>
      <c r="C7201" s="22" t="s">
        <v>55902</v>
      </c>
      <c r="D7201" s="20" t="s">
        <v>55903</v>
      </c>
    </row>
    <row r="7202" spans="1:4" ht="29.15" x14ac:dyDescent="0.4">
      <c r="A7202" t="s">
        <v>14506</v>
      </c>
      <c r="B7202" t="s">
        <v>14507</v>
      </c>
      <c r="C7202" s="22" t="s">
        <v>55904</v>
      </c>
      <c r="D7202" s="20" t="s">
        <v>55905</v>
      </c>
    </row>
    <row r="7203" spans="1:4" ht="29.15" x14ac:dyDescent="0.4">
      <c r="A7203" t="s">
        <v>14508</v>
      </c>
      <c r="B7203" t="s">
        <v>14509</v>
      </c>
      <c r="C7203" s="22" t="s">
        <v>55906</v>
      </c>
      <c r="D7203" s="20" t="s">
        <v>55907</v>
      </c>
    </row>
    <row r="7204" spans="1:4" ht="29.15" x14ac:dyDescent="0.4">
      <c r="A7204" t="s">
        <v>14510</v>
      </c>
      <c r="B7204" t="s">
        <v>14511</v>
      </c>
      <c r="C7204" s="22" t="s">
        <v>55908</v>
      </c>
      <c r="D7204" s="20" t="s">
        <v>55909</v>
      </c>
    </row>
    <row r="7205" spans="1:4" ht="29.15" x14ac:dyDescent="0.4">
      <c r="A7205" t="s">
        <v>14512</v>
      </c>
      <c r="B7205" t="s">
        <v>14513</v>
      </c>
      <c r="C7205" s="22" t="s">
        <v>55910</v>
      </c>
      <c r="D7205" s="20" t="s">
        <v>55911</v>
      </c>
    </row>
    <row r="7206" spans="1:4" ht="29.15" x14ac:dyDescent="0.4">
      <c r="A7206" t="s">
        <v>14514</v>
      </c>
      <c r="B7206" t="s">
        <v>14515</v>
      </c>
      <c r="C7206" s="22" t="s">
        <v>55912</v>
      </c>
      <c r="D7206" s="20" t="s">
        <v>55913</v>
      </c>
    </row>
    <row r="7207" spans="1:4" ht="14.6" x14ac:dyDescent="0.4">
      <c r="A7207" t="s">
        <v>14516</v>
      </c>
      <c r="B7207" t="s">
        <v>14517</v>
      </c>
      <c r="C7207" s="22" t="s">
        <v>55914</v>
      </c>
      <c r="D7207" s="20" t="s">
        <v>55915</v>
      </c>
    </row>
    <row r="7208" spans="1:4" ht="29.15" x14ac:dyDescent="0.4">
      <c r="A7208" t="s">
        <v>14518</v>
      </c>
      <c r="B7208" t="s">
        <v>14519</v>
      </c>
      <c r="C7208" s="22" t="s">
        <v>55916</v>
      </c>
      <c r="D7208" s="20" t="s">
        <v>55917</v>
      </c>
    </row>
    <row r="7209" spans="1:4" ht="29.15" x14ac:dyDescent="0.4">
      <c r="A7209" t="s">
        <v>14520</v>
      </c>
      <c r="B7209" t="s">
        <v>14521</v>
      </c>
      <c r="C7209" s="22" t="s">
        <v>55918</v>
      </c>
      <c r="D7209" s="20" t="s">
        <v>55919</v>
      </c>
    </row>
    <row r="7210" spans="1:4" ht="29.15" x14ac:dyDescent="0.4">
      <c r="A7210" t="s">
        <v>14522</v>
      </c>
      <c r="B7210" t="s">
        <v>14523</v>
      </c>
      <c r="C7210" s="22" t="s">
        <v>55920</v>
      </c>
      <c r="D7210" s="20" t="s">
        <v>55921</v>
      </c>
    </row>
    <row r="7211" spans="1:4" ht="29.15" x14ac:dyDescent="0.4">
      <c r="A7211" t="s">
        <v>14524</v>
      </c>
      <c r="B7211" t="s">
        <v>14525</v>
      </c>
      <c r="C7211" s="22" t="s">
        <v>55922</v>
      </c>
      <c r="D7211" s="20" t="s">
        <v>55923</v>
      </c>
    </row>
    <row r="7212" spans="1:4" ht="29.15" x14ac:dyDescent="0.4">
      <c r="A7212" t="s">
        <v>14526</v>
      </c>
      <c r="B7212" t="s">
        <v>14527</v>
      </c>
      <c r="C7212" s="22" t="s">
        <v>55924</v>
      </c>
      <c r="D7212" s="20" t="s">
        <v>55925</v>
      </c>
    </row>
    <row r="7213" spans="1:4" ht="29.15" x14ac:dyDescent="0.4">
      <c r="A7213" t="s">
        <v>14528</v>
      </c>
      <c r="B7213" t="s">
        <v>14529</v>
      </c>
      <c r="C7213" s="22" t="s">
        <v>55926</v>
      </c>
      <c r="D7213" s="20" t="s">
        <v>55927</v>
      </c>
    </row>
    <row r="7214" spans="1:4" ht="29.15" x14ac:dyDescent="0.4">
      <c r="A7214" t="s">
        <v>14530</v>
      </c>
      <c r="B7214" t="s">
        <v>14531</v>
      </c>
      <c r="C7214" s="22" t="s">
        <v>55928</v>
      </c>
      <c r="D7214" s="20" t="s">
        <v>55929</v>
      </c>
    </row>
    <row r="7215" spans="1:4" ht="29.15" x14ac:dyDescent="0.4">
      <c r="A7215" t="s">
        <v>14532</v>
      </c>
      <c r="B7215" t="s">
        <v>14533</v>
      </c>
      <c r="C7215" s="22" t="s">
        <v>55930</v>
      </c>
      <c r="D7215" s="20" t="s">
        <v>55931</v>
      </c>
    </row>
    <row r="7216" spans="1:4" ht="29.15" x14ac:dyDescent="0.4">
      <c r="A7216" t="s">
        <v>14534</v>
      </c>
      <c r="B7216" t="s">
        <v>14535</v>
      </c>
      <c r="C7216" s="22" t="s">
        <v>55932</v>
      </c>
      <c r="D7216" s="20" t="s">
        <v>55933</v>
      </c>
    </row>
    <row r="7217" spans="1:4" ht="29.15" x14ac:dyDescent="0.4">
      <c r="A7217" t="s">
        <v>14536</v>
      </c>
      <c r="B7217" t="s">
        <v>14537</v>
      </c>
      <c r="C7217" s="22" t="s">
        <v>55934</v>
      </c>
      <c r="D7217" s="20" t="s">
        <v>55935</v>
      </c>
    </row>
    <row r="7218" spans="1:4" ht="29.15" x14ac:dyDescent="0.4">
      <c r="A7218" t="s">
        <v>14538</v>
      </c>
      <c r="B7218" t="s">
        <v>14539</v>
      </c>
      <c r="C7218" s="22" t="s">
        <v>55936</v>
      </c>
      <c r="D7218" s="20" t="s">
        <v>55937</v>
      </c>
    </row>
    <row r="7219" spans="1:4" ht="29.15" x14ac:dyDescent="0.4">
      <c r="A7219" t="s">
        <v>14540</v>
      </c>
      <c r="B7219" t="s">
        <v>14541</v>
      </c>
      <c r="C7219" s="22" t="s">
        <v>55938</v>
      </c>
      <c r="D7219" s="20" t="s">
        <v>55939</v>
      </c>
    </row>
    <row r="7220" spans="1:4" ht="29.15" x14ac:dyDescent="0.4">
      <c r="A7220" t="s">
        <v>14542</v>
      </c>
      <c r="B7220" t="s">
        <v>14543</v>
      </c>
      <c r="C7220" s="22" t="s">
        <v>55940</v>
      </c>
      <c r="D7220" s="20" t="s">
        <v>55941</v>
      </c>
    </row>
    <row r="7221" spans="1:4" ht="29.15" x14ac:dyDescent="0.4">
      <c r="A7221" t="s">
        <v>14544</v>
      </c>
      <c r="B7221" t="s">
        <v>14545</v>
      </c>
      <c r="C7221" s="22" t="s">
        <v>55942</v>
      </c>
      <c r="D7221" s="20" t="s">
        <v>55943</v>
      </c>
    </row>
    <row r="7222" spans="1:4" ht="14.6" x14ac:dyDescent="0.4">
      <c r="A7222" t="s">
        <v>14546</v>
      </c>
      <c r="B7222" t="s">
        <v>14547</v>
      </c>
      <c r="C7222" s="22" t="s">
        <v>55944</v>
      </c>
      <c r="D7222" s="20" t="s">
        <v>55945</v>
      </c>
    </row>
    <row r="7223" spans="1:4" ht="29.15" x14ac:dyDescent="0.4">
      <c r="A7223" t="s">
        <v>14548</v>
      </c>
      <c r="B7223" t="s">
        <v>14549</v>
      </c>
      <c r="C7223" s="22" t="s">
        <v>55946</v>
      </c>
      <c r="D7223" s="20" t="s">
        <v>55947</v>
      </c>
    </row>
    <row r="7224" spans="1:4" ht="29.15" x14ac:dyDescent="0.4">
      <c r="A7224" t="s">
        <v>14550</v>
      </c>
      <c r="B7224" t="s">
        <v>14551</v>
      </c>
      <c r="C7224" s="22" t="s">
        <v>55948</v>
      </c>
      <c r="D7224" s="20" t="s">
        <v>55949</v>
      </c>
    </row>
    <row r="7225" spans="1:4" ht="29.15" x14ac:dyDescent="0.4">
      <c r="A7225" t="s">
        <v>14552</v>
      </c>
      <c r="B7225" t="s">
        <v>14553</v>
      </c>
      <c r="C7225" s="22" t="s">
        <v>55950</v>
      </c>
      <c r="D7225" s="20" t="s">
        <v>55951</v>
      </c>
    </row>
    <row r="7226" spans="1:4" ht="29.15" x14ac:dyDescent="0.4">
      <c r="A7226" t="s">
        <v>14554</v>
      </c>
      <c r="B7226" t="s">
        <v>14555</v>
      </c>
      <c r="C7226" s="22" t="s">
        <v>55952</v>
      </c>
      <c r="D7226" s="20" t="s">
        <v>55953</v>
      </c>
    </row>
    <row r="7227" spans="1:4" ht="29.15" x14ac:dyDescent="0.4">
      <c r="A7227" t="s">
        <v>14556</v>
      </c>
      <c r="B7227" t="s">
        <v>14557</v>
      </c>
      <c r="C7227" s="22" t="s">
        <v>55954</v>
      </c>
      <c r="D7227" s="20" t="s">
        <v>55955</v>
      </c>
    </row>
    <row r="7228" spans="1:4" ht="29.15" x14ac:dyDescent="0.4">
      <c r="A7228" t="s">
        <v>14558</v>
      </c>
      <c r="B7228" t="s">
        <v>14559</v>
      </c>
      <c r="C7228" s="22" t="s">
        <v>55956</v>
      </c>
      <c r="D7228" s="20" t="s">
        <v>55957</v>
      </c>
    </row>
    <row r="7229" spans="1:4" ht="29.15" x14ac:dyDescent="0.4">
      <c r="A7229" t="s">
        <v>14560</v>
      </c>
      <c r="B7229" t="s">
        <v>14561</v>
      </c>
      <c r="C7229" s="22" t="s">
        <v>55958</v>
      </c>
      <c r="D7229" s="20" t="s">
        <v>55959</v>
      </c>
    </row>
    <row r="7230" spans="1:4" ht="29.15" x14ac:dyDescent="0.4">
      <c r="A7230" t="s">
        <v>14562</v>
      </c>
      <c r="B7230" t="s">
        <v>14563</v>
      </c>
      <c r="C7230" s="22" t="s">
        <v>55960</v>
      </c>
      <c r="D7230" s="20" t="s">
        <v>55961</v>
      </c>
    </row>
    <row r="7231" spans="1:4" ht="29.15" x14ac:dyDescent="0.4">
      <c r="A7231" t="s">
        <v>14564</v>
      </c>
      <c r="B7231" t="s">
        <v>14565</v>
      </c>
      <c r="C7231" s="22" t="s">
        <v>55962</v>
      </c>
      <c r="D7231" s="20" t="s">
        <v>55963</v>
      </c>
    </row>
    <row r="7232" spans="1:4" ht="29.15" x14ac:dyDescent="0.4">
      <c r="A7232" t="s">
        <v>14566</v>
      </c>
      <c r="B7232" t="s">
        <v>14567</v>
      </c>
      <c r="C7232" s="22" t="s">
        <v>55964</v>
      </c>
      <c r="D7232" s="20" t="s">
        <v>55965</v>
      </c>
    </row>
    <row r="7233" spans="1:4" ht="29.15" x14ac:dyDescent="0.4">
      <c r="A7233" t="s">
        <v>14568</v>
      </c>
      <c r="B7233" t="s">
        <v>14569</v>
      </c>
      <c r="C7233" s="22" t="s">
        <v>55966</v>
      </c>
      <c r="D7233" s="20" t="s">
        <v>55967</v>
      </c>
    </row>
    <row r="7234" spans="1:4" ht="29.15" x14ac:dyDescent="0.4">
      <c r="A7234" t="s">
        <v>14570</v>
      </c>
      <c r="B7234" t="s">
        <v>14571</v>
      </c>
      <c r="C7234" s="22" t="s">
        <v>55968</v>
      </c>
      <c r="D7234" s="20" t="s">
        <v>55969</v>
      </c>
    </row>
    <row r="7235" spans="1:4" ht="29.15" x14ac:dyDescent="0.4">
      <c r="A7235" t="s">
        <v>14572</v>
      </c>
      <c r="B7235" t="s">
        <v>14573</v>
      </c>
      <c r="C7235" s="22" t="s">
        <v>55970</v>
      </c>
      <c r="D7235" s="20" t="s">
        <v>55971</v>
      </c>
    </row>
    <row r="7236" spans="1:4" ht="29.15" x14ac:dyDescent="0.4">
      <c r="A7236" t="s">
        <v>14574</v>
      </c>
      <c r="B7236" t="s">
        <v>14575</v>
      </c>
      <c r="C7236" s="22" t="s">
        <v>55972</v>
      </c>
      <c r="D7236" s="20" t="s">
        <v>55973</v>
      </c>
    </row>
    <row r="7237" spans="1:4" ht="29.15" x14ac:dyDescent="0.4">
      <c r="A7237" t="s">
        <v>14576</v>
      </c>
      <c r="B7237" t="s">
        <v>14577</v>
      </c>
      <c r="C7237" s="22" t="s">
        <v>55974</v>
      </c>
      <c r="D7237" s="20" t="s">
        <v>55975</v>
      </c>
    </row>
    <row r="7238" spans="1:4" ht="14.6" x14ac:dyDescent="0.4">
      <c r="A7238" t="s">
        <v>14578</v>
      </c>
      <c r="B7238" t="s">
        <v>14579</v>
      </c>
      <c r="C7238" s="22" t="s">
        <v>55976</v>
      </c>
      <c r="D7238" s="20" t="s">
        <v>55977</v>
      </c>
    </row>
    <row r="7239" spans="1:4" ht="14.6" x14ac:dyDescent="0.4">
      <c r="A7239" t="s">
        <v>14580</v>
      </c>
      <c r="B7239" t="s">
        <v>14581</v>
      </c>
      <c r="C7239" s="22" t="s">
        <v>55978</v>
      </c>
      <c r="D7239" s="20" t="s">
        <v>55979</v>
      </c>
    </row>
    <row r="7240" spans="1:4" ht="14.6" x14ac:dyDescent="0.4">
      <c r="A7240" t="s">
        <v>14582</v>
      </c>
      <c r="B7240" t="s">
        <v>14583</v>
      </c>
      <c r="C7240" s="22" t="s">
        <v>55980</v>
      </c>
      <c r="D7240" s="20" t="s">
        <v>55981</v>
      </c>
    </row>
    <row r="7241" spans="1:4" ht="14.6" x14ac:dyDescent="0.4">
      <c r="A7241" t="s">
        <v>14584</v>
      </c>
      <c r="B7241" t="s">
        <v>14585</v>
      </c>
      <c r="C7241" s="22" t="s">
        <v>55982</v>
      </c>
      <c r="D7241" s="20" t="s">
        <v>55983</v>
      </c>
    </row>
    <row r="7242" spans="1:4" ht="14.6" x14ac:dyDescent="0.4">
      <c r="A7242" t="s">
        <v>14586</v>
      </c>
      <c r="B7242" t="s">
        <v>14587</v>
      </c>
      <c r="C7242" s="22" t="s">
        <v>55984</v>
      </c>
      <c r="D7242" s="20" t="s">
        <v>55985</v>
      </c>
    </row>
    <row r="7243" spans="1:4" ht="14.6" x14ac:dyDescent="0.4">
      <c r="A7243" t="s">
        <v>14588</v>
      </c>
      <c r="B7243" t="s">
        <v>14589</v>
      </c>
      <c r="C7243" s="22" t="s">
        <v>55986</v>
      </c>
      <c r="D7243" s="20" t="s">
        <v>55987</v>
      </c>
    </row>
    <row r="7244" spans="1:4" ht="14.6" x14ac:dyDescent="0.4">
      <c r="A7244" t="s">
        <v>14590</v>
      </c>
      <c r="B7244" t="s">
        <v>14591</v>
      </c>
      <c r="C7244" s="22" t="s">
        <v>55988</v>
      </c>
      <c r="D7244" s="20" t="s">
        <v>55989</v>
      </c>
    </row>
    <row r="7245" spans="1:4" ht="14.6" x14ac:dyDescent="0.4">
      <c r="A7245" t="s">
        <v>14592</v>
      </c>
      <c r="B7245" t="s">
        <v>14593</v>
      </c>
      <c r="C7245" s="22" t="s">
        <v>55990</v>
      </c>
      <c r="D7245" s="20" t="s">
        <v>55991</v>
      </c>
    </row>
    <row r="7246" spans="1:4" ht="14.6" x14ac:dyDescent="0.4">
      <c r="A7246" t="s">
        <v>14594</v>
      </c>
      <c r="B7246" t="s">
        <v>14595</v>
      </c>
      <c r="C7246" s="22" t="s">
        <v>55992</v>
      </c>
      <c r="D7246" s="20" t="s">
        <v>55993</v>
      </c>
    </row>
    <row r="7247" spans="1:4" ht="14.6" x14ac:dyDescent="0.4">
      <c r="A7247" t="s">
        <v>14596</v>
      </c>
      <c r="B7247" t="s">
        <v>14597</v>
      </c>
      <c r="C7247" s="22" t="s">
        <v>55994</v>
      </c>
      <c r="D7247" s="20" t="s">
        <v>55995</v>
      </c>
    </row>
    <row r="7248" spans="1:4" ht="14.6" x14ac:dyDescent="0.4">
      <c r="A7248" t="s">
        <v>14598</v>
      </c>
      <c r="B7248" t="s">
        <v>14599</v>
      </c>
      <c r="C7248" s="22" t="s">
        <v>55996</v>
      </c>
      <c r="D7248" s="20" t="s">
        <v>55997</v>
      </c>
    </row>
    <row r="7249" spans="1:4" ht="14.6" x14ac:dyDescent="0.4">
      <c r="A7249" t="s">
        <v>14600</v>
      </c>
      <c r="B7249" t="s">
        <v>14601</v>
      </c>
      <c r="C7249" s="22" t="s">
        <v>55998</v>
      </c>
      <c r="D7249" s="20" t="s">
        <v>55999</v>
      </c>
    </row>
    <row r="7250" spans="1:4" ht="14.6" x14ac:dyDescent="0.4">
      <c r="A7250" t="s">
        <v>14602</v>
      </c>
      <c r="B7250" t="s">
        <v>14603</v>
      </c>
      <c r="C7250" s="22" t="s">
        <v>56000</v>
      </c>
      <c r="D7250" s="20" t="s">
        <v>56001</v>
      </c>
    </row>
    <row r="7251" spans="1:4" ht="14.6" x14ac:dyDescent="0.4">
      <c r="A7251" t="s">
        <v>14604</v>
      </c>
      <c r="B7251" t="s">
        <v>14605</v>
      </c>
      <c r="C7251" s="22" t="s">
        <v>56002</v>
      </c>
      <c r="D7251" s="20" t="s">
        <v>56003</v>
      </c>
    </row>
    <row r="7252" spans="1:4" ht="14.6" x14ac:dyDescent="0.4">
      <c r="A7252" t="s">
        <v>14606</v>
      </c>
      <c r="B7252" t="s">
        <v>14607</v>
      </c>
      <c r="C7252" s="22" t="s">
        <v>56004</v>
      </c>
      <c r="D7252" s="20" t="s">
        <v>56005</v>
      </c>
    </row>
    <row r="7253" spans="1:4" ht="14.6" x14ac:dyDescent="0.4">
      <c r="A7253" t="s">
        <v>14608</v>
      </c>
      <c r="B7253" t="s">
        <v>14609</v>
      </c>
      <c r="C7253" s="22" t="s">
        <v>56006</v>
      </c>
      <c r="D7253" s="20" t="s">
        <v>56007</v>
      </c>
    </row>
    <row r="7254" spans="1:4" ht="14.6" x14ac:dyDescent="0.4">
      <c r="A7254" t="s">
        <v>14610</v>
      </c>
      <c r="B7254" t="s">
        <v>14611</v>
      </c>
      <c r="C7254" s="22" t="s">
        <v>56008</v>
      </c>
      <c r="D7254" s="20" t="s">
        <v>56009</v>
      </c>
    </row>
    <row r="7255" spans="1:4" ht="14.6" x14ac:dyDescent="0.4">
      <c r="A7255" t="s">
        <v>14612</v>
      </c>
      <c r="B7255" t="s">
        <v>14613</v>
      </c>
      <c r="C7255" s="22" t="s">
        <v>56010</v>
      </c>
      <c r="D7255" s="20" t="s">
        <v>56011</v>
      </c>
    </row>
    <row r="7256" spans="1:4" ht="14.6" x14ac:dyDescent="0.4">
      <c r="A7256" t="s">
        <v>14614</v>
      </c>
      <c r="B7256" t="s">
        <v>14615</v>
      </c>
      <c r="C7256" s="22" t="s">
        <v>56012</v>
      </c>
      <c r="D7256" s="20" t="s">
        <v>56013</v>
      </c>
    </row>
    <row r="7257" spans="1:4" ht="14.6" x14ac:dyDescent="0.4">
      <c r="A7257" t="s">
        <v>14616</v>
      </c>
      <c r="B7257" t="s">
        <v>14617</v>
      </c>
      <c r="C7257" s="22" t="s">
        <v>56014</v>
      </c>
      <c r="D7257" s="20" t="s">
        <v>56015</v>
      </c>
    </row>
    <row r="7258" spans="1:4" ht="29.15" x14ac:dyDescent="0.4">
      <c r="A7258" t="s">
        <v>14618</v>
      </c>
      <c r="B7258" t="s">
        <v>14619</v>
      </c>
      <c r="C7258" s="22" t="s">
        <v>56016</v>
      </c>
      <c r="D7258" s="20" t="s">
        <v>56017</v>
      </c>
    </row>
    <row r="7259" spans="1:4" ht="29.15" x14ac:dyDescent="0.4">
      <c r="A7259" t="s">
        <v>14620</v>
      </c>
      <c r="B7259" t="s">
        <v>14621</v>
      </c>
      <c r="C7259" s="22" t="s">
        <v>56018</v>
      </c>
      <c r="D7259" s="20" t="s">
        <v>56019</v>
      </c>
    </row>
    <row r="7260" spans="1:4" ht="29.15" x14ac:dyDescent="0.4">
      <c r="A7260" t="s">
        <v>14622</v>
      </c>
      <c r="B7260" t="s">
        <v>14623</v>
      </c>
      <c r="C7260" s="22" t="s">
        <v>56020</v>
      </c>
      <c r="D7260" s="20" t="s">
        <v>56021</v>
      </c>
    </row>
    <row r="7261" spans="1:4" ht="29.15" x14ac:dyDescent="0.4">
      <c r="A7261" t="s">
        <v>14624</v>
      </c>
      <c r="B7261" t="s">
        <v>14625</v>
      </c>
      <c r="C7261" s="22" t="s">
        <v>56022</v>
      </c>
      <c r="D7261" s="20" t="s">
        <v>56023</v>
      </c>
    </row>
    <row r="7262" spans="1:4" ht="29.15" x14ac:dyDescent="0.4">
      <c r="A7262" t="s">
        <v>14626</v>
      </c>
      <c r="B7262" t="s">
        <v>14627</v>
      </c>
      <c r="C7262" s="22" t="s">
        <v>56024</v>
      </c>
      <c r="D7262" s="20" t="s">
        <v>56025</v>
      </c>
    </row>
    <row r="7263" spans="1:4" ht="29.15" x14ac:dyDescent="0.4">
      <c r="A7263" t="s">
        <v>14628</v>
      </c>
      <c r="B7263" t="s">
        <v>14629</v>
      </c>
      <c r="C7263" s="22" t="s">
        <v>56026</v>
      </c>
      <c r="D7263" s="20" t="s">
        <v>56027</v>
      </c>
    </row>
    <row r="7264" spans="1:4" ht="14.6" x14ac:dyDescent="0.4">
      <c r="A7264" t="s">
        <v>14630</v>
      </c>
      <c r="B7264" t="s">
        <v>14631</v>
      </c>
      <c r="C7264" s="22" t="s">
        <v>56028</v>
      </c>
      <c r="D7264" s="20" t="s">
        <v>56029</v>
      </c>
    </row>
    <row r="7265" spans="1:4" ht="14.6" x14ac:dyDescent="0.4">
      <c r="A7265" t="s">
        <v>14632</v>
      </c>
      <c r="B7265" t="s">
        <v>14633</v>
      </c>
      <c r="C7265" s="22" t="s">
        <v>56030</v>
      </c>
      <c r="D7265" s="20" t="s">
        <v>56031</v>
      </c>
    </row>
    <row r="7266" spans="1:4" ht="14.6" x14ac:dyDescent="0.4">
      <c r="A7266" t="s">
        <v>14634</v>
      </c>
      <c r="B7266" t="s">
        <v>14635</v>
      </c>
      <c r="C7266" s="22" t="s">
        <v>56032</v>
      </c>
      <c r="D7266" s="20" t="s">
        <v>56033</v>
      </c>
    </row>
    <row r="7267" spans="1:4" ht="14.6" x14ac:dyDescent="0.4">
      <c r="A7267" t="s">
        <v>14636</v>
      </c>
      <c r="B7267" t="s">
        <v>14637</v>
      </c>
      <c r="C7267" s="22" t="s">
        <v>56034</v>
      </c>
      <c r="D7267" s="20" t="s">
        <v>56035</v>
      </c>
    </row>
    <row r="7268" spans="1:4" ht="29.15" x14ac:dyDescent="0.4">
      <c r="A7268" t="s">
        <v>14638</v>
      </c>
      <c r="B7268" t="s">
        <v>14639</v>
      </c>
      <c r="C7268" s="22" t="s">
        <v>56036</v>
      </c>
      <c r="D7268" s="20" t="s">
        <v>56037</v>
      </c>
    </row>
    <row r="7269" spans="1:4" ht="29.15" x14ac:dyDescent="0.4">
      <c r="A7269" t="s">
        <v>14640</v>
      </c>
      <c r="B7269" t="s">
        <v>14641</v>
      </c>
      <c r="C7269" s="22" t="s">
        <v>56038</v>
      </c>
      <c r="D7269" s="20" t="s">
        <v>56039</v>
      </c>
    </row>
    <row r="7270" spans="1:4" ht="29.15" x14ac:dyDescent="0.4">
      <c r="A7270" t="s">
        <v>14642</v>
      </c>
      <c r="B7270" t="s">
        <v>14643</v>
      </c>
      <c r="C7270" s="22" t="s">
        <v>56040</v>
      </c>
      <c r="D7270" s="20" t="s">
        <v>56041</v>
      </c>
    </row>
    <row r="7271" spans="1:4" ht="29.15" x14ac:dyDescent="0.4">
      <c r="A7271" t="s">
        <v>14644</v>
      </c>
      <c r="B7271" t="s">
        <v>14645</v>
      </c>
      <c r="C7271" s="22" t="s">
        <v>56042</v>
      </c>
      <c r="D7271" s="20" t="s">
        <v>56043</v>
      </c>
    </row>
    <row r="7272" spans="1:4" ht="14.6" x14ac:dyDescent="0.4">
      <c r="A7272" t="s">
        <v>14646</v>
      </c>
      <c r="B7272" t="s">
        <v>14647</v>
      </c>
      <c r="C7272" s="22" t="s">
        <v>56044</v>
      </c>
      <c r="D7272" s="20" t="s">
        <v>56045</v>
      </c>
    </row>
    <row r="7273" spans="1:4" ht="14.6" x14ac:dyDescent="0.4">
      <c r="A7273" t="s">
        <v>14648</v>
      </c>
      <c r="B7273" t="s">
        <v>14649</v>
      </c>
      <c r="C7273" s="22" t="s">
        <v>56046</v>
      </c>
      <c r="D7273" s="20" t="s">
        <v>56047</v>
      </c>
    </row>
    <row r="7274" spans="1:4" ht="14.6" x14ac:dyDescent="0.4">
      <c r="A7274" t="s">
        <v>14650</v>
      </c>
      <c r="B7274" t="s">
        <v>14651</v>
      </c>
      <c r="C7274" s="22" t="s">
        <v>56048</v>
      </c>
      <c r="D7274" s="20" t="s">
        <v>56049</v>
      </c>
    </row>
    <row r="7275" spans="1:4" ht="14.6" x14ac:dyDescent="0.4">
      <c r="A7275" t="s">
        <v>14652</v>
      </c>
      <c r="B7275" t="s">
        <v>14653</v>
      </c>
      <c r="C7275" s="22" t="s">
        <v>56050</v>
      </c>
      <c r="D7275" s="20" t="s">
        <v>56051</v>
      </c>
    </row>
    <row r="7276" spans="1:4" ht="14.6" x14ac:dyDescent="0.4">
      <c r="A7276" t="s">
        <v>14654</v>
      </c>
      <c r="B7276" t="s">
        <v>14655</v>
      </c>
      <c r="C7276" s="22" t="s">
        <v>56052</v>
      </c>
      <c r="D7276" s="20" t="s">
        <v>56053</v>
      </c>
    </row>
    <row r="7277" spans="1:4" ht="14.6" x14ac:dyDescent="0.4">
      <c r="A7277" t="s">
        <v>14656</v>
      </c>
      <c r="B7277" t="s">
        <v>14657</v>
      </c>
      <c r="C7277" s="22" t="s">
        <v>56054</v>
      </c>
      <c r="D7277" s="20" t="s">
        <v>56055</v>
      </c>
    </row>
    <row r="7278" spans="1:4" ht="14.6" x14ac:dyDescent="0.4">
      <c r="A7278" t="s">
        <v>14658</v>
      </c>
      <c r="B7278" t="s">
        <v>14659</v>
      </c>
      <c r="C7278" s="22" t="s">
        <v>56056</v>
      </c>
      <c r="D7278" s="20" t="s">
        <v>56057</v>
      </c>
    </row>
    <row r="7279" spans="1:4" ht="14.6" x14ac:dyDescent="0.4">
      <c r="A7279" t="s">
        <v>14660</v>
      </c>
      <c r="B7279" t="s">
        <v>14661</v>
      </c>
      <c r="C7279" s="22" t="s">
        <v>56058</v>
      </c>
      <c r="D7279" s="20" t="s">
        <v>56059</v>
      </c>
    </row>
    <row r="7280" spans="1:4" ht="14.6" x14ac:dyDescent="0.4">
      <c r="A7280" t="s">
        <v>14662</v>
      </c>
      <c r="B7280" t="s">
        <v>14663</v>
      </c>
      <c r="C7280" s="22" t="s">
        <v>56060</v>
      </c>
      <c r="D7280" s="20" t="s">
        <v>56061</v>
      </c>
    </row>
    <row r="7281" spans="1:4" ht="29.15" x14ac:dyDescent="0.4">
      <c r="A7281" t="s">
        <v>14664</v>
      </c>
      <c r="B7281" t="s">
        <v>14665</v>
      </c>
      <c r="C7281" s="22" t="s">
        <v>56062</v>
      </c>
      <c r="D7281" s="20" t="s">
        <v>56063</v>
      </c>
    </row>
    <row r="7282" spans="1:4" ht="29.15" x14ac:dyDescent="0.4">
      <c r="A7282" t="s">
        <v>14666</v>
      </c>
      <c r="B7282" t="s">
        <v>14667</v>
      </c>
      <c r="C7282" s="22" t="s">
        <v>56064</v>
      </c>
      <c r="D7282" s="20" t="s">
        <v>56065</v>
      </c>
    </row>
    <row r="7283" spans="1:4" ht="29.15" x14ac:dyDescent="0.4">
      <c r="A7283" t="s">
        <v>14668</v>
      </c>
      <c r="B7283" t="s">
        <v>14669</v>
      </c>
      <c r="C7283" s="22" t="s">
        <v>56066</v>
      </c>
      <c r="D7283" s="20" t="s">
        <v>56067</v>
      </c>
    </row>
    <row r="7284" spans="1:4" ht="29.15" x14ac:dyDescent="0.4">
      <c r="A7284" t="s">
        <v>14670</v>
      </c>
      <c r="B7284" t="s">
        <v>14671</v>
      </c>
      <c r="C7284" s="22" t="s">
        <v>56068</v>
      </c>
      <c r="D7284" s="20" t="s">
        <v>56069</v>
      </c>
    </row>
    <row r="7285" spans="1:4" ht="29.15" x14ac:dyDescent="0.4">
      <c r="A7285" t="s">
        <v>14672</v>
      </c>
      <c r="B7285" t="s">
        <v>14673</v>
      </c>
      <c r="C7285" s="22" t="s">
        <v>56070</v>
      </c>
      <c r="D7285" s="20" t="s">
        <v>56071</v>
      </c>
    </row>
    <row r="7286" spans="1:4" ht="29.15" x14ac:dyDescent="0.4">
      <c r="A7286" t="s">
        <v>14674</v>
      </c>
      <c r="B7286" t="s">
        <v>14675</v>
      </c>
      <c r="C7286" s="22" t="s">
        <v>56072</v>
      </c>
      <c r="D7286" s="20" t="s">
        <v>56073</v>
      </c>
    </row>
    <row r="7287" spans="1:4" ht="29.15" x14ac:dyDescent="0.4">
      <c r="A7287" t="s">
        <v>14676</v>
      </c>
      <c r="B7287" t="s">
        <v>14677</v>
      </c>
      <c r="C7287" s="22" t="s">
        <v>56074</v>
      </c>
      <c r="D7287" s="20" t="s">
        <v>56075</v>
      </c>
    </row>
    <row r="7288" spans="1:4" ht="29.15" x14ac:dyDescent="0.4">
      <c r="A7288" t="s">
        <v>14678</v>
      </c>
      <c r="B7288" t="s">
        <v>14679</v>
      </c>
      <c r="C7288" s="22" t="s">
        <v>56076</v>
      </c>
      <c r="D7288" s="20" t="s">
        <v>56077</v>
      </c>
    </row>
    <row r="7289" spans="1:4" ht="14.6" x14ac:dyDescent="0.4">
      <c r="A7289" t="s">
        <v>14680</v>
      </c>
      <c r="B7289" t="s">
        <v>14681</v>
      </c>
      <c r="C7289" s="22" t="s">
        <v>56078</v>
      </c>
      <c r="D7289" s="21" t="s">
        <v>56079</v>
      </c>
    </row>
    <row r="7290" spans="1:4" ht="29.15" x14ac:dyDescent="0.4">
      <c r="A7290" t="s">
        <v>14682</v>
      </c>
      <c r="B7290" t="s">
        <v>14683</v>
      </c>
      <c r="C7290" s="22" t="s">
        <v>56080</v>
      </c>
      <c r="D7290" s="20" t="s">
        <v>56081</v>
      </c>
    </row>
    <row r="7291" spans="1:4" ht="29.15" x14ac:dyDescent="0.4">
      <c r="A7291" t="s">
        <v>14684</v>
      </c>
      <c r="B7291" t="s">
        <v>14685</v>
      </c>
      <c r="C7291" s="22" t="s">
        <v>56082</v>
      </c>
      <c r="D7291" s="20" t="s">
        <v>56083</v>
      </c>
    </row>
    <row r="7292" spans="1:4" ht="29.15" x14ac:dyDescent="0.4">
      <c r="A7292" t="s">
        <v>14686</v>
      </c>
      <c r="B7292" t="s">
        <v>14687</v>
      </c>
      <c r="C7292" s="22" t="s">
        <v>56084</v>
      </c>
      <c r="D7292" s="20" t="s">
        <v>56085</v>
      </c>
    </row>
    <row r="7293" spans="1:4" ht="29.15" x14ac:dyDescent="0.4">
      <c r="A7293" t="s">
        <v>14688</v>
      </c>
      <c r="B7293" t="s">
        <v>14689</v>
      </c>
      <c r="C7293" s="22" t="s">
        <v>56086</v>
      </c>
      <c r="D7293" s="20" t="s">
        <v>56087</v>
      </c>
    </row>
    <row r="7294" spans="1:4" ht="29.15" x14ac:dyDescent="0.4">
      <c r="A7294" t="s">
        <v>14690</v>
      </c>
      <c r="B7294" t="s">
        <v>14691</v>
      </c>
      <c r="C7294" s="22" t="s">
        <v>56088</v>
      </c>
      <c r="D7294" s="20" t="s">
        <v>56089</v>
      </c>
    </row>
    <row r="7295" spans="1:4" ht="29.15" x14ac:dyDescent="0.4">
      <c r="A7295" t="s">
        <v>14692</v>
      </c>
      <c r="B7295" t="s">
        <v>14693</v>
      </c>
      <c r="C7295" s="22" t="s">
        <v>56090</v>
      </c>
      <c r="D7295" s="20" t="s">
        <v>56091</v>
      </c>
    </row>
    <row r="7296" spans="1:4" ht="29.15" x14ac:dyDescent="0.4">
      <c r="A7296" t="s">
        <v>14694</v>
      </c>
      <c r="B7296" t="s">
        <v>14695</v>
      </c>
      <c r="C7296" s="22" t="s">
        <v>56092</v>
      </c>
      <c r="D7296" s="20" t="s">
        <v>56093</v>
      </c>
    </row>
    <row r="7297" spans="1:4" ht="29.15" x14ac:dyDescent="0.4">
      <c r="A7297" t="s">
        <v>14696</v>
      </c>
      <c r="B7297" t="s">
        <v>14697</v>
      </c>
      <c r="C7297" s="22" t="s">
        <v>56094</v>
      </c>
      <c r="D7297" s="20" t="s">
        <v>56095</v>
      </c>
    </row>
    <row r="7298" spans="1:4" ht="14.6" x14ac:dyDescent="0.4">
      <c r="A7298" t="s">
        <v>14698</v>
      </c>
      <c r="B7298" t="s">
        <v>14699</v>
      </c>
      <c r="C7298" s="22" t="s">
        <v>56096</v>
      </c>
      <c r="D7298" s="21" t="s">
        <v>56097</v>
      </c>
    </row>
    <row r="7299" spans="1:4" ht="29.15" x14ac:dyDescent="0.4">
      <c r="A7299" t="s">
        <v>14700</v>
      </c>
      <c r="B7299" t="s">
        <v>14701</v>
      </c>
      <c r="C7299" s="22" t="s">
        <v>56098</v>
      </c>
      <c r="D7299" s="20" t="s">
        <v>56099</v>
      </c>
    </row>
    <row r="7300" spans="1:4" ht="29.15" x14ac:dyDescent="0.4">
      <c r="A7300" t="s">
        <v>14702</v>
      </c>
      <c r="B7300" t="s">
        <v>14703</v>
      </c>
      <c r="C7300" s="22" t="s">
        <v>56100</v>
      </c>
      <c r="D7300" s="20" t="s">
        <v>56101</v>
      </c>
    </row>
    <row r="7301" spans="1:4" ht="29.15" x14ac:dyDescent="0.4">
      <c r="A7301" t="s">
        <v>14704</v>
      </c>
      <c r="B7301" t="s">
        <v>14705</v>
      </c>
      <c r="C7301" s="22" t="s">
        <v>56102</v>
      </c>
      <c r="D7301" s="20" t="s">
        <v>56103</v>
      </c>
    </row>
    <row r="7302" spans="1:4" ht="29.15" x14ac:dyDescent="0.4">
      <c r="A7302" t="s">
        <v>14706</v>
      </c>
      <c r="B7302" t="s">
        <v>14707</v>
      </c>
      <c r="C7302" s="22" t="s">
        <v>56104</v>
      </c>
      <c r="D7302" s="20" t="s">
        <v>56105</v>
      </c>
    </row>
    <row r="7303" spans="1:4" ht="29.15" x14ac:dyDescent="0.4">
      <c r="A7303" t="s">
        <v>14708</v>
      </c>
      <c r="B7303" t="s">
        <v>14709</v>
      </c>
      <c r="C7303" s="22" t="s">
        <v>56106</v>
      </c>
      <c r="D7303" s="20" t="s">
        <v>56107</v>
      </c>
    </row>
    <row r="7304" spans="1:4" ht="29.15" x14ac:dyDescent="0.4">
      <c r="A7304" t="s">
        <v>14710</v>
      </c>
      <c r="B7304" t="s">
        <v>14711</v>
      </c>
      <c r="C7304" s="22" t="s">
        <v>56108</v>
      </c>
      <c r="D7304" s="20" t="s">
        <v>56109</v>
      </c>
    </row>
    <row r="7305" spans="1:4" ht="29.15" x14ac:dyDescent="0.4">
      <c r="A7305" t="s">
        <v>14712</v>
      </c>
      <c r="B7305" t="s">
        <v>14713</v>
      </c>
      <c r="C7305" s="22" t="s">
        <v>56110</v>
      </c>
      <c r="D7305" s="20" t="s">
        <v>56111</v>
      </c>
    </row>
    <row r="7306" spans="1:4" ht="29.15" x14ac:dyDescent="0.4">
      <c r="A7306" t="s">
        <v>14714</v>
      </c>
      <c r="B7306" t="s">
        <v>14715</v>
      </c>
      <c r="C7306" s="22" t="s">
        <v>56112</v>
      </c>
      <c r="D7306" s="20" t="s">
        <v>56113</v>
      </c>
    </row>
    <row r="7307" spans="1:4" ht="29.15" x14ac:dyDescent="0.4">
      <c r="A7307" t="s">
        <v>14716</v>
      </c>
      <c r="B7307" t="s">
        <v>14717</v>
      </c>
      <c r="C7307" s="22" t="s">
        <v>56114</v>
      </c>
      <c r="D7307" s="20" t="s">
        <v>56115</v>
      </c>
    </row>
    <row r="7308" spans="1:4" ht="29.15" x14ac:dyDescent="0.4">
      <c r="A7308" t="s">
        <v>14718</v>
      </c>
      <c r="B7308" t="s">
        <v>14719</v>
      </c>
      <c r="C7308" s="22" t="s">
        <v>56116</v>
      </c>
      <c r="D7308" s="20" t="s">
        <v>56117</v>
      </c>
    </row>
    <row r="7309" spans="1:4" ht="14.6" x14ac:dyDescent="0.4">
      <c r="A7309" t="s">
        <v>14720</v>
      </c>
      <c r="B7309" t="s">
        <v>14721</v>
      </c>
      <c r="C7309" s="22" t="s">
        <v>56118</v>
      </c>
      <c r="D7309" s="21" t="s">
        <v>56119</v>
      </c>
    </row>
    <row r="7310" spans="1:4" ht="29.15" x14ac:dyDescent="0.4">
      <c r="A7310" t="s">
        <v>14722</v>
      </c>
      <c r="B7310" t="s">
        <v>14723</v>
      </c>
      <c r="C7310" s="22" t="s">
        <v>56120</v>
      </c>
      <c r="D7310" s="20" t="s">
        <v>56121</v>
      </c>
    </row>
    <row r="7311" spans="1:4" ht="29.15" x14ac:dyDescent="0.4">
      <c r="A7311" t="s">
        <v>14724</v>
      </c>
      <c r="B7311" t="s">
        <v>14725</v>
      </c>
      <c r="C7311" s="22" t="s">
        <v>56122</v>
      </c>
      <c r="D7311" s="20" t="s">
        <v>56123</v>
      </c>
    </row>
    <row r="7312" spans="1:4" ht="14.6" x14ac:dyDescent="0.4">
      <c r="A7312" t="s">
        <v>14726</v>
      </c>
      <c r="B7312" t="s">
        <v>14727</v>
      </c>
      <c r="C7312" s="22" t="s">
        <v>56124</v>
      </c>
      <c r="D7312" s="21" t="s">
        <v>56125</v>
      </c>
    </row>
    <row r="7313" spans="1:4" ht="29.15" x14ac:dyDescent="0.4">
      <c r="A7313" t="s">
        <v>14728</v>
      </c>
      <c r="B7313" t="s">
        <v>14729</v>
      </c>
      <c r="C7313" s="22" t="s">
        <v>56126</v>
      </c>
      <c r="D7313" s="20" t="s">
        <v>56127</v>
      </c>
    </row>
    <row r="7314" spans="1:4" ht="29.15" x14ac:dyDescent="0.4">
      <c r="A7314" t="s">
        <v>14730</v>
      </c>
      <c r="B7314" t="s">
        <v>14731</v>
      </c>
      <c r="C7314" s="22" t="s">
        <v>56128</v>
      </c>
      <c r="D7314" s="20" t="s">
        <v>56129</v>
      </c>
    </row>
    <row r="7315" spans="1:4" ht="29.15" x14ac:dyDescent="0.4">
      <c r="A7315" t="s">
        <v>14732</v>
      </c>
      <c r="B7315" t="s">
        <v>14733</v>
      </c>
      <c r="C7315" s="22" t="s">
        <v>56130</v>
      </c>
      <c r="D7315" s="20" t="s">
        <v>56131</v>
      </c>
    </row>
    <row r="7316" spans="1:4" ht="29.15" x14ac:dyDescent="0.4">
      <c r="A7316" t="s">
        <v>14734</v>
      </c>
      <c r="B7316" t="s">
        <v>14735</v>
      </c>
      <c r="C7316" s="22" t="s">
        <v>56132</v>
      </c>
      <c r="D7316" s="20" t="s">
        <v>56133</v>
      </c>
    </row>
    <row r="7317" spans="1:4" ht="29.15" x14ac:dyDescent="0.4">
      <c r="A7317" t="s">
        <v>14736</v>
      </c>
      <c r="B7317" t="s">
        <v>14737</v>
      </c>
      <c r="C7317" s="22" t="s">
        <v>56134</v>
      </c>
      <c r="D7317" s="20" t="s">
        <v>56135</v>
      </c>
    </row>
    <row r="7318" spans="1:4" ht="14.6" x14ac:dyDescent="0.4">
      <c r="A7318" t="s">
        <v>14738</v>
      </c>
      <c r="B7318" t="s">
        <v>14739</v>
      </c>
      <c r="C7318" s="22" t="s">
        <v>56136</v>
      </c>
      <c r="D7318" s="21" t="s">
        <v>56137</v>
      </c>
    </row>
    <row r="7319" spans="1:4" ht="14.6" x14ac:dyDescent="0.4">
      <c r="A7319" t="s">
        <v>14740</v>
      </c>
      <c r="B7319" t="s">
        <v>14741</v>
      </c>
      <c r="C7319" s="22" t="s">
        <v>56138</v>
      </c>
      <c r="D7319" s="21" t="s">
        <v>56139</v>
      </c>
    </row>
    <row r="7320" spans="1:4" ht="29.15" x14ac:dyDescent="0.4">
      <c r="A7320" t="s">
        <v>14742</v>
      </c>
      <c r="B7320" t="s">
        <v>14743</v>
      </c>
      <c r="C7320" s="22" t="s">
        <v>56140</v>
      </c>
      <c r="D7320" s="20" t="s">
        <v>56141</v>
      </c>
    </row>
    <row r="7321" spans="1:4" ht="29.15" x14ac:dyDescent="0.4">
      <c r="A7321" t="s">
        <v>14744</v>
      </c>
      <c r="B7321" t="s">
        <v>14745</v>
      </c>
      <c r="C7321" s="22" t="s">
        <v>56142</v>
      </c>
      <c r="D7321" s="20" t="s">
        <v>56143</v>
      </c>
    </row>
    <row r="7322" spans="1:4" ht="14.6" x14ac:dyDescent="0.4">
      <c r="A7322" t="s">
        <v>14746</v>
      </c>
      <c r="B7322" t="s">
        <v>14747</v>
      </c>
      <c r="C7322" s="22" t="s">
        <v>56144</v>
      </c>
      <c r="D7322" s="21" t="s">
        <v>56145</v>
      </c>
    </row>
    <row r="7323" spans="1:4" ht="29.15" x14ac:dyDescent="0.4">
      <c r="A7323" t="s">
        <v>14748</v>
      </c>
      <c r="B7323" t="s">
        <v>14749</v>
      </c>
      <c r="C7323" s="22" t="s">
        <v>56146</v>
      </c>
      <c r="D7323" s="20" t="s">
        <v>56147</v>
      </c>
    </row>
    <row r="7324" spans="1:4" ht="29.15" x14ac:dyDescent="0.4">
      <c r="A7324" t="s">
        <v>14750</v>
      </c>
      <c r="B7324" t="s">
        <v>14751</v>
      </c>
      <c r="C7324" s="22" t="s">
        <v>56148</v>
      </c>
      <c r="D7324" s="20" t="s">
        <v>56149</v>
      </c>
    </row>
    <row r="7325" spans="1:4" ht="29.15" x14ac:dyDescent="0.4">
      <c r="A7325" t="s">
        <v>14752</v>
      </c>
      <c r="B7325" t="s">
        <v>14753</v>
      </c>
      <c r="C7325" s="22" t="s">
        <v>56150</v>
      </c>
      <c r="D7325" s="20" t="s">
        <v>56151</v>
      </c>
    </row>
    <row r="7326" spans="1:4" ht="29.15" x14ac:dyDescent="0.4">
      <c r="A7326" t="s">
        <v>14754</v>
      </c>
      <c r="B7326" t="s">
        <v>14755</v>
      </c>
      <c r="C7326" s="22" t="s">
        <v>56152</v>
      </c>
      <c r="D7326" s="20" t="s">
        <v>56153</v>
      </c>
    </row>
    <row r="7327" spans="1:4" ht="29.15" x14ac:dyDescent="0.4">
      <c r="A7327" t="s">
        <v>14756</v>
      </c>
      <c r="B7327" t="s">
        <v>14757</v>
      </c>
      <c r="C7327" s="22" t="s">
        <v>56154</v>
      </c>
      <c r="D7327" s="20" t="s">
        <v>56155</v>
      </c>
    </row>
    <row r="7328" spans="1:4" ht="29.15" x14ac:dyDescent="0.4">
      <c r="A7328" t="s">
        <v>14758</v>
      </c>
      <c r="B7328" t="s">
        <v>14759</v>
      </c>
      <c r="C7328" s="22" t="s">
        <v>56156</v>
      </c>
      <c r="D7328" s="20" t="s">
        <v>56157</v>
      </c>
    </row>
    <row r="7329" spans="1:4" ht="29.15" x14ac:dyDescent="0.4">
      <c r="A7329" t="s">
        <v>14760</v>
      </c>
      <c r="B7329" t="s">
        <v>14761</v>
      </c>
      <c r="C7329" s="22" t="s">
        <v>56158</v>
      </c>
      <c r="D7329" s="20" t="s">
        <v>56159</v>
      </c>
    </row>
    <row r="7330" spans="1:4" ht="29.15" x14ac:dyDescent="0.4">
      <c r="A7330" t="s">
        <v>14762</v>
      </c>
      <c r="B7330" t="s">
        <v>14763</v>
      </c>
      <c r="C7330" s="22" t="s">
        <v>56160</v>
      </c>
      <c r="D7330" s="20" t="s">
        <v>56161</v>
      </c>
    </row>
    <row r="7331" spans="1:4" ht="29.15" x14ac:dyDescent="0.4">
      <c r="A7331" t="s">
        <v>14764</v>
      </c>
      <c r="B7331" t="s">
        <v>14765</v>
      </c>
      <c r="C7331" s="22" t="s">
        <v>56162</v>
      </c>
      <c r="D7331" s="20" t="s">
        <v>56163</v>
      </c>
    </row>
    <row r="7332" spans="1:4" ht="29.15" x14ac:dyDescent="0.4">
      <c r="A7332" t="s">
        <v>14766</v>
      </c>
      <c r="B7332" t="s">
        <v>14767</v>
      </c>
      <c r="C7332" s="22" t="s">
        <v>56164</v>
      </c>
      <c r="D7332" s="20" t="s">
        <v>56165</v>
      </c>
    </row>
    <row r="7333" spans="1:4" ht="29.15" x14ac:dyDescent="0.4">
      <c r="A7333" t="s">
        <v>14768</v>
      </c>
      <c r="B7333" t="s">
        <v>14769</v>
      </c>
      <c r="C7333" s="22" t="s">
        <v>56166</v>
      </c>
      <c r="D7333" s="20" t="s">
        <v>56167</v>
      </c>
    </row>
    <row r="7334" spans="1:4" ht="29.15" x14ac:dyDescent="0.4">
      <c r="A7334" t="s">
        <v>14770</v>
      </c>
      <c r="B7334" t="s">
        <v>14771</v>
      </c>
      <c r="C7334" s="22" t="s">
        <v>56168</v>
      </c>
      <c r="D7334" s="20" t="s">
        <v>56169</v>
      </c>
    </row>
    <row r="7335" spans="1:4" ht="29.15" x14ac:dyDescent="0.4">
      <c r="A7335" t="s">
        <v>14772</v>
      </c>
      <c r="B7335" t="s">
        <v>14773</v>
      </c>
      <c r="C7335" s="22" t="s">
        <v>56170</v>
      </c>
      <c r="D7335" s="20" t="s">
        <v>56171</v>
      </c>
    </row>
    <row r="7336" spans="1:4" ht="29.15" x14ac:dyDescent="0.4">
      <c r="A7336" t="s">
        <v>14774</v>
      </c>
      <c r="B7336" t="s">
        <v>14775</v>
      </c>
      <c r="C7336" s="22" t="s">
        <v>56172</v>
      </c>
      <c r="D7336" s="20" t="s">
        <v>56173</v>
      </c>
    </row>
    <row r="7337" spans="1:4" ht="29.15" x14ac:dyDescent="0.4">
      <c r="A7337" t="s">
        <v>14776</v>
      </c>
      <c r="B7337" t="s">
        <v>14777</v>
      </c>
      <c r="C7337" s="22" t="s">
        <v>56174</v>
      </c>
      <c r="D7337" s="20" t="s">
        <v>56175</v>
      </c>
    </row>
    <row r="7338" spans="1:4" ht="29.15" x14ac:dyDescent="0.4">
      <c r="A7338" t="s">
        <v>14778</v>
      </c>
      <c r="B7338" t="s">
        <v>14779</v>
      </c>
      <c r="C7338" s="22" t="s">
        <v>56176</v>
      </c>
      <c r="D7338" s="20" t="s">
        <v>56177</v>
      </c>
    </row>
    <row r="7339" spans="1:4" ht="29.15" x14ac:dyDescent="0.4">
      <c r="A7339" t="s">
        <v>14780</v>
      </c>
      <c r="B7339" t="s">
        <v>14781</v>
      </c>
      <c r="C7339" s="22" t="s">
        <v>56178</v>
      </c>
      <c r="D7339" s="20" t="s">
        <v>56179</v>
      </c>
    </row>
    <row r="7340" spans="1:4" ht="29.15" x14ac:dyDescent="0.4">
      <c r="A7340" t="s">
        <v>14782</v>
      </c>
      <c r="B7340" t="s">
        <v>14783</v>
      </c>
      <c r="C7340" s="22" t="s">
        <v>56180</v>
      </c>
      <c r="D7340" s="20" t="s">
        <v>56181</v>
      </c>
    </row>
    <row r="7341" spans="1:4" ht="29.15" x14ac:dyDescent="0.4">
      <c r="A7341" t="s">
        <v>14784</v>
      </c>
      <c r="B7341" t="s">
        <v>14785</v>
      </c>
      <c r="C7341" s="22" t="s">
        <v>56182</v>
      </c>
      <c r="D7341" s="20" t="s">
        <v>56183</v>
      </c>
    </row>
    <row r="7342" spans="1:4" ht="29.15" x14ac:dyDescent="0.4">
      <c r="A7342" t="s">
        <v>14786</v>
      </c>
      <c r="B7342" t="s">
        <v>14787</v>
      </c>
      <c r="C7342" s="22" t="s">
        <v>56184</v>
      </c>
      <c r="D7342" s="20" t="s">
        <v>56185</v>
      </c>
    </row>
    <row r="7343" spans="1:4" ht="29.15" x14ac:dyDescent="0.4">
      <c r="A7343" t="s">
        <v>14788</v>
      </c>
      <c r="B7343" t="s">
        <v>14789</v>
      </c>
      <c r="C7343" s="22" t="s">
        <v>56186</v>
      </c>
      <c r="D7343" s="20" t="s">
        <v>56187</v>
      </c>
    </row>
    <row r="7344" spans="1:4" ht="14.6" x14ac:dyDescent="0.4">
      <c r="A7344" t="s">
        <v>14790</v>
      </c>
      <c r="B7344" t="s">
        <v>14791</v>
      </c>
      <c r="C7344" s="22" t="s">
        <v>56188</v>
      </c>
      <c r="D7344" s="20" t="s">
        <v>56189</v>
      </c>
    </row>
    <row r="7345" spans="1:4" ht="14.6" x14ac:dyDescent="0.4">
      <c r="A7345" t="s">
        <v>14792</v>
      </c>
      <c r="B7345" t="s">
        <v>14793</v>
      </c>
      <c r="C7345" s="22" t="s">
        <v>56190</v>
      </c>
      <c r="D7345" s="20" t="s">
        <v>56191</v>
      </c>
    </row>
    <row r="7346" spans="1:4" ht="14.6" x14ac:dyDescent="0.4">
      <c r="A7346" t="s">
        <v>14794</v>
      </c>
      <c r="B7346" t="s">
        <v>14795</v>
      </c>
      <c r="C7346" s="22" t="s">
        <v>56192</v>
      </c>
      <c r="D7346" s="20" t="s">
        <v>56193</v>
      </c>
    </row>
    <row r="7347" spans="1:4" ht="29.15" x14ac:dyDescent="0.4">
      <c r="A7347" t="s">
        <v>14796</v>
      </c>
      <c r="B7347" t="s">
        <v>14797</v>
      </c>
      <c r="C7347" s="22" t="s">
        <v>56194</v>
      </c>
      <c r="D7347" s="20" t="s">
        <v>56195</v>
      </c>
    </row>
    <row r="7348" spans="1:4" ht="29.15" x14ac:dyDescent="0.4">
      <c r="A7348" t="s">
        <v>14798</v>
      </c>
      <c r="B7348" t="s">
        <v>14799</v>
      </c>
      <c r="C7348" s="22" t="s">
        <v>56196</v>
      </c>
      <c r="D7348" s="20" t="s">
        <v>56197</v>
      </c>
    </row>
    <row r="7349" spans="1:4" ht="29.15" x14ac:dyDescent="0.4">
      <c r="A7349" t="s">
        <v>14800</v>
      </c>
      <c r="B7349" t="s">
        <v>14801</v>
      </c>
      <c r="C7349" s="22" t="s">
        <v>56198</v>
      </c>
      <c r="D7349" s="20" t="s">
        <v>56199</v>
      </c>
    </row>
    <row r="7350" spans="1:4" ht="29.15" x14ac:dyDescent="0.4">
      <c r="A7350" t="s">
        <v>14802</v>
      </c>
      <c r="B7350" t="s">
        <v>14803</v>
      </c>
      <c r="C7350" s="22" t="s">
        <v>56200</v>
      </c>
      <c r="D7350" s="20" t="s">
        <v>56201</v>
      </c>
    </row>
    <row r="7351" spans="1:4" ht="29.15" x14ac:dyDescent="0.4">
      <c r="A7351" t="s">
        <v>14804</v>
      </c>
      <c r="B7351" t="s">
        <v>14805</v>
      </c>
      <c r="C7351" s="22" t="s">
        <v>56202</v>
      </c>
      <c r="D7351" s="20" t="s">
        <v>56203</v>
      </c>
    </row>
    <row r="7352" spans="1:4" ht="14.6" x14ac:dyDescent="0.4">
      <c r="A7352" t="s">
        <v>14806</v>
      </c>
      <c r="B7352" t="s">
        <v>14807</v>
      </c>
      <c r="C7352" s="22" t="s">
        <v>56204</v>
      </c>
      <c r="D7352" s="20" t="s">
        <v>56205</v>
      </c>
    </row>
    <row r="7353" spans="1:4" ht="14.6" x14ac:dyDescent="0.4">
      <c r="A7353" t="s">
        <v>14808</v>
      </c>
      <c r="B7353" t="s">
        <v>14809</v>
      </c>
      <c r="C7353" s="22" t="s">
        <v>56206</v>
      </c>
      <c r="D7353" s="20" t="s">
        <v>56207</v>
      </c>
    </row>
    <row r="7354" spans="1:4" ht="14.6" x14ac:dyDescent="0.4">
      <c r="A7354" t="s">
        <v>14810</v>
      </c>
      <c r="B7354" t="s">
        <v>14811</v>
      </c>
      <c r="C7354" s="22" t="s">
        <v>56208</v>
      </c>
      <c r="D7354" s="20" t="s">
        <v>56209</v>
      </c>
    </row>
    <row r="7355" spans="1:4" ht="14.6" x14ac:dyDescent="0.4">
      <c r="A7355" t="s">
        <v>14812</v>
      </c>
      <c r="B7355" t="s">
        <v>14813</v>
      </c>
      <c r="C7355" s="22" t="s">
        <v>56210</v>
      </c>
      <c r="D7355" s="20" t="s">
        <v>56211</v>
      </c>
    </row>
    <row r="7356" spans="1:4" ht="14.6" x14ac:dyDescent="0.4">
      <c r="A7356" t="s">
        <v>14814</v>
      </c>
      <c r="B7356" t="s">
        <v>14815</v>
      </c>
      <c r="C7356" s="22" t="s">
        <v>56212</v>
      </c>
      <c r="D7356" s="20" t="s">
        <v>56213</v>
      </c>
    </row>
    <row r="7357" spans="1:4" ht="14.6" x14ac:dyDescent="0.4">
      <c r="A7357" t="s">
        <v>14816</v>
      </c>
      <c r="B7357" t="s">
        <v>14817</v>
      </c>
      <c r="C7357" s="22" t="s">
        <v>56214</v>
      </c>
      <c r="D7357" s="20" t="s">
        <v>56215</v>
      </c>
    </row>
    <row r="7358" spans="1:4" ht="14.6" x14ac:dyDescent="0.4">
      <c r="A7358" t="s">
        <v>14818</v>
      </c>
      <c r="B7358" t="s">
        <v>14819</v>
      </c>
      <c r="C7358" s="22" t="s">
        <v>56216</v>
      </c>
      <c r="D7358" s="20" t="s">
        <v>56217</v>
      </c>
    </row>
    <row r="7359" spans="1:4" ht="14.6" x14ac:dyDescent="0.4">
      <c r="A7359" t="s">
        <v>14820</v>
      </c>
      <c r="B7359" t="s">
        <v>14821</v>
      </c>
      <c r="C7359" s="22" t="s">
        <v>56218</v>
      </c>
      <c r="D7359" s="20" t="s">
        <v>56219</v>
      </c>
    </row>
    <row r="7360" spans="1:4" ht="14.6" x14ac:dyDescent="0.4">
      <c r="A7360" t="s">
        <v>14822</v>
      </c>
      <c r="B7360" t="s">
        <v>14823</v>
      </c>
      <c r="C7360" s="22" t="s">
        <v>56220</v>
      </c>
      <c r="D7360" s="20" t="s">
        <v>56221</v>
      </c>
    </row>
    <row r="7361" spans="1:4" ht="14.6" x14ac:dyDescent="0.4">
      <c r="A7361" t="s">
        <v>14824</v>
      </c>
      <c r="B7361" t="s">
        <v>14825</v>
      </c>
      <c r="C7361" s="22" t="s">
        <v>56222</v>
      </c>
      <c r="D7361" s="20" t="s">
        <v>56223</v>
      </c>
    </row>
    <row r="7362" spans="1:4" ht="14.6" x14ac:dyDescent="0.4">
      <c r="A7362" t="s">
        <v>14826</v>
      </c>
      <c r="B7362" t="s">
        <v>14827</v>
      </c>
      <c r="C7362" s="22" t="s">
        <v>56224</v>
      </c>
      <c r="D7362" s="20" t="s">
        <v>56225</v>
      </c>
    </row>
    <row r="7363" spans="1:4" ht="14.6" x14ac:dyDescent="0.4">
      <c r="A7363" t="s">
        <v>14828</v>
      </c>
      <c r="B7363" t="s">
        <v>14829</v>
      </c>
      <c r="C7363" s="22" t="s">
        <v>56226</v>
      </c>
      <c r="D7363" s="20" t="s">
        <v>56227</v>
      </c>
    </row>
    <row r="7364" spans="1:4" ht="14.6" x14ac:dyDescent="0.4">
      <c r="A7364" t="s">
        <v>14830</v>
      </c>
      <c r="B7364" t="s">
        <v>14831</v>
      </c>
      <c r="C7364" s="22" t="s">
        <v>56228</v>
      </c>
      <c r="D7364" s="20" t="s">
        <v>56229</v>
      </c>
    </row>
    <row r="7365" spans="1:4" ht="14.6" x14ac:dyDescent="0.4">
      <c r="A7365" t="s">
        <v>14832</v>
      </c>
      <c r="B7365" t="s">
        <v>14833</v>
      </c>
      <c r="C7365" s="22" t="s">
        <v>56230</v>
      </c>
      <c r="D7365" s="20" t="s">
        <v>56231</v>
      </c>
    </row>
    <row r="7366" spans="1:4" ht="29.15" x14ac:dyDescent="0.4">
      <c r="A7366" t="s">
        <v>14834</v>
      </c>
      <c r="B7366" t="s">
        <v>14835</v>
      </c>
      <c r="C7366" s="22" t="s">
        <v>56232</v>
      </c>
      <c r="D7366" s="20" t="s">
        <v>56233</v>
      </c>
    </row>
    <row r="7367" spans="1:4" ht="14.6" x14ac:dyDescent="0.4">
      <c r="A7367" t="s">
        <v>14836</v>
      </c>
      <c r="B7367" t="s">
        <v>14837</v>
      </c>
      <c r="C7367" s="22" t="s">
        <v>56234</v>
      </c>
      <c r="D7367" s="20" t="s">
        <v>56235</v>
      </c>
    </row>
    <row r="7368" spans="1:4" ht="14.6" x14ac:dyDescent="0.4">
      <c r="A7368" t="s">
        <v>14838</v>
      </c>
      <c r="B7368" t="s">
        <v>14839</v>
      </c>
      <c r="C7368" s="22" t="s">
        <v>56236</v>
      </c>
      <c r="D7368" s="20" t="s">
        <v>56237</v>
      </c>
    </row>
    <row r="7369" spans="1:4" ht="14.6" x14ac:dyDescent="0.4">
      <c r="A7369" t="s">
        <v>14840</v>
      </c>
      <c r="B7369" t="s">
        <v>14841</v>
      </c>
      <c r="C7369" s="22" t="s">
        <v>56238</v>
      </c>
      <c r="D7369" s="20" t="s">
        <v>56239</v>
      </c>
    </row>
    <row r="7370" spans="1:4" ht="14.6" x14ac:dyDescent="0.4">
      <c r="A7370" t="s">
        <v>14842</v>
      </c>
      <c r="B7370" t="s">
        <v>14843</v>
      </c>
      <c r="C7370" s="22" t="s">
        <v>56240</v>
      </c>
      <c r="D7370" s="20" t="s">
        <v>56241</v>
      </c>
    </row>
    <row r="7371" spans="1:4" ht="14.6" x14ac:dyDescent="0.4">
      <c r="A7371" t="s">
        <v>14844</v>
      </c>
      <c r="B7371" t="s">
        <v>14845</v>
      </c>
      <c r="C7371" s="22" t="s">
        <v>56242</v>
      </c>
      <c r="D7371" s="20" t="s">
        <v>56243</v>
      </c>
    </row>
    <row r="7372" spans="1:4" ht="14.6" x14ac:dyDescent="0.4">
      <c r="A7372" t="s">
        <v>14846</v>
      </c>
      <c r="B7372" t="s">
        <v>14847</v>
      </c>
      <c r="C7372" s="22" t="s">
        <v>56244</v>
      </c>
      <c r="D7372" s="20" t="s">
        <v>56245</v>
      </c>
    </row>
    <row r="7373" spans="1:4" ht="14.6" x14ac:dyDescent="0.4">
      <c r="A7373" t="s">
        <v>14848</v>
      </c>
      <c r="B7373" t="s">
        <v>14849</v>
      </c>
      <c r="C7373" s="22" t="s">
        <v>56246</v>
      </c>
      <c r="D7373" s="20" t="s">
        <v>56247</v>
      </c>
    </row>
    <row r="7374" spans="1:4" ht="14.6" x14ac:dyDescent="0.4">
      <c r="A7374" t="s">
        <v>14850</v>
      </c>
      <c r="B7374" t="s">
        <v>14851</v>
      </c>
      <c r="C7374" s="22" t="s">
        <v>56248</v>
      </c>
      <c r="D7374" s="20" t="s">
        <v>56249</v>
      </c>
    </row>
    <row r="7375" spans="1:4" ht="14.6" x14ac:dyDescent="0.4">
      <c r="A7375" t="s">
        <v>14852</v>
      </c>
      <c r="B7375" t="s">
        <v>14853</v>
      </c>
      <c r="C7375" s="22" t="s">
        <v>56250</v>
      </c>
      <c r="D7375" s="20" t="s">
        <v>56251</v>
      </c>
    </row>
    <row r="7376" spans="1:4" ht="14.6" x14ac:dyDescent="0.4">
      <c r="A7376" t="s">
        <v>14854</v>
      </c>
      <c r="B7376" t="s">
        <v>14855</v>
      </c>
      <c r="C7376" s="22" t="s">
        <v>56252</v>
      </c>
      <c r="D7376" s="20" t="s">
        <v>56253</v>
      </c>
    </row>
    <row r="7377" spans="1:4" ht="14.6" x14ac:dyDescent="0.4">
      <c r="A7377" t="s">
        <v>14856</v>
      </c>
      <c r="B7377" t="s">
        <v>14857</v>
      </c>
      <c r="C7377" s="22" t="s">
        <v>56254</v>
      </c>
      <c r="D7377" s="20" t="s">
        <v>56255</v>
      </c>
    </row>
    <row r="7378" spans="1:4" ht="14.6" x14ac:dyDescent="0.4">
      <c r="A7378" t="s">
        <v>14858</v>
      </c>
      <c r="B7378" t="s">
        <v>14859</v>
      </c>
      <c r="C7378" s="22" t="s">
        <v>56256</v>
      </c>
      <c r="D7378" s="20" t="s">
        <v>56257</v>
      </c>
    </row>
    <row r="7379" spans="1:4" ht="14.6" x14ac:dyDescent="0.4">
      <c r="A7379" t="s">
        <v>14860</v>
      </c>
      <c r="B7379" t="s">
        <v>14861</v>
      </c>
      <c r="C7379" s="22" t="s">
        <v>56258</v>
      </c>
      <c r="D7379" s="20" t="s">
        <v>56259</v>
      </c>
    </row>
    <row r="7380" spans="1:4" ht="14.6" x14ac:dyDescent="0.4">
      <c r="A7380" t="s">
        <v>14862</v>
      </c>
      <c r="B7380" t="s">
        <v>14863</v>
      </c>
      <c r="C7380" s="22" t="s">
        <v>56260</v>
      </c>
      <c r="D7380" s="20" t="s">
        <v>56261</v>
      </c>
    </row>
    <row r="7381" spans="1:4" ht="14.6" x14ac:dyDescent="0.4">
      <c r="A7381" t="s">
        <v>14864</v>
      </c>
      <c r="B7381" t="s">
        <v>14865</v>
      </c>
      <c r="C7381" s="22" t="s">
        <v>56262</v>
      </c>
      <c r="D7381" s="20" t="s">
        <v>56263</v>
      </c>
    </row>
    <row r="7382" spans="1:4" ht="14.6" x14ac:dyDescent="0.4">
      <c r="A7382" t="s">
        <v>14866</v>
      </c>
      <c r="B7382" t="s">
        <v>14867</v>
      </c>
      <c r="C7382" s="22" t="s">
        <v>56264</v>
      </c>
      <c r="D7382" s="20" t="s">
        <v>56265</v>
      </c>
    </row>
    <row r="7383" spans="1:4" ht="14.6" x14ac:dyDescent="0.4">
      <c r="A7383" t="s">
        <v>14868</v>
      </c>
      <c r="B7383" t="s">
        <v>14869</v>
      </c>
      <c r="C7383" s="22" t="s">
        <v>56266</v>
      </c>
      <c r="D7383" s="20" t="s">
        <v>56267</v>
      </c>
    </row>
    <row r="7384" spans="1:4" ht="14.6" x14ac:dyDescent="0.4">
      <c r="A7384" t="s">
        <v>14870</v>
      </c>
      <c r="B7384" t="s">
        <v>14871</v>
      </c>
      <c r="C7384" s="22" t="s">
        <v>56268</v>
      </c>
      <c r="D7384" s="20" t="s">
        <v>56269</v>
      </c>
    </row>
    <row r="7385" spans="1:4" ht="14.6" x14ac:dyDescent="0.4">
      <c r="A7385" t="s">
        <v>14872</v>
      </c>
      <c r="B7385" t="s">
        <v>14873</v>
      </c>
      <c r="C7385" s="22" t="s">
        <v>56270</v>
      </c>
      <c r="D7385" s="20" t="s">
        <v>56271</v>
      </c>
    </row>
    <row r="7386" spans="1:4" ht="14.6" x14ac:dyDescent="0.4">
      <c r="A7386" t="s">
        <v>14874</v>
      </c>
      <c r="B7386" t="s">
        <v>14875</v>
      </c>
      <c r="C7386" s="22" t="s">
        <v>56272</v>
      </c>
      <c r="D7386" s="20" t="s">
        <v>56273</v>
      </c>
    </row>
    <row r="7387" spans="1:4" ht="14.6" x14ac:dyDescent="0.4">
      <c r="A7387" t="s">
        <v>14876</v>
      </c>
      <c r="B7387" t="s">
        <v>14877</v>
      </c>
      <c r="C7387" s="22" t="s">
        <v>56274</v>
      </c>
      <c r="D7387" s="20" t="s">
        <v>56275</v>
      </c>
    </row>
    <row r="7388" spans="1:4" ht="14.6" x14ac:dyDescent="0.4">
      <c r="A7388" t="s">
        <v>14878</v>
      </c>
      <c r="B7388" t="s">
        <v>14879</v>
      </c>
      <c r="C7388" s="22" t="s">
        <v>56276</v>
      </c>
      <c r="D7388" s="20" t="s">
        <v>56277</v>
      </c>
    </row>
    <row r="7389" spans="1:4" ht="14.6" x14ac:dyDescent="0.4">
      <c r="A7389" t="s">
        <v>14880</v>
      </c>
      <c r="B7389" t="s">
        <v>14881</v>
      </c>
      <c r="C7389" s="22" t="s">
        <v>56278</v>
      </c>
      <c r="D7389" s="20" t="s">
        <v>56279</v>
      </c>
    </row>
    <row r="7390" spans="1:4" ht="14.6" x14ac:dyDescent="0.4">
      <c r="A7390" t="s">
        <v>14882</v>
      </c>
      <c r="B7390" t="s">
        <v>14883</v>
      </c>
      <c r="C7390" s="22" t="s">
        <v>56280</v>
      </c>
      <c r="D7390" s="20" t="s">
        <v>56281</v>
      </c>
    </row>
    <row r="7391" spans="1:4" ht="14.6" x14ac:dyDescent="0.4">
      <c r="A7391" t="s">
        <v>14884</v>
      </c>
      <c r="B7391" t="s">
        <v>14885</v>
      </c>
      <c r="C7391" s="22" t="s">
        <v>56282</v>
      </c>
      <c r="D7391" s="20" t="s">
        <v>56283</v>
      </c>
    </row>
    <row r="7392" spans="1:4" ht="14.6" x14ac:dyDescent="0.4">
      <c r="A7392" t="s">
        <v>14886</v>
      </c>
      <c r="B7392" t="s">
        <v>14887</v>
      </c>
      <c r="C7392" s="22" t="s">
        <v>56284</v>
      </c>
      <c r="D7392" s="20" t="s">
        <v>56285</v>
      </c>
    </row>
    <row r="7393" spans="1:4" ht="14.6" x14ac:dyDescent="0.4">
      <c r="A7393" t="s">
        <v>14888</v>
      </c>
      <c r="B7393" t="s">
        <v>14875</v>
      </c>
      <c r="C7393" s="22" t="s">
        <v>56286</v>
      </c>
      <c r="D7393" s="20" t="s">
        <v>56287</v>
      </c>
    </row>
    <row r="7394" spans="1:4" ht="14.6" x14ac:dyDescent="0.4">
      <c r="A7394" t="s">
        <v>14889</v>
      </c>
      <c r="B7394" t="s">
        <v>14890</v>
      </c>
      <c r="C7394" s="22" t="s">
        <v>56288</v>
      </c>
      <c r="D7394" s="20" t="s">
        <v>56289</v>
      </c>
    </row>
    <row r="7395" spans="1:4" ht="14.6" x14ac:dyDescent="0.4">
      <c r="A7395" t="s">
        <v>14891</v>
      </c>
      <c r="B7395" t="s">
        <v>14892</v>
      </c>
      <c r="C7395" s="22" t="s">
        <v>56290</v>
      </c>
      <c r="D7395" s="20" t="s">
        <v>56291</v>
      </c>
    </row>
    <row r="7396" spans="1:4" ht="29.15" x14ac:dyDescent="0.4">
      <c r="A7396" t="s">
        <v>14893</v>
      </c>
      <c r="B7396" t="s">
        <v>14894</v>
      </c>
      <c r="C7396" s="22" t="s">
        <v>56292</v>
      </c>
      <c r="D7396" s="20" t="s">
        <v>56293</v>
      </c>
    </row>
    <row r="7397" spans="1:4" ht="14.6" x14ac:dyDescent="0.4">
      <c r="A7397" t="s">
        <v>14895</v>
      </c>
      <c r="B7397" t="s">
        <v>14896</v>
      </c>
      <c r="C7397" s="22" t="s">
        <v>56294</v>
      </c>
      <c r="D7397" s="20" t="s">
        <v>56295</v>
      </c>
    </row>
    <row r="7398" spans="1:4" ht="29.15" x14ac:dyDescent="0.4">
      <c r="A7398" t="s">
        <v>14897</v>
      </c>
      <c r="B7398" t="s">
        <v>14898</v>
      </c>
      <c r="C7398" s="22" t="s">
        <v>56296</v>
      </c>
      <c r="D7398" s="20" t="s">
        <v>56297</v>
      </c>
    </row>
    <row r="7399" spans="1:4" ht="29.15" x14ac:dyDescent="0.4">
      <c r="A7399" t="s">
        <v>14899</v>
      </c>
      <c r="B7399" t="s">
        <v>14900</v>
      </c>
      <c r="C7399" s="22" t="s">
        <v>56298</v>
      </c>
      <c r="D7399" s="20" t="s">
        <v>56299</v>
      </c>
    </row>
    <row r="7400" spans="1:4" ht="29.15" x14ac:dyDescent="0.4">
      <c r="A7400" t="s">
        <v>14901</v>
      </c>
      <c r="B7400" t="s">
        <v>14902</v>
      </c>
      <c r="C7400" s="22" t="s">
        <v>56300</v>
      </c>
      <c r="D7400" s="20" t="s">
        <v>56301</v>
      </c>
    </row>
    <row r="7401" spans="1:4" ht="14.6" x14ac:dyDescent="0.4">
      <c r="A7401" t="s">
        <v>14903</v>
      </c>
      <c r="B7401" t="s">
        <v>14904</v>
      </c>
      <c r="C7401" s="22" t="s">
        <v>56302</v>
      </c>
      <c r="D7401" s="20" t="s">
        <v>56303</v>
      </c>
    </row>
    <row r="7402" spans="1:4" ht="14.6" x14ac:dyDescent="0.4">
      <c r="A7402" t="s">
        <v>14905</v>
      </c>
      <c r="B7402" t="s">
        <v>14906</v>
      </c>
      <c r="C7402" s="22" t="s">
        <v>56304</v>
      </c>
      <c r="D7402" s="20" t="s">
        <v>56305</v>
      </c>
    </row>
    <row r="7403" spans="1:4" ht="14.6" x14ac:dyDescent="0.4">
      <c r="A7403" t="s">
        <v>14907</v>
      </c>
      <c r="B7403" t="s">
        <v>14908</v>
      </c>
      <c r="C7403" s="22" t="s">
        <v>56306</v>
      </c>
      <c r="D7403" s="20" t="s">
        <v>56307</v>
      </c>
    </row>
    <row r="7404" spans="1:4" ht="29.15" x14ac:dyDescent="0.4">
      <c r="A7404" t="s">
        <v>14909</v>
      </c>
      <c r="B7404" t="s">
        <v>14910</v>
      </c>
      <c r="C7404" s="22" t="s">
        <v>56308</v>
      </c>
      <c r="D7404" s="20" t="s">
        <v>56309</v>
      </c>
    </row>
    <row r="7405" spans="1:4" ht="29.15" x14ac:dyDescent="0.4">
      <c r="A7405" t="s">
        <v>14911</v>
      </c>
      <c r="B7405" t="s">
        <v>14912</v>
      </c>
      <c r="C7405" s="22" t="s">
        <v>56310</v>
      </c>
      <c r="D7405" s="20" t="s">
        <v>56311</v>
      </c>
    </row>
    <row r="7406" spans="1:4" ht="14.6" x14ac:dyDescent="0.4">
      <c r="A7406" t="s">
        <v>14913</v>
      </c>
      <c r="B7406" t="s">
        <v>14914</v>
      </c>
      <c r="C7406" s="22" t="s">
        <v>56312</v>
      </c>
      <c r="D7406" s="21" t="s">
        <v>56313</v>
      </c>
    </row>
    <row r="7407" spans="1:4" ht="29.15" x14ac:dyDescent="0.4">
      <c r="A7407" t="s">
        <v>14915</v>
      </c>
      <c r="B7407" t="s">
        <v>14916</v>
      </c>
      <c r="C7407" s="22" t="s">
        <v>56314</v>
      </c>
      <c r="D7407" s="20" t="s">
        <v>56315</v>
      </c>
    </row>
    <row r="7408" spans="1:4" ht="14.6" x14ac:dyDescent="0.4">
      <c r="A7408" t="s">
        <v>14917</v>
      </c>
      <c r="B7408" t="s">
        <v>14918</v>
      </c>
      <c r="C7408" s="22" t="s">
        <v>56316</v>
      </c>
      <c r="D7408" s="20" t="s">
        <v>56317</v>
      </c>
    </row>
    <row r="7409" spans="1:4" ht="14.6" x14ac:dyDescent="0.4">
      <c r="A7409" t="s">
        <v>14919</v>
      </c>
      <c r="B7409" t="s">
        <v>14920</v>
      </c>
      <c r="C7409" s="22" t="s">
        <v>56318</v>
      </c>
      <c r="D7409" s="20" t="s">
        <v>56319</v>
      </c>
    </row>
    <row r="7410" spans="1:4" ht="14.6" x14ac:dyDescent="0.4">
      <c r="A7410" t="s">
        <v>14921</v>
      </c>
      <c r="B7410" t="s">
        <v>14922</v>
      </c>
      <c r="C7410" s="22" t="s">
        <v>56320</v>
      </c>
      <c r="D7410" s="20" t="s">
        <v>56321</v>
      </c>
    </row>
    <row r="7411" spans="1:4" ht="14.6" x14ac:dyDescent="0.4">
      <c r="A7411" t="s">
        <v>14923</v>
      </c>
      <c r="B7411" t="s">
        <v>14924</v>
      </c>
      <c r="C7411" s="22" t="s">
        <v>56322</v>
      </c>
      <c r="D7411" s="20" t="s">
        <v>56323</v>
      </c>
    </row>
    <row r="7412" spans="1:4" ht="14.6" x14ac:dyDescent="0.4">
      <c r="A7412" t="s">
        <v>14925</v>
      </c>
      <c r="B7412" t="s">
        <v>14926</v>
      </c>
      <c r="C7412" s="22" t="s">
        <v>56324</v>
      </c>
      <c r="D7412" s="20" t="s">
        <v>56325</v>
      </c>
    </row>
    <row r="7413" spans="1:4" ht="14.6" x14ac:dyDescent="0.4">
      <c r="A7413" t="s">
        <v>14927</v>
      </c>
      <c r="B7413" t="s">
        <v>14928</v>
      </c>
      <c r="C7413" s="22" t="s">
        <v>56326</v>
      </c>
      <c r="D7413" s="20" t="s">
        <v>56327</v>
      </c>
    </row>
    <row r="7414" spans="1:4" ht="14.6" x14ac:dyDescent="0.4">
      <c r="A7414" t="s">
        <v>14929</v>
      </c>
      <c r="B7414" t="s">
        <v>14930</v>
      </c>
      <c r="C7414" s="22" t="s">
        <v>56328</v>
      </c>
      <c r="D7414" s="20" t="s">
        <v>56329</v>
      </c>
    </row>
    <row r="7415" spans="1:4" ht="14.6" x14ac:dyDescent="0.4">
      <c r="A7415" t="s">
        <v>14931</v>
      </c>
      <c r="B7415" t="s">
        <v>14932</v>
      </c>
      <c r="C7415" s="22" t="s">
        <v>56330</v>
      </c>
      <c r="D7415" s="20" t="s">
        <v>56331</v>
      </c>
    </row>
    <row r="7416" spans="1:4" ht="14.6" x14ac:dyDescent="0.4">
      <c r="A7416" t="s">
        <v>14933</v>
      </c>
      <c r="B7416" t="s">
        <v>14934</v>
      </c>
      <c r="C7416" s="22" t="s">
        <v>56332</v>
      </c>
      <c r="D7416" s="20" t="s">
        <v>56333</v>
      </c>
    </row>
    <row r="7417" spans="1:4" ht="14.6" x14ac:dyDescent="0.4">
      <c r="A7417" t="s">
        <v>14935</v>
      </c>
      <c r="B7417" t="s">
        <v>14936</v>
      </c>
      <c r="C7417" s="22" t="s">
        <v>56334</v>
      </c>
      <c r="D7417" s="20" t="s">
        <v>56335</v>
      </c>
    </row>
    <row r="7418" spans="1:4" ht="29.15" x14ac:dyDescent="0.4">
      <c r="A7418" t="s">
        <v>14937</v>
      </c>
      <c r="B7418" t="s">
        <v>14938</v>
      </c>
      <c r="C7418" s="22" t="s">
        <v>56336</v>
      </c>
      <c r="D7418" s="20" t="s">
        <v>56337</v>
      </c>
    </row>
    <row r="7419" spans="1:4" ht="14.6" x14ac:dyDescent="0.4">
      <c r="A7419" t="s">
        <v>14939</v>
      </c>
      <c r="B7419" t="s">
        <v>14940</v>
      </c>
      <c r="C7419" s="22" t="s">
        <v>56338</v>
      </c>
      <c r="D7419" s="20" t="s">
        <v>56339</v>
      </c>
    </row>
    <row r="7420" spans="1:4" ht="14.6" x14ac:dyDescent="0.4">
      <c r="A7420" t="s">
        <v>14941</v>
      </c>
      <c r="B7420" t="s">
        <v>14942</v>
      </c>
      <c r="C7420" s="22" t="s">
        <v>56340</v>
      </c>
      <c r="D7420" s="20" t="s">
        <v>56341</v>
      </c>
    </row>
    <row r="7421" spans="1:4" ht="14.6" x14ac:dyDescent="0.4">
      <c r="A7421" t="s">
        <v>14943</v>
      </c>
      <c r="B7421" t="s">
        <v>14944</v>
      </c>
      <c r="C7421" s="22" t="s">
        <v>56342</v>
      </c>
      <c r="D7421" s="20" t="s">
        <v>56343</v>
      </c>
    </row>
    <row r="7422" spans="1:4" ht="14.6" x14ac:dyDescent="0.4">
      <c r="A7422" t="s">
        <v>14945</v>
      </c>
      <c r="B7422" t="s">
        <v>14946</v>
      </c>
      <c r="C7422" s="22" t="s">
        <v>56344</v>
      </c>
      <c r="D7422" s="20" t="s">
        <v>56345</v>
      </c>
    </row>
    <row r="7423" spans="1:4" ht="14.6" x14ac:dyDescent="0.4">
      <c r="A7423" t="s">
        <v>14947</v>
      </c>
      <c r="B7423" t="s">
        <v>14948</v>
      </c>
      <c r="C7423" s="22" t="s">
        <v>56346</v>
      </c>
      <c r="D7423" s="20" t="s">
        <v>56347</v>
      </c>
    </row>
    <row r="7424" spans="1:4" ht="29.15" x14ac:dyDescent="0.4">
      <c r="A7424" t="s">
        <v>14949</v>
      </c>
      <c r="B7424" t="s">
        <v>14950</v>
      </c>
      <c r="C7424" s="22" t="s">
        <v>56348</v>
      </c>
      <c r="D7424" s="20" t="s">
        <v>56349</v>
      </c>
    </row>
    <row r="7425" spans="1:4" ht="14.6" x14ac:dyDescent="0.4">
      <c r="A7425" t="s">
        <v>14951</v>
      </c>
      <c r="B7425" t="s">
        <v>14952</v>
      </c>
      <c r="C7425" s="22" t="s">
        <v>56350</v>
      </c>
      <c r="D7425" s="20" t="s">
        <v>56351</v>
      </c>
    </row>
    <row r="7426" spans="1:4" ht="14.6" x14ac:dyDescent="0.4">
      <c r="A7426" t="s">
        <v>14953</v>
      </c>
      <c r="B7426" t="s">
        <v>14954</v>
      </c>
      <c r="C7426" s="22" t="s">
        <v>56352</v>
      </c>
      <c r="D7426" s="20" t="s">
        <v>56353</v>
      </c>
    </row>
    <row r="7427" spans="1:4" ht="14.6" x14ac:dyDescent="0.4">
      <c r="A7427" t="s">
        <v>14955</v>
      </c>
      <c r="B7427" t="s">
        <v>14956</v>
      </c>
      <c r="C7427" s="22" t="s">
        <v>56354</v>
      </c>
      <c r="D7427" s="20" t="s">
        <v>56355</v>
      </c>
    </row>
    <row r="7428" spans="1:4" ht="14.6" x14ac:dyDescent="0.4">
      <c r="A7428" t="s">
        <v>14957</v>
      </c>
      <c r="B7428" t="s">
        <v>14958</v>
      </c>
      <c r="C7428" s="22" t="s">
        <v>56356</v>
      </c>
      <c r="D7428" s="20" t="s">
        <v>56357</v>
      </c>
    </row>
    <row r="7429" spans="1:4" ht="14.6" x14ac:dyDescent="0.4">
      <c r="A7429" t="s">
        <v>14959</v>
      </c>
      <c r="B7429" t="s">
        <v>14960</v>
      </c>
      <c r="C7429" s="22" t="s">
        <v>56358</v>
      </c>
      <c r="D7429" s="20" t="s">
        <v>56359</v>
      </c>
    </row>
    <row r="7430" spans="1:4" ht="29.15" x14ac:dyDescent="0.4">
      <c r="A7430" t="s">
        <v>14961</v>
      </c>
      <c r="B7430" t="s">
        <v>14962</v>
      </c>
      <c r="C7430" s="22" t="s">
        <v>56360</v>
      </c>
      <c r="D7430" s="20" t="s">
        <v>56361</v>
      </c>
    </row>
    <row r="7431" spans="1:4" ht="29.15" x14ac:dyDescent="0.4">
      <c r="A7431" t="s">
        <v>14963</v>
      </c>
      <c r="B7431" t="s">
        <v>14964</v>
      </c>
      <c r="C7431" s="22" t="s">
        <v>56362</v>
      </c>
      <c r="D7431" s="20" t="s">
        <v>56363</v>
      </c>
    </row>
    <row r="7432" spans="1:4" ht="14.6" x14ac:dyDescent="0.4">
      <c r="A7432" t="s">
        <v>14965</v>
      </c>
      <c r="B7432" t="s">
        <v>14966</v>
      </c>
      <c r="C7432" s="22" t="s">
        <v>56364</v>
      </c>
      <c r="D7432" s="20" t="s">
        <v>56365</v>
      </c>
    </row>
    <row r="7433" spans="1:4" ht="29.15" x14ac:dyDescent="0.4">
      <c r="A7433" t="s">
        <v>14967</v>
      </c>
      <c r="B7433" t="s">
        <v>14968</v>
      </c>
      <c r="C7433" s="22" t="s">
        <v>56366</v>
      </c>
      <c r="D7433" s="20" t="s">
        <v>56367</v>
      </c>
    </row>
    <row r="7434" spans="1:4" ht="29.15" x14ac:dyDescent="0.4">
      <c r="A7434" t="s">
        <v>14969</v>
      </c>
      <c r="B7434" t="s">
        <v>14970</v>
      </c>
      <c r="C7434" s="22" t="s">
        <v>56368</v>
      </c>
      <c r="D7434" s="20" t="s">
        <v>56369</v>
      </c>
    </row>
    <row r="7435" spans="1:4" ht="14.6" x14ac:dyDescent="0.4">
      <c r="A7435" t="s">
        <v>14971</v>
      </c>
      <c r="B7435" t="s">
        <v>14972</v>
      </c>
      <c r="C7435" s="22" t="s">
        <v>56370</v>
      </c>
      <c r="D7435" s="20" t="s">
        <v>56371</v>
      </c>
    </row>
    <row r="7436" spans="1:4" ht="29.15" x14ac:dyDescent="0.4">
      <c r="A7436" t="s">
        <v>14973</v>
      </c>
      <c r="B7436" t="s">
        <v>14974</v>
      </c>
      <c r="C7436" s="22" t="s">
        <v>56372</v>
      </c>
      <c r="D7436" s="20" t="s">
        <v>56373</v>
      </c>
    </row>
    <row r="7437" spans="1:4" ht="29.15" x14ac:dyDescent="0.4">
      <c r="A7437" t="s">
        <v>14975</v>
      </c>
      <c r="B7437" t="s">
        <v>14976</v>
      </c>
      <c r="C7437" s="22" t="s">
        <v>56374</v>
      </c>
      <c r="D7437" s="20" t="s">
        <v>56375</v>
      </c>
    </row>
    <row r="7438" spans="1:4" ht="29.15" x14ac:dyDescent="0.4">
      <c r="A7438" t="s">
        <v>14977</v>
      </c>
      <c r="B7438" t="s">
        <v>14978</v>
      </c>
      <c r="C7438" s="22" t="s">
        <v>56376</v>
      </c>
      <c r="D7438" s="20" t="s">
        <v>56377</v>
      </c>
    </row>
    <row r="7439" spans="1:4" ht="29.15" x14ac:dyDescent="0.4">
      <c r="A7439" t="s">
        <v>14979</v>
      </c>
      <c r="B7439" t="s">
        <v>14980</v>
      </c>
      <c r="C7439" s="22" t="s">
        <v>56378</v>
      </c>
      <c r="D7439" s="20" t="s">
        <v>56379</v>
      </c>
    </row>
    <row r="7440" spans="1:4" ht="29.15" x14ac:dyDescent="0.4">
      <c r="A7440" t="s">
        <v>14981</v>
      </c>
      <c r="B7440" t="s">
        <v>14982</v>
      </c>
      <c r="C7440" s="22" t="s">
        <v>56380</v>
      </c>
      <c r="D7440" s="20" t="s">
        <v>56381</v>
      </c>
    </row>
    <row r="7441" spans="1:4" ht="29.15" x14ac:dyDescent="0.4">
      <c r="A7441" t="s">
        <v>14983</v>
      </c>
      <c r="B7441" t="s">
        <v>14984</v>
      </c>
      <c r="C7441" s="22" t="s">
        <v>56382</v>
      </c>
      <c r="D7441" s="20" t="s">
        <v>56383</v>
      </c>
    </row>
    <row r="7442" spans="1:4" ht="14.6" x14ac:dyDescent="0.4">
      <c r="A7442" t="s">
        <v>14985</v>
      </c>
      <c r="B7442" t="s">
        <v>14986</v>
      </c>
      <c r="C7442" s="22" t="s">
        <v>56384</v>
      </c>
      <c r="D7442" s="21" t="s">
        <v>56385</v>
      </c>
    </row>
    <row r="7443" spans="1:4" ht="29.15" x14ac:dyDescent="0.4">
      <c r="A7443" t="s">
        <v>14987</v>
      </c>
      <c r="B7443" t="s">
        <v>14988</v>
      </c>
      <c r="C7443" s="22" t="s">
        <v>56386</v>
      </c>
      <c r="D7443" s="20" t="s">
        <v>56387</v>
      </c>
    </row>
    <row r="7444" spans="1:4" ht="29.15" x14ac:dyDescent="0.4">
      <c r="A7444" t="s">
        <v>14989</v>
      </c>
      <c r="B7444" t="s">
        <v>14990</v>
      </c>
      <c r="C7444" s="22" t="s">
        <v>56388</v>
      </c>
      <c r="D7444" s="20" t="s">
        <v>56389</v>
      </c>
    </row>
    <row r="7445" spans="1:4" ht="14.6" x14ac:dyDescent="0.4">
      <c r="A7445" t="s">
        <v>14991</v>
      </c>
      <c r="B7445" t="s">
        <v>14992</v>
      </c>
      <c r="C7445" s="22" t="s">
        <v>56390</v>
      </c>
      <c r="D7445" s="20" t="s">
        <v>56391</v>
      </c>
    </row>
    <row r="7446" spans="1:4" ht="14.6" x14ac:dyDescent="0.4">
      <c r="A7446" t="s">
        <v>14993</v>
      </c>
      <c r="B7446" t="s">
        <v>14994</v>
      </c>
      <c r="C7446" s="22" t="s">
        <v>56392</v>
      </c>
      <c r="D7446" s="20" t="s">
        <v>56393</v>
      </c>
    </row>
    <row r="7447" spans="1:4" ht="29.15" x14ac:dyDescent="0.4">
      <c r="A7447" t="s">
        <v>14995</v>
      </c>
      <c r="B7447" t="s">
        <v>14996</v>
      </c>
      <c r="C7447" s="22" t="s">
        <v>56394</v>
      </c>
      <c r="D7447" s="20" t="s">
        <v>56395</v>
      </c>
    </row>
    <row r="7448" spans="1:4" ht="29.15" x14ac:dyDescent="0.4">
      <c r="A7448" t="s">
        <v>14997</v>
      </c>
      <c r="B7448" t="s">
        <v>14998</v>
      </c>
      <c r="C7448" s="22" t="s">
        <v>56396</v>
      </c>
      <c r="D7448" s="20" t="s">
        <v>56397</v>
      </c>
    </row>
    <row r="7449" spans="1:4" ht="14.6" x14ac:dyDescent="0.4">
      <c r="A7449" t="s">
        <v>14999</v>
      </c>
      <c r="B7449" t="s">
        <v>15000</v>
      </c>
      <c r="C7449" s="22" t="s">
        <v>56398</v>
      </c>
      <c r="D7449" s="20" t="s">
        <v>56399</v>
      </c>
    </row>
    <row r="7450" spans="1:4" ht="29.15" x14ac:dyDescent="0.4">
      <c r="A7450" t="s">
        <v>15001</v>
      </c>
      <c r="B7450" t="s">
        <v>15002</v>
      </c>
      <c r="C7450" s="22" t="s">
        <v>56400</v>
      </c>
      <c r="D7450" s="20" t="s">
        <v>56401</v>
      </c>
    </row>
    <row r="7451" spans="1:4" ht="29.15" x14ac:dyDescent="0.4">
      <c r="A7451" t="s">
        <v>15003</v>
      </c>
      <c r="B7451" t="s">
        <v>15004</v>
      </c>
      <c r="C7451" s="22" t="s">
        <v>56402</v>
      </c>
      <c r="D7451" s="20" t="s">
        <v>56403</v>
      </c>
    </row>
    <row r="7452" spans="1:4" ht="14.6" x14ac:dyDescent="0.4">
      <c r="A7452" t="s">
        <v>15005</v>
      </c>
      <c r="B7452" t="s">
        <v>15006</v>
      </c>
      <c r="C7452" s="22" t="s">
        <v>56404</v>
      </c>
      <c r="D7452" s="20" t="s">
        <v>56405</v>
      </c>
    </row>
    <row r="7453" spans="1:4" ht="29.15" x14ac:dyDescent="0.4">
      <c r="A7453" t="s">
        <v>15007</v>
      </c>
      <c r="B7453" t="s">
        <v>15008</v>
      </c>
      <c r="C7453" s="22" t="s">
        <v>56406</v>
      </c>
      <c r="D7453" s="20" t="s">
        <v>56407</v>
      </c>
    </row>
    <row r="7454" spans="1:4" ht="29.15" x14ac:dyDescent="0.4">
      <c r="A7454" t="s">
        <v>15009</v>
      </c>
      <c r="B7454" t="s">
        <v>15010</v>
      </c>
      <c r="C7454" s="22" t="s">
        <v>56408</v>
      </c>
      <c r="D7454" s="20" t="s">
        <v>56409</v>
      </c>
    </row>
    <row r="7455" spans="1:4" ht="14.6" x14ac:dyDescent="0.4">
      <c r="A7455" t="s">
        <v>15011</v>
      </c>
      <c r="B7455" t="s">
        <v>15012</v>
      </c>
      <c r="C7455" s="22" t="s">
        <v>56410</v>
      </c>
      <c r="D7455" s="20" t="s">
        <v>56411</v>
      </c>
    </row>
    <row r="7456" spans="1:4" ht="29.15" x14ac:dyDescent="0.4">
      <c r="A7456" t="s">
        <v>15013</v>
      </c>
      <c r="B7456" t="s">
        <v>15014</v>
      </c>
      <c r="C7456" s="22" t="s">
        <v>56412</v>
      </c>
      <c r="D7456" s="20" t="s">
        <v>56413</v>
      </c>
    </row>
    <row r="7457" spans="1:4" ht="14.6" x14ac:dyDescent="0.4">
      <c r="A7457" t="s">
        <v>15015</v>
      </c>
      <c r="B7457" t="s">
        <v>15016</v>
      </c>
      <c r="C7457" s="22" t="s">
        <v>56414</v>
      </c>
      <c r="D7457" s="20" t="s">
        <v>56415</v>
      </c>
    </row>
    <row r="7458" spans="1:4" ht="14.6" x14ac:dyDescent="0.4">
      <c r="A7458" t="s">
        <v>15017</v>
      </c>
      <c r="B7458" t="s">
        <v>15018</v>
      </c>
      <c r="C7458" s="22" t="s">
        <v>56416</v>
      </c>
      <c r="D7458" s="20" t="s">
        <v>56417</v>
      </c>
    </row>
    <row r="7459" spans="1:4" ht="29.15" x14ac:dyDescent="0.4">
      <c r="A7459" t="s">
        <v>15019</v>
      </c>
      <c r="B7459" t="s">
        <v>15020</v>
      </c>
      <c r="C7459" s="22" t="s">
        <v>56418</v>
      </c>
      <c r="D7459" s="20" t="s">
        <v>56419</v>
      </c>
    </row>
    <row r="7460" spans="1:4" ht="29.15" x14ac:dyDescent="0.4">
      <c r="A7460" t="s">
        <v>15021</v>
      </c>
      <c r="B7460" t="s">
        <v>15022</v>
      </c>
      <c r="C7460" s="22" t="s">
        <v>56420</v>
      </c>
      <c r="D7460" s="20" t="s">
        <v>56421</v>
      </c>
    </row>
    <row r="7461" spans="1:4" ht="29.15" x14ac:dyDescent="0.4">
      <c r="A7461" t="s">
        <v>15023</v>
      </c>
      <c r="B7461" t="s">
        <v>15024</v>
      </c>
      <c r="C7461" s="22" t="s">
        <v>56422</v>
      </c>
      <c r="D7461" s="20" t="s">
        <v>56423</v>
      </c>
    </row>
    <row r="7462" spans="1:4" ht="29.15" x14ac:dyDescent="0.4">
      <c r="A7462" t="s">
        <v>15025</v>
      </c>
      <c r="B7462" t="s">
        <v>15026</v>
      </c>
      <c r="C7462" s="22" t="s">
        <v>56424</v>
      </c>
      <c r="D7462" s="20" t="s">
        <v>56425</v>
      </c>
    </row>
    <row r="7463" spans="1:4" ht="29.15" x14ac:dyDescent="0.4">
      <c r="A7463" t="s">
        <v>15027</v>
      </c>
      <c r="B7463" t="s">
        <v>15028</v>
      </c>
      <c r="C7463" s="22" t="s">
        <v>56426</v>
      </c>
      <c r="D7463" s="20" t="s">
        <v>56427</v>
      </c>
    </row>
    <row r="7464" spans="1:4" ht="29.15" x14ac:dyDescent="0.4">
      <c r="A7464" t="s">
        <v>15029</v>
      </c>
      <c r="B7464" t="s">
        <v>15030</v>
      </c>
      <c r="C7464" s="22" t="s">
        <v>56428</v>
      </c>
      <c r="D7464" s="20" t="s">
        <v>56429</v>
      </c>
    </row>
    <row r="7465" spans="1:4" ht="14.6" x14ac:dyDescent="0.4">
      <c r="A7465" t="s">
        <v>15031</v>
      </c>
      <c r="B7465" t="s">
        <v>15032</v>
      </c>
      <c r="C7465" s="22" t="s">
        <v>56430</v>
      </c>
      <c r="D7465" s="21" t="s">
        <v>56431</v>
      </c>
    </row>
    <row r="7466" spans="1:4" ht="14.6" x14ac:dyDescent="0.4">
      <c r="A7466" t="s">
        <v>15033</v>
      </c>
      <c r="B7466" t="s">
        <v>15034</v>
      </c>
      <c r="C7466" s="22" t="s">
        <v>56432</v>
      </c>
      <c r="D7466" s="20" t="s">
        <v>56433</v>
      </c>
    </row>
    <row r="7467" spans="1:4" ht="14.6" x14ac:dyDescent="0.4">
      <c r="A7467" t="s">
        <v>15035</v>
      </c>
      <c r="B7467" t="s">
        <v>15036</v>
      </c>
      <c r="C7467" s="22" t="s">
        <v>56434</v>
      </c>
      <c r="D7467" s="20" t="s">
        <v>56435</v>
      </c>
    </row>
    <row r="7468" spans="1:4" ht="14.6" x14ac:dyDescent="0.4">
      <c r="A7468" t="s">
        <v>15037</v>
      </c>
      <c r="B7468" t="s">
        <v>15038</v>
      </c>
      <c r="C7468" s="22" t="s">
        <v>56436</v>
      </c>
      <c r="D7468" s="20" t="s">
        <v>56437</v>
      </c>
    </row>
    <row r="7469" spans="1:4" ht="14.6" x14ac:dyDescent="0.4">
      <c r="A7469" t="s">
        <v>15039</v>
      </c>
      <c r="B7469" t="s">
        <v>15040</v>
      </c>
      <c r="C7469" s="22" t="s">
        <v>56438</v>
      </c>
      <c r="D7469" s="20" t="s">
        <v>56439</v>
      </c>
    </row>
    <row r="7470" spans="1:4" ht="14.6" x14ac:dyDescent="0.4">
      <c r="A7470" t="s">
        <v>15041</v>
      </c>
      <c r="B7470" t="s">
        <v>15042</v>
      </c>
      <c r="C7470" s="22" t="s">
        <v>56440</v>
      </c>
      <c r="D7470" s="20" t="s">
        <v>56441</v>
      </c>
    </row>
    <row r="7471" spans="1:4" ht="29.15" x14ac:dyDescent="0.4">
      <c r="A7471" t="s">
        <v>15043</v>
      </c>
      <c r="B7471" t="s">
        <v>15044</v>
      </c>
      <c r="C7471" s="22" t="s">
        <v>56442</v>
      </c>
      <c r="D7471" s="20" t="s">
        <v>56443</v>
      </c>
    </row>
    <row r="7472" spans="1:4" ht="14.6" x14ac:dyDescent="0.4">
      <c r="A7472" t="s">
        <v>15045</v>
      </c>
      <c r="B7472" t="s">
        <v>15046</v>
      </c>
      <c r="C7472" s="22" t="s">
        <v>56444</v>
      </c>
      <c r="D7472" s="20" t="s">
        <v>56445</v>
      </c>
    </row>
    <row r="7473" spans="1:4" ht="14.6" x14ac:dyDescent="0.4">
      <c r="A7473" t="s">
        <v>15047</v>
      </c>
      <c r="B7473" t="s">
        <v>15048</v>
      </c>
      <c r="C7473" s="22" t="s">
        <v>56446</v>
      </c>
      <c r="D7473" s="20" t="s">
        <v>56447</v>
      </c>
    </row>
    <row r="7474" spans="1:4" ht="29.15" x14ac:dyDescent="0.4">
      <c r="A7474" t="s">
        <v>15049</v>
      </c>
      <c r="B7474" t="s">
        <v>15050</v>
      </c>
      <c r="C7474" s="22" t="s">
        <v>56448</v>
      </c>
      <c r="D7474" s="20" t="s">
        <v>56449</v>
      </c>
    </row>
    <row r="7475" spans="1:4" ht="14.6" x14ac:dyDescent="0.4">
      <c r="A7475" t="s">
        <v>15051</v>
      </c>
      <c r="B7475" t="s">
        <v>15052</v>
      </c>
      <c r="C7475" s="22" t="s">
        <v>56450</v>
      </c>
      <c r="D7475" s="20" t="s">
        <v>56451</v>
      </c>
    </row>
    <row r="7476" spans="1:4" ht="29.15" x14ac:dyDescent="0.4">
      <c r="A7476" t="s">
        <v>15053</v>
      </c>
      <c r="B7476" t="s">
        <v>15054</v>
      </c>
      <c r="C7476" s="22" t="s">
        <v>56452</v>
      </c>
      <c r="D7476" s="20" t="s">
        <v>56453</v>
      </c>
    </row>
    <row r="7477" spans="1:4" ht="14.6" x14ac:dyDescent="0.4">
      <c r="A7477" t="s">
        <v>15055</v>
      </c>
      <c r="B7477" t="s">
        <v>15056</v>
      </c>
      <c r="C7477" s="22" t="s">
        <v>56454</v>
      </c>
      <c r="D7477" s="20" t="s">
        <v>56455</v>
      </c>
    </row>
    <row r="7478" spans="1:4" ht="14.6" x14ac:dyDescent="0.4">
      <c r="A7478" t="s">
        <v>15057</v>
      </c>
      <c r="B7478" t="s">
        <v>15058</v>
      </c>
      <c r="C7478" s="22" t="s">
        <v>56456</v>
      </c>
      <c r="D7478" s="20" t="s">
        <v>56457</v>
      </c>
    </row>
    <row r="7479" spans="1:4" ht="14.6" x14ac:dyDescent="0.4">
      <c r="A7479" t="s">
        <v>15059</v>
      </c>
      <c r="B7479" t="s">
        <v>15060</v>
      </c>
      <c r="C7479" s="22" t="s">
        <v>56458</v>
      </c>
      <c r="D7479" s="20" t="s">
        <v>56459</v>
      </c>
    </row>
    <row r="7480" spans="1:4" ht="29.15" x14ac:dyDescent="0.4">
      <c r="A7480" t="s">
        <v>15061</v>
      </c>
      <c r="B7480" t="s">
        <v>15062</v>
      </c>
      <c r="C7480" s="22" t="s">
        <v>56460</v>
      </c>
      <c r="D7480" s="20" t="s">
        <v>56461</v>
      </c>
    </row>
    <row r="7481" spans="1:4" ht="14.6" x14ac:dyDescent="0.4">
      <c r="A7481" t="s">
        <v>15063</v>
      </c>
      <c r="B7481" t="s">
        <v>15064</v>
      </c>
      <c r="C7481" s="22" t="s">
        <v>56462</v>
      </c>
      <c r="D7481" s="20" t="s">
        <v>56463</v>
      </c>
    </row>
    <row r="7482" spans="1:4" ht="14.6" x14ac:dyDescent="0.4">
      <c r="A7482" t="s">
        <v>15065</v>
      </c>
      <c r="B7482" t="s">
        <v>15066</v>
      </c>
      <c r="C7482" s="22" t="s">
        <v>56464</v>
      </c>
      <c r="D7482" s="20" t="s">
        <v>56465</v>
      </c>
    </row>
    <row r="7483" spans="1:4" ht="14.6" x14ac:dyDescent="0.4">
      <c r="A7483" t="s">
        <v>15067</v>
      </c>
      <c r="B7483" t="s">
        <v>15068</v>
      </c>
      <c r="C7483" s="22" t="s">
        <v>56466</v>
      </c>
      <c r="D7483" s="20" t="s">
        <v>56467</v>
      </c>
    </row>
    <row r="7484" spans="1:4" ht="14.6" x14ac:dyDescent="0.4">
      <c r="A7484" t="s">
        <v>15069</v>
      </c>
      <c r="B7484" t="s">
        <v>15070</v>
      </c>
      <c r="C7484" s="22" t="s">
        <v>56468</v>
      </c>
      <c r="D7484" s="20" t="s">
        <v>56469</v>
      </c>
    </row>
    <row r="7485" spans="1:4" ht="14.6" x14ac:dyDescent="0.4">
      <c r="A7485" t="s">
        <v>15071</v>
      </c>
      <c r="B7485" t="s">
        <v>15072</v>
      </c>
      <c r="C7485" s="22" t="s">
        <v>56470</v>
      </c>
      <c r="D7485" s="20" t="s">
        <v>56471</v>
      </c>
    </row>
    <row r="7486" spans="1:4" ht="14.6" x14ac:dyDescent="0.4">
      <c r="A7486" t="s">
        <v>15073</v>
      </c>
      <c r="B7486" t="s">
        <v>15074</v>
      </c>
      <c r="C7486" s="22" t="s">
        <v>56472</v>
      </c>
      <c r="D7486" s="20" t="s">
        <v>56473</v>
      </c>
    </row>
    <row r="7487" spans="1:4" ht="14.6" x14ac:dyDescent="0.4">
      <c r="A7487" t="s">
        <v>15075</v>
      </c>
      <c r="B7487" t="s">
        <v>15076</v>
      </c>
      <c r="C7487" s="22" t="s">
        <v>56474</v>
      </c>
      <c r="D7487" s="20" t="s">
        <v>56475</v>
      </c>
    </row>
    <row r="7488" spans="1:4" ht="14.6" x14ac:dyDescent="0.4">
      <c r="A7488" t="s">
        <v>15077</v>
      </c>
      <c r="B7488" t="s">
        <v>15078</v>
      </c>
      <c r="C7488" s="22" t="s">
        <v>56476</v>
      </c>
      <c r="D7488" s="20" t="s">
        <v>56477</v>
      </c>
    </row>
    <row r="7489" spans="1:4" ht="14.6" x14ac:dyDescent="0.4">
      <c r="A7489" t="s">
        <v>15079</v>
      </c>
      <c r="B7489" t="s">
        <v>15080</v>
      </c>
      <c r="C7489" s="22" t="s">
        <v>56478</v>
      </c>
      <c r="D7489" s="20" t="s">
        <v>56479</v>
      </c>
    </row>
    <row r="7490" spans="1:4" ht="14.6" x14ac:dyDescent="0.4">
      <c r="A7490" t="s">
        <v>15081</v>
      </c>
      <c r="B7490" t="s">
        <v>15082</v>
      </c>
      <c r="C7490" s="22" t="s">
        <v>56480</v>
      </c>
      <c r="D7490" s="20" t="s">
        <v>56481</v>
      </c>
    </row>
    <row r="7491" spans="1:4" ht="14.6" x14ac:dyDescent="0.4">
      <c r="A7491" t="s">
        <v>15083</v>
      </c>
      <c r="B7491" t="s">
        <v>15084</v>
      </c>
      <c r="C7491" s="22" t="s">
        <v>56482</v>
      </c>
      <c r="D7491" s="20" t="s">
        <v>56483</v>
      </c>
    </row>
    <row r="7492" spans="1:4" ht="14.6" x14ac:dyDescent="0.4">
      <c r="A7492" t="s">
        <v>15085</v>
      </c>
      <c r="B7492" t="s">
        <v>15086</v>
      </c>
      <c r="C7492" s="22" t="s">
        <v>56484</v>
      </c>
      <c r="D7492" s="20" t="s">
        <v>56485</v>
      </c>
    </row>
    <row r="7493" spans="1:4" ht="14.6" x14ac:dyDescent="0.4">
      <c r="A7493" t="s">
        <v>15087</v>
      </c>
      <c r="B7493" t="s">
        <v>15088</v>
      </c>
      <c r="C7493" s="22" t="s">
        <v>56486</v>
      </c>
      <c r="D7493" s="20" t="s">
        <v>56487</v>
      </c>
    </row>
    <row r="7494" spans="1:4" ht="14.6" x14ac:dyDescent="0.4">
      <c r="A7494" t="s">
        <v>15089</v>
      </c>
      <c r="B7494" t="s">
        <v>15090</v>
      </c>
      <c r="C7494" s="22" t="s">
        <v>56488</v>
      </c>
      <c r="D7494" s="20" t="s">
        <v>56489</v>
      </c>
    </row>
    <row r="7495" spans="1:4" ht="29.15" x14ac:dyDescent="0.4">
      <c r="A7495" t="s">
        <v>15091</v>
      </c>
      <c r="B7495" t="s">
        <v>15092</v>
      </c>
      <c r="C7495" s="22" t="s">
        <v>56490</v>
      </c>
      <c r="D7495" s="20" t="s">
        <v>56491</v>
      </c>
    </row>
    <row r="7496" spans="1:4" ht="14.6" x14ac:dyDescent="0.4">
      <c r="A7496" t="s">
        <v>15093</v>
      </c>
      <c r="B7496" t="s">
        <v>15094</v>
      </c>
      <c r="C7496" s="22" t="s">
        <v>56492</v>
      </c>
      <c r="D7496" s="20" t="s">
        <v>56493</v>
      </c>
    </row>
    <row r="7497" spans="1:4" ht="14.6" x14ac:dyDescent="0.4">
      <c r="A7497" t="s">
        <v>15095</v>
      </c>
      <c r="B7497" t="s">
        <v>15096</v>
      </c>
      <c r="C7497" s="22" t="s">
        <v>56494</v>
      </c>
      <c r="D7497" s="20" t="s">
        <v>56495</v>
      </c>
    </row>
    <row r="7498" spans="1:4" ht="14.6" x14ac:dyDescent="0.4">
      <c r="A7498" t="s">
        <v>15097</v>
      </c>
      <c r="B7498" t="s">
        <v>15098</v>
      </c>
      <c r="C7498" s="22" t="s">
        <v>56496</v>
      </c>
      <c r="D7498" s="20" t="s">
        <v>56497</v>
      </c>
    </row>
    <row r="7499" spans="1:4" ht="29.15" x14ac:dyDescent="0.4">
      <c r="A7499" t="s">
        <v>15099</v>
      </c>
      <c r="B7499" t="s">
        <v>15100</v>
      </c>
      <c r="C7499" s="22" t="s">
        <v>56498</v>
      </c>
      <c r="D7499" s="20" t="s">
        <v>56499</v>
      </c>
    </row>
    <row r="7500" spans="1:4" ht="29.15" x14ac:dyDescent="0.4">
      <c r="A7500" t="s">
        <v>15101</v>
      </c>
      <c r="B7500" t="s">
        <v>15102</v>
      </c>
      <c r="C7500" s="22" t="s">
        <v>56500</v>
      </c>
      <c r="D7500" s="20" t="s">
        <v>56501</v>
      </c>
    </row>
    <row r="7501" spans="1:4" ht="29.15" x14ac:dyDescent="0.4">
      <c r="A7501" t="s">
        <v>15103</v>
      </c>
      <c r="B7501" t="s">
        <v>15104</v>
      </c>
      <c r="C7501" s="22" t="s">
        <v>56502</v>
      </c>
      <c r="D7501" s="20" t="s">
        <v>56503</v>
      </c>
    </row>
    <row r="7502" spans="1:4" ht="29.15" x14ac:dyDescent="0.4">
      <c r="A7502" t="s">
        <v>15105</v>
      </c>
      <c r="B7502" t="s">
        <v>15106</v>
      </c>
      <c r="C7502" s="22" t="s">
        <v>56504</v>
      </c>
      <c r="D7502" s="20" t="s">
        <v>56505</v>
      </c>
    </row>
    <row r="7503" spans="1:4" ht="14.6" x14ac:dyDescent="0.4">
      <c r="A7503" t="s">
        <v>15107</v>
      </c>
      <c r="B7503" t="s">
        <v>15108</v>
      </c>
      <c r="C7503" s="22" t="s">
        <v>56506</v>
      </c>
      <c r="D7503" s="20" t="s">
        <v>56507</v>
      </c>
    </row>
    <row r="7504" spans="1:4" ht="14.6" x14ac:dyDescent="0.4">
      <c r="A7504" t="s">
        <v>15109</v>
      </c>
      <c r="B7504" t="s">
        <v>15110</v>
      </c>
      <c r="C7504" s="22" t="s">
        <v>56508</v>
      </c>
      <c r="D7504" s="20" t="s">
        <v>56509</v>
      </c>
    </row>
    <row r="7505" spans="1:4" ht="14.6" x14ac:dyDescent="0.4">
      <c r="A7505" t="s">
        <v>15111</v>
      </c>
      <c r="B7505" t="s">
        <v>15112</v>
      </c>
      <c r="C7505" s="22" t="s">
        <v>56510</v>
      </c>
      <c r="D7505" s="20" t="s">
        <v>56511</v>
      </c>
    </row>
    <row r="7506" spans="1:4" ht="14.6" x14ac:dyDescent="0.4">
      <c r="A7506" t="s">
        <v>15113</v>
      </c>
      <c r="B7506" t="s">
        <v>15114</v>
      </c>
      <c r="C7506" s="22" t="s">
        <v>56512</v>
      </c>
      <c r="D7506" s="20" t="s">
        <v>56513</v>
      </c>
    </row>
    <row r="7507" spans="1:4" ht="14.6" x14ac:dyDescent="0.4">
      <c r="A7507" t="s">
        <v>15115</v>
      </c>
      <c r="B7507" t="s">
        <v>15116</v>
      </c>
      <c r="C7507" s="22" t="s">
        <v>56514</v>
      </c>
      <c r="D7507" s="20" t="s">
        <v>56515</v>
      </c>
    </row>
    <row r="7508" spans="1:4" ht="14.6" x14ac:dyDescent="0.4">
      <c r="A7508" t="s">
        <v>15117</v>
      </c>
      <c r="B7508" t="s">
        <v>15118</v>
      </c>
      <c r="C7508" s="22" t="s">
        <v>56516</v>
      </c>
      <c r="D7508" s="20" t="s">
        <v>56517</v>
      </c>
    </row>
    <row r="7509" spans="1:4" ht="29.15" x14ac:dyDescent="0.4">
      <c r="A7509" t="s">
        <v>15119</v>
      </c>
      <c r="B7509" t="s">
        <v>15120</v>
      </c>
      <c r="C7509" s="22" t="s">
        <v>56518</v>
      </c>
      <c r="D7509" s="20" t="s">
        <v>56519</v>
      </c>
    </row>
    <row r="7510" spans="1:4" ht="14.6" x14ac:dyDescent="0.4">
      <c r="A7510" t="s">
        <v>15121</v>
      </c>
      <c r="B7510" t="s">
        <v>15122</v>
      </c>
      <c r="C7510" s="22" t="s">
        <v>56520</v>
      </c>
      <c r="D7510" s="20" t="s">
        <v>56521</v>
      </c>
    </row>
    <row r="7511" spans="1:4" ht="14.6" x14ac:dyDescent="0.4">
      <c r="A7511" t="s">
        <v>15123</v>
      </c>
      <c r="B7511" t="s">
        <v>15124</v>
      </c>
      <c r="C7511" s="22" t="s">
        <v>56522</v>
      </c>
      <c r="D7511" s="20" t="s">
        <v>56523</v>
      </c>
    </row>
    <row r="7512" spans="1:4" ht="14.6" x14ac:dyDescent="0.4">
      <c r="A7512" t="s">
        <v>15125</v>
      </c>
      <c r="B7512" t="s">
        <v>15126</v>
      </c>
      <c r="C7512" s="22" t="s">
        <v>56524</v>
      </c>
      <c r="D7512" s="20" t="s">
        <v>56525</v>
      </c>
    </row>
    <row r="7513" spans="1:4" ht="14.6" x14ac:dyDescent="0.4">
      <c r="A7513" t="s">
        <v>15127</v>
      </c>
      <c r="B7513" t="s">
        <v>15128</v>
      </c>
      <c r="C7513" s="22" t="s">
        <v>56526</v>
      </c>
      <c r="D7513" s="20" t="s">
        <v>56527</v>
      </c>
    </row>
    <row r="7514" spans="1:4" ht="14.6" x14ac:dyDescent="0.4">
      <c r="A7514" t="s">
        <v>15129</v>
      </c>
      <c r="B7514" t="s">
        <v>15130</v>
      </c>
      <c r="C7514" s="22" t="s">
        <v>56528</v>
      </c>
      <c r="D7514" s="20" t="s">
        <v>56529</v>
      </c>
    </row>
    <row r="7515" spans="1:4" ht="29.15" x14ac:dyDescent="0.4">
      <c r="A7515" t="s">
        <v>15131</v>
      </c>
      <c r="B7515" t="s">
        <v>15132</v>
      </c>
      <c r="C7515" s="22" t="s">
        <v>56530</v>
      </c>
      <c r="D7515" s="20" t="s">
        <v>56531</v>
      </c>
    </row>
    <row r="7516" spans="1:4" ht="14.6" x14ac:dyDescent="0.4">
      <c r="A7516" t="s">
        <v>15133</v>
      </c>
      <c r="B7516" t="s">
        <v>15134</v>
      </c>
      <c r="C7516" s="22" t="s">
        <v>56532</v>
      </c>
      <c r="D7516" s="20" t="s">
        <v>56533</v>
      </c>
    </row>
    <row r="7517" spans="1:4" ht="29.15" x14ac:dyDescent="0.4">
      <c r="A7517" t="s">
        <v>15135</v>
      </c>
      <c r="B7517" t="s">
        <v>15136</v>
      </c>
      <c r="C7517" s="22" t="s">
        <v>56534</v>
      </c>
      <c r="D7517" s="20" t="s">
        <v>56535</v>
      </c>
    </row>
    <row r="7518" spans="1:4" ht="14.6" x14ac:dyDescent="0.4">
      <c r="A7518" t="s">
        <v>15137</v>
      </c>
      <c r="B7518" t="s">
        <v>15138</v>
      </c>
      <c r="C7518" s="22" t="s">
        <v>56536</v>
      </c>
      <c r="D7518" s="20" t="s">
        <v>56537</v>
      </c>
    </row>
    <row r="7519" spans="1:4" ht="14.6" x14ac:dyDescent="0.4">
      <c r="A7519" t="s">
        <v>15139</v>
      </c>
      <c r="B7519" t="s">
        <v>15140</v>
      </c>
      <c r="C7519" s="22" t="s">
        <v>56538</v>
      </c>
      <c r="D7519" s="20" t="s">
        <v>56539</v>
      </c>
    </row>
    <row r="7520" spans="1:4" ht="14.6" x14ac:dyDescent="0.4">
      <c r="A7520" t="s">
        <v>15141</v>
      </c>
      <c r="B7520" t="s">
        <v>15142</v>
      </c>
      <c r="C7520" s="22" t="s">
        <v>56540</v>
      </c>
      <c r="D7520" s="20" t="s">
        <v>56541</v>
      </c>
    </row>
    <row r="7521" spans="1:4" ht="14.6" x14ac:dyDescent="0.4">
      <c r="A7521" t="s">
        <v>15143</v>
      </c>
      <c r="B7521" t="s">
        <v>15144</v>
      </c>
      <c r="C7521" s="22" t="s">
        <v>56542</v>
      </c>
      <c r="D7521" s="20" t="s">
        <v>56543</v>
      </c>
    </row>
    <row r="7522" spans="1:4" ht="14.6" x14ac:dyDescent="0.4">
      <c r="A7522" t="s">
        <v>15145</v>
      </c>
      <c r="B7522" t="s">
        <v>15146</v>
      </c>
      <c r="C7522" s="22" t="s">
        <v>56544</v>
      </c>
      <c r="D7522" s="20" t="s">
        <v>56545</v>
      </c>
    </row>
    <row r="7523" spans="1:4" ht="14.6" x14ac:dyDescent="0.4">
      <c r="A7523" t="s">
        <v>15147</v>
      </c>
      <c r="B7523" t="s">
        <v>15148</v>
      </c>
      <c r="C7523" s="22" t="s">
        <v>56546</v>
      </c>
      <c r="D7523" s="20" t="s">
        <v>56547</v>
      </c>
    </row>
    <row r="7524" spans="1:4" ht="29.15" x14ac:dyDescent="0.4">
      <c r="A7524" t="s">
        <v>15149</v>
      </c>
      <c r="B7524" t="s">
        <v>15150</v>
      </c>
      <c r="C7524" s="22" t="s">
        <v>56548</v>
      </c>
      <c r="D7524" s="20" t="s">
        <v>56549</v>
      </c>
    </row>
    <row r="7525" spans="1:4" ht="14.6" x14ac:dyDescent="0.4">
      <c r="A7525" t="s">
        <v>15151</v>
      </c>
      <c r="B7525" t="s">
        <v>15152</v>
      </c>
      <c r="C7525" s="22" t="s">
        <v>56550</v>
      </c>
      <c r="D7525" s="20" t="s">
        <v>56551</v>
      </c>
    </row>
    <row r="7526" spans="1:4" ht="14.6" x14ac:dyDescent="0.4">
      <c r="A7526" t="s">
        <v>15153</v>
      </c>
      <c r="B7526" t="s">
        <v>15154</v>
      </c>
      <c r="C7526" s="22" t="s">
        <v>56552</v>
      </c>
      <c r="D7526" s="20" t="s">
        <v>56553</v>
      </c>
    </row>
    <row r="7527" spans="1:4" ht="14.6" x14ac:dyDescent="0.4">
      <c r="A7527" t="s">
        <v>15155</v>
      </c>
      <c r="B7527" t="s">
        <v>15156</v>
      </c>
      <c r="C7527" s="22" t="s">
        <v>56554</v>
      </c>
      <c r="D7527" s="20" t="s">
        <v>56555</v>
      </c>
    </row>
    <row r="7528" spans="1:4" ht="14.6" x14ac:dyDescent="0.4">
      <c r="A7528" t="s">
        <v>15157</v>
      </c>
      <c r="B7528" t="s">
        <v>15158</v>
      </c>
      <c r="C7528" s="22" t="s">
        <v>56556</v>
      </c>
      <c r="D7528" s="20" t="s">
        <v>56557</v>
      </c>
    </row>
    <row r="7529" spans="1:4" ht="14.6" x14ac:dyDescent="0.4">
      <c r="A7529" t="s">
        <v>15159</v>
      </c>
      <c r="B7529" t="s">
        <v>15160</v>
      </c>
      <c r="C7529" s="22" t="s">
        <v>56558</v>
      </c>
      <c r="D7529" s="20" t="s">
        <v>56559</v>
      </c>
    </row>
    <row r="7530" spans="1:4" ht="14.6" x14ac:dyDescent="0.4">
      <c r="A7530" t="s">
        <v>15161</v>
      </c>
      <c r="B7530" t="s">
        <v>15162</v>
      </c>
      <c r="C7530" s="22" t="s">
        <v>56560</v>
      </c>
      <c r="D7530" s="20" t="s">
        <v>56561</v>
      </c>
    </row>
    <row r="7531" spans="1:4" ht="29.15" x14ac:dyDescent="0.4">
      <c r="A7531" t="s">
        <v>15163</v>
      </c>
      <c r="B7531" t="s">
        <v>15164</v>
      </c>
      <c r="C7531" s="22" t="s">
        <v>56562</v>
      </c>
      <c r="D7531" s="20" t="s">
        <v>56563</v>
      </c>
    </row>
    <row r="7532" spans="1:4" ht="14.6" x14ac:dyDescent="0.4">
      <c r="A7532" t="s">
        <v>15165</v>
      </c>
      <c r="B7532" t="s">
        <v>15166</v>
      </c>
      <c r="C7532" s="22" t="s">
        <v>56564</v>
      </c>
      <c r="D7532" s="20" t="s">
        <v>56565</v>
      </c>
    </row>
    <row r="7533" spans="1:4" ht="14.6" x14ac:dyDescent="0.4">
      <c r="A7533" t="s">
        <v>15167</v>
      </c>
      <c r="B7533" t="s">
        <v>15168</v>
      </c>
      <c r="C7533" s="22" t="s">
        <v>56566</v>
      </c>
      <c r="D7533" s="20" t="s">
        <v>56567</v>
      </c>
    </row>
    <row r="7534" spans="1:4" ht="29.15" x14ac:dyDescent="0.4">
      <c r="A7534" t="s">
        <v>15169</v>
      </c>
      <c r="B7534" t="s">
        <v>15170</v>
      </c>
      <c r="C7534" s="22" t="s">
        <v>56568</v>
      </c>
      <c r="D7534" s="20" t="s">
        <v>56569</v>
      </c>
    </row>
    <row r="7535" spans="1:4" ht="14.6" x14ac:dyDescent="0.4">
      <c r="A7535" t="s">
        <v>15171</v>
      </c>
      <c r="B7535" t="s">
        <v>15172</v>
      </c>
      <c r="C7535" s="22" t="s">
        <v>56570</v>
      </c>
      <c r="D7535" s="20" t="s">
        <v>56571</v>
      </c>
    </row>
    <row r="7536" spans="1:4" ht="14.6" x14ac:dyDescent="0.4">
      <c r="A7536" t="s">
        <v>15173</v>
      </c>
      <c r="B7536" t="s">
        <v>15174</v>
      </c>
      <c r="C7536" s="22" t="s">
        <v>56572</v>
      </c>
      <c r="D7536" s="20" t="s">
        <v>56573</v>
      </c>
    </row>
    <row r="7537" spans="1:4" ht="14.6" x14ac:dyDescent="0.4">
      <c r="A7537" t="s">
        <v>15175</v>
      </c>
      <c r="B7537" t="s">
        <v>15176</v>
      </c>
      <c r="C7537" s="22" t="s">
        <v>56574</v>
      </c>
      <c r="D7537" s="20" t="s">
        <v>56575</v>
      </c>
    </row>
    <row r="7538" spans="1:4" ht="29.15" x14ac:dyDescent="0.4">
      <c r="A7538" t="s">
        <v>15177</v>
      </c>
      <c r="B7538" t="s">
        <v>15178</v>
      </c>
      <c r="C7538" s="22" t="s">
        <v>56576</v>
      </c>
      <c r="D7538" s="20" t="s">
        <v>56577</v>
      </c>
    </row>
    <row r="7539" spans="1:4" ht="29.15" x14ac:dyDescent="0.4">
      <c r="A7539" t="s">
        <v>15179</v>
      </c>
      <c r="B7539" t="s">
        <v>15180</v>
      </c>
      <c r="C7539" s="22" t="s">
        <v>56578</v>
      </c>
      <c r="D7539" s="20" t="s">
        <v>56579</v>
      </c>
    </row>
    <row r="7540" spans="1:4" ht="29.15" x14ac:dyDescent="0.4">
      <c r="A7540" t="s">
        <v>15181</v>
      </c>
      <c r="B7540" t="s">
        <v>15182</v>
      </c>
      <c r="C7540" s="22" t="s">
        <v>56580</v>
      </c>
      <c r="D7540" s="20" t="s">
        <v>56581</v>
      </c>
    </row>
    <row r="7541" spans="1:4" ht="29.15" x14ac:dyDescent="0.4">
      <c r="A7541" t="s">
        <v>15183</v>
      </c>
      <c r="B7541" t="s">
        <v>15184</v>
      </c>
      <c r="C7541" s="22" t="s">
        <v>56582</v>
      </c>
      <c r="D7541" s="20" t="s">
        <v>56583</v>
      </c>
    </row>
    <row r="7542" spans="1:4" ht="29.15" x14ac:dyDescent="0.4">
      <c r="A7542" t="s">
        <v>15185</v>
      </c>
      <c r="B7542" t="s">
        <v>15186</v>
      </c>
      <c r="C7542" s="22" t="s">
        <v>56584</v>
      </c>
      <c r="D7542" s="20" t="s">
        <v>56585</v>
      </c>
    </row>
    <row r="7543" spans="1:4" ht="29.15" x14ac:dyDescent="0.4">
      <c r="A7543" t="s">
        <v>15187</v>
      </c>
      <c r="B7543" t="s">
        <v>15188</v>
      </c>
      <c r="C7543" s="22" t="s">
        <v>56586</v>
      </c>
      <c r="D7543" s="20" t="s">
        <v>56587</v>
      </c>
    </row>
    <row r="7544" spans="1:4" ht="29.15" x14ac:dyDescent="0.4">
      <c r="A7544" t="s">
        <v>15189</v>
      </c>
      <c r="B7544" t="s">
        <v>15190</v>
      </c>
      <c r="C7544" s="22" t="s">
        <v>56588</v>
      </c>
      <c r="D7544" s="20" t="s">
        <v>56589</v>
      </c>
    </row>
    <row r="7545" spans="1:4" ht="14.6" x14ac:dyDescent="0.4">
      <c r="A7545" t="s">
        <v>15191</v>
      </c>
      <c r="B7545" t="s">
        <v>15192</v>
      </c>
      <c r="C7545" s="22" t="s">
        <v>56590</v>
      </c>
      <c r="D7545" s="20" t="s">
        <v>56591</v>
      </c>
    </row>
    <row r="7546" spans="1:4" ht="29.15" x14ac:dyDescent="0.4">
      <c r="A7546" t="s">
        <v>15193</v>
      </c>
      <c r="B7546" t="s">
        <v>15194</v>
      </c>
      <c r="C7546" s="22" t="s">
        <v>56592</v>
      </c>
      <c r="D7546" s="20" t="s">
        <v>56593</v>
      </c>
    </row>
    <row r="7547" spans="1:4" ht="29.15" x14ac:dyDescent="0.4">
      <c r="A7547" t="s">
        <v>15195</v>
      </c>
      <c r="B7547" t="s">
        <v>15196</v>
      </c>
      <c r="C7547" s="22" t="s">
        <v>56594</v>
      </c>
      <c r="D7547" s="20" t="s">
        <v>56595</v>
      </c>
    </row>
    <row r="7548" spans="1:4" ht="29.15" x14ac:dyDescent="0.4">
      <c r="A7548" t="s">
        <v>15197</v>
      </c>
      <c r="B7548" t="s">
        <v>15198</v>
      </c>
      <c r="C7548" s="22" t="s">
        <v>56596</v>
      </c>
      <c r="D7548" s="20" t="s">
        <v>56597</v>
      </c>
    </row>
    <row r="7549" spans="1:4" ht="14.6" x14ac:dyDescent="0.4">
      <c r="A7549" t="s">
        <v>15199</v>
      </c>
      <c r="B7549" t="s">
        <v>15200</v>
      </c>
      <c r="C7549" s="22" t="s">
        <v>56598</v>
      </c>
      <c r="D7549" s="21" t="s">
        <v>56599</v>
      </c>
    </row>
    <row r="7550" spans="1:4" ht="29.15" x14ac:dyDescent="0.4">
      <c r="A7550" t="s">
        <v>15201</v>
      </c>
      <c r="B7550" t="s">
        <v>15202</v>
      </c>
      <c r="C7550" s="22" t="s">
        <v>56600</v>
      </c>
      <c r="D7550" s="20" t="s">
        <v>56601</v>
      </c>
    </row>
    <row r="7551" spans="1:4" ht="14.6" x14ac:dyDescent="0.4">
      <c r="A7551" t="s">
        <v>15203</v>
      </c>
      <c r="B7551" t="s">
        <v>15204</v>
      </c>
      <c r="C7551" s="22" t="s">
        <v>56602</v>
      </c>
      <c r="D7551" s="20" t="s">
        <v>56603</v>
      </c>
    </row>
    <row r="7552" spans="1:4" ht="29.15" x14ac:dyDescent="0.4">
      <c r="A7552" t="s">
        <v>15205</v>
      </c>
      <c r="B7552" t="s">
        <v>15206</v>
      </c>
      <c r="C7552" s="22" t="s">
        <v>56604</v>
      </c>
      <c r="D7552" s="20" t="s">
        <v>56605</v>
      </c>
    </row>
    <row r="7553" spans="1:4" ht="14.6" x14ac:dyDescent="0.4">
      <c r="A7553" t="s">
        <v>15207</v>
      </c>
      <c r="B7553" t="s">
        <v>15208</v>
      </c>
      <c r="C7553" s="22" t="s">
        <v>56606</v>
      </c>
      <c r="D7553" s="20" t="s">
        <v>56607</v>
      </c>
    </row>
    <row r="7554" spans="1:4" ht="29.15" x14ac:dyDescent="0.4">
      <c r="A7554" t="s">
        <v>15209</v>
      </c>
      <c r="B7554" t="s">
        <v>15210</v>
      </c>
      <c r="C7554" s="22" t="s">
        <v>56608</v>
      </c>
      <c r="D7554" s="20" t="s">
        <v>56609</v>
      </c>
    </row>
    <row r="7555" spans="1:4" ht="29.15" x14ac:dyDescent="0.4">
      <c r="A7555" t="s">
        <v>15211</v>
      </c>
      <c r="B7555" t="s">
        <v>15212</v>
      </c>
      <c r="C7555" s="22" t="s">
        <v>56610</v>
      </c>
      <c r="D7555" s="20" t="s">
        <v>56611</v>
      </c>
    </row>
    <row r="7556" spans="1:4" ht="29.15" x14ac:dyDescent="0.4">
      <c r="A7556" t="s">
        <v>15213</v>
      </c>
      <c r="B7556" t="s">
        <v>15214</v>
      </c>
      <c r="C7556" s="22" t="s">
        <v>56612</v>
      </c>
      <c r="D7556" s="20" t="s">
        <v>56613</v>
      </c>
    </row>
    <row r="7557" spans="1:4" ht="29.15" x14ac:dyDescent="0.4">
      <c r="A7557" t="s">
        <v>15215</v>
      </c>
      <c r="B7557" t="s">
        <v>15216</v>
      </c>
      <c r="C7557" s="22" t="s">
        <v>56614</v>
      </c>
      <c r="D7557" s="20" t="s">
        <v>56615</v>
      </c>
    </row>
    <row r="7558" spans="1:4" ht="29.15" x14ac:dyDescent="0.4">
      <c r="A7558" t="s">
        <v>15217</v>
      </c>
      <c r="B7558" t="s">
        <v>15218</v>
      </c>
      <c r="C7558" s="22" t="s">
        <v>56616</v>
      </c>
      <c r="D7558" s="20" t="s">
        <v>56617</v>
      </c>
    </row>
    <row r="7559" spans="1:4" ht="14.6" x14ac:dyDescent="0.4">
      <c r="A7559" t="s">
        <v>15219</v>
      </c>
      <c r="B7559" t="s">
        <v>15220</v>
      </c>
      <c r="C7559" s="22" t="s">
        <v>56618</v>
      </c>
      <c r="D7559" s="20" t="s">
        <v>56619</v>
      </c>
    </row>
    <row r="7560" spans="1:4" ht="29.15" x14ac:dyDescent="0.4">
      <c r="A7560" t="s">
        <v>15221</v>
      </c>
      <c r="B7560" t="s">
        <v>15222</v>
      </c>
      <c r="C7560" s="22" t="s">
        <v>56620</v>
      </c>
      <c r="D7560" s="20" t="s">
        <v>56621</v>
      </c>
    </row>
    <row r="7561" spans="1:4" ht="29.15" x14ac:dyDescent="0.4">
      <c r="A7561" t="s">
        <v>15223</v>
      </c>
      <c r="B7561" t="s">
        <v>15224</v>
      </c>
      <c r="C7561" s="22" t="s">
        <v>56622</v>
      </c>
      <c r="D7561" s="20" t="s">
        <v>56623</v>
      </c>
    </row>
    <row r="7562" spans="1:4" ht="29.15" x14ac:dyDescent="0.4">
      <c r="A7562" t="s">
        <v>15225</v>
      </c>
      <c r="B7562" t="s">
        <v>15226</v>
      </c>
      <c r="C7562" s="22" t="s">
        <v>56624</v>
      </c>
      <c r="D7562" s="20" t="s">
        <v>56625</v>
      </c>
    </row>
    <row r="7563" spans="1:4" ht="14.6" x14ac:dyDescent="0.4">
      <c r="A7563" t="s">
        <v>15227</v>
      </c>
      <c r="B7563" t="s">
        <v>15228</v>
      </c>
      <c r="C7563" s="22" t="s">
        <v>56626</v>
      </c>
      <c r="D7563" s="20" t="s">
        <v>56627</v>
      </c>
    </row>
    <row r="7564" spans="1:4" ht="29.15" x14ac:dyDescent="0.4">
      <c r="A7564" t="s">
        <v>15229</v>
      </c>
      <c r="B7564" t="s">
        <v>15230</v>
      </c>
      <c r="C7564" s="22" t="s">
        <v>56628</v>
      </c>
      <c r="D7564" s="20" t="s">
        <v>56629</v>
      </c>
    </row>
    <row r="7565" spans="1:4" ht="14.6" x14ac:dyDescent="0.4">
      <c r="A7565" t="s">
        <v>15231</v>
      </c>
      <c r="B7565" t="s">
        <v>15232</v>
      </c>
      <c r="C7565" s="22" t="s">
        <v>56630</v>
      </c>
      <c r="D7565" s="20" t="s">
        <v>56631</v>
      </c>
    </row>
    <row r="7566" spans="1:4" ht="14.6" x14ac:dyDescent="0.4">
      <c r="A7566" t="s">
        <v>15233</v>
      </c>
      <c r="B7566" t="s">
        <v>15234</v>
      </c>
      <c r="C7566" s="22" t="s">
        <v>56632</v>
      </c>
      <c r="D7566" s="20" t="s">
        <v>56633</v>
      </c>
    </row>
    <row r="7567" spans="1:4" ht="14.6" x14ac:dyDescent="0.4">
      <c r="A7567" t="s">
        <v>15235</v>
      </c>
      <c r="B7567" t="s">
        <v>15236</v>
      </c>
      <c r="C7567" s="22" t="s">
        <v>56634</v>
      </c>
      <c r="D7567" s="20" t="s">
        <v>56635</v>
      </c>
    </row>
    <row r="7568" spans="1:4" ht="14.6" x14ac:dyDescent="0.4">
      <c r="A7568" t="s">
        <v>15237</v>
      </c>
      <c r="B7568" t="s">
        <v>15238</v>
      </c>
      <c r="C7568" s="22" t="s">
        <v>56636</v>
      </c>
      <c r="D7568" s="20" t="s">
        <v>56637</v>
      </c>
    </row>
    <row r="7569" spans="1:4" ht="29.15" x14ac:dyDescent="0.4">
      <c r="A7569" t="s">
        <v>15239</v>
      </c>
      <c r="B7569" t="s">
        <v>15240</v>
      </c>
      <c r="C7569" s="22" t="s">
        <v>56638</v>
      </c>
      <c r="D7569" s="20" t="s">
        <v>56639</v>
      </c>
    </row>
    <row r="7570" spans="1:4" ht="29.15" x14ac:dyDescent="0.4">
      <c r="A7570" t="s">
        <v>15241</v>
      </c>
      <c r="B7570" t="s">
        <v>15242</v>
      </c>
      <c r="C7570" s="22" t="s">
        <v>56640</v>
      </c>
      <c r="D7570" s="20" t="s">
        <v>56641</v>
      </c>
    </row>
    <row r="7571" spans="1:4" ht="14.6" x14ac:dyDescent="0.4">
      <c r="A7571" t="s">
        <v>15243</v>
      </c>
      <c r="B7571" t="s">
        <v>15244</v>
      </c>
      <c r="C7571" s="22" t="s">
        <v>56642</v>
      </c>
      <c r="D7571" s="20" t="s">
        <v>56643</v>
      </c>
    </row>
    <row r="7572" spans="1:4" ht="14.6" x14ac:dyDescent="0.4">
      <c r="A7572" t="s">
        <v>15245</v>
      </c>
      <c r="B7572" t="s">
        <v>15246</v>
      </c>
      <c r="C7572" s="22" t="s">
        <v>56644</v>
      </c>
      <c r="D7572" s="20" t="s">
        <v>56645</v>
      </c>
    </row>
    <row r="7573" spans="1:4" ht="14.6" x14ac:dyDescent="0.4">
      <c r="A7573" t="s">
        <v>15247</v>
      </c>
      <c r="B7573" t="s">
        <v>15248</v>
      </c>
      <c r="C7573" s="22" t="s">
        <v>56646</v>
      </c>
      <c r="D7573" s="20" t="s">
        <v>56647</v>
      </c>
    </row>
    <row r="7574" spans="1:4" ht="14.6" x14ac:dyDescent="0.4">
      <c r="A7574" t="s">
        <v>15249</v>
      </c>
      <c r="B7574" t="s">
        <v>15250</v>
      </c>
      <c r="C7574" s="22" t="s">
        <v>56648</v>
      </c>
      <c r="D7574" s="20" t="s">
        <v>56649</v>
      </c>
    </row>
    <row r="7575" spans="1:4" ht="14.6" x14ac:dyDescent="0.4">
      <c r="A7575" t="s">
        <v>15251</v>
      </c>
      <c r="B7575" t="s">
        <v>15252</v>
      </c>
      <c r="C7575" s="22" t="s">
        <v>56650</v>
      </c>
      <c r="D7575" s="20" t="s">
        <v>56651</v>
      </c>
    </row>
    <row r="7576" spans="1:4" ht="14.6" x14ac:dyDescent="0.4">
      <c r="A7576" t="s">
        <v>15253</v>
      </c>
      <c r="B7576" t="s">
        <v>15254</v>
      </c>
      <c r="C7576" s="22" t="s">
        <v>56652</v>
      </c>
      <c r="D7576" s="20" t="s">
        <v>56653</v>
      </c>
    </row>
    <row r="7577" spans="1:4" ht="29.15" x14ac:dyDescent="0.4">
      <c r="A7577" t="s">
        <v>15255</v>
      </c>
      <c r="B7577" t="s">
        <v>15256</v>
      </c>
      <c r="C7577" s="22" t="s">
        <v>56654</v>
      </c>
      <c r="D7577" s="20" t="s">
        <v>56655</v>
      </c>
    </row>
    <row r="7578" spans="1:4" ht="14.6" x14ac:dyDescent="0.4">
      <c r="A7578" t="s">
        <v>15257</v>
      </c>
      <c r="B7578" t="s">
        <v>15258</v>
      </c>
      <c r="C7578" s="22" t="s">
        <v>56656</v>
      </c>
      <c r="D7578" s="20" t="s">
        <v>56657</v>
      </c>
    </row>
    <row r="7579" spans="1:4" ht="29.15" x14ac:dyDescent="0.4">
      <c r="A7579" t="s">
        <v>15259</v>
      </c>
      <c r="B7579" t="s">
        <v>15260</v>
      </c>
      <c r="C7579" s="22" t="s">
        <v>56658</v>
      </c>
      <c r="D7579" s="20" t="s">
        <v>56659</v>
      </c>
    </row>
    <row r="7580" spans="1:4" ht="14.6" x14ac:dyDescent="0.4">
      <c r="A7580" t="s">
        <v>15261</v>
      </c>
      <c r="B7580" t="s">
        <v>15262</v>
      </c>
      <c r="C7580" s="22" t="s">
        <v>56660</v>
      </c>
      <c r="D7580" s="20" t="s">
        <v>56661</v>
      </c>
    </row>
    <row r="7581" spans="1:4" ht="14.6" x14ac:dyDescent="0.4">
      <c r="A7581" t="s">
        <v>15263</v>
      </c>
      <c r="B7581" t="s">
        <v>15264</v>
      </c>
      <c r="C7581" s="22" t="s">
        <v>56662</v>
      </c>
      <c r="D7581" s="20" t="s">
        <v>56663</v>
      </c>
    </row>
    <row r="7582" spans="1:4" ht="29.15" x14ac:dyDescent="0.4">
      <c r="A7582" t="s">
        <v>15265</v>
      </c>
      <c r="B7582" t="s">
        <v>15266</v>
      </c>
      <c r="C7582" s="22" t="s">
        <v>56664</v>
      </c>
      <c r="D7582" s="20" t="s">
        <v>56665</v>
      </c>
    </row>
    <row r="7583" spans="1:4" ht="29.15" x14ac:dyDescent="0.4">
      <c r="A7583" t="s">
        <v>15267</v>
      </c>
      <c r="B7583" t="s">
        <v>15268</v>
      </c>
      <c r="C7583" s="22" t="s">
        <v>56666</v>
      </c>
      <c r="D7583" s="20" t="s">
        <v>56667</v>
      </c>
    </row>
    <row r="7584" spans="1:4" ht="29.15" x14ac:dyDescent="0.4">
      <c r="A7584" t="s">
        <v>15269</v>
      </c>
      <c r="B7584" t="s">
        <v>15270</v>
      </c>
      <c r="C7584" s="22" t="s">
        <v>56668</v>
      </c>
      <c r="D7584" s="20" t="s">
        <v>56669</v>
      </c>
    </row>
    <row r="7585" spans="1:4" ht="14.6" x14ac:dyDescent="0.4">
      <c r="A7585" t="s">
        <v>15271</v>
      </c>
      <c r="B7585" t="s">
        <v>15272</v>
      </c>
      <c r="C7585" s="22" t="s">
        <v>56670</v>
      </c>
      <c r="D7585" s="20" t="s">
        <v>56671</v>
      </c>
    </row>
    <row r="7586" spans="1:4" ht="14.6" x14ac:dyDescent="0.4">
      <c r="A7586" t="s">
        <v>15273</v>
      </c>
      <c r="B7586" t="s">
        <v>15274</v>
      </c>
      <c r="C7586" s="22" t="s">
        <v>56672</v>
      </c>
      <c r="D7586" s="20" t="s">
        <v>56673</v>
      </c>
    </row>
    <row r="7587" spans="1:4" ht="29.15" x14ac:dyDescent="0.4">
      <c r="A7587" t="s">
        <v>15275</v>
      </c>
      <c r="B7587" t="s">
        <v>15276</v>
      </c>
      <c r="C7587" s="22" t="s">
        <v>56674</v>
      </c>
      <c r="D7587" s="20" t="s">
        <v>56675</v>
      </c>
    </row>
    <row r="7588" spans="1:4" ht="29.15" x14ac:dyDescent="0.4">
      <c r="A7588" t="s">
        <v>15277</v>
      </c>
      <c r="B7588" t="s">
        <v>15278</v>
      </c>
      <c r="C7588" s="22" t="s">
        <v>56676</v>
      </c>
      <c r="D7588" s="20" t="s">
        <v>56677</v>
      </c>
    </row>
    <row r="7589" spans="1:4" ht="29.15" x14ac:dyDescent="0.4">
      <c r="A7589" t="s">
        <v>15279</v>
      </c>
      <c r="B7589" t="s">
        <v>15280</v>
      </c>
      <c r="C7589" s="22" t="s">
        <v>56678</v>
      </c>
      <c r="D7589" s="20" t="s">
        <v>56679</v>
      </c>
    </row>
    <row r="7590" spans="1:4" ht="29.15" x14ac:dyDescent="0.4">
      <c r="A7590" t="s">
        <v>15281</v>
      </c>
      <c r="B7590" t="s">
        <v>15282</v>
      </c>
      <c r="C7590" s="22" t="s">
        <v>56680</v>
      </c>
      <c r="D7590" s="20" t="s">
        <v>56681</v>
      </c>
    </row>
    <row r="7591" spans="1:4" ht="29.15" x14ac:dyDescent="0.4">
      <c r="A7591" t="s">
        <v>15283</v>
      </c>
      <c r="B7591" t="s">
        <v>15284</v>
      </c>
      <c r="C7591" s="22" t="s">
        <v>56682</v>
      </c>
      <c r="D7591" s="20" t="s">
        <v>56683</v>
      </c>
    </row>
    <row r="7592" spans="1:4" ht="29.15" x14ac:dyDescent="0.4">
      <c r="A7592" t="s">
        <v>15285</v>
      </c>
      <c r="B7592" t="s">
        <v>15286</v>
      </c>
      <c r="C7592" s="22" t="s">
        <v>56684</v>
      </c>
      <c r="D7592" s="20" t="s">
        <v>56685</v>
      </c>
    </row>
    <row r="7593" spans="1:4" ht="14.6" x14ac:dyDescent="0.4">
      <c r="A7593" t="s">
        <v>15287</v>
      </c>
      <c r="B7593" t="s">
        <v>15288</v>
      </c>
      <c r="C7593" s="22" t="s">
        <v>56686</v>
      </c>
      <c r="D7593" s="20" t="s">
        <v>56687</v>
      </c>
    </row>
    <row r="7594" spans="1:4" ht="14.6" x14ac:dyDescent="0.4">
      <c r="A7594" t="s">
        <v>15289</v>
      </c>
      <c r="B7594" t="s">
        <v>15290</v>
      </c>
      <c r="C7594" s="22" t="s">
        <v>56688</v>
      </c>
      <c r="D7594" s="20" t="s">
        <v>56689</v>
      </c>
    </row>
    <row r="7595" spans="1:4" ht="14.6" x14ac:dyDescent="0.4">
      <c r="A7595" t="s">
        <v>15291</v>
      </c>
      <c r="B7595" t="s">
        <v>15292</v>
      </c>
      <c r="C7595" s="22" t="s">
        <v>56690</v>
      </c>
      <c r="D7595" s="20" t="s">
        <v>56691</v>
      </c>
    </row>
    <row r="7596" spans="1:4" ht="14.6" x14ac:dyDescent="0.4">
      <c r="A7596" t="s">
        <v>15293</v>
      </c>
      <c r="B7596" t="s">
        <v>15294</v>
      </c>
      <c r="C7596" s="22" t="s">
        <v>56692</v>
      </c>
      <c r="D7596" s="20" t="s">
        <v>56693</v>
      </c>
    </row>
    <row r="7597" spans="1:4" ht="14.6" x14ac:dyDescent="0.4">
      <c r="A7597" t="s">
        <v>15295</v>
      </c>
      <c r="B7597" t="s">
        <v>15296</v>
      </c>
      <c r="C7597" s="22" t="s">
        <v>56694</v>
      </c>
      <c r="D7597" s="20" t="s">
        <v>56695</v>
      </c>
    </row>
    <row r="7598" spans="1:4" ht="14.6" x14ac:dyDescent="0.4">
      <c r="A7598" t="s">
        <v>15297</v>
      </c>
      <c r="B7598" t="s">
        <v>15298</v>
      </c>
      <c r="C7598" s="22" t="s">
        <v>56696</v>
      </c>
      <c r="D7598" s="20" t="s">
        <v>56697</v>
      </c>
    </row>
    <row r="7599" spans="1:4" ht="14.6" x14ac:dyDescent="0.4">
      <c r="A7599" t="s">
        <v>15299</v>
      </c>
      <c r="B7599" t="s">
        <v>15300</v>
      </c>
      <c r="C7599" s="22" t="s">
        <v>56698</v>
      </c>
      <c r="D7599" s="20" t="s">
        <v>56699</v>
      </c>
    </row>
    <row r="7600" spans="1:4" ht="14.6" x14ac:dyDescent="0.4">
      <c r="A7600" t="s">
        <v>15301</v>
      </c>
      <c r="B7600" t="s">
        <v>15302</v>
      </c>
      <c r="C7600" s="22" t="s">
        <v>56700</v>
      </c>
      <c r="D7600" s="20" t="s">
        <v>56701</v>
      </c>
    </row>
    <row r="7601" spans="1:4" ht="14.6" x14ac:dyDescent="0.4">
      <c r="A7601" t="s">
        <v>15303</v>
      </c>
      <c r="B7601" t="s">
        <v>15304</v>
      </c>
      <c r="C7601" s="22" t="s">
        <v>56702</v>
      </c>
      <c r="D7601" s="20" t="s">
        <v>56703</v>
      </c>
    </row>
    <row r="7602" spans="1:4" ht="14.6" x14ac:dyDescent="0.4">
      <c r="A7602" t="s">
        <v>15305</v>
      </c>
      <c r="B7602" t="s">
        <v>15306</v>
      </c>
      <c r="C7602" s="22" t="s">
        <v>56704</v>
      </c>
      <c r="D7602" s="20" t="s">
        <v>56705</v>
      </c>
    </row>
    <row r="7603" spans="1:4" ht="14.6" x14ac:dyDescent="0.4">
      <c r="A7603" t="s">
        <v>15307</v>
      </c>
      <c r="B7603" t="s">
        <v>15308</v>
      </c>
      <c r="C7603" s="22" t="s">
        <v>56706</v>
      </c>
      <c r="D7603" s="20" t="s">
        <v>56707</v>
      </c>
    </row>
    <row r="7604" spans="1:4" ht="14.6" x14ac:dyDescent="0.4">
      <c r="A7604" t="s">
        <v>15309</v>
      </c>
      <c r="B7604" t="s">
        <v>15310</v>
      </c>
      <c r="C7604" s="22" t="s">
        <v>56708</v>
      </c>
      <c r="D7604" s="20" t="s">
        <v>56709</v>
      </c>
    </row>
    <row r="7605" spans="1:4" ht="14.6" x14ac:dyDescent="0.4">
      <c r="A7605" t="s">
        <v>15311</v>
      </c>
      <c r="B7605" t="s">
        <v>15312</v>
      </c>
      <c r="C7605" s="22" t="s">
        <v>56710</v>
      </c>
      <c r="D7605" s="20" t="s">
        <v>56711</v>
      </c>
    </row>
    <row r="7606" spans="1:4" ht="14.6" x14ac:dyDescent="0.4">
      <c r="A7606" t="s">
        <v>15313</v>
      </c>
      <c r="B7606" t="s">
        <v>15314</v>
      </c>
      <c r="C7606" s="22" t="s">
        <v>56712</v>
      </c>
      <c r="D7606" s="20" t="s">
        <v>56713</v>
      </c>
    </row>
    <row r="7607" spans="1:4" ht="14.6" x14ac:dyDescent="0.4">
      <c r="A7607" t="s">
        <v>15315</v>
      </c>
      <c r="B7607" t="s">
        <v>15316</v>
      </c>
      <c r="C7607" s="22" t="s">
        <v>56714</v>
      </c>
      <c r="D7607" s="20" t="s">
        <v>56715</v>
      </c>
    </row>
    <row r="7608" spans="1:4" ht="14.6" x14ac:dyDescent="0.4">
      <c r="A7608" t="s">
        <v>15317</v>
      </c>
      <c r="B7608" t="s">
        <v>15318</v>
      </c>
      <c r="C7608" s="22" t="s">
        <v>56716</v>
      </c>
      <c r="D7608" s="20" t="s">
        <v>56717</v>
      </c>
    </row>
    <row r="7609" spans="1:4" ht="14.6" x14ac:dyDescent="0.4">
      <c r="A7609" t="s">
        <v>15319</v>
      </c>
      <c r="B7609" t="s">
        <v>15320</v>
      </c>
      <c r="C7609" s="22" t="s">
        <v>56718</v>
      </c>
      <c r="D7609" s="20" t="s">
        <v>56719</v>
      </c>
    </row>
    <row r="7610" spans="1:4" ht="14.6" x14ac:dyDescent="0.4">
      <c r="A7610" t="s">
        <v>15321</v>
      </c>
      <c r="B7610" t="s">
        <v>15322</v>
      </c>
      <c r="C7610" s="22" t="s">
        <v>56720</v>
      </c>
      <c r="D7610" s="20" t="s">
        <v>56721</v>
      </c>
    </row>
    <row r="7611" spans="1:4" ht="14.6" x14ac:dyDescent="0.4">
      <c r="A7611" t="s">
        <v>15323</v>
      </c>
      <c r="B7611" t="s">
        <v>15324</v>
      </c>
      <c r="C7611" s="22" t="s">
        <v>56722</v>
      </c>
      <c r="D7611" s="20" t="s">
        <v>56723</v>
      </c>
    </row>
    <row r="7612" spans="1:4" ht="14.6" x14ac:dyDescent="0.4">
      <c r="A7612" t="s">
        <v>15325</v>
      </c>
      <c r="B7612" t="s">
        <v>15326</v>
      </c>
      <c r="C7612" s="22" t="s">
        <v>56724</v>
      </c>
      <c r="D7612" s="20" t="s">
        <v>56725</v>
      </c>
    </row>
    <row r="7613" spans="1:4" ht="14.6" x14ac:dyDescent="0.4">
      <c r="A7613" t="s">
        <v>15327</v>
      </c>
      <c r="B7613" t="s">
        <v>15328</v>
      </c>
      <c r="C7613" s="22" t="s">
        <v>56726</v>
      </c>
      <c r="D7613" s="20" t="s">
        <v>56727</v>
      </c>
    </row>
    <row r="7614" spans="1:4" ht="14.6" x14ac:dyDescent="0.4">
      <c r="A7614" t="s">
        <v>15329</v>
      </c>
      <c r="B7614" t="s">
        <v>15330</v>
      </c>
      <c r="C7614" s="22" t="s">
        <v>56728</v>
      </c>
      <c r="D7614" s="20" t="s">
        <v>56729</v>
      </c>
    </row>
    <row r="7615" spans="1:4" ht="14.6" x14ac:dyDescent="0.4">
      <c r="A7615" t="s">
        <v>15331</v>
      </c>
      <c r="B7615" t="s">
        <v>15332</v>
      </c>
      <c r="C7615" s="22" t="s">
        <v>56730</v>
      </c>
      <c r="D7615" s="20" t="s">
        <v>56731</v>
      </c>
    </row>
    <row r="7616" spans="1:4" ht="14.6" x14ac:dyDescent="0.4">
      <c r="A7616" t="s">
        <v>15333</v>
      </c>
      <c r="B7616" t="s">
        <v>15334</v>
      </c>
      <c r="C7616" s="22" t="s">
        <v>56732</v>
      </c>
      <c r="D7616" s="20" t="s">
        <v>56733</v>
      </c>
    </row>
    <row r="7617" spans="1:4" ht="14.6" x14ac:dyDescent="0.4">
      <c r="A7617" t="s">
        <v>15335</v>
      </c>
      <c r="B7617" t="s">
        <v>15336</v>
      </c>
      <c r="C7617" s="22" t="s">
        <v>56734</v>
      </c>
      <c r="D7617" s="20" t="s">
        <v>56735</v>
      </c>
    </row>
    <row r="7618" spans="1:4" ht="14.6" x14ac:dyDescent="0.4">
      <c r="A7618" t="s">
        <v>15337</v>
      </c>
      <c r="B7618" t="s">
        <v>15338</v>
      </c>
      <c r="C7618" s="22" t="s">
        <v>56736</v>
      </c>
      <c r="D7618" s="20" t="s">
        <v>56737</v>
      </c>
    </row>
    <row r="7619" spans="1:4" ht="14.6" x14ac:dyDescent="0.4">
      <c r="A7619" t="s">
        <v>15339</v>
      </c>
      <c r="B7619" t="s">
        <v>15340</v>
      </c>
      <c r="C7619" s="22" t="s">
        <v>56738</v>
      </c>
      <c r="D7619" s="20" t="s">
        <v>56739</v>
      </c>
    </row>
    <row r="7620" spans="1:4" ht="14.6" x14ac:dyDescent="0.4">
      <c r="A7620" t="s">
        <v>15341</v>
      </c>
      <c r="B7620" t="s">
        <v>15342</v>
      </c>
      <c r="C7620" s="22" t="s">
        <v>56740</v>
      </c>
      <c r="D7620" s="20" t="s">
        <v>56741</v>
      </c>
    </row>
    <row r="7621" spans="1:4" ht="14.6" x14ac:dyDescent="0.4">
      <c r="A7621" t="s">
        <v>15343</v>
      </c>
      <c r="B7621" t="s">
        <v>15344</v>
      </c>
      <c r="C7621" s="22" t="s">
        <v>56742</v>
      </c>
      <c r="D7621" s="20" t="s">
        <v>56743</v>
      </c>
    </row>
    <row r="7622" spans="1:4" ht="14.6" x14ac:dyDescent="0.4">
      <c r="A7622" t="s">
        <v>15345</v>
      </c>
      <c r="B7622" t="s">
        <v>15346</v>
      </c>
      <c r="C7622" s="22" t="s">
        <v>56744</v>
      </c>
      <c r="D7622" s="20" t="s">
        <v>56745</v>
      </c>
    </row>
    <row r="7623" spans="1:4" ht="14.6" x14ac:dyDescent="0.4">
      <c r="A7623" t="s">
        <v>15347</v>
      </c>
      <c r="B7623" t="s">
        <v>15348</v>
      </c>
      <c r="C7623" s="22" t="s">
        <v>56746</v>
      </c>
      <c r="D7623" s="20" t="s">
        <v>56747</v>
      </c>
    </row>
    <row r="7624" spans="1:4" ht="14.6" x14ac:dyDescent="0.4">
      <c r="A7624" t="s">
        <v>15349</v>
      </c>
      <c r="B7624" t="s">
        <v>15350</v>
      </c>
      <c r="C7624" s="22" t="s">
        <v>56748</v>
      </c>
      <c r="D7624" s="20" t="s">
        <v>56749</v>
      </c>
    </row>
    <row r="7625" spans="1:4" ht="14.6" x14ac:dyDescent="0.4">
      <c r="A7625" t="s">
        <v>15351</v>
      </c>
      <c r="B7625" t="s">
        <v>15352</v>
      </c>
      <c r="C7625" s="22" t="s">
        <v>56750</v>
      </c>
      <c r="D7625" s="20" t="s">
        <v>56751</v>
      </c>
    </row>
    <row r="7626" spans="1:4" ht="14.6" x14ac:dyDescent="0.4">
      <c r="A7626" t="s">
        <v>15353</v>
      </c>
      <c r="B7626" t="s">
        <v>15354</v>
      </c>
      <c r="C7626" s="22" t="s">
        <v>56752</v>
      </c>
      <c r="D7626" s="20" t="s">
        <v>56753</v>
      </c>
    </row>
    <row r="7627" spans="1:4" ht="14.6" x14ac:dyDescent="0.4">
      <c r="A7627" t="s">
        <v>15355</v>
      </c>
      <c r="B7627" t="s">
        <v>15356</v>
      </c>
      <c r="C7627" s="22" t="s">
        <v>56754</v>
      </c>
      <c r="D7627" s="20" t="s">
        <v>56755</v>
      </c>
    </row>
    <row r="7628" spans="1:4" ht="14.6" x14ac:dyDescent="0.4">
      <c r="A7628" t="s">
        <v>15357</v>
      </c>
      <c r="B7628" t="s">
        <v>15358</v>
      </c>
      <c r="C7628" s="22" t="s">
        <v>56756</v>
      </c>
      <c r="D7628" s="20" t="s">
        <v>56757</v>
      </c>
    </row>
    <row r="7629" spans="1:4" ht="14.6" x14ac:dyDescent="0.4">
      <c r="A7629" t="s">
        <v>15359</v>
      </c>
      <c r="B7629" t="s">
        <v>15360</v>
      </c>
      <c r="C7629" s="22" t="s">
        <v>56758</v>
      </c>
      <c r="D7629" s="20" t="s">
        <v>56759</v>
      </c>
    </row>
    <row r="7630" spans="1:4" ht="14.6" x14ac:dyDescent="0.4">
      <c r="A7630" t="s">
        <v>15361</v>
      </c>
      <c r="B7630" t="s">
        <v>15362</v>
      </c>
      <c r="C7630" s="22" t="s">
        <v>56760</v>
      </c>
      <c r="D7630" s="20" t="s">
        <v>56761</v>
      </c>
    </row>
    <row r="7631" spans="1:4" ht="14.6" x14ac:dyDescent="0.4">
      <c r="A7631" t="s">
        <v>15363</v>
      </c>
      <c r="B7631" t="s">
        <v>15364</v>
      </c>
      <c r="C7631" s="22" t="s">
        <v>56762</v>
      </c>
      <c r="D7631" s="20" t="s">
        <v>56763</v>
      </c>
    </row>
    <row r="7632" spans="1:4" ht="14.6" x14ac:dyDescent="0.4">
      <c r="A7632" t="s">
        <v>15365</v>
      </c>
      <c r="B7632" t="s">
        <v>15366</v>
      </c>
      <c r="C7632" s="22" t="s">
        <v>56764</v>
      </c>
      <c r="D7632" s="20" t="s">
        <v>56765</v>
      </c>
    </row>
    <row r="7633" spans="1:4" ht="14.6" x14ac:dyDescent="0.4">
      <c r="A7633" t="s">
        <v>15367</v>
      </c>
      <c r="B7633" t="s">
        <v>15368</v>
      </c>
      <c r="C7633" s="22" t="s">
        <v>56766</v>
      </c>
      <c r="D7633" s="20" t="s">
        <v>56767</v>
      </c>
    </row>
    <row r="7634" spans="1:4" ht="14.6" x14ac:dyDescent="0.4">
      <c r="A7634" t="s">
        <v>15369</v>
      </c>
      <c r="B7634" t="s">
        <v>15370</v>
      </c>
      <c r="C7634" s="22" t="s">
        <v>56768</v>
      </c>
      <c r="D7634" s="20" t="s">
        <v>56769</v>
      </c>
    </row>
    <row r="7635" spans="1:4" ht="14.6" x14ac:dyDescent="0.4">
      <c r="A7635" t="s">
        <v>15371</v>
      </c>
      <c r="B7635" t="s">
        <v>15372</v>
      </c>
      <c r="C7635" s="22" t="s">
        <v>56770</v>
      </c>
      <c r="D7635" s="20" t="s">
        <v>56771</v>
      </c>
    </row>
    <row r="7636" spans="1:4" ht="14.6" x14ac:dyDescent="0.4">
      <c r="A7636" t="s">
        <v>15373</v>
      </c>
      <c r="B7636" t="s">
        <v>15374</v>
      </c>
      <c r="C7636" s="22" t="s">
        <v>56772</v>
      </c>
      <c r="D7636" s="20" t="s">
        <v>56773</v>
      </c>
    </row>
    <row r="7637" spans="1:4" ht="14.6" x14ac:dyDescent="0.4">
      <c r="A7637" t="s">
        <v>15375</v>
      </c>
      <c r="B7637" t="s">
        <v>15376</v>
      </c>
      <c r="C7637" s="22" t="s">
        <v>56774</v>
      </c>
      <c r="D7637" s="20" t="s">
        <v>56775</v>
      </c>
    </row>
    <row r="7638" spans="1:4" ht="14.6" x14ac:dyDescent="0.4">
      <c r="A7638" t="s">
        <v>15377</v>
      </c>
      <c r="B7638" t="s">
        <v>15378</v>
      </c>
      <c r="C7638" s="22" t="s">
        <v>56776</v>
      </c>
      <c r="D7638" s="20" t="s">
        <v>56777</v>
      </c>
    </row>
    <row r="7639" spans="1:4" ht="14.6" x14ac:dyDescent="0.4">
      <c r="A7639" t="s">
        <v>15379</v>
      </c>
      <c r="B7639" t="s">
        <v>15380</v>
      </c>
      <c r="C7639" s="22" t="s">
        <v>56778</v>
      </c>
      <c r="D7639" s="20" t="s">
        <v>56779</v>
      </c>
    </row>
    <row r="7640" spans="1:4" ht="14.6" x14ac:dyDescent="0.4">
      <c r="A7640" t="s">
        <v>15381</v>
      </c>
      <c r="B7640" t="s">
        <v>15382</v>
      </c>
      <c r="C7640" s="22" t="s">
        <v>56780</v>
      </c>
      <c r="D7640" s="20" t="s">
        <v>56781</v>
      </c>
    </row>
    <row r="7641" spans="1:4" ht="14.6" x14ac:dyDescent="0.4">
      <c r="A7641" t="s">
        <v>15383</v>
      </c>
      <c r="B7641" t="s">
        <v>15384</v>
      </c>
      <c r="C7641" s="22" t="s">
        <v>56782</v>
      </c>
      <c r="D7641" s="20" t="s">
        <v>56783</v>
      </c>
    </row>
    <row r="7642" spans="1:4" ht="14.6" x14ac:dyDescent="0.4">
      <c r="A7642" t="s">
        <v>15385</v>
      </c>
      <c r="B7642" t="s">
        <v>15386</v>
      </c>
      <c r="C7642" s="22" t="s">
        <v>56784</v>
      </c>
      <c r="D7642" s="20" t="s">
        <v>56785</v>
      </c>
    </row>
    <row r="7643" spans="1:4" ht="29.15" x14ac:dyDescent="0.4">
      <c r="A7643" t="s">
        <v>15387</v>
      </c>
      <c r="B7643" t="s">
        <v>15388</v>
      </c>
      <c r="C7643" s="22" t="s">
        <v>56786</v>
      </c>
      <c r="D7643" s="20" t="s">
        <v>56787</v>
      </c>
    </row>
    <row r="7644" spans="1:4" ht="29.15" x14ac:dyDescent="0.4">
      <c r="A7644" t="s">
        <v>15389</v>
      </c>
      <c r="B7644" t="s">
        <v>15390</v>
      </c>
      <c r="C7644" s="22" t="s">
        <v>56788</v>
      </c>
      <c r="D7644" s="20" t="s">
        <v>56789</v>
      </c>
    </row>
    <row r="7645" spans="1:4" ht="29.15" x14ac:dyDescent="0.4">
      <c r="A7645" t="s">
        <v>15391</v>
      </c>
      <c r="B7645" t="s">
        <v>15392</v>
      </c>
      <c r="C7645" s="22" t="s">
        <v>56790</v>
      </c>
      <c r="D7645" s="20" t="s">
        <v>56791</v>
      </c>
    </row>
    <row r="7646" spans="1:4" ht="29.15" x14ac:dyDescent="0.4">
      <c r="A7646" t="s">
        <v>15393</v>
      </c>
      <c r="B7646" t="s">
        <v>15394</v>
      </c>
      <c r="C7646" s="22" t="s">
        <v>56792</v>
      </c>
      <c r="D7646" s="20" t="s">
        <v>56793</v>
      </c>
    </row>
    <row r="7647" spans="1:4" ht="14.6" x14ac:dyDescent="0.4">
      <c r="A7647" t="s">
        <v>15395</v>
      </c>
      <c r="B7647" t="s">
        <v>15396</v>
      </c>
      <c r="C7647" s="22" t="s">
        <v>56794</v>
      </c>
      <c r="D7647" s="20" t="s">
        <v>56795</v>
      </c>
    </row>
    <row r="7648" spans="1:4" ht="29.15" x14ac:dyDescent="0.4">
      <c r="A7648" t="s">
        <v>15397</v>
      </c>
      <c r="B7648" t="s">
        <v>15398</v>
      </c>
      <c r="C7648" s="22" t="s">
        <v>56796</v>
      </c>
      <c r="D7648" s="20" t="s">
        <v>56797</v>
      </c>
    </row>
    <row r="7649" spans="1:4" ht="29.15" x14ac:dyDescent="0.4">
      <c r="A7649" t="s">
        <v>15399</v>
      </c>
      <c r="B7649" t="s">
        <v>15400</v>
      </c>
      <c r="C7649" s="22" t="s">
        <v>56798</v>
      </c>
      <c r="D7649" s="20" t="s">
        <v>56799</v>
      </c>
    </row>
    <row r="7650" spans="1:4" ht="29.15" x14ac:dyDescent="0.4">
      <c r="A7650" t="s">
        <v>15401</v>
      </c>
      <c r="B7650" t="s">
        <v>15402</v>
      </c>
      <c r="C7650" s="22" t="s">
        <v>56800</v>
      </c>
      <c r="D7650" s="20" t="s">
        <v>56801</v>
      </c>
    </row>
    <row r="7651" spans="1:4" ht="29.15" x14ac:dyDescent="0.4">
      <c r="A7651" t="s">
        <v>15403</v>
      </c>
      <c r="B7651" t="s">
        <v>15404</v>
      </c>
      <c r="C7651" s="22" t="s">
        <v>56802</v>
      </c>
      <c r="D7651" s="20" t="s">
        <v>56803</v>
      </c>
    </row>
    <row r="7652" spans="1:4" ht="29.15" x14ac:dyDescent="0.4">
      <c r="A7652" t="s">
        <v>15405</v>
      </c>
      <c r="B7652" t="s">
        <v>15406</v>
      </c>
      <c r="C7652" s="22" t="s">
        <v>56804</v>
      </c>
      <c r="D7652" s="20" t="s">
        <v>56805</v>
      </c>
    </row>
    <row r="7653" spans="1:4" ht="14.6" x14ac:dyDescent="0.4">
      <c r="A7653" t="s">
        <v>15407</v>
      </c>
      <c r="B7653" t="s">
        <v>15408</v>
      </c>
      <c r="C7653" s="22" t="s">
        <v>56806</v>
      </c>
      <c r="D7653" s="20" t="s">
        <v>56807</v>
      </c>
    </row>
    <row r="7654" spans="1:4" ht="29.15" x14ac:dyDescent="0.4">
      <c r="A7654" t="s">
        <v>15409</v>
      </c>
      <c r="B7654" t="s">
        <v>15410</v>
      </c>
      <c r="C7654" s="22" t="s">
        <v>56808</v>
      </c>
      <c r="D7654" s="20" t="s">
        <v>56809</v>
      </c>
    </row>
    <row r="7655" spans="1:4" ht="14.6" x14ac:dyDescent="0.4">
      <c r="A7655" t="s">
        <v>15411</v>
      </c>
      <c r="B7655" t="s">
        <v>15412</v>
      </c>
      <c r="C7655" s="22" t="s">
        <v>56810</v>
      </c>
      <c r="D7655" s="20" t="s">
        <v>56811</v>
      </c>
    </row>
    <row r="7656" spans="1:4" ht="14.6" x14ac:dyDescent="0.4">
      <c r="A7656" t="s">
        <v>15413</v>
      </c>
      <c r="B7656" t="s">
        <v>15414</v>
      </c>
      <c r="C7656" s="22" t="s">
        <v>56812</v>
      </c>
      <c r="D7656" s="20" t="s">
        <v>56813</v>
      </c>
    </row>
    <row r="7657" spans="1:4" ht="29.15" x14ac:dyDescent="0.4">
      <c r="A7657" t="s">
        <v>15415</v>
      </c>
      <c r="B7657" t="s">
        <v>15416</v>
      </c>
      <c r="C7657" s="22" t="s">
        <v>56814</v>
      </c>
      <c r="D7657" s="20" t="s">
        <v>56815</v>
      </c>
    </row>
    <row r="7658" spans="1:4" ht="29.15" x14ac:dyDescent="0.4">
      <c r="A7658" t="s">
        <v>15417</v>
      </c>
      <c r="B7658" t="s">
        <v>15418</v>
      </c>
      <c r="C7658" s="22" t="s">
        <v>56816</v>
      </c>
      <c r="D7658" s="20" t="s">
        <v>56817</v>
      </c>
    </row>
    <row r="7659" spans="1:4" ht="29.15" x14ac:dyDescent="0.4">
      <c r="A7659" t="s">
        <v>15419</v>
      </c>
      <c r="B7659" t="s">
        <v>15420</v>
      </c>
      <c r="C7659" s="22" t="s">
        <v>56818</v>
      </c>
      <c r="D7659" s="20" t="s">
        <v>56819</v>
      </c>
    </row>
    <row r="7660" spans="1:4" ht="29.15" x14ac:dyDescent="0.4">
      <c r="A7660" t="s">
        <v>15421</v>
      </c>
      <c r="B7660" t="s">
        <v>15422</v>
      </c>
      <c r="C7660" s="22" t="s">
        <v>56820</v>
      </c>
      <c r="D7660" s="20" t="s">
        <v>56821</v>
      </c>
    </row>
    <row r="7661" spans="1:4" ht="29.15" x14ac:dyDescent="0.4">
      <c r="A7661" t="s">
        <v>15423</v>
      </c>
      <c r="B7661" t="s">
        <v>15424</v>
      </c>
      <c r="C7661" s="22" t="s">
        <v>56822</v>
      </c>
      <c r="D7661" s="20" t="s">
        <v>56823</v>
      </c>
    </row>
    <row r="7662" spans="1:4" ht="29.15" x14ac:dyDescent="0.4">
      <c r="A7662" t="s">
        <v>15425</v>
      </c>
      <c r="B7662" t="s">
        <v>15426</v>
      </c>
      <c r="C7662" s="22" t="s">
        <v>56824</v>
      </c>
      <c r="D7662" s="20" t="s">
        <v>56825</v>
      </c>
    </row>
    <row r="7663" spans="1:4" ht="29.15" x14ac:dyDescent="0.4">
      <c r="A7663" t="s">
        <v>15427</v>
      </c>
      <c r="B7663" t="s">
        <v>15428</v>
      </c>
      <c r="C7663" s="22" t="s">
        <v>56826</v>
      </c>
      <c r="D7663" s="20" t="s">
        <v>56827</v>
      </c>
    </row>
    <row r="7664" spans="1:4" ht="29.15" x14ac:dyDescent="0.4">
      <c r="A7664" t="s">
        <v>15429</v>
      </c>
      <c r="B7664" t="s">
        <v>15430</v>
      </c>
      <c r="C7664" s="22" t="s">
        <v>56828</v>
      </c>
      <c r="D7664" s="20" t="s">
        <v>56829</v>
      </c>
    </row>
    <row r="7665" spans="1:4" ht="29.15" x14ac:dyDescent="0.4">
      <c r="A7665" t="s">
        <v>15431</v>
      </c>
      <c r="B7665" t="s">
        <v>15432</v>
      </c>
      <c r="C7665" s="22" t="s">
        <v>56830</v>
      </c>
      <c r="D7665" s="20" t="s">
        <v>56831</v>
      </c>
    </row>
    <row r="7666" spans="1:4" ht="29.15" x14ac:dyDescent="0.4">
      <c r="A7666" t="s">
        <v>15433</v>
      </c>
      <c r="B7666" t="s">
        <v>15434</v>
      </c>
      <c r="C7666" s="22" t="s">
        <v>56832</v>
      </c>
      <c r="D7666" s="20" t="s">
        <v>56833</v>
      </c>
    </row>
    <row r="7667" spans="1:4" ht="29.15" x14ac:dyDescent="0.4">
      <c r="A7667" t="s">
        <v>15435</v>
      </c>
      <c r="B7667" t="s">
        <v>15436</v>
      </c>
      <c r="C7667" s="22" t="s">
        <v>56834</v>
      </c>
      <c r="D7667" s="20" t="s">
        <v>56835</v>
      </c>
    </row>
    <row r="7668" spans="1:4" ht="14.6" x14ac:dyDescent="0.4">
      <c r="A7668" t="s">
        <v>15437</v>
      </c>
      <c r="B7668" t="s">
        <v>15438</v>
      </c>
      <c r="C7668" s="22" t="s">
        <v>56836</v>
      </c>
      <c r="D7668" s="20" t="s">
        <v>56837</v>
      </c>
    </row>
    <row r="7669" spans="1:4" ht="29.15" x14ac:dyDescent="0.4">
      <c r="A7669" t="s">
        <v>15439</v>
      </c>
      <c r="B7669" t="s">
        <v>15440</v>
      </c>
      <c r="C7669" s="22" t="s">
        <v>56838</v>
      </c>
      <c r="D7669" s="20" t="s">
        <v>56839</v>
      </c>
    </row>
    <row r="7670" spans="1:4" ht="29.15" x14ac:dyDescent="0.4">
      <c r="A7670" t="s">
        <v>15441</v>
      </c>
      <c r="B7670" t="s">
        <v>15442</v>
      </c>
      <c r="C7670" s="22" t="s">
        <v>56840</v>
      </c>
      <c r="D7670" s="20" t="s">
        <v>56841</v>
      </c>
    </row>
    <row r="7671" spans="1:4" ht="29.15" x14ac:dyDescent="0.4">
      <c r="A7671" t="s">
        <v>15443</v>
      </c>
      <c r="B7671" t="s">
        <v>15444</v>
      </c>
      <c r="C7671" s="22" t="s">
        <v>56842</v>
      </c>
      <c r="D7671" s="20" t="s">
        <v>56843</v>
      </c>
    </row>
    <row r="7672" spans="1:4" ht="29.15" x14ac:dyDescent="0.4">
      <c r="A7672" t="s">
        <v>15445</v>
      </c>
      <c r="B7672" t="s">
        <v>15446</v>
      </c>
      <c r="C7672" s="22" t="s">
        <v>56844</v>
      </c>
      <c r="D7672" s="20" t="s">
        <v>56845</v>
      </c>
    </row>
    <row r="7673" spans="1:4" ht="29.15" x14ac:dyDescent="0.4">
      <c r="A7673" t="s">
        <v>15447</v>
      </c>
      <c r="B7673" t="s">
        <v>15448</v>
      </c>
      <c r="C7673" s="22" t="s">
        <v>56846</v>
      </c>
      <c r="D7673" s="20" t="s">
        <v>56847</v>
      </c>
    </row>
    <row r="7674" spans="1:4" ht="14.6" x14ac:dyDescent="0.4">
      <c r="A7674" t="s">
        <v>15449</v>
      </c>
      <c r="B7674" t="s">
        <v>15450</v>
      </c>
      <c r="C7674" s="22" t="s">
        <v>56848</v>
      </c>
      <c r="D7674" s="20" t="s">
        <v>56849</v>
      </c>
    </row>
    <row r="7675" spans="1:4" ht="14.6" x14ac:dyDescent="0.4">
      <c r="A7675" t="s">
        <v>15451</v>
      </c>
      <c r="B7675" t="s">
        <v>15452</v>
      </c>
      <c r="C7675" s="22" t="s">
        <v>56850</v>
      </c>
      <c r="D7675" s="20" t="s">
        <v>56851</v>
      </c>
    </row>
    <row r="7676" spans="1:4" ht="29.15" x14ac:dyDescent="0.4">
      <c r="A7676" t="s">
        <v>15453</v>
      </c>
      <c r="B7676" t="s">
        <v>15454</v>
      </c>
      <c r="C7676" s="22" t="s">
        <v>56852</v>
      </c>
      <c r="D7676" s="20" t="s">
        <v>56853</v>
      </c>
    </row>
    <row r="7677" spans="1:4" ht="29.15" x14ac:dyDescent="0.4">
      <c r="A7677" t="s">
        <v>15455</v>
      </c>
      <c r="B7677" t="s">
        <v>15456</v>
      </c>
      <c r="C7677" s="22" t="s">
        <v>56854</v>
      </c>
      <c r="D7677" s="20" t="s">
        <v>56855</v>
      </c>
    </row>
    <row r="7678" spans="1:4" ht="29.15" x14ac:dyDescent="0.4">
      <c r="A7678" t="s">
        <v>15457</v>
      </c>
      <c r="B7678" t="s">
        <v>15458</v>
      </c>
      <c r="C7678" s="22" t="s">
        <v>56856</v>
      </c>
      <c r="D7678" s="20" t="s">
        <v>56857</v>
      </c>
    </row>
    <row r="7679" spans="1:4" ht="29.15" x14ac:dyDescent="0.4">
      <c r="A7679" t="s">
        <v>15459</v>
      </c>
      <c r="B7679" t="s">
        <v>15460</v>
      </c>
      <c r="C7679" s="22" t="s">
        <v>56858</v>
      </c>
      <c r="D7679" s="20" t="s">
        <v>56859</v>
      </c>
    </row>
    <row r="7680" spans="1:4" ht="29.15" x14ac:dyDescent="0.4">
      <c r="A7680" t="s">
        <v>15461</v>
      </c>
      <c r="B7680" t="s">
        <v>15462</v>
      </c>
      <c r="C7680" s="22" t="s">
        <v>56860</v>
      </c>
      <c r="D7680" s="20" t="s">
        <v>56861</v>
      </c>
    </row>
    <row r="7681" spans="1:4" ht="29.15" x14ac:dyDescent="0.4">
      <c r="A7681" t="s">
        <v>15463</v>
      </c>
      <c r="B7681" t="s">
        <v>15464</v>
      </c>
      <c r="C7681" s="22" t="s">
        <v>56862</v>
      </c>
      <c r="D7681" s="20" t="s">
        <v>56863</v>
      </c>
    </row>
    <row r="7682" spans="1:4" ht="29.15" x14ac:dyDescent="0.4">
      <c r="A7682" t="s">
        <v>15465</v>
      </c>
      <c r="B7682" t="s">
        <v>15466</v>
      </c>
      <c r="C7682" s="22" t="s">
        <v>56864</v>
      </c>
      <c r="D7682" s="20" t="s">
        <v>56865</v>
      </c>
    </row>
    <row r="7683" spans="1:4" ht="29.15" x14ac:dyDescent="0.4">
      <c r="A7683" t="s">
        <v>15467</v>
      </c>
      <c r="B7683" t="s">
        <v>15468</v>
      </c>
      <c r="C7683" s="22" t="s">
        <v>56866</v>
      </c>
      <c r="D7683" s="20" t="s">
        <v>56867</v>
      </c>
    </row>
    <row r="7684" spans="1:4" ht="29.15" x14ac:dyDescent="0.4">
      <c r="A7684" t="s">
        <v>15469</v>
      </c>
      <c r="B7684" t="s">
        <v>15470</v>
      </c>
      <c r="C7684" s="22" t="s">
        <v>56868</v>
      </c>
      <c r="D7684" s="20" t="s">
        <v>56869</v>
      </c>
    </row>
    <row r="7685" spans="1:4" ht="29.15" x14ac:dyDescent="0.4">
      <c r="A7685" t="s">
        <v>15471</v>
      </c>
      <c r="B7685" t="s">
        <v>15472</v>
      </c>
      <c r="C7685" s="22" t="s">
        <v>56870</v>
      </c>
      <c r="D7685" s="20" t="s">
        <v>56871</v>
      </c>
    </row>
    <row r="7686" spans="1:4" ht="29.15" x14ac:dyDescent="0.4">
      <c r="A7686" t="s">
        <v>15473</v>
      </c>
      <c r="B7686" t="s">
        <v>15474</v>
      </c>
      <c r="C7686" s="22" t="s">
        <v>56872</v>
      </c>
      <c r="D7686" s="20" t="s">
        <v>56873</v>
      </c>
    </row>
    <row r="7687" spans="1:4" ht="29.15" x14ac:dyDescent="0.4">
      <c r="A7687" t="s">
        <v>15475</v>
      </c>
      <c r="B7687" t="s">
        <v>15476</v>
      </c>
      <c r="C7687" s="22" t="s">
        <v>56874</v>
      </c>
      <c r="D7687" s="20" t="s">
        <v>56875</v>
      </c>
    </row>
    <row r="7688" spans="1:4" ht="29.15" x14ac:dyDescent="0.4">
      <c r="A7688" t="s">
        <v>15477</v>
      </c>
      <c r="B7688" t="s">
        <v>15478</v>
      </c>
      <c r="C7688" s="22" t="s">
        <v>56876</v>
      </c>
      <c r="D7688" s="20" t="s">
        <v>56877</v>
      </c>
    </row>
    <row r="7689" spans="1:4" ht="29.15" x14ac:dyDescent="0.4">
      <c r="A7689" t="s">
        <v>15479</v>
      </c>
      <c r="B7689" t="s">
        <v>15480</v>
      </c>
      <c r="C7689" s="22" t="s">
        <v>56878</v>
      </c>
      <c r="D7689" s="20" t="s">
        <v>56879</v>
      </c>
    </row>
    <row r="7690" spans="1:4" ht="14.6" x14ac:dyDescent="0.4">
      <c r="A7690" t="s">
        <v>15481</v>
      </c>
      <c r="B7690" t="s">
        <v>15482</v>
      </c>
      <c r="C7690" s="22" t="s">
        <v>56880</v>
      </c>
      <c r="D7690" s="20" t="s">
        <v>56881</v>
      </c>
    </row>
    <row r="7691" spans="1:4" ht="29.15" x14ac:dyDescent="0.4">
      <c r="A7691" t="s">
        <v>15483</v>
      </c>
      <c r="B7691" t="s">
        <v>15484</v>
      </c>
      <c r="C7691" s="22" t="s">
        <v>56882</v>
      </c>
      <c r="D7691" s="20" t="s">
        <v>56883</v>
      </c>
    </row>
    <row r="7692" spans="1:4" ht="29.15" x14ac:dyDescent="0.4">
      <c r="A7692" t="s">
        <v>15485</v>
      </c>
      <c r="B7692" t="s">
        <v>15486</v>
      </c>
      <c r="C7692" s="22" t="s">
        <v>56884</v>
      </c>
      <c r="D7692" s="20" t="s">
        <v>56885</v>
      </c>
    </row>
    <row r="7693" spans="1:4" ht="29.15" x14ac:dyDescent="0.4">
      <c r="A7693" t="s">
        <v>15487</v>
      </c>
      <c r="B7693" t="s">
        <v>15488</v>
      </c>
      <c r="C7693" s="22" t="s">
        <v>56886</v>
      </c>
      <c r="D7693" s="20" t="s">
        <v>56887</v>
      </c>
    </row>
    <row r="7694" spans="1:4" ht="29.15" x14ac:dyDescent="0.4">
      <c r="A7694" t="s">
        <v>15489</v>
      </c>
      <c r="B7694" t="s">
        <v>15490</v>
      </c>
      <c r="C7694" s="22" t="s">
        <v>56888</v>
      </c>
      <c r="D7694" s="20" t="s">
        <v>56889</v>
      </c>
    </row>
    <row r="7695" spans="1:4" ht="29.15" x14ac:dyDescent="0.4">
      <c r="A7695" t="s">
        <v>15491</v>
      </c>
      <c r="B7695" t="s">
        <v>15492</v>
      </c>
      <c r="C7695" s="22" t="s">
        <v>56890</v>
      </c>
      <c r="D7695" s="20" t="s">
        <v>56891</v>
      </c>
    </row>
    <row r="7696" spans="1:4" ht="29.15" x14ac:dyDescent="0.4">
      <c r="A7696" t="s">
        <v>15493</v>
      </c>
      <c r="B7696" t="s">
        <v>15494</v>
      </c>
      <c r="C7696" s="22" t="s">
        <v>56892</v>
      </c>
      <c r="D7696" s="20" t="s">
        <v>56893</v>
      </c>
    </row>
    <row r="7697" spans="1:4" ht="29.15" x14ac:dyDescent="0.4">
      <c r="A7697" t="s">
        <v>15495</v>
      </c>
      <c r="B7697" t="s">
        <v>15496</v>
      </c>
      <c r="C7697" s="22" t="s">
        <v>56894</v>
      </c>
      <c r="D7697" s="20" t="s">
        <v>56895</v>
      </c>
    </row>
    <row r="7698" spans="1:4" ht="29.15" x14ac:dyDescent="0.4">
      <c r="A7698" t="s">
        <v>15497</v>
      </c>
      <c r="B7698" t="s">
        <v>15498</v>
      </c>
      <c r="C7698" s="22" t="s">
        <v>56896</v>
      </c>
      <c r="D7698" s="20" t="s">
        <v>56897</v>
      </c>
    </row>
    <row r="7699" spans="1:4" ht="29.15" x14ac:dyDescent="0.4">
      <c r="A7699" t="s">
        <v>15499</v>
      </c>
      <c r="B7699" t="s">
        <v>15500</v>
      </c>
      <c r="C7699" s="22" t="s">
        <v>56898</v>
      </c>
      <c r="D7699" s="20" t="s">
        <v>56899</v>
      </c>
    </row>
    <row r="7700" spans="1:4" ht="29.15" x14ac:dyDescent="0.4">
      <c r="A7700" t="s">
        <v>15501</v>
      </c>
      <c r="B7700" t="s">
        <v>15502</v>
      </c>
      <c r="C7700" s="22" t="s">
        <v>56900</v>
      </c>
      <c r="D7700" s="20" t="s">
        <v>56901</v>
      </c>
    </row>
    <row r="7701" spans="1:4" ht="29.15" x14ac:dyDescent="0.4">
      <c r="A7701" t="s">
        <v>15503</v>
      </c>
      <c r="B7701" t="s">
        <v>15504</v>
      </c>
      <c r="C7701" s="22" t="s">
        <v>56902</v>
      </c>
      <c r="D7701" s="20" t="s">
        <v>56903</v>
      </c>
    </row>
    <row r="7702" spans="1:4" ht="14.6" x14ac:dyDescent="0.4">
      <c r="A7702" t="s">
        <v>15505</v>
      </c>
      <c r="B7702" t="s">
        <v>15506</v>
      </c>
      <c r="C7702" s="22" t="s">
        <v>56904</v>
      </c>
      <c r="D7702" s="20" t="s">
        <v>56905</v>
      </c>
    </row>
    <row r="7703" spans="1:4" ht="29.15" x14ac:dyDescent="0.4">
      <c r="A7703" t="s">
        <v>15507</v>
      </c>
      <c r="B7703" t="s">
        <v>15508</v>
      </c>
      <c r="C7703" s="22" t="s">
        <v>56906</v>
      </c>
      <c r="D7703" s="20" t="s">
        <v>56907</v>
      </c>
    </row>
    <row r="7704" spans="1:4" ht="29.15" x14ac:dyDescent="0.4">
      <c r="A7704" t="s">
        <v>15509</v>
      </c>
      <c r="B7704" t="s">
        <v>15510</v>
      </c>
      <c r="C7704" s="22" t="s">
        <v>56908</v>
      </c>
      <c r="D7704" s="20" t="s">
        <v>56909</v>
      </c>
    </row>
    <row r="7705" spans="1:4" ht="29.15" x14ac:dyDescent="0.4">
      <c r="A7705" t="s">
        <v>15511</v>
      </c>
      <c r="B7705" t="s">
        <v>15512</v>
      </c>
      <c r="C7705" s="22" t="s">
        <v>56910</v>
      </c>
      <c r="D7705" s="20" t="s">
        <v>56911</v>
      </c>
    </row>
    <row r="7706" spans="1:4" ht="29.15" x14ac:dyDescent="0.4">
      <c r="A7706" t="s">
        <v>15513</v>
      </c>
      <c r="B7706" t="s">
        <v>15514</v>
      </c>
      <c r="C7706" s="22" t="s">
        <v>56912</v>
      </c>
      <c r="D7706" s="20" t="s">
        <v>56913</v>
      </c>
    </row>
    <row r="7707" spans="1:4" ht="29.15" x14ac:dyDescent="0.4">
      <c r="A7707" t="s">
        <v>15515</v>
      </c>
      <c r="B7707" t="s">
        <v>15516</v>
      </c>
      <c r="C7707" s="22" t="s">
        <v>56914</v>
      </c>
      <c r="D7707" s="20" t="s">
        <v>56915</v>
      </c>
    </row>
    <row r="7708" spans="1:4" ht="29.15" x14ac:dyDescent="0.4">
      <c r="A7708" t="s">
        <v>15517</v>
      </c>
      <c r="B7708" t="s">
        <v>15518</v>
      </c>
      <c r="C7708" s="22" t="s">
        <v>56916</v>
      </c>
      <c r="D7708" s="20" t="s">
        <v>56917</v>
      </c>
    </row>
    <row r="7709" spans="1:4" ht="29.15" x14ac:dyDescent="0.4">
      <c r="A7709" t="s">
        <v>15519</v>
      </c>
      <c r="B7709" t="s">
        <v>15520</v>
      </c>
      <c r="C7709" s="22" t="s">
        <v>56918</v>
      </c>
      <c r="D7709" s="20" t="s">
        <v>56919</v>
      </c>
    </row>
    <row r="7710" spans="1:4" ht="29.15" x14ac:dyDescent="0.4">
      <c r="A7710" t="s">
        <v>15521</v>
      </c>
      <c r="B7710" t="s">
        <v>15522</v>
      </c>
      <c r="C7710" s="22" t="s">
        <v>56920</v>
      </c>
      <c r="D7710" s="20" t="s">
        <v>56921</v>
      </c>
    </row>
    <row r="7711" spans="1:4" ht="29.15" x14ac:dyDescent="0.4">
      <c r="A7711" t="s">
        <v>15523</v>
      </c>
      <c r="B7711" t="s">
        <v>15524</v>
      </c>
      <c r="C7711" s="22" t="s">
        <v>56922</v>
      </c>
      <c r="D7711" s="20" t="s">
        <v>56923</v>
      </c>
    </row>
    <row r="7712" spans="1:4" ht="29.15" x14ac:dyDescent="0.4">
      <c r="A7712" t="s">
        <v>15525</v>
      </c>
      <c r="B7712" t="s">
        <v>15526</v>
      </c>
      <c r="C7712" s="22" t="s">
        <v>56924</v>
      </c>
      <c r="D7712" s="20" t="s">
        <v>56925</v>
      </c>
    </row>
    <row r="7713" spans="1:4" ht="14.6" x14ac:dyDescent="0.4">
      <c r="A7713" t="s">
        <v>15527</v>
      </c>
      <c r="B7713" t="s">
        <v>15528</v>
      </c>
      <c r="C7713" s="22" t="s">
        <v>56926</v>
      </c>
      <c r="D7713" s="20" t="s">
        <v>56927</v>
      </c>
    </row>
    <row r="7714" spans="1:4" ht="29.15" x14ac:dyDescent="0.4">
      <c r="A7714" t="s">
        <v>15529</v>
      </c>
      <c r="B7714" t="s">
        <v>15530</v>
      </c>
      <c r="C7714" s="22" t="s">
        <v>56928</v>
      </c>
      <c r="D7714" s="20" t="s">
        <v>56929</v>
      </c>
    </row>
    <row r="7715" spans="1:4" ht="29.15" x14ac:dyDescent="0.4">
      <c r="A7715" t="s">
        <v>15531</v>
      </c>
      <c r="B7715" t="s">
        <v>15532</v>
      </c>
      <c r="C7715" s="22" t="s">
        <v>56930</v>
      </c>
      <c r="D7715" s="20" t="s">
        <v>56931</v>
      </c>
    </row>
    <row r="7716" spans="1:4" ht="29.15" x14ac:dyDescent="0.4">
      <c r="A7716" t="s">
        <v>15533</v>
      </c>
      <c r="B7716" t="s">
        <v>15534</v>
      </c>
      <c r="C7716" s="22" t="s">
        <v>56932</v>
      </c>
      <c r="D7716" s="20" t="s">
        <v>56933</v>
      </c>
    </row>
    <row r="7717" spans="1:4" ht="29.15" x14ac:dyDescent="0.4">
      <c r="A7717" t="s">
        <v>15535</v>
      </c>
      <c r="B7717" t="s">
        <v>15536</v>
      </c>
      <c r="C7717" s="22" t="s">
        <v>56934</v>
      </c>
      <c r="D7717" s="20" t="s">
        <v>56935</v>
      </c>
    </row>
    <row r="7718" spans="1:4" ht="29.15" x14ac:dyDescent="0.4">
      <c r="A7718" t="s">
        <v>15537</v>
      </c>
      <c r="B7718" t="s">
        <v>15538</v>
      </c>
      <c r="C7718" s="22" t="s">
        <v>56936</v>
      </c>
      <c r="D7718" s="20" t="s">
        <v>56937</v>
      </c>
    </row>
    <row r="7719" spans="1:4" ht="29.15" x14ac:dyDescent="0.4">
      <c r="A7719" t="s">
        <v>15539</v>
      </c>
      <c r="B7719" t="s">
        <v>15540</v>
      </c>
      <c r="C7719" s="22" t="s">
        <v>56938</v>
      </c>
      <c r="D7719" s="20" t="s">
        <v>56939</v>
      </c>
    </row>
    <row r="7720" spans="1:4" ht="14.6" x14ac:dyDescent="0.4">
      <c r="A7720" t="s">
        <v>15541</v>
      </c>
      <c r="B7720" t="s">
        <v>15542</v>
      </c>
      <c r="C7720" s="22" t="s">
        <v>56940</v>
      </c>
      <c r="D7720" s="20" t="s">
        <v>56941</v>
      </c>
    </row>
    <row r="7721" spans="1:4" ht="14.6" x14ac:dyDescent="0.4">
      <c r="A7721" t="s">
        <v>15543</v>
      </c>
      <c r="B7721" t="s">
        <v>15544</v>
      </c>
      <c r="C7721" s="22" t="s">
        <v>56942</v>
      </c>
      <c r="D7721" s="20" t="s">
        <v>56943</v>
      </c>
    </row>
    <row r="7722" spans="1:4" ht="14.6" x14ac:dyDescent="0.4">
      <c r="A7722" t="s">
        <v>15545</v>
      </c>
      <c r="B7722" t="s">
        <v>15546</v>
      </c>
      <c r="C7722" s="22" t="s">
        <v>56944</v>
      </c>
      <c r="D7722" s="20" t="s">
        <v>56945</v>
      </c>
    </row>
    <row r="7723" spans="1:4" ht="14.6" x14ac:dyDescent="0.4">
      <c r="A7723" t="s">
        <v>15547</v>
      </c>
      <c r="B7723" t="s">
        <v>15548</v>
      </c>
      <c r="C7723" s="22" t="s">
        <v>56946</v>
      </c>
      <c r="D7723" s="20" t="s">
        <v>56947</v>
      </c>
    </row>
    <row r="7724" spans="1:4" ht="14.6" x14ac:dyDescent="0.4">
      <c r="A7724" t="s">
        <v>15549</v>
      </c>
      <c r="B7724" t="s">
        <v>15550</v>
      </c>
      <c r="C7724" s="22" t="s">
        <v>56948</v>
      </c>
      <c r="D7724" s="20" t="s">
        <v>56949</v>
      </c>
    </row>
    <row r="7725" spans="1:4" ht="29.15" x14ac:dyDescent="0.4">
      <c r="A7725" t="s">
        <v>15551</v>
      </c>
      <c r="B7725" t="s">
        <v>15552</v>
      </c>
      <c r="C7725" s="22" t="s">
        <v>56950</v>
      </c>
      <c r="D7725" s="20" t="s">
        <v>56951</v>
      </c>
    </row>
    <row r="7726" spans="1:4" ht="29.15" x14ac:dyDescent="0.4">
      <c r="A7726" t="s">
        <v>15553</v>
      </c>
      <c r="B7726" t="s">
        <v>15554</v>
      </c>
      <c r="C7726" s="22" t="s">
        <v>56952</v>
      </c>
      <c r="D7726" s="20" t="s">
        <v>56953</v>
      </c>
    </row>
    <row r="7727" spans="1:4" ht="29.15" x14ac:dyDescent="0.4">
      <c r="A7727" t="s">
        <v>15555</v>
      </c>
      <c r="B7727" t="s">
        <v>15556</v>
      </c>
      <c r="C7727" s="22" t="s">
        <v>56954</v>
      </c>
      <c r="D7727" s="20" t="s">
        <v>56955</v>
      </c>
    </row>
    <row r="7728" spans="1:4" ht="14.6" x14ac:dyDescent="0.4">
      <c r="A7728" t="s">
        <v>15557</v>
      </c>
      <c r="B7728" t="s">
        <v>15558</v>
      </c>
      <c r="C7728" s="22" t="s">
        <v>56956</v>
      </c>
      <c r="D7728" s="20" t="s">
        <v>56957</v>
      </c>
    </row>
    <row r="7729" spans="1:4" ht="14.6" x14ac:dyDescent="0.4">
      <c r="A7729" t="s">
        <v>15559</v>
      </c>
      <c r="B7729" t="s">
        <v>15560</v>
      </c>
      <c r="C7729" s="22" t="s">
        <v>56958</v>
      </c>
      <c r="D7729" s="20" t="s">
        <v>56959</v>
      </c>
    </row>
    <row r="7730" spans="1:4" ht="14.6" x14ac:dyDescent="0.4">
      <c r="A7730" t="s">
        <v>15561</v>
      </c>
      <c r="B7730" t="s">
        <v>15562</v>
      </c>
      <c r="C7730" s="22" t="s">
        <v>56960</v>
      </c>
      <c r="D7730" s="20" t="s">
        <v>56961</v>
      </c>
    </row>
    <row r="7731" spans="1:4" ht="14.6" x14ac:dyDescent="0.4">
      <c r="A7731" t="s">
        <v>15563</v>
      </c>
      <c r="B7731" t="s">
        <v>15564</v>
      </c>
      <c r="C7731" s="22" t="s">
        <v>56962</v>
      </c>
      <c r="D7731" s="20" t="s">
        <v>56963</v>
      </c>
    </row>
    <row r="7732" spans="1:4" ht="14.6" x14ac:dyDescent="0.4">
      <c r="A7732" t="s">
        <v>15565</v>
      </c>
      <c r="B7732" t="s">
        <v>15566</v>
      </c>
      <c r="C7732" s="22" t="s">
        <v>56964</v>
      </c>
      <c r="D7732" s="20" t="s">
        <v>56965</v>
      </c>
    </row>
    <row r="7733" spans="1:4" ht="14.6" x14ac:dyDescent="0.4">
      <c r="A7733" t="s">
        <v>15567</v>
      </c>
      <c r="B7733" t="s">
        <v>15568</v>
      </c>
      <c r="C7733" s="22" t="s">
        <v>56966</v>
      </c>
      <c r="D7733" s="20" t="s">
        <v>56967</v>
      </c>
    </row>
    <row r="7734" spans="1:4" ht="14.6" x14ac:dyDescent="0.4">
      <c r="A7734" t="s">
        <v>15569</v>
      </c>
      <c r="B7734" t="s">
        <v>15570</v>
      </c>
      <c r="C7734" s="22" t="s">
        <v>56968</v>
      </c>
      <c r="D7734" s="20" t="s">
        <v>56969</v>
      </c>
    </row>
    <row r="7735" spans="1:4" ht="14.6" x14ac:dyDescent="0.4">
      <c r="A7735" t="s">
        <v>15571</v>
      </c>
      <c r="B7735" t="s">
        <v>15572</v>
      </c>
      <c r="C7735" s="22" t="s">
        <v>56970</v>
      </c>
      <c r="D7735" s="20" t="s">
        <v>56971</v>
      </c>
    </row>
    <row r="7736" spans="1:4" ht="14.6" x14ac:dyDescent="0.4">
      <c r="A7736" t="s">
        <v>15573</v>
      </c>
      <c r="B7736" t="s">
        <v>15574</v>
      </c>
      <c r="C7736" s="22" t="s">
        <v>56972</v>
      </c>
      <c r="D7736" s="20" t="s">
        <v>56973</v>
      </c>
    </row>
    <row r="7737" spans="1:4" ht="14.6" x14ac:dyDescent="0.4">
      <c r="A7737" t="s">
        <v>15575</v>
      </c>
      <c r="B7737" t="s">
        <v>15576</v>
      </c>
      <c r="C7737" s="22" t="s">
        <v>56974</v>
      </c>
      <c r="D7737" s="20" t="s">
        <v>56975</v>
      </c>
    </row>
    <row r="7738" spans="1:4" ht="14.6" x14ac:dyDescent="0.4">
      <c r="A7738" t="s">
        <v>15577</v>
      </c>
      <c r="B7738" t="s">
        <v>15578</v>
      </c>
      <c r="C7738" s="22" t="s">
        <v>56976</v>
      </c>
      <c r="D7738" s="20" t="s">
        <v>56977</v>
      </c>
    </row>
    <row r="7739" spans="1:4" ht="14.6" x14ac:dyDescent="0.4">
      <c r="A7739" t="s">
        <v>15579</v>
      </c>
      <c r="B7739" t="s">
        <v>15580</v>
      </c>
      <c r="C7739" s="22" t="s">
        <v>56978</v>
      </c>
      <c r="D7739" s="20" t="s">
        <v>56979</v>
      </c>
    </row>
    <row r="7740" spans="1:4" ht="14.6" x14ac:dyDescent="0.4">
      <c r="A7740" t="s">
        <v>15581</v>
      </c>
      <c r="B7740" t="s">
        <v>15582</v>
      </c>
      <c r="C7740" s="22" t="s">
        <v>56980</v>
      </c>
      <c r="D7740" s="20" t="s">
        <v>56981</v>
      </c>
    </row>
    <row r="7741" spans="1:4" ht="14.6" x14ac:dyDescent="0.4">
      <c r="A7741" t="s">
        <v>15583</v>
      </c>
      <c r="B7741" t="s">
        <v>15584</v>
      </c>
      <c r="C7741" s="22" t="s">
        <v>56982</v>
      </c>
      <c r="D7741" s="20" t="s">
        <v>56983</v>
      </c>
    </row>
    <row r="7742" spans="1:4" ht="14.6" x14ac:dyDescent="0.4">
      <c r="A7742" t="s">
        <v>15585</v>
      </c>
      <c r="B7742" t="s">
        <v>15586</v>
      </c>
      <c r="C7742" s="22" t="s">
        <v>56984</v>
      </c>
      <c r="D7742" s="20" t="s">
        <v>56985</v>
      </c>
    </row>
    <row r="7743" spans="1:4" ht="14.6" x14ac:dyDescent="0.4">
      <c r="A7743" t="s">
        <v>15587</v>
      </c>
      <c r="B7743" t="s">
        <v>15588</v>
      </c>
      <c r="C7743" s="22" t="s">
        <v>56986</v>
      </c>
      <c r="D7743" s="20" t="s">
        <v>56987</v>
      </c>
    </row>
    <row r="7744" spans="1:4" ht="14.6" x14ac:dyDescent="0.4">
      <c r="A7744" t="s">
        <v>15589</v>
      </c>
      <c r="B7744" t="s">
        <v>15590</v>
      </c>
      <c r="C7744" s="22" t="s">
        <v>56988</v>
      </c>
      <c r="D7744" s="20" t="s">
        <v>56989</v>
      </c>
    </row>
    <row r="7745" spans="1:4" ht="14.6" x14ac:dyDescent="0.4">
      <c r="A7745" t="s">
        <v>15591</v>
      </c>
      <c r="B7745" t="s">
        <v>15592</v>
      </c>
      <c r="C7745" s="22" t="s">
        <v>56990</v>
      </c>
      <c r="D7745" s="20" t="s">
        <v>56991</v>
      </c>
    </row>
    <row r="7746" spans="1:4" ht="14.6" x14ac:dyDescent="0.4">
      <c r="A7746" t="s">
        <v>15593</v>
      </c>
      <c r="B7746" t="s">
        <v>15594</v>
      </c>
      <c r="C7746" s="22" t="s">
        <v>56992</v>
      </c>
      <c r="D7746" s="20" t="s">
        <v>56993</v>
      </c>
    </row>
    <row r="7747" spans="1:4" ht="14.6" x14ac:dyDescent="0.4">
      <c r="A7747" t="s">
        <v>15595</v>
      </c>
      <c r="B7747" t="s">
        <v>15596</v>
      </c>
      <c r="C7747" s="22" t="s">
        <v>56994</v>
      </c>
      <c r="D7747" s="20" t="s">
        <v>56995</v>
      </c>
    </row>
    <row r="7748" spans="1:4" ht="14.6" x14ac:dyDescent="0.4">
      <c r="A7748" t="s">
        <v>15597</v>
      </c>
      <c r="B7748" t="s">
        <v>15598</v>
      </c>
      <c r="C7748" s="22" t="s">
        <v>56996</v>
      </c>
      <c r="D7748" s="20" t="s">
        <v>56997</v>
      </c>
    </row>
    <row r="7749" spans="1:4" ht="14.6" x14ac:dyDescent="0.4">
      <c r="A7749" t="s">
        <v>15599</v>
      </c>
      <c r="B7749" t="s">
        <v>15600</v>
      </c>
      <c r="C7749" s="22" t="s">
        <v>56998</v>
      </c>
      <c r="D7749" s="20" t="s">
        <v>56999</v>
      </c>
    </row>
    <row r="7750" spans="1:4" ht="14.6" x14ac:dyDescent="0.4">
      <c r="A7750" t="s">
        <v>15601</v>
      </c>
      <c r="B7750" t="s">
        <v>15602</v>
      </c>
      <c r="C7750" s="22" t="s">
        <v>57000</v>
      </c>
      <c r="D7750" s="20" t="s">
        <v>57001</v>
      </c>
    </row>
    <row r="7751" spans="1:4" ht="14.6" x14ac:dyDescent="0.4">
      <c r="A7751" t="s">
        <v>15603</v>
      </c>
      <c r="B7751" t="s">
        <v>15604</v>
      </c>
      <c r="C7751" s="22" t="s">
        <v>57002</v>
      </c>
      <c r="D7751" s="20" t="s">
        <v>57003</v>
      </c>
    </row>
    <row r="7752" spans="1:4" ht="14.6" x14ac:dyDescent="0.4">
      <c r="A7752" t="s">
        <v>15605</v>
      </c>
      <c r="B7752" t="s">
        <v>15606</v>
      </c>
      <c r="C7752" s="22" t="s">
        <v>57004</v>
      </c>
      <c r="D7752" s="20" t="s">
        <v>57005</v>
      </c>
    </row>
    <row r="7753" spans="1:4" ht="14.6" x14ac:dyDescent="0.4">
      <c r="A7753" t="s">
        <v>15607</v>
      </c>
      <c r="B7753" t="s">
        <v>15608</v>
      </c>
      <c r="C7753" s="22" t="s">
        <v>57006</v>
      </c>
      <c r="D7753" s="20" t="s">
        <v>57007</v>
      </c>
    </row>
    <row r="7754" spans="1:4" ht="14.6" x14ac:dyDescent="0.4">
      <c r="A7754" t="s">
        <v>15609</v>
      </c>
      <c r="B7754" t="s">
        <v>15610</v>
      </c>
      <c r="C7754" s="22" t="s">
        <v>57008</v>
      </c>
      <c r="D7754" s="20" t="s">
        <v>57009</v>
      </c>
    </row>
    <row r="7755" spans="1:4" ht="14.6" x14ac:dyDescent="0.4">
      <c r="A7755" t="s">
        <v>15611</v>
      </c>
      <c r="B7755" t="s">
        <v>15612</v>
      </c>
      <c r="C7755" s="22" t="s">
        <v>57010</v>
      </c>
      <c r="D7755" s="20" t="s">
        <v>57011</v>
      </c>
    </row>
    <row r="7756" spans="1:4" ht="14.6" x14ac:dyDescent="0.4">
      <c r="A7756" t="s">
        <v>15613</v>
      </c>
      <c r="B7756" t="s">
        <v>15614</v>
      </c>
      <c r="C7756" s="22" t="s">
        <v>57012</v>
      </c>
      <c r="D7756" s="20" t="s">
        <v>57013</v>
      </c>
    </row>
    <row r="7757" spans="1:4" ht="14.6" x14ac:dyDescent="0.4">
      <c r="A7757" t="s">
        <v>15615</v>
      </c>
      <c r="B7757" t="s">
        <v>15616</v>
      </c>
      <c r="C7757" s="22" t="s">
        <v>57014</v>
      </c>
      <c r="D7757" s="20" t="s">
        <v>57015</v>
      </c>
    </row>
    <row r="7758" spans="1:4" ht="29.15" x14ac:dyDescent="0.4">
      <c r="A7758" t="s">
        <v>15617</v>
      </c>
      <c r="B7758" t="s">
        <v>15618</v>
      </c>
      <c r="C7758" s="22" t="s">
        <v>57016</v>
      </c>
      <c r="D7758" s="20" t="s">
        <v>57017</v>
      </c>
    </row>
    <row r="7759" spans="1:4" ht="29.15" x14ac:dyDescent="0.4">
      <c r="A7759" t="s">
        <v>15619</v>
      </c>
      <c r="B7759" t="s">
        <v>15620</v>
      </c>
      <c r="C7759" s="22" t="s">
        <v>57018</v>
      </c>
      <c r="D7759" s="20" t="s">
        <v>57019</v>
      </c>
    </row>
    <row r="7760" spans="1:4" ht="29.15" x14ac:dyDescent="0.4">
      <c r="A7760" t="s">
        <v>15621</v>
      </c>
      <c r="B7760" t="s">
        <v>15622</v>
      </c>
      <c r="C7760" s="22" t="s">
        <v>57020</v>
      </c>
      <c r="D7760" s="20" t="s">
        <v>57021</v>
      </c>
    </row>
    <row r="7761" spans="1:4" ht="14.6" x14ac:dyDescent="0.4">
      <c r="A7761" t="s">
        <v>15623</v>
      </c>
      <c r="B7761" t="s">
        <v>15624</v>
      </c>
      <c r="C7761" s="22" t="s">
        <v>57022</v>
      </c>
      <c r="D7761" s="20" t="s">
        <v>57023</v>
      </c>
    </row>
    <row r="7762" spans="1:4" ht="14.6" x14ac:dyDescent="0.4">
      <c r="A7762" t="s">
        <v>15625</v>
      </c>
      <c r="B7762" t="s">
        <v>15626</v>
      </c>
      <c r="C7762" s="22" t="s">
        <v>57024</v>
      </c>
      <c r="D7762" s="20" t="s">
        <v>57025</v>
      </c>
    </row>
    <row r="7763" spans="1:4" ht="14.6" x14ac:dyDescent="0.4">
      <c r="A7763" t="s">
        <v>15627</v>
      </c>
      <c r="B7763" t="s">
        <v>15628</v>
      </c>
      <c r="C7763" s="22" t="s">
        <v>57026</v>
      </c>
      <c r="D7763" s="20" t="s">
        <v>57027</v>
      </c>
    </row>
    <row r="7764" spans="1:4" ht="14.6" x14ac:dyDescent="0.4">
      <c r="A7764" t="s">
        <v>15629</v>
      </c>
      <c r="B7764" t="s">
        <v>15630</v>
      </c>
      <c r="C7764" s="22" t="s">
        <v>57028</v>
      </c>
      <c r="D7764" s="20" t="s">
        <v>57029</v>
      </c>
    </row>
    <row r="7765" spans="1:4" ht="14.6" x14ac:dyDescent="0.4">
      <c r="A7765" t="s">
        <v>15631</v>
      </c>
      <c r="B7765" t="s">
        <v>15632</v>
      </c>
      <c r="C7765" s="22" t="s">
        <v>57030</v>
      </c>
      <c r="D7765" s="20" t="s">
        <v>57031</v>
      </c>
    </row>
    <row r="7766" spans="1:4" ht="14.6" x14ac:dyDescent="0.4">
      <c r="A7766" t="s">
        <v>15633</v>
      </c>
      <c r="B7766" t="s">
        <v>15634</v>
      </c>
      <c r="C7766" s="22" t="s">
        <v>57032</v>
      </c>
      <c r="D7766" s="20" t="s">
        <v>57033</v>
      </c>
    </row>
    <row r="7767" spans="1:4" ht="14.6" x14ac:dyDescent="0.4">
      <c r="A7767" t="s">
        <v>15635</v>
      </c>
      <c r="B7767" t="s">
        <v>15636</v>
      </c>
      <c r="C7767" s="22" t="s">
        <v>57034</v>
      </c>
      <c r="D7767" s="20" t="s">
        <v>57035</v>
      </c>
    </row>
    <row r="7768" spans="1:4" ht="14.6" x14ac:dyDescent="0.4">
      <c r="A7768" t="s">
        <v>15637</v>
      </c>
      <c r="B7768" t="s">
        <v>15638</v>
      </c>
      <c r="C7768" s="22" t="s">
        <v>57036</v>
      </c>
      <c r="D7768" s="20" t="s">
        <v>57037</v>
      </c>
    </row>
    <row r="7769" spans="1:4" ht="14.6" x14ac:dyDescent="0.4">
      <c r="A7769" t="s">
        <v>15639</v>
      </c>
      <c r="B7769" t="s">
        <v>15640</v>
      </c>
      <c r="C7769" s="22" t="s">
        <v>57038</v>
      </c>
      <c r="D7769" s="20" t="s">
        <v>57039</v>
      </c>
    </row>
    <row r="7770" spans="1:4" ht="14.6" x14ac:dyDescent="0.4">
      <c r="A7770" t="s">
        <v>15641</v>
      </c>
      <c r="B7770" t="s">
        <v>15642</v>
      </c>
      <c r="C7770" s="22" t="s">
        <v>57040</v>
      </c>
      <c r="D7770" s="20" t="s">
        <v>57041</v>
      </c>
    </row>
    <row r="7771" spans="1:4" ht="14.6" x14ac:dyDescent="0.4">
      <c r="A7771" t="s">
        <v>15643</v>
      </c>
      <c r="B7771" t="s">
        <v>15644</v>
      </c>
      <c r="C7771" s="22" t="s">
        <v>57042</v>
      </c>
      <c r="D7771" s="20" t="s">
        <v>57043</v>
      </c>
    </row>
    <row r="7772" spans="1:4" ht="14.6" x14ac:dyDescent="0.4">
      <c r="A7772" t="s">
        <v>15645</v>
      </c>
      <c r="B7772" t="s">
        <v>15646</v>
      </c>
      <c r="C7772" s="22" t="s">
        <v>57044</v>
      </c>
      <c r="D7772" s="20" t="s">
        <v>57045</v>
      </c>
    </row>
    <row r="7773" spans="1:4" ht="14.6" x14ac:dyDescent="0.4">
      <c r="A7773" t="s">
        <v>15647</v>
      </c>
      <c r="B7773" t="s">
        <v>15648</v>
      </c>
      <c r="C7773" s="22" t="s">
        <v>57046</v>
      </c>
      <c r="D7773" s="20" t="s">
        <v>57047</v>
      </c>
    </row>
    <row r="7774" spans="1:4" ht="14.6" x14ac:dyDescent="0.4">
      <c r="A7774" t="s">
        <v>15649</v>
      </c>
      <c r="B7774" t="s">
        <v>15650</v>
      </c>
      <c r="C7774" s="22" t="s">
        <v>57048</v>
      </c>
      <c r="D7774" s="20" t="s">
        <v>57049</v>
      </c>
    </row>
    <row r="7775" spans="1:4" ht="14.6" x14ac:dyDescent="0.4">
      <c r="A7775" t="s">
        <v>15651</v>
      </c>
      <c r="B7775" t="s">
        <v>15652</v>
      </c>
      <c r="C7775" s="22" t="s">
        <v>57050</v>
      </c>
      <c r="D7775" s="20" t="s">
        <v>57051</v>
      </c>
    </row>
    <row r="7776" spans="1:4" ht="14.6" x14ac:dyDescent="0.4">
      <c r="A7776" t="s">
        <v>15653</v>
      </c>
      <c r="B7776" t="s">
        <v>15654</v>
      </c>
      <c r="C7776" s="22" t="s">
        <v>57052</v>
      </c>
      <c r="D7776" s="20" t="s">
        <v>57053</v>
      </c>
    </row>
    <row r="7777" spans="1:4" ht="14.6" x14ac:dyDescent="0.4">
      <c r="A7777" t="s">
        <v>15655</v>
      </c>
      <c r="B7777" t="s">
        <v>15656</v>
      </c>
      <c r="C7777" s="22" t="s">
        <v>57054</v>
      </c>
      <c r="D7777" s="20" t="s">
        <v>57055</v>
      </c>
    </row>
    <row r="7778" spans="1:4" ht="14.6" x14ac:dyDescent="0.4">
      <c r="A7778" t="s">
        <v>15657</v>
      </c>
      <c r="B7778" t="s">
        <v>15658</v>
      </c>
      <c r="C7778" s="22" t="s">
        <v>57056</v>
      </c>
      <c r="D7778" s="20" t="s">
        <v>57057</v>
      </c>
    </row>
    <row r="7779" spans="1:4" ht="14.6" x14ac:dyDescent="0.4">
      <c r="A7779" t="s">
        <v>15659</v>
      </c>
      <c r="B7779" t="s">
        <v>15660</v>
      </c>
      <c r="C7779" s="22" t="s">
        <v>57058</v>
      </c>
      <c r="D7779" s="20" t="s">
        <v>57059</v>
      </c>
    </row>
    <row r="7780" spans="1:4" ht="14.6" x14ac:dyDescent="0.4">
      <c r="A7780" t="s">
        <v>15661</v>
      </c>
      <c r="B7780" t="s">
        <v>15662</v>
      </c>
      <c r="C7780" s="22" t="s">
        <v>57060</v>
      </c>
      <c r="D7780" s="20" t="s">
        <v>57061</v>
      </c>
    </row>
    <row r="7781" spans="1:4" ht="14.6" x14ac:dyDescent="0.4">
      <c r="A7781" t="s">
        <v>15663</v>
      </c>
      <c r="B7781" t="s">
        <v>15664</v>
      </c>
      <c r="C7781" s="22" t="s">
        <v>57062</v>
      </c>
      <c r="D7781" s="20" t="s">
        <v>57063</v>
      </c>
    </row>
    <row r="7782" spans="1:4" ht="14.6" x14ac:dyDescent="0.4">
      <c r="A7782" t="s">
        <v>15665</v>
      </c>
      <c r="B7782" t="s">
        <v>15666</v>
      </c>
      <c r="C7782" s="22" t="s">
        <v>57064</v>
      </c>
      <c r="D7782" s="20" t="s">
        <v>57065</v>
      </c>
    </row>
    <row r="7783" spans="1:4" ht="14.6" x14ac:dyDescent="0.4">
      <c r="A7783" t="s">
        <v>15667</v>
      </c>
      <c r="B7783" t="s">
        <v>15668</v>
      </c>
      <c r="C7783" s="22" t="s">
        <v>57066</v>
      </c>
      <c r="D7783" s="20" t="s">
        <v>57067</v>
      </c>
    </row>
    <row r="7784" spans="1:4" ht="14.6" x14ac:dyDescent="0.4">
      <c r="A7784" t="s">
        <v>15669</v>
      </c>
      <c r="B7784" t="s">
        <v>15670</v>
      </c>
      <c r="C7784" s="22" t="s">
        <v>57068</v>
      </c>
      <c r="D7784" s="20" t="s">
        <v>57069</v>
      </c>
    </row>
    <row r="7785" spans="1:4" ht="14.6" x14ac:dyDescent="0.4">
      <c r="A7785" t="s">
        <v>15671</v>
      </c>
      <c r="B7785" t="s">
        <v>15672</v>
      </c>
      <c r="C7785" s="22" t="s">
        <v>57070</v>
      </c>
      <c r="D7785" s="20" t="s">
        <v>57071</v>
      </c>
    </row>
    <row r="7786" spans="1:4" ht="14.6" x14ac:dyDescent="0.4">
      <c r="A7786" t="s">
        <v>15673</v>
      </c>
      <c r="B7786" t="s">
        <v>15674</v>
      </c>
      <c r="C7786" s="22" t="s">
        <v>57072</v>
      </c>
      <c r="D7786" s="20" t="s">
        <v>57073</v>
      </c>
    </row>
    <row r="7787" spans="1:4" ht="14.6" x14ac:dyDescent="0.4">
      <c r="A7787" t="s">
        <v>15675</v>
      </c>
      <c r="B7787" t="s">
        <v>15676</v>
      </c>
      <c r="C7787" s="22" t="s">
        <v>57074</v>
      </c>
      <c r="D7787" s="20" t="s">
        <v>57075</v>
      </c>
    </row>
    <row r="7788" spans="1:4" ht="14.6" x14ac:dyDescent="0.4">
      <c r="A7788" t="s">
        <v>15677</v>
      </c>
      <c r="B7788" t="s">
        <v>15678</v>
      </c>
      <c r="C7788" s="22" t="s">
        <v>57076</v>
      </c>
      <c r="D7788" s="20" t="s">
        <v>57077</v>
      </c>
    </row>
    <row r="7789" spans="1:4" ht="29.15" x14ac:dyDescent="0.4">
      <c r="A7789" t="s">
        <v>15679</v>
      </c>
      <c r="B7789" t="s">
        <v>15680</v>
      </c>
      <c r="C7789" s="22" t="s">
        <v>57078</v>
      </c>
      <c r="D7789" s="20" t="s">
        <v>57079</v>
      </c>
    </row>
    <row r="7790" spans="1:4" ht="29.15" x14ac:dyDescent="0.4">
      <c r="A7790" t="s">
        <v>15681</v>
      </c>
      <c r="B7790" t="s">
        <v>15682</v>
      </c>
      <c r="C7790" s="22" t="s">
        <v>57080</v>
      </c>
      <c r="D7790" s="20" t="s">
        <v>57081</v>
      </c>
    </row>
    <row r="7791" spans="1:4" ht="29.15" x14ac:dyDescent="0.4">
      <c r="A7791" t="s">
        <v>15683</v>
      </c>
      <c r="B7791" t="s">
        <v>15684</v>
      </c>
      <c r="C7791" s="22" t="s">
        <v>57082</v>
      </c>
      <c r="D7791" s="20" t="s">
        <v>57083</v>
      </c>
    </row>
    <row r="7792" spans="1:4" ht="29.15" x14ac:dyDescent="0.4">
      <c r="A7792" t="s">
        <v>15685</v>
      </c>
      <c r="B7792" t="s">
        <v>15686</v>
      </c>
      <c r="C7792" s="22" t="s">
        <v>57084</v>
      </c>
      <c r="D7792" s="20" t="s">
        <v>57085</v>
      </c>
    </row>
    <row r="7793" spans="1:4" ht="14.6" x14ac:dyDescent="0.4">
      <c r="A7793" t="s">
        <v>15687</v>
      </c>
      <c r="B7793" t="s">
        <v>15688</v>
      </c>
      <c r="C7793" s="22" t="s">
        <v>57086</v>
      </c>
      <c r="D7793" s="20" t="s">
        <v>57087</v>
      </c>
    </row>
    <row r="7794" spans="1:4" ht="14.6" x14ac:dyDescent="0.4">
      <c r="A7794" t="s">
        <v>15689</v>
      </c>
      <c r="B7794" t="s">
        <v>15690</v>
      </c>
      <c r="C7794" s="22" t="s">
        <v>57088</v>
      </c>
      <c r="D7794" s="20" t="s">
        <v>57089</v>
      </c>
    </row>
    <row r="7795" spans="1:4" ht="14.6" x14ac:dyDescent="0.4">
      <c r="A7795" t="s">
        <v>15691</v>
      </c>
      <c r="B7795" t="s">
        <v>15692</v>
      </c>
      <c r="C7795" s="22" t="s">
        <v>57090</v>
      </c>
      <c r="D7795" s="20" t="s">
        <v>57091</v>
      </c>
    </row>
    <row r="7796" spans="1:4" ht="14.6" x14ac:dyDescent="0.4">
      <c r="A7796" t="s">
        <v>15693</v>
      </c>
      <c r="B7796" t="s">
        <v>15694</v>
      </c>
      <c r="C7796" s="22" t="s">
        <v>57092</v>
      </c>
      <c r="D7796" s="20" t="s">
        <v>57093</v>
      </c>
    </row>
    <row r="7797" spans="1:4" ht="14.6" x14ac:dyDescent="0.4">
      <c r="A7797" t="s">
        <v>15695</v>
      </c>
      <c r="B7797" t="s">
        <v>15696</v>
      </c>
      <c r="C7797" s="22" t="s">
        <v>57094</v>
      </c>
      <c r="D7797" s="20" t="s">
        <v>57095</v>
      </c>
    </row>
    <row r="7798" spans="1:4" ht="14.6" x14ac:dyDescent="0.4">
      <c r="A7798" t="s">
        <v>15697</v>
      </c>
      <c r="B7798" t="s">
        <v>15698</v>
      </c>
      <c r="C7798" s="22" t="s">
        <v>57096</v>
      </c>
      <c r="D7798" s="20" t="s">
        <v>57097</v>
      </c>
    </row>
    <row r="7799" spans="1:4" ht="14.6" x14ac:dyDescent="0.4">
      <c r="A7799" t="s">
        <v>15699</v>
      </c>
      <c r="B7799" t="s">
        <v>15700</v>
      </c>
      <c r="C7799" s="22" t="s">
        <v>57098</v>
      </c>
      <c r="D7799" s="20" t="s">
        <v>57099</v>
      </c>
    </row>
    <row r="7800" spans="1:4" ht="14.6" x14ac:dyDescent="0.4">
      <c r="A7800" t="s">
        <v>15701</v>
      </c>
      <c r="B7800" t="s">
        <v>15702</v>
      </c>
      <c r="C7800" s="22" t="s">
        <v>57100</v>
      </c>
      <c r="D7800" s="20" t="s">
        <v>57101</v>
      </c>
    </row>
    <row r="7801" spans="1:4" ht="14.6" x14ac:dyDescent="0.4">
      <c r="A7801" t="s">
        <v>15703</v>
      </c>
      <c r="B7801" t="s">
        <v>15704</v>
      </c>
      <c r="C7801" s="22" t="s">
        <v>57102</v>
      </c>
      <c r="D7801" s="20" t="s">
        <v>57103</v>
      </c>
    </row>
    <row r="7802" spans="1:4" ht="14.6" x14ac:dyDescent="0.4">
      <c r="A7802" t="s">
        <v>15705</v>
      </c>
      <c r="B7802" t="s">
        <v>15706</v>
      </c>
      <c r="C7802" s="22" t="s">
        <v>57104</v>
      </c>
      <c r="D7802" s="20" t="s">
        <v>57105</v>
      </c>
    </row>
    <row r="7803" spans="1:4" ht="14.6" x14ac:dyDescent="0.4">
      <c r="A7803" t="s">
        <v>15707</v>
      </c>
      <c r="B7803" t="s">
        <v>15708</v>
      </c>
      <c r="C7803" s="22" t="s">
        <v>57106</v>
      </c>
      <c r="D7803" s="20" t="s">
        <v>57107</v>
      </c>
    </row>
    <row r="7804" spans="1:4" ht="14.6" x14ac:dyDescent="0.4">
      <c r="A7804" t="s">
        <v>15709</v>
      </c>
      <c r="B7804" t="s">
        <v>15710</v>
      </c>
      <c r="C7804" s="22" t="s">
        <v>57108</v>
      </c>
      <c r="D7804" s="20" t="s">
        <v>57109</v>
      </c>
    </row>
    <row r="7805" spans="1:4" ht="14.6" x14ac:dyDescent="0.4">
      <c r="A7805" t="s">
        <v>15711</v>
      </c>
      <c r="B7805" t="s">
        <v>15712</v>
      </c>
      <c r="C7805" s="22" t="s">
        <v>57110</v>
      </c>
      <c r="D7805" s="20" t="s">
        <v>57111</v>
      </c>
    </row>
    <row r="7806" spans="1:4" ht="14.6" x14ac:dyDescent="0.4">
      <c r="A7806" t="s">
        <v>15713</v>
      </c>
      <c r="B7806" t="s">
        <v>15714</v>
      </c>
      <c r="C7806" s="22" t="s">
        <v>57112</v>
      </c>
      <c r="D7806" s="20" t="s">
        <v>57113</v>
      </c>
    </row>
    <row r="7807" spans="1:4" ht="14.6" x14ac:dyDescent="0.4">
      <c r="A7807" t="s">
        <v>15715</v>
      </c>
      <c r="B7807" t="s">
        <v>15716</v>
      </c>
      <c r="C7807" s="22" t="s">
        <v>57114</v>
      </c>
      <c r="D7807" s="20" t="s">
        <v>57115</v>
      </c>
    </row>
    <row r="7808" spans="1:4" ht="14.6" x14ac:dyDescent="0.4">
      <c r="A7808" t="s">
        <v>15717</v>
      </c>
      <c r="B7808" t="s">
        <v>15718</v>
      </c>
      <c r="C7808" s="22" t="s">
        <v>57116</v>
      </c>
      <c r="D7808" s="20" t="s">
        <v>57117</v>
      </c>
    </row>
    <row r="7809" spans="1:4" ht="14.6" x14ac:dyDescent="0.4">
      <c r="A7809" t="s">
        <v>15719</v>
      </c>
      <c r="B7809" t="s">
        <v>15720</v>
      </c>
      <c r="C7809" s="22" t="s">
        <v>57118</v>
      </c>
      <c r="D7809" s="20" t="s">
        <v>57119</v>
      </c>
    </row>
    <row r="7810" spans="1:4" ht="14.6" x14ac:dyDescent="0.4">
      <c r="A7810" t="s">
        <v>15721</v>
      </c>
      <c r="B7810" t="s">
        <v>15722</v>
      </c>
      <c r="C7810" s="22" t="s">
        <v>57120</v>
      </c>
      <c r="D7810" s="20" t="s">
        <v>57121</v>
      </c>
    </row>
    <row r="7811" spans="1:4" ht="29.15" x14ac:dyDescent="0.4">
      <c r="A7811" t="s">
        <v>15723</v>
      </c>
      <c r="B7811" t="s">
        <v>15724</v>
      </c>
      <c r="C7811" s="22" t="s">
        <v>57122</v>
      </c>
      <c r="D7811" s="20" t="s">
        <v>57123</v>
      </c>
    </row>
    <row r="7812" spans="1:4" ht="14.6" x14ac:dyDescent="0.4">
      <c r="A7812" t="s">
        <v>15725</v>
      </c>
      <c r="B7812" t="s">
        <v>15726</v>
      </c>
      <c r="C7812" s="22" t="s">
        <v>57124</v>
      </c>
      <c r="D7812" s="20" t="s">
        <v>57125</v>
      </c>
    </row>
    <row r="7813" spans="1:4" ht="14.6" x14ac:dyDescent="0.4">
      <c r="A7813" t="s">
        <v>15727</v>
      </c>
      <c r="B7813" t="s">
        <v>15728</v>
      </c>
      <c r="C7813" s="22" t="s">
        <v>57126</v>
      </c>
      <c r="D7813" s="20" t="s">
        <v>57127</v>
      </c>
    </row>
    <row r="7814" spans="1:4" ht="14.6" x14ac:dyDescent="0.4">
      <c r="A7814" t="s">
        <v>15729</v>
      </c>
      <c r="B7814" t="s">
        <v>15730</v>
      </c>
      <c r="C7814" s="22" t="s">
        <v>57128</v>
      </c>
      <c r="D7814" s="20" t="s">
        <v>57129</v>
      </c>
    </row>
    <row r="7815" spans="1:4" ht="14.6" x14ac:dyDescent="0.4">
      <c r="A7815" t="s">
        <v>15731</v>
      </c>
      <c r="B7815" t="s">
        <v>15732</v>
      </c>
      <c r="C7815" s="22" t="s">
        <v>57130</v>
      </c>
      <c r="D7815" s="20" t="s">
        <v>57131</v>
      </c>
    </row>
    <row r="7816" spans="1:4" ht="14.6" x14ac:dyDescent="0.4">
      <c r="A7816" t="s">
        <v>15733</v>
      </c>
      <c r="B7816" t="s">
        <v>15734</v>
      </c>
      <c r="C7816" s="22" t="s">
        <v>57132</v>
      </c>
      <c r="D7816" s="20" t="s">
        <v>57133</v>
      </c>
    </row>
    <row r="7817" spans="1:4" ht="14.6" x14ac:dyDescent="0.4">
      <c r="A7817" t="s">
        <v>15735</v>
      </c>
      <c r="B7817" t="s">
        <v>15736</v>
      </c>
      <c r="C7817" s="22" t="s">
        <v>57134</v>
      </c>
      <c r="D7817" s="20" t="s">
        <v>57135</v>
      </c>
    </row>
    <row r="7818" spans="1:4" ht="14.6" x14ac:dyDescent="0.4">
      <c r="A7818" t="s">
        <v>15737</v>
      </c>
      <c r="B7818" t="s">
        <v>15738</v>
      </c>
      <c r="C7818" s="22" t="s">
        <v>57136</v>
      </c>
      <c r="D7818" s="20" t="s">
        <v>57137</v>
      </c>
    </row>
    <row r="7819" spans="1:4" ht="29.15" x14ac:dyDescent="0.4">
      <c r="A7819" t="s">
        <v>15739</v>
      </c>
      <c r="B7819" t="s">
        <v>15740</v>
      </c>
      <c r="C7819" s="22" t="s">
        <v>57138</v>
      </c>
      <c r="D7819" s="20" t="s">
        <v>57139</v>
      </c>
    </row>
    <row r="7820" spans="1:4" ht="29.15" x14ac:dyDescent="0.4">
      <c r="A7820" t="s">
        <v>15741</v>
      </c>
      <c r="B7820" t="s">
        <v>15742</v>
      </c>
      <c r="C7820" s="22" t="s">
        <v>57140</v>
      </c>
      <c r="D7820" s="20" t="s">
        <v>57141</v>
      </c>
    </row>
    <row r="7821" spans="1:4" ht="29.15" x14ac:dyDescent="0.4">
      <c r="A7821" t="s">
        <v>15743</v>
      </c>
      <c r="B7821" t="s">
        <v>15744</v>
      </c>
      <c r="C7821" s="22" t="s">
        <v>57142</v>
      </c>
      <c r="D7821" s="20" t="s">
        <v>57143</v>
      </c>
    </row>
    <row r="7822" spans="1:4" ht="29.15" x14ac:dyDescent="0.4">
      <c r="A7822" t="s">
        <v>15745</v>
      </c>
      <c r="B7822" t="s">
        <v>15746</v>
      </c>
      <c r="C7822" s="22" t="s">
        <v>57144</v>
      </c>
      <c r="D7822" s="20" t="s">
        <v>57145</v>
      </c>
    </row>
    <row r="7823" spans="1:4" ht="29.15" x14ac:dyDescent="0.4">
      <c r="A7823" t="s">
        <v>15747</v>
      </c>
      <c r="B7823" t="s">
        <v>15748</v>
      </c>
      <c r="C7823" s="22" t="s">
        <v>57146</v>
      </c>
      <c r="D7823" s="20" t="s">
        <v>57147</v>
      </c>
    </row>
    <row r="7824" spans="1:4" ht="29.15" x14ac:dyDescent="0.4">
      <c r="A7824" t="s">
        <v>15749</v>
      </c>
      <c r="B7824" t="s">
        <v>15750</v>
      </c>
      <c r="C7824" s="22" t="s">
        <v>57148</v>
      </c>
      <c r="D7824" s="20" t="s">
        <v>57149</v>
      </c>
    </row>
    <row r="7825" spans="1:4" ht="29.15" x14ac:dyDescent="0.4">
      <c r="A7825" t="s">
        <v>15751</v>
      </c>
      <c r="B7825" t="s">
        <v>15752</v>
      </c>
      <c r="C7825" s="22" t="s">
        <v>57150</v>
      </c>
      <c r="D7825" s="20" t="s">
        <v>57151</v>
      </c>
    </row>
    <row r="7826" spans="1:4" ht="14.6" x14ac:dyDescent="0.4">
      <c r="A7826" t="s">
        <v>15753</v>
      </c>
      <c r="B7826" t="s">
        <v>15754</v>
      </c>
      <c r="C7826" s="22" t="s">
        <v>57152</v>
      </c>
      <c r="D7826" s="20" t="s">
        <v>57153</v>
      </c>
    </row>
    <row r="7827" spans="1:4" ht="14.6" x14ac:dyDescent="0.4">
      <c r="A7827" t="s">
        <v>15755</v>
      </c>
      <c r="B7827" t="s">
        <v>15756</v>
      </c>
      <c r="C7827" s="22" t="s">
        <v>57154</v>
      </c>
      <c r="D7827" s="20" t="s">
        <v>57155</v>
      </c>
    </row>
    <row r="7828" spans="1:4" ht="29.15" x14ac:dyDescent="0.4">
      <c r="A7828" t="s">
        <v>15757</v>
      </c>
      <c r="B7828" t="s">
        <v>15758</v>
      </c>
      <c r="C7828" s="22" t="s">
        <v>57156</v>
      </c>
      <c r="D7828" s="20" t="s">
        <v>57157</v>
      </c>
    </row>
    <row r="7829" spans="1:4" ht="29.15" x14ac:dyDescent="0.4">
      <c r="A7829" t="s">
        <v>15759</v>
      </c>
      <c r="B7829" t="s">
        <v>15760</v>
      </c>
      <c r="C7829" s="22" t="s">
        <v>57158</v>
      </c>
      <c r="D7829" s="20" t="s">
        <v>57159</v>
      </c>
    </row>
    <row r="7830" spans="1:4" ht="29.15" x14ac:dyDescent="0.4">
      <c r="A7830" t="s">
        <v>15761</v>
      </c>
      <c r="B7830" t="s">
        <v>15762</v>
      </c>
      <c r="C7830" s="22" t="s">
        <v>57160</v>
      </c>
      <c r="D7830" s="20" t="s">
        <v>57161</v>
      </c>
    </row>
    <row r="7831" spans="1:4" ht="29.15" x14ac:dyDescent="0.4">
      <c r="A7831" t="s">
        <v>15763</v>
      </c>
      <c r="B7831" t="s">
        <v>15764</v>
      </c>
      <c r="C7831" s="22" t="s">
        <v>57162</v>
      </c>
      <c r="D7831" s="20" t="s">
        <v>57163</v>
      </c>
    </row>
    <row r="7832" spans="1:4" ht="29.15" x14ac:dyDescent="0.4">
      <c r="A7832" t="s">
        <v>15765</v>
      </c>
      <c r="B7832" t="s">
        <v>15766</v>
      </c>
      <c r="C7832" s="22" t="s">
        <v>57164</v>
      </c>
      <c r="D7832" s="20" t="s">
        <v>57165</v>
      </c>
    </row>
    <row r="7833" spans="1:4" ht="14.6" x14ac:dyDescent="0.4">
      <c r="A7833" t="s">
        <v>15767</v>
      </c>
      <c r="B7833" t="s">
        <v>15768</v>
      </c>
      <c r="C7833" s="22" t="s">
        <v>57166</v>
      </c>
      <c r="D7833" s="20" t="s">
        <v>57167</v>
      </c>
    </row>
    <row r="7834" spans="1:4" ht="14.6" x14ac:dyDescent="0.4">
      <c r="A7834" t="s">
        <v>15769</v>
      </c>
      <c r="B7834" t="s">
        <v>15770</v>
      </c>
      <c r="C7834" s="22" t="s">
        <v>57168</v>
      </c>
      <c r="D7834" s="20" t="s">
        <v>57169</v>
      </c>
    </row>
    <row r="7835" spans="1:4" ht="14.6" x14ac:dyDescent="0.4">
      <c r="A7835" t="s">
        <v>15771</v>
      </c>
      <c r="B7835" t="s">
        <v>15772</v>
      </c>
      <c r="C7835" s="22" t="s">
        <v>57170</v>
      </c>
      <c r="D7835" s="20" t="s">
        <v>57171</v>
      </c>
    </row>
    <row r="7836" spans="1:4" ht="14.6" x14ac:dyDescent="0.4">
      <c r="A7836" t="s">
        <v>15773</v>
      </c>
      <c r="B7836" t="s">
        <v>15774</v>
      </c>
      <c r="C7836" s="22" t="s">
        <v>57172</v>
      </c>
      <c r="D7836" s="20" t="s">
        <v>57173</v>
      </c>
    </row>
    <row r="7837" spans="1:4" ht="14.6" x14ac:dyDescent="0.4">
      <c r="A7837" t="s">
        <v>15775</v>
      </c>
      <c r="B7837" t="s">
        <v>15776</v>
      </c>
      <c r="C7837" s="22" t="s">
        <v>57174</v>
      </c>
      <c r="D7837" s="20" t="s">
        <v>57175</v>
      </c>
    </row>
    <row r="7838" spans="1:4" ht="14.6" x14ac:dyDescent="0.4">
      <c r="A7838" t="s">
        <v>15777</v>
      </c>
      <c r="B7838" t="s">
        <v>15778</v>
      </c>
      <c r="C7838" s="22" t="s">
        <v>57176</v>
      </c>
      <c r="D7838" s="20" t="s">
        <v>57177</v>
      </c>
    </row>
    <row r="7839" spans="1:4" ht="14.6" x14ac:dyDescent="0.4">
      <c r="A7839" t="s">
        <v>15779</v>
      </c>
      <c r="B7839" t="s">
        <v>15780</v>
      </c>
      <c r="C7839" s="22" t="s">
        <v>57178</v>
      </c>
      <c r="D7839" s="20" t="s">
        <v>57179</v>
      </c>
    </row>
    <row r="7840" spans="1:4" ht="14.6" x14ac:dyDescent="0.4">
      <c r="A7840" t="s">
        <v>15781</v>
      </c>
      <c r="B7840" t="s">
        <v>15782</v>
      </c>
      <c r="C7840" s="22" t="s">
        <v>57180</v>
      </c>
      <c r="D7840" s="20" t="s">
        <v>57181</v>
      </c>
    </row>
    <row r="7841" spans="1:4" ht="14.6" x14ac:dyDescent="0.4">
      <c r="A7841" t="s">
        <v>15783</v>
      </c>
      <c r="B7841" t="s">
        <v>15784</v>
      </c>
      <c r="C7841" s="22" t="s">
        <v>57182</v>
      </c>
      <c r="D7841" s="20" t="s">
        <v>57183</v>
      </c>
    </row>
    <row r="7842" spans="1:4" ht="14.6" x14ac:dyDescent="0.4">
      <c r="A7842" t="s">
        <v>15785</v>
      </c>
      <c r="B7842" t="s">
        <v>15786</v>
      </c>
      <c r="C7842" s="22" t="s">
        <v>57184</v>
      </c>
      <c r="D7842" s="20" t="s">
        <v>57185</v>
      </c>
    </row>
    <row r="7843" spans="1:4" ht="14.6" x14ac:dyDescent="0.4">
      <c r="A7843" t="s">
        <v>15787</v>
      </c>
      <c r="B7843" t="s">
        <v>15788</v>
      </c>
      <c r="C7843" s="22" t="s">
        <v>57186</v>
      </c>
      <c r="D7843" s="20" t="s">
        <v>57187</v>
      </c>
    </row>
    <row r="7844" spans="1:4" ht="14.6" x14ac:dyDescent="0.4">
      <c r="A7844" t="s">
        <v>15789</v>
      </c>
      <c r="B7844" t="s">
        <v>15790</v>
      </c>
      <c r="C7844" s="22" t="s">
        <v>57188</v>
      </c>
      <c r="D7844" s="20" t="s">
        <v>57189</v>
      </c>
    </row>
    <row r="7845" spans="1:4" ht="14.6" x14ac:dyDescent="0.4">
      <c r="A7845" t="s">
        <v>15791</v>
      </c>
      <c r="B7845" t="s">
        <v>15792</v>
      </c>
      <c r="C7845" s="22" t="s">
        <v>57190</v>
      </c>
      <c r="D7845" s="20" t="s">
        <v>57191</v>
      </c>
    </row>
    <row r="7846" spans="1:4" ht="29.15" x14ac:dyDescent="0.4">
      <c r="A7846" t="s">
        <v>15793</v>
      </c>
      <c r="B7846" t="s">
        <v>15794</v>
      </c>
      <c r="C7846" s="22" t="s">
        <v>57192</v>
      </c>
      <c r="D7846" s="20" t="s">
        <v>57193</v>
      </c>
    </row>
    <row r="7847" spans="1:4" ht="14.6" x14ac:dyDescent="0.4">
      <c r="A7847" t="s">
        <v>15795</v>
      </c>
      <c r="B7847" t="s">
        <v>15796</v>
      </c>
      <c r="C7847" s="22" t="s">
        <v>57194</v>
      </c>
      <c r="D7847" s="20" t="s">
        <v>57195</v>
      </c>
    </row>
    <row r="7848" spans="1:4" ht="14.6" x14ac:dyDescent="0.4">
      <c r="A7848" t="s">
        <v>15797</v>
      </c>
      <c r="B7848" t="s">
        <v>15798</v>
      </c>
      <c r="C7848" s="22" t="s">
        <v>57196</v>
      </c>
      <c r="D7848" s="20" t="s">
        <v>57197</v>
      </c>
    </row>
    <row r="7849" spans="1:4" ht="14.6" x14ac:dyDescent="0.4">
      <c r="A7849" t="s">
        <v>15799</v>
      </c>
      <c r="B7849" t="s">
        <v>15800</v>
      </c>
      <c r="C7849" s="22" t="s">
        <v>57198</v>
      </c>
      <c r="D7849" s="20" t="s">
        <v>57199</v>
      </c>
    </row>
    <row r="7850" spans="1:4" ht="14.6" x14ac:dyDescent="0.4">
      <c r="A7850" t="s">
        <v>15801</v>
      </c>
      <c r="B7850" t="s">
        <v>15802</v>
      </c>
      <c r="C7850" s="22" t="s">
        <v>57200</v>
      </c>
      <c r="D7850" s="20" t="s">
        <v>57201</v>
      </c>
    </row>
    <row r="7851" spans="1:4" ht="14.6" x14ac:dyDescent="0.4">
      <c r="A7851" t="s">
        <v>15803</v>
      </c>
      <c r="B7851" t="s">
        <v>15804</v>
      </c>
      <c r="C7851" s="22" t="s">
        <v>57202</v>
      </c>
      <c r="D7851" s="20" t="s">
        <v>57203</v>
      </c>
    </row>
    <row r="7852" spans="1:4" ht="14.6" x14ac:dyDescent="0.4">
      <c r="A7852" t="s">
        <v>15805</v>
      </c>
      <c r="B7852" t="s">
        <v>15806</v>
      </c>
      <c r="C7852" s="22" t="s">
        <v>57204</v>
      </c>
      <c r="D7852" s="20" t="s">
        <v>57205</v>
      </c>
    </row>
    <row r="7853" spans="1:4" ht="14.6" x14ac:dyDescent="0.4">
      <c r="A7853" t="s">
        <v>15807</v>
      </c>
      <c r="B7853" t="s">
        <v>15808</v>
      </c>
      <c r="C7853" s="22" t="s">
        <v>57206</v>
      </c>
      <c r="D7853" s="20" t="s">
        <v>57207</v>
      </c>
    </row>
    <row r="7854" spans="1:4" ht="14.6" x14ac:dyDescent="0.4">
      <c r="A7854" t="s">
        <v>15809</v>
      </c>
      <c r="B7854" t="s">
        <v>15810</v>
      </c>
      <c r="C7854" s="22" t="s">
        <v>57208</v>
      </c>
      <c r="D7854" s="20" t="s">
        <v>57209</v>
      </c>
    </row>
    <row r="7855" spans="1:4" ht="14.6" x14ac:dyDescent="0.4">
      <c r="A7855" t="s">
        <v>15811</v>
      </c>
      <c r="B7855" t="s">
        <v>15812</v>
      </c>
      <c r="C7855" s="22" t="s">
        <v>57210</v>
      </c>
      <c r="D7855" s="20" t="s">
        <v>57211</v>
      </c>
    </row>
    <row r="7856" spans="1:4" ht="14.6" x14ac:dyDescent="0.4">
      <c r="A7856" t="s">
        <v>15813</v>
      </c>
      <c r="B7856" t="s">
        <v>15814</v>
      </c>
      <c r="C7856" s="22" t="s">
        <v>57212</v>
      </c>
      <c r="D7856" s="20" t="s">
        <v>57213</v>
      </c>
    </row>
    <row r="7857" spans="1:4" ht="14.6" x14ac:dyDescent="0.4">
      <c r="A7857" t="s">
        <v>15815</v>
      </c>
      <c r="B7857" t="s">
        <v>15816</v>
      </c>
      <c r="C7857" s="22" t="s">
        <v>57214</v>
      </c>
      <c r="D7857" s="20" t="s">
        <v>57215</v>
      </c>
    </row>
    <row r="7858" spans="1:4" ht="14.6" x14ac:dyDescent="0.4">
      <c r="A7858" t="s">
        <v>15817</v>
      </c>
      <c r="B7858" t="s">
        <v>15818</v>
      </c>
      <c r="C7858" s="22" t="s">
        <v>57216</v>
      </c>
      <c r="D7858" s="20" t="s">
        <v>57217</v>
      </c>
    </row>
    <row r="7859" spans="1:4" ht="14.6" x14ac:dyDescent="0.4">
      <c r="A7859" t="s">
        <v>15819</v>
      </c>
      <c r="B7859" t="s">
        <v>15820</v>
      </c>
      <c r="C7859" s="22" t="s">
        <v>57218</v>
      </c>
      <c r="D7859" s="20" t="s">
        <v>57219</v>
      </c>
    </row>
    <row r="7860" spans="1:4" ht="14.6" x14ac:dyDescent="0.4">
      <c r="A7860" t="s">
        <v>15821</v>
      </c>
      <c r="B7860" t="s">
        <v>15822</v>
      </c>
      <c r="C7860" s="22" t="s">
        <v>57220</v>
      </c>
      <c r="D7860" s="20" t="s">
        <v>57221</v>
      </c>
    </row>
    <row r="7861" spans="1:4" ht="14.6" x14ac:dyDescent="0.4">
      <c r="A7861" t="s">
        <v>15823</v>
      </c>
      <c r="B7861" t="s">
        <v>15824</v>
      </c>
      <c r="C7861" s="22" t="s">
        <v>57222</v>
      </c>
      <c r="D7861" s="20" t="s">
        <v>57223</v>
      </c>
    </row>
    <row r="7862" spans="1:4" ht="29.15" x14ac:dyDescent="0.4">
      <c r="A7862" t="s">
        <v>15825</v>
      </c>
      <c r="B7862" t="s">
        <v>15826</v>
      </c>
      <c r="C7862" s="22" t="s">
        <v>57224</v>
      </c>
      <c r="D7862" s="20" t="s">
        <v>57225</v>
      </c>
    </row>
    <row r="7863" spans="1:4" ht="29.15" x14ac:dyDescent="0.4">
      <c r="A7863" t="s">
        <v>15827</v>
      </c>
      <c r="B7863" t="s">
        <v>15828</v>
      </c>
      <c r="C7863" s="22" t="s">
        <v>57226</v>
      </c>
      <c r="D7863" s="20" t="s">
        <v>57227</v>
      </c>
    </row>
    <row r="7864" spans="1:4" ht="29.15" x14ac:dyDescent="0.4">
      <c r="A7864" t="s">
        <v>15829</v>
      </c>
      <c r="B7864" t="s">
        <v>15830</v>
      </c>
      <c r="C7864" s="22" t="s">
        <v>57228</v>
      </c>
      <c r="D7864" s="20" t="s">
        <v>57229</v>
      </c>
    </row>
    <row r="7865" spans="1:4" ht="29.15" x14ac:dyDescent="0.4">
      <c r="A7865" t="s">
        <v>15831</v>
      </c>
      <c r="B7865" t="s">
        <v>15832</v>
      </c>
      <c r="C7865" s="22" t="s">
        <v>57230</v>
      </c>
      <c r="D7865" s="20" t="s">
        <v>57231</v>
      </c>
    </row>
    <row r="7866" spans="1:4" ht="29.15" x14ac:dyDescent="0.4">
      <c r="A7866" t="s">
        <v>15833</v>
      </c>
      <c r="B7866" t="s">
        <v>15834</v>
      </c>
      <c r="C7866" s="22" t="s">
        <v>57232</v>
      </c>
      <c r="D7866" s="20" t="s">
        <v>57233</v>
      </c>
    </row>
    <row r="7867" spans="1:4" ht="14.6" x14ac:dyDescent="0.4">
      <c r="A7867" t="s">
        <v>15835</v>
      </c>
      <c r="B7867" t="s">
        <v>15836</v>
      </c>
      <c r="C7867" s="22" t="s">
        <v>57234</v>
      </c>
      <c r="D7867" s="20" t="s">
        <v>57235</v>
      </c>
    </row>
    <row r="7868" spans="1:4" ht="14.6" x14ac:dyDescent="0.4">
      <c r="A7868" t="s">
        <v>15837</v>
      </c>
      <c r="B7868" t="s">
        <v>15838</v>
      </c>
      <c r="C7868" s="22" t="s">
        <v>57236</v>
      </c>
      <c r="D7868" s="20" t="s">
        <v>57237</v>
      </c>
    </row>
    <row r="7869" spans="1:4" ht="29.15" x14ac:dyDescent="0.4">
      <c r="A7869" t="s">
        <v>15839</v>
      </c>
      <c r="B7869" t="s">
        <v>15840</v>
      </c>
      <c r="C7869" s="22" t="s">
        <v>57238</v>
      </c>
      <c r="D7869" s="20" t="s">
        <v>57239</v>
      </c>
    </row>
    <row r="7870" spans="1:4" ht="29.15" x14ac:dyDescent="0.4">
      <c r="A7870" t="s">
        <v>15841</v>
      </c>
      <c r="B7870" t="s">
        <v>15842</v>
      </c>
      <c r="C7870" s="22" t="s">
        <v>57240</v>
      </c>
      <c r="D7870" s="20" t="s">
        <v>57241</v>
      </c>
    </row>
    <row r="7871" spans="1:4" ht="29.15" x14ac:dyDescent="0.4">
      <c r="A7871" t="s">
        <v>15843</v>
      </c>
      <c r="B7871" t="s">
        <v>15844</v>
      </c>
      <c r="C7871" s="22" t="s">
        <v>57242</v>
      </c>
      <c r="D7871" s="20" t="s">
        <v>57243</v>
      </c>
    </row>
    <row r="7872" spans="1:4" ht="29.15" x14ac:dyDescent="0.4">
      <c r="A7872" t="s">
        <v>15845</v>
      </c>
      <c r="B7872" t="s">
        <v>15846</v>
      </c>
      <c r="C7872" s="22" t="s">
        <v>57244</v>
      </c>
      <c r="D7872" s="20" t="s">
        <v>57245</v>
      </c>
    </row>
    <row r="7873" spans="1:4" ht="29.15" x14ac:dyDescent="0.4">
      <c r="A7873" t="s">
        <v>15847</v>
      </c>
      <c r="B7873" t="s">
        <v>15848</v>
      </c>
      <c r="C7873" s="22" t="s">
        <v>57246</v>
      </c>
      <c r="D7873" s="20" t="s">
        <v>57247</v>
      </c>
    </row>
    <row r="7874" spans="1:4" ht="29.15" x14ac:dyDescent="0.4">
      <c r="A7874" t="s">
        <v>15849</v>
      </c>
      <c r="B7874" t="s">
        <v>15850</v>
      </c>
      <c r="C7874" s="22" t="s">
        <v>57248</v>
      </c>
      <c r="D7874" s="20" t="s">
        <v>57249</v>
      </c>
    </row>
    <row r="7875" spans="1:4" ht="29.15" x14ac:dyDescent="0.4">
      <c r="A7875" t="s">
        <v>15851</v>
      </c>
      <c r="B7875" t="s">
        <v>15852</v>
      </c>
      <c r="C7875" s="22" t="s">
        <v>57250</v>
      </c>
      <c r="D7875" s="20" t="s">
        <v>57251</v>
      </c>
    </row>
    <row r="7876" spans="1:4" ht="14.6" x14ac:dyDescent="0.4">
      <c r="A7876" t="s">
        <v>15853</v>
      </c>
      <c r="B7876" t="s">
        <v>15854</v>
      </c>
      <c r="C7876" s="22" t="s">
        <v>57252</v>
      </c>
      <c r="D7876" s="20" t="s">
        <v>57253</v>
      </c>
    </row>
    <row r="7877" spans="1:4" ht="29.15" x14ac:dyDescent="0.4">
      <c r="A7877" t="s">
        <v>15855</v>
      </c>
      <c r="B7877" t="s">
        <v>15856</v>
      </c>
      <c r="C7877" s="22" t="s">
        <v>57254</v>
      </c>
      <c r="D7877" s="20" t="s">
        <v>57255</v>
      </c>
    </row>
    <row r="7878" spans="1:4" ht="14.6" x14ac:dyDescent="0.4">
      <c r="A7878" t="s">
        <v>15857</v>
      </c>
      <c r="B7878" t="s">
        <v>15858</v>
      </c>
      <c r="C7878" s="22" t="s">
        <v>57256</v>
      </c>
      <c r="D7878" s="20" t="s">
        <v>57257</v>
      </c>
    </row>
    <row r="7879" spans="1:4" ht="14.6" x14ac:dyDescent="0.4">
      <c r="A7879" t="s">
        <v>15859</v>
      </c>
      <c r="B7879" t="s">
        <v>15860</v>
      </c>
      <c r="C7879" s="22" t="s">
        <v>57258</v>
      </c>
      <c r="D7879" s="20" t="s">
        <v>57259</v>
      </c>
    </row>
    <row r="7880" spans="1:4" ht="29.15" x14ac:dyDescent="0.4">
      <c r="A7880" t="s">
        <v>15861</v>
      </c>
      <c r="B7880" t="s">
        <v>15862</v>
      </c>
      <c r="C7880" s="22" t="s">
        <v>57260</v>
      </c>
      <c r="D7880" s="20" t="s">
        <v>57261</v>
      </c>
    </row>
    <row r="7881" spans="1:4" ht="14.6" x14ac:dyDescent="0.4">
      <c r="A7881" t="s">
        <v>15863</v>
      </c>
      <c r="B7881" t="s">
        <v>15864</v>
      </c>
      <c r="C7881" s="22" t="s">
        <v>57262</v>
      </c>
      <c r="D7881" s="20" t="s">
        <v>57263</v>
      </c>
    </row>
    <row r="7882" spans="1:4" ht="14.6" x14ac:dyDescent="0.4">
      <c r="A7882" t="s">
        <v>15865</v>
      </c>
      <c r="B7882" t="s">
        <v>15866</v>
      </c>
      <c r="C7882" s="22" t="s">
        <v>57264</v>
      </c>
      <c r="D7882" s="20" t="s">
        <v>57265</v>
      </c>
    </row>
    <row r="7883" spans="1:4" ht="14.6" x14ac:dyDescent="0.4">
      <c r="A7883" t="s">
        <v>15867</v>
      </c>
      <c r="B7883" t="s">
        <v>15868</v>
      </c>
      <c r="C7883" s="22" t="s">
        <v>57266</v>
      </c>
      <c r="D7883" s="20" t="s">
        <v>57267</v>
      </c>
    </row>
    <row r="7884" spans="1:4" ht="14.6" x14ac:dyDescent="0.4">
      <c r="A7884" t="s">
        <v>15869</v>
      </c>
      <c r="B7884" t="s">
        <v>15870</v>
      </c>
      <c r="C7884" s="22" t="s">
        <v>57268</v>
      </c>
      <c r="D7884" s="20" t="s">
        <v>57269</v>
      </c>
    </row>
    <row r="7885" spans="1:4" ht="14.6" x14ac:dyDescent="0.4">
      <c r="A7885" t="s">
        <v>15871</v>
      </c>
      <c r="B7885" t="s">
        <v>15872</v>
      </c>
      <c r="C7885" s="22" t="s">
        <v>57270</v>
      </c>
      <c r="D7885" s="20" t="s">
        <v>57271</v>
      </c>
    </row>
    <row r="7886" spans="1:4" ht="14.6" x14ac:dyDescent="0.4">
      <c r="A7886" t="s">
        <v>15873</v>
      </c>
      <c r="B7886" t="s">
        <v>15874</v>
      </c>
      <c r="C7886" s="22" t="s">
        <v>57272</v>
      </c>
      <c r="D7886" s="20" t="s">
        <v>57273</v>
      </c>
    </row>
    <row r="7887" spans="1:4" ht="14.6" x14ac:dyDescent="0.4">
      <c r="A7887" t="s">
        <v>15875</v>
      </c>
      <c r="B7887" t="s">
        <v>15876</v>
      </c>
      <c r="C7887" s="22" t="s">
        <v>57274</v>
      </c>
      <c r="D7887" s="20" t="s">
        <v>57275</v>
      </c>
    </row>
    <row r="7888" spans="1:4" ht="14.6" x14ac:dyDescent="0.4">
      <c r="A7888" t="s">
        <v>15877</v>
      </c>
      <c r="B7888" t="s">
        <v>15878</v>
      </c>
      <c r="C7888" s="22" t="s">
        <v>57276</v>
      </c>
      <c r="D7888" s="20" t="s">
        <v>57277</v>
      </c>
    </row>
    <row r="7889" spans="1:4" ht="14.6" x14ac:dyDescent="0.4">
      <c r="A7889" t="s">
        <v>15879</v>
      </c>
      <c r="B7889" t="s">
        <v>15880</v>
      </c>
      <c r="C7889" s="22" t="s">
        <v>57278</v>
      </c>
      <c r="D7889" s="20" t="s">
        <v>57279</v>
      </c>
    </row>
    <row r="7890" spans="1:4" ht="14.6" x14ac:dyDescent="0.4">
      <c r="A7890" t="s">
        <v>15881</v>
      </c>
      <c r="B7890" t="s">
        <v>15882</v>
      </c>
      <c r="C7890" s="22" t="s">
        <v>57280</v>
      </c>
      <c r="D7890" s="20" t="s">
        <v>57281</v>
      </c>
    </row>
    <row r="7891" spans="1:4" ht="14.6" x14ac:dyDescent="0.4">
      <c r="A7891" t="s">
        <v>15883</v>
      </c>
      <c r="B7891" t="s">
        <v>15884</v>
      </c>
      <c r="C7891" s="22" t="s">
        <v>57282</v>
      </c>
      <c r="D7891" s="20" t="s">
        <v>57283</v>
      </c>
    </row>
    <row r="7892" spans="1:4" ht="14.6" x14ac:dyDescent="0.4">
      <c r="A7892" t="s">
        <v>15885</v>
      </c>
      <c r="B7892" t="s">
        <v>15886</v>
      </c>
      <c r="C7892" s="22" t="s">
        <v>57284</v>
      </c>
      <c r="D7892" s="20" t="s">
        <v>57285</v>
      </c>
    </row>
    <row r="7893" spans="1:4" ht="14.6" x14ac:dyDescent="0.4">
      <c r="A7893" t="s">
        <v>15887</v>
      </c>
      <c r="B7893" t="s">
        <v>15888</v>
      </c>
      <c r="C7893" s="22" t="s">
        <v>57286</v>
      </c>
      <c r="D7893" s="20" t="s">
        <v>57287</v>
      </c>
    </row>
    <row r="7894" spans="1:4" ht="14.6" x14ac:dyDescent="0.4">
      <c r="A7894" t="s">
        <v>15889</v>
      </c>
      <c r="B7894" t="s">
        <v>15890</v>
      </c>
      <c r="C7894" s="22" t="s">
        <v>57288</v>
      </c>
      <c r="D7894" s="20" t="s">
        <v>57289</v>
      </c>
    </row>
    <row r="7895" spans="1:4" ht="14.6" x14ac:dyDescent="0.4">
      <c r="A7895" t="s">
        <v>15891</v>
      </c>
      <c r="B7895" t="s">
        <v>15892</v>
      </c>
      <c r="C7895" s="22" t="s">
        <v>57290</v>
      </c>
      <c r="D7895" s="20" t="s">
        <v>57291</v>
      </c>
    </row>
    <row r="7896" spans="1:4" ht="14.6" x14ac:dyDescent="0.4">
      <c r="A7896" t="s">
        <v>15893</v>
      </c>
      <c r="B7896" t="s">
        <v>15894</v>
      </c>
      <c r="C7896" s="22" t="s">
        <v>57292</v>
      </c>
      <c r="D7896" s="20" t="s">
        <v>57293</v>
      </c>
    </row>
    <row r="7897" spans="1:4" ht="14.6" x14ac:dyDescent="0.4">
      <c r="A7897" t="s">
        <v>15895</v>
      </c>
      <c r="B7897" t="s">
        <v>15896</v>
      </c>
      <c r="C7897" s="22" t="s">
        <v>57294</v>
      </c>
      <c r="D7897" s="20" t="s">
        <v>57295</v>
      </c>
    </row>
    <row r="7898" spans="1:4" ht="14.6" x14ac:dyDescent="0.4">
      <c r="A7898" t="s">
        <v>15897</v>
      </c>
      <c r="B7898" t="s">
        <v>15898</v>
      </c>
      <c r="C7898" s="22" t="s">
        <v>57296</v>
      </c>
      <c r="D7898" s="20" t="s">
        <v>57297</v>
      </c>
    </row>
    <row r="7899" spans="1:4" ht="14.6" x14ac:dyDescent="0.4">
      <c r="A7899" t="s">
        <v>15899</v>
      </c>
      <c r="B7899" t="s">
        <v>15900</v>
      </c>
      <c r="C7899" s="22" t="s">
        <v>57298</v>
      </c>
      <c r="D7899" s="20" t="s">
        <v>57299</v>
      </c>
    </row>
    <row r="7900" spans="1:4" ht="14.6" x14ac:dyDescent="0.4">
      <c r="A7900" t="s">
        <v>15901</v>
      </c>
      <c r="B7900" t="s">
        <v>15902</v>
      </c>
      <c r="C7900" s="22" t="s">
        <v>57300</v>
      </c>
      <c r="D7900" s="20" t="s">
        <v>57301</v>
      </c>
    </row>
    <row r="7901" spans="1:4" ht="14.6" x14ac:dyDescent="0.4">
      <c r="A7901" t="s">
        <v>15903</v>
      </c>
      <c r="B7901" t="s">
        <v>15904</v>
      </c>
      <c r="C7901" s="22" t="s">
        <v>57302</v>
      </c>
      <c r="D7901" s="20" t="s">
        <v>57303</v>
      </c>
    </row>
    <row r="7902" spans="1:4" ht="14.6" x14ac:dyDescent="0.4">
      <c r="A7902" t="s">
        <v>15905</v>
      </c>
      <c r="B7902" t="s">
        <v>15906</v>
      </c>
      <c r="C7902" s="22" t="s">
        <v>57304</v>
      </c>
      <c r="D7902" s="20" t="s">
        <v>57305</v>
      </c>
    </row>
    <row r="7903" spans="1:4" ht="14.6" x14ac:dyDescent="0.4">
      <c r="A7903" t="s">
        <v>15907</v>
      </c>
      <c r="B7903" t="s">
        <v>15908</v>
      </c>
      <c r="C7903" s="22" t="s">
        <v>57306</v>
      </c>
      <c r="D7903" s="20" t="s">
        <v>57307</v>
      </c>
    </row>
    <row r="7904" spans="1:4" ht="14.6" x14ac:dyDescent="0.4">
      <c r="A7904" t="s">
        <v>15909</v>
      </c>
      <c r="B7904" t="s">
        <v>15910</v>
      </c>
      <c r="C7904" s="22" t="s">
        <v>57308</v>
      </c>
      <c r="D7904" s="20" t="s">
        <v>57309</v>
      </c>
    </row>
    <row r="7905" spans="1:4" ht="14.6" x14ac:dyDescent="0.4">
      <c r="A7905" t="s">
        <v>15911</v>
      </c>
      <c r="B7905" t="s">
        <v>15912</v>
      </c>
      <c r="C7905" s="22" t="s">
        <v>57310</v>
      </c>
      <c r="D7905" s="20" t="s">
        <v>57311</v>
      </c>
    </row>
    <row r="7906" spans="1:4" ht="14.6" x14ac:dyDescent="0.4">
      <c r="A7906" t="s">
        <v>15913</v>
      </c>
      <c r="B7906" t="s">
        <v>15914</v>
      </c>
      <c r="C7906" s="22" t="s">
        <v>57312</v>
      </c>
      <c r="D7906" s="20" t="s">
        <v>57313</v>
      </c>
    </row>
    <row r="7907" spans="1:4" ht="14.6" x14ac:dyDescent="0.4">
      <c r="A7907" t="s">
        <v>15915</v>
      </c>
      <c r="B7907" t="s">
        <v>15916</v>
      </c>
      <c r="C7907" s="22" t="s">
        <v>57314</v>
      </c>
      <c r="D7907" s="20" t="s">
        <v>57315</v>
      </c>
    </row>
    <row r="7908" spans="1:4" ht="14.6" x14ac:dyDescent="0.4">
      <c r="A7908" t="s">
        <v>15917</v>
      </c>
      <c r="B7908" t="s">
        <v>15918</v>
      </c>
      <c r="C7908" s="22" t="s">
        <v>57316</v>
      </c>
      <c r="D7908" s="20" t="s">
        <v>57317</v>
      </c>
    </row>
    <row r="7909" spans="1:4" ht="14.6" x14ac:dyDescent="0.4">
      <c r="A7909" t="s">
        <v>15919</v>
      </c>
      <c r="B7909" t="s">
        <v>15920</v>
      </c>
      <c r="C7909" s="22" t="s">
        <v>57318</v>
      </c>
      <c r="D7909" s="20" t="s">
        <v>57319</v>
      </c>
    </row>
    <row r="7910" spans="1:4" ht="14.6" x14ac:dyDescent="0.4">
      <c r="A7910" t="s">
        <v>15921</v>
      </c>
      <c r="B7910" t="s">
        <v>15922</v>
      </c>
      <c r="C7910" s="22" t="s">
        <v>57320</v>
      </c>
      <c r="D7910" s="20" t="s">
        <v>57321</v>
      </c>
    </row>
    <row r="7911" spans="1:4" ht="14.6" x14ac:dyDescent="0.4">
      <c r="A7911" t="s">
        <v>15923</v>
      </c>
      <c r="B7911" t="s">
        <v>15924</v>
      </c>
      <c r="C7911" s="22" t="s">
        <v>57322</v>
      </c>
      <c r="D7911" s="20" t="s">
        <v>57323</v>
      </c>
    </row>
    <row r="7912" spans="1:4" ht="14.6" x14ac:dyDescent="0.4">
      <c r="A7912" t="s">
        <v>15925</v>
      </c>
      <c r="B7912" t="s">
        <v>15926</v>
      </c>
      <c r="C7912" s="22" t="s">
        <v>57324</v>
      </c>
      <c r="D7912" s="20" t="s">
        <v>57325</v>
      </c>
    </row>
    <row r="7913" spans="1:4" ht="14.6" x14ac:dyDescent="0.4">
      <c r="A7913" t="s">
        <v>15927</v>
      </c>
      <c r="B7913" t="s">
        <v>15928</v>
      </c>
      <c r="C7913" s="22" t="s">
        <v>57326</v>
      </c>
      <c r="D7913" s="20" t="s">
        <v>57327</v>
      </c>
    </row>
    <row r="7914" spans="1:4" ht="14.6" x14ac:dyDescent="0.4">
      <c r="A7914" t="s">
        <v>15929</v>
      </c>
      <c r="B7914" t="s">
        <v>15930</v>
      </c>
      <c r="C7914" s="22" t="s">
        <v>57328</v>
      </c>
      <c r="D7914" s="20" t="s">
        <v>57329</v>
      </c>
    </row>
    <row r="7915" spans="1:4" ht="14.6" x14ac:dyDescent="0.4">
      <c r="A7915" t="s">
        <v>15931</v>
      </c>
      <c r="B7915" t="s">
        <v>15932</v>
      </c>
      <c r="C7915" s="22" t="s">
        <v>57330</v>
      </c>
      <c r="D7915" s="20" t="s">
        <v>57331</v>
      </c>
    </row>
    <row r="7916" spans="1:4" ht="14.6" x14ac:dyDescent="0.4">
      <c r="A7916" t="s">
        <v>15933</v>
      </c>
      <c r="B7916" t="s">
        <v>15934</v>
      </c>
      <c r="C7916" s="22" t="s">
        <v>57332</v>
      </c>
      <c r="D7916" s="20" t="s">
        <v>57333</v>
      </c>
    </row>
    <row r="7917" spans="1:4" ht="14.6" x14ac:dyDescent="0.4">
      <c r="A7917" t="s">
        <v>15935</v>
      </c>
      <c r="B7917" t="s">
        <v>15936</v>
      </c>
      <c r="C7917" s="22" t="s">
        <v>57334</v>
      </c>
      <c r="D7917" s="20" t="s">
        <v>57335</v>
      </c>
    </row>
    <row r="7918" spans="1:4" ht="29.15" x14ac:dyDescent="0.4">
      <c r="A7918" t="s">
        <v>15937</v>
      </c>
      <c r="B7918" t="s">
        <v>15938</v>
      </c>
      <c r="C7918" s="22" t="s">
        <v>57336</v>
      </c>
      <c r="D7918" s="20" t="s">
        <v>57337</v>
      </c>
    </row>
    <row r="7919" spans="1:4" ht="29.15" x14ac:dyDescent="0.4">
      <c r="A7919" t="s">
        <v>15939</v>
      </c>
      <c r="B7919" t="s">
        <v>15940</v>
      </c>
      <c r="C7919" s="22" t="s">
        <v>57338</v>
      </c>
      <c r="D7919" s="20" t="s">
        <v>57339</v>
      </c>
    </row>
    <row r="7920" spans="1:4" ht="29.15" x14ac:dyDescent="0.4">
      <c r="A7920" t="s">
        <v>15941</v>
      </c>
      <c r="B7920" t="s">
        <v>15942</v>
      </c>
      <c r="C7920" s="22" t="s">
        <v>57340</v>
      </c>
      <c r="D7920" s="20" t="s">
        <v>57341</v>
      </c>
    </row>
    <row r="7921" spans="1:4" ht="14.6" x14ac:dyDescent="0.4">
      <c r="A7921" t="s">
        <v>15943</v>
      </c>
      <c r="B7921" t="s">
        <v>15944</v>
      </c>
      <c r="C7921" s="22" t="s">
        <v>57342</v>
      </c>
      <c r="D7921" s="20" t="s">
        <v>57343</v>
      </c>
    </row>
    <row r="7922" spans="1:4" ht="14.6" x14ac:dyDescent="0.4">
      <c r="A7922" t="s">
        <v>15945</v>
      </c>
      <c r="B7922" t="s">
        <v>15946</v>
      </c>
      <c r="C7922" s="22" t="s">
        <v>57344</v>
      </c>
      <c r="D7922" s="20" t="s">
        <v>57345</v>
      </c>
    </row>
    <row r="7923" spans="1:4" ht="14.6" x14ac:dyDescent="0.4">
      <c r="A7923" t="s">
        <v>15947</v>
      </c>
      <c r="B7923" t="s">
        <v>15948</v>
      </c>
      <c r="C7923" s="22" t="s">
        <v>57346</v>
      </c>
      <c r="D7923" s="20" t="s">
        <v>57347</v>
      </c>
    </row>
    <row r="7924" spans="1:4" ht="14.6" x14ac:dyDescent="0.4">
      <c r="A7924" t="s">
        <v>15949</v>
      </c>
      <c r="B7924" t="s">
        <v>15950</v>
      </c>
      <c r="C7924" s="22" t="s">
        <v>57348</v>
      </c>
      <c r="D7924" s="20" t="s">
        <v>57349</v>
      </c>
    </row>
    <row r="7925" spans="1:4" ht="14.6" x14ac:dyDescent="0.4">
      <c r="A7925" t="s">
        <v>15951</v>
      </c>
      <c r="B7925" t="s">
        <v>15952</v>
      </c>
      <c r="C7925" s="22" t="s">
        <v>57350</v>
      </c>
      <c r="D7925" s="20" t="s">
        <v>57351</v>
      </c>
    </row>
    <row r="7926" spans="1:4" ht="14.6" x14ac:dyDescent="0.4">
      <c r="A7926" t="s">
        <v>15953</v>
      </c>
      <c r="B7926" t="s">
        <v>15954</v>
      </c>
      <c r="C7926" s="22" t="s">
        <v>57352</v>
      </c>
      <c r="D7926" s="20" t="s">
        <v>57353</v>
      </c>
    </row>
    <row r="7927" spans="1:4" ht="14.6" x14ac:dyDescent="0.4">
      <c r="A7927" t="s">
        <v>15955</v>
      </c>
      <c r="B7927" t="s">
        <v>15956</v>
      </c>
      <c r="C7927" s="22" t="s">
        <v>57354</v>
      </c>
      <c r="D7927" s="20" t="s">
        <v>57355</v>
      </c>
    </row>
    <row r="7928" spans="1:4" ht="29.15" x14ac:dyDescent="0.4">
      <c r="A7928" t="s">
        <v>15957</v>
      </c>
      <c r="B7928" t="s">
        <v>15958</v>
      </c>
      <c r="C7928" s="22" t="s">
        <v>57356</v>
      </c>
      <c r="D7928" s="20" t="s">
        <v>57357</v>
      </c>
    </row>
    <row r="7929" spans="1:4" ht="29.15" x14ac:dyDescent="0.4">
      <c r="A7929" t="s">
        <v>15959</v>
      </c>
      <c r="B7929" t="s">
        <v>15960</v>
      </c>
      <c r="C7929" s="22" t="s">
        <v>57358</v>
      </c>
      <c r="D7929" s="20" t="s">
        <v>57359</v>
      </c>
    </row>
    <row r="7930" spans="1:4" ht="29.15" x14ac:dyDescent="0.4">
      <c r="A7930" t="s">
        <v>15961</v>
      </c>
      <c r="B7930" t="s">
        <v>15962</v>
      </c>
      <c r="C7930" s="22" t="s">
        <v>57360</v>
      </c>
      <c r="D7930" s="20" t="s">
        <v>57361</v>
      </c>
    </row>
    <row r="7931" spans="1:4" ht="29.15" x14ac:dyDescent="0.4">
      <c r="A7931" t="s">
        <v>15963</v>
      </c>
      <c r="B7931" t="s">
        <v>15964</v>
      </c>
      <c r="C7931" s="22" t="s">
        <v>57362</v>
      </c>
      <c r="D7931" s="20" t="s">
        <v>57363</v>
      </c>
    </row>
    <row r="7932" spans="1:4" ht="29.15" x14ac:dyDescent="0.4">
      <c r="A7932" t="s">
        <v>15965</v>
      </c>
      <c r="B7932" t="s">
        <v>15966</v>
      </c>
      <c r="C7932" s="22" t="s">
        <v>57364</v>
      </c>
      <c r="D7932" s="20" t="s">
        <v>57365</v>
      </c>
    </row>
    <row r="7933" spans="1:4" ht="29.15" x14ac:dyDescent="0.4">
      <c r="A7933" t="s">
        <v>15967</v>
      </c>
      <c r="B7933" t="s">
        <v>15968</v>
      </c>
      <c r="C7933" s="22" t="s">
        <v>57366</v>
      </c>
      <c r="D7933" s="20" t="s">
        <v>57367</v>
      </c>
    </row>
    <row r="7934" spans="1:4" ht="29.15" x14ac:dyDescent="0.4">
      <c r="A7934" t="s">
        <v>15969</v>
      </c>
      <c r="B7934" t="s">
        <v>15970</v>
      </c>
      <c r="C7934" s="22" t="s">
        <v>57368</v>
      </c>
      <c r="D7934" s="20" t="s">
        <v>57369</v>
      </c>
    </row>
    <row r="7935" spans="1:4" ht="29.15" x14ac:dyDescent="0.4">
      <c r="A7935" t="s">
        <v>15971</v>
      </c>
      <c r="B7935" t="s">
        <v>15972</v>
      </c>
      <c r="C7935" s="22" t="s">
        <v>57370</v>
      </c>
      <c r="D7935" s="20" t="s">
        <v>57371</v>
      </c>
    </row>
    <row r="7936" spans="1:4" ht="29.15" x14ac:dyDescent="0.4">
      <c r="A7936" t="s">
        <v>15973</v>
      </c>
      <c r="B7936" t="s">
        <v>15974</v>
      </c>
      <c r="C7936" s="22" t="s">
        <v>57372</v>
      </c>
      <c r="D7936" s="20" t="s">
        <v>57373</v>
      </c>
    </row>
    <row r="7937" spans="1:4" ht="29.15" x14ac:dyDescent="0.4">
      <c r="A7937" t="s">
        <v>15975</v>
      </c>
      <c r="B7937" t="s">
        <v>15976</v>
      </c>
      <c r="C7937" s="22" t="s">
        <v>57374</v>
      </c>
      <c r="D7937" s="20" t="s">
        <v>57375</v>
      </c>
    </row>
    <row r="7938" spans="1:4" ht="14.6" x14ac:dyDescent="0.4">
      <c r="A7938" t="s">
        <v>15977</v>
      </c>
      <c r="B7938" t="s">
        <v>15978</v>
      </c>
      <c r="C7938" s="22" t="s">
        <v>57376</v>
      </c>
      <c r="D7938" s="20" t="s">
        <v>57377</v>
      </c>
    </row>
    <row r="7939" spans="1:4" ht="14.6" x14ac:dyDescent="0.4">
      <c r="A7939" t="s">
        <v>15979</v>
      </c>
      <c r="B7939" t="s">
        <v>15980</v>
      </c>
      <c r="C7939" s="22" t="s">
        <v>57378</v>
      </c>
      <c r="D7939" s="20" t="s">
        <v>57379</v>
      </c>
    </row>
    <row r="7940" spans="1:4" ht="14.6" x14ac:dyDescent="0.4">
      <c r="A7940" t="s">
        <v>15981</v>
      </c>
      <c r="B7940" t="s">
        <v>15982</v>
      </c>
      <c r="C7940" s="22" t="s">
        <v>57380</v>
      </c>
      <c r="D7940" s="20" t="s">
        <v>57381</v>
      </c>
    </row>
    <row r="7941" spans="1:4" ht="14.6" x14ac:dyDescent="0.4">
      <c r="A7941" t="s">
        <v>15983</v>
      </c>
      <c r="B7941" t="s">
        <v>15984</v>
      </c>
      <c r="C7941" s="22" t="s">
        <v>57382</v>
      </c>
      <c r="D7941" s="20" t="s">
        <v>57383</v>
      </c>
    </row>
    <row r="7942" spans="1:4" ht="14.6" x14ac:dyDescent="0.4">
      <c r="A7942" t="s">
        <v>15985</v>
      </c>
      <c r="B7942" t="s">
        <v>15986</v>
      </c>
      <c r="C7942" s="22" t="s">
        <v>57384</v>
      </c>
      <c r="D7942" s="20" t="s">
        <v>57385</v>
      </c>
    </row>
    <row r="7943" spans="1:4" ht="14.6" x14ac:dyDescent="0.4">
      <c r="A7943" t="s">
        <v>15987</v>
      </c>
      <c r="B7943" t="s">
        <v>15988</v>
      </c>
      <c r="C7943" s="22" t="s">
        <v>57386</v>
      </c>
      <c r="D7943" s="20" t="s">
        <v>57387</v>
      </c>
    </row>
    <row r="7944" spans="1:4" ht="14.6" x14ac:dyDescent="0.4">
      <c r="A7944" t="s">
        <v>15989</v>
      </c>
      <c r="B7944" t="s">
        <v>15990</v>
      </c>
      <c r="C7944" s="22" t="s">
        <v>57388</v>
      </c>
      <c r="D7944" s="20" t="s">
        <v>57389</v>
      </c>
    </row>
    <row r="7945" spans="1:4" ht="14.6" x14ac:dyDescent="0.4">
      <c r="A7945" t="s">
        <v>15991</v>
      </c>
      <c r="B7945" t="s">
        <v>15992</v>
      </c>
      <c r="C7945" s="22" t="s">
        <v>57390</v>
      </c>
      <c r="D7945" s="20" t="s">
        <v>57391</v>
      </c>
    </row>
    <row r="7946" spans="1:4" ht="14.6" x14ac:dyDescent="0.4">
      <c r="A7946" t="s">
        <v>15993</v>
      </c>
      <c r="B7946" t="s">
        <v>15994</v>
      </c>
      <c r="C7946" s="22" t="s">
        <v>57392</v>
      </c>
      <c r="D7946" s="20" t="s">
        <v>57393</v>
      </c>
    </row>
    <row r="7947" spans="1:4" ht="14.6" x14ac:dyDescent="0.4">
      <c r="A7947" t="s">
        <v>15995</v>
      </c>
      <c r="B7947" t="s">
        <v>15996</v>
      </c>
      <c r="C7947" s="22" t="s">
        <v>57394</v>
      </c>
      <c r="D7947" s="20" t="s">
        <v>57395</v>
      </c>
    </row>
    <row r="7948" spans="1:4" ht="29.15" x14ac:dyDescent="0.4">
      <c r="A7948" t="s">
        <v>15997</v>
      </c>
      <c r="B7948" t="s">
        <v>15998</v>
      </c>
      <c r="C7948" s="22" t="s">
        <v>57396</v>
      </c>
      <c r="D7948" s="20" t="s">
        <v>57397</v>
      </c>
    </row>
    <row r="7949" spans="1:4" ht="29.15" x14ac:dyDescent="0.4">
      <c r="A7949" t="s">
        <v>15999</v>
      </c>
      <c r="B7949" t="s">
        <v>16000</v>
      </c>
      <c r="C7949" s="22" t="s">
        <v>57398</v>
      </c>
      <c r="D7949" s="20" t="s">
        <v>57399</v>
      </c>
    </row>
    <row r="7950" spans="1:4" ht="29.15" x14ac:dyDescent="0.4">
      <c r="A7950" t="s">
        <v>16001</v>
      </c>
      <c r="B7950" t="s">
        <v>16002</v>
      </c>
      <c r="C7950" s="22" t="s">
        <v>57400</v>
      </c>
      <c r="D7950" s="20" t="s">
        <v>57401</v>
      </c>
    </row>
    <row r="7951" spans="1:4" ht="29.15" x14ac:dyDescent="0.4">
      <c r="A7951" t="s">
        <v>16003</v>
      </c>
      <c r="B7951" t="s">
        <v>16004</v>
      </c>
      <c r="C7951" s="22" t="s">
        <v>57402</v>
      </c>
      <c r="D7951" s="20" t="s">
        <v>57403</v>
      </c>
    </row>
    <row r="7952" spans="1:4" ht="29.15" x14ac:dyDescent="0.4">
      <c r="A7952" t="s">
        <v>16005</v>
      </c>
      <c r="B7952" t="s">
        <v>16006</v>
      </c>
      <c r="C7952" s="22" t="s">
        <v>57404</v>
      </c>
      <c r="D7952" s="20" t="s">
        <v>57405</v>
      </c>
    </row>
    <row r="7953" spans="1:4" ht="14.6" x14ac:dyDescent="0.4">
      <c r="A7953" t="s">
        <v>16007</v>
      </c>
      <c r="B7953" t="s">
        <v>16008</v>
      </c>
      <c r="C7953" s="22" t="s">
        <v>57406</v>
      </c>
      <c r="D7953" s="20" t="s">
        <v>57407</v>
      </c>
    </row>
    <row r="7954" spans="1:4" ht="14.6" x14ac:dyDescent="0.4">
      <c r="A7954" t="s">
        <v>16009</v>
      </c>
      <c r="B7954" t="s">
        <v>16010</v>
      </c>
      <c r="C7954" s="22" t="s">
        <v>57408</v>
      </c>
      <c r="D7954" s="20" t="s">
        <v>57409</v>
      </c>
    </row>
    <row r="7955" spans="1:4" ht="29.15" x14ac:dyDescent="0.4">
      <c r="A7955" t="s">
        <v>16011</v>
      </c>
      <c r="B7955" t="s">
        <v>16012</v>
      </c>
      <c r="C7955" s="22" t="s">
        <v>57410</v>
      </c>
      <c r="D7955" s="20" t="s">
        <v>57411</v>
      </c>
    </row>
    <row r="7956" spans="1:4" ht="14.6" x14ac:dyDescent="0.4">
      <c r="A7956" t="s">
        <v>16013</v>
      </c>
      <c r="B7956" t="s">
        <v>16014</v>
      </c>
      <c r="C7956" s="22" t="s">
        <v>57412</v>
      </c>
      <c r="D7956" s="20" t="s">
        <v>57413</v>
      </c>
    </row>
    <row r="7957" spans="1:4" ht="14.6" x14ac:dyDescent="0.4">
      <c r="A7957" t="s">
        <v>16015</v>
      </c>
      <c r="B7957" t="s">
        <v>16016</v>
      </c>
      <c r="C7957" s="22" t="s">
        <v>57414</v>
      </c>
      <c r="D7957" s="20" t="s">
        <v>57415</v>
      </c>
    </row>
    <row r="7958" spans="1:4" ht="29.15" x14ac:dyDescent="0.4">
      <c r="A7958" t="s">
        <v>16017</v>
      </c>
      <c r="B7958" t="s">
        <v>16018</v>
      </c>
      <c r="C7958" s="22" t="s">
        <v>57416</v>
      </c>
      <c r="D7958" s="20" t="s">
        <v>57417</v>
      </c>
    </row>
    <row r="7959" spans="1:4" ht="29.15" x14ac:dyDescent="0.4">
      <c r="A7959" t="s">
        <v>16019</v>
      </c>
      <c r="B7959" t="s">
        <v>16020</v>
      </c>
      <c r="C7959" s="22" t="s">
        <v>57418</v>
      </c>
      <c r="D7959" s="20" t="s">
        <v>57419</v>
      </c>
    </row>
    <row r="7960" spans="1:4" ht="29.15" x14ac:dyDescent="0.4">
      <c r="A7960" t="s">
        <v>16021</v>
      </c>
      <c r="B7960" t="s">
        <v>16022</v>
      </c>
      <c r="C7960" s="22" t="s">
        <v>57420</v>
      </c>
      <c r="D7960" s="20" t="s">
        <v>57421</v>
      </c>
    </row>
    <row r="7961" spans="1:4" ht="14.6" x14ac:dyDescent="0.4">
      <c r="A7961" t="s">
        <v>16023</v>
      </c>
      <c r="B7961" t="s">
        <v>16024</v>
      </c>
      <c r="C7961" s="22" t="s">
        <v>57422</v>
      </c>
      <c r="D7961" s="20" t="s">
        <v>57423</v>
      </c>
    </row>
    <row r="7962" spans="1:4" ht="14.6" x14ac:dyDescent="0.4">
      <c r="A7962" t="s">
        <v>16025</v>
      </c>
      <c r="B7962" t="s">
        <v>16026</v>
      </c>
      <c r="C7962" s="22" t="s">
        <v>57424</v>
      </c>
      <c r="D7962" s="20" t="s">
        <v>57425</v>
      </c>
    </row>
    <row r="7963" spans="1:4" ht="14.6" x14ac:dyDescent="0.4">
      <c r="A7963" t="s">
        <v>16027</v>
      </c>
      <c r="B7963" t="s">
        <v>16028</v>
      </c>
      <c r="C7963" s="22" t="s">
        <v>57426</v>
      </c>
      <c r="D7963" s="20" t="s">
        <v>57427</v>
      </c>
    </row>
    <row r="7964" spans="1:4" ht="14.6" x14ac:dyDescent="0.4">
      <c r="A7964" t="s">
        <v>16029</v>
      </c>
      <c r="B7964" t="s">
        <v>16030</v>
      </c>
      <c r="C7964" s="22" t="s">
        <v>57428</v>
      </c>
      <c r="D7964" s="20" t="s">
        <v>57429</v>
      </c>
    </row>
    <row r="7965" spans="1:4" ht="14.6" x14ac:dyDescent="0.4">
      <c r="A7965" t="s">
        <v>16031</v>
      </c>
      <c r="B7965" t="s">
        <v>16032</v>
      </c>
      <c r="C7965" s="22" t="s">
        <v>57430</v>
      </c>
      <c r="D7965" s="20" t="s">
        <v>57431</v>
      </c>
    </row>
    <row r="7966" spans="1:4" ht="14.6" x14ac:dyDescent="0.4">
      <c r="A7966" t="s">
        <v>16033</v>
      </c>
      <c r="B7966" t="s">
        <v>16034</v>
      </c>
      <c r="C7966" s="22" t="s">
        <v>57432</v>
      </c>
      <c r="D7966" s="20" t="s">
        <v>57433</v>
      </c>
    </row>
    <row r="7967" spans="1:4" ht="14.6" x14ac:dyDescent="0.4">
      <c r="A7967" t="s">
        <v>16035</v>
      </c>
      <c r="B7967" t="s">
        <v>16036</v>
      </c>
      <c r="C7967" s="22" t="s">
        <v>57434</v>
      </c>
      <c r="D7967" s="20" t="s">
        <v>57435</v>
      </c>
    </row>
    <row r="7968" spans="1:4" ht="29.15" x14ac:dyDescent="0.4">
      <c r="A7968" t="s">
        <v>16037</v>
      </c>
      <c r="B7968" t="s">
        <v>16038</v>
      </c>
      <c r="C7968" s="22" t="s">
        <v>57436</v>
      </c>
      <c r="D7968" s="20" t="s">
        <v>57437</v>
      </c>
    </row>
    <row r="7969" spans="1:4" ht="29.15" x14ac:dyDescent="0.4">
      <c r="A7969" t="s">
        <v>16039</v>
      </c>
      <c r="B7969" t="s">
        <v>16040</v>
      </c>
      <c r="C7969" s="22" t="s">
        <v>57438</v>
      </c>
      <c r="D7969" s="20" t="s">
        <v>57439</v>
      </c>
    </row>
    <row r="7970" spans="1:4" ht="29.15" x14ac:dyDescent="0.4">
      <c r="A7970" t="s">
        <v>16041</v>
      </c>
      <c r="B7970" t="s">
        <v>16042</v>
      </c>
      <c r="C7970" s="22" t="s">
        <v>57440</v>
      </c>
      <c r="D7970" s="20" t="s">
        <v>57441</v>
      </c>
    </row>
    <row r="7971" spans="1:4" ht="29.15" x14ac:dyDescent="0.4">
      <c r="A7971" t="s">
        <v>16043</v>
      </c>
      <c r="B7971" t="s">
        <v>16044</v>
      </c>
      <c r="C7971" s="22" t="s">
        <v>57442</v>
      </c>
      <c r="D7971" s="20" t="s">
        <v>57443</v>
      </c>
    </row>
    <row r="7972" spans="1:4" ht="29.15" x14ac:dyDescent="0.4">
      <c r="A7972" t="s">
        <v>16045</v>
      </c>
      <c r="B7972" t="s">
        <v>16046</v>
      </c>
      <c r="C7972" s="22" t="s">
        <v>57444</v>
      </c>
      <c r="D7972" s="20" t="s">
        <v>57445</v>
      </c>
    </row>
    <row r="7973" spans="1:4" ht="29.15" x14ac:dyDescent="0.4">
      <c r="A7973" t="s">
        <v>16047</v>
      </c>
      <c r="B7973" t="s">
        <v>16048</v>
      </c>
      <c r="C7973" s="22" t="s">
        <v>57446</v>
      </c>
      <c r="D7973" s="20" t="s">
        <v>57447</v>
      </c>
    </row>
    <row r="7974" spans="1:4" ht="29.15" x14ac:dyDescent="0.4">
      <c r="A7974" t="s">
        <v>16049</v>
      </c>
      <c r="B7974" t="s">
        <v>16050</v>
      </c>
      <c r="C7974" s="22" t="s">
        <v>57448</v>
      </c>
      <c r="D7974" s="20" t="s">
        <v>57449</v>
      </c>
    </row>
    <row r="7975" spans="1:4" ht="29.15" x14ac:dyDescent="0.4">
      <c r="A7975" t="s">
        <v>16051</v>
      </c>
      <c r="B7975" t="s">
        <v>16052</v>
      </c>
      <c r="C7975" s="22" t="s">
        <v>57450</v>
      </c>
      <c r="D7975" s="20" t="s">
        <v>57451</v>
      </c>
    </row>
    <row r="7976" spans="1:4" ht="29.15" x14ac:dyDescent="0.4">
      <c r="A7976" t="s">
        <v>16053</v>
      </c>
      <c r="B7976" t="s">
        <v>16054</v>
      </c>
      <c r="C7976" s="22" t="s">
        <v>57452</v>
      </c>
      <c r="D7976" s="20" t="s">
        <v>57453</v>
      </c>
    </row>
    <row r="7977" spans="1:4" ht="29.15" x14ac:dyDescent="0.4">
      <c r="A7977" t="s">
        <v>16055</v>
      </c>
      <c r="B7977" t="s">
        <v>16056</v>
      </c>
      <c r="C7977" s="22" t="s">
        <v>57454</v>
      </c>
      <c r="D7977" s="20" t="s">
        <v>57455</v>
      </c>
    </row>
    <row r="7978" spans="1:4" ht="14.6" x14ac:dyDescent="0.4">
      <c r="A7978" t="s">
        <v>16057</v>
      </c>
      <c r="B7978" t="s">
        <v>16058</v>
      </c>
      <c r="C7978" s="22" t="s">
        <v>57456</v>
      </c>
      <c r="D7978" s="20" t="s">
        <v>57457</v>
      </c>
    </row>
    <row r="7979" spans="1:4" ht="14.6" x14ac:dyDescent="0.4">
      <c r="A7979" t="s">
        <v>16059</v>
      </c>
      <c r="B7979" t="s">
        <v>16060</v>
      </c>
      <c r="C7979" s="22" t="s">
        <v>57458</v>
      </c>
      <c r="D7979" s="20" t="s">
        <v>57459</v>
      </c>
    </row>
    <row r="7980" spans="1:4" ht="14.6" x14ac:dyDescent="0.4">
      <c r="A7980" t="s">
        <v>16061</v>
      </c>
      <c r="B7980" t="s">
        <v>16062</v>
      </c>
      <c r="C7980" s="22" t="s">
        <v>57460</v>
      </c>
      <c r="D7980" s="20" t="s">
        <v>57461</v>
      </c>
    </row>
    <row r="7981" spans="1:4" ht="14.6" x14ac:dyDescent="0.4">
      <c r="A7981" t="s">
        <v>16063</v>
      </c>
      <c r="B7981" t="s">
        <v>16064</v>
      </c>
      <c r="C7981" s="22" t="s">
        <v>57462</v>
      </c>
      <c r="D7981" s="20" t="s">
        <v>57463</v>
      </c>
    </row>
    <row r="7982" spans="1:4" ht="14.6" x14ac:dyDescent="0.4">
      <c r="A7982" t="s">
        <v>16065</v>
      </c>
      <c r="B7982" t="s">
        <v>16066</v>
      </c>
      <c r="C7982" s="22" t="s">
        <v>57464</v>
      </c>
      <c r="D7982" s="20" t="s">
        <v>57465</v>
      </c>
    </row>
    <row r="7983" spans="1:4" ht="14.6" x14ac:dyDescent="0.4">
      <c r="A7983" t="s">
        <v>16067</v>
      </c>
      <c r="B7983" t="s">
        <v>16068</v>
      </c>
      <c r="C7983" s="22" t="s">
        <v>57466</v>
      </c>
      <c r="D7983" s="20" t="s">
        <v>57467</v>
      </c>
    </row>
    <row r="7984" spans="1:4" ht="14.6" x14ac:dyDescent="0.4">
      <c r="A7984" t="s">
        <v>16069</v>
      </c>
      <c r="B7984" t="s">
        <v>16070</v>
      </c>
      <c r="C7984" s="22" t="s">
        <v>57468</v>
      </c>
      <c r="D7984" s="20" t="s">
        <v>57469</v>
      </c>
    </row>
    <row r="7985" spans="1:4" ht="14.6" x14ac:dyDescent="0.4">
      <c r="A7985" t="s">
        <v>16071</v>
      </c>
      <c r="B7985" t="s">
        <v>16072</v>
      </c>
      <c r="C7985" s="22" t="s">
        <v>57470</v>
      </c>
      <c r="D7985" s="20" t="s">
        <v>57471</v>
      </c>
    </row>
    <row r="7986" spans="1:4" ht="14.6" x14ac:dyDescent="0.4">
      <c r="A7986" t="s">
        <v>16073</v>
      </c>
      <c r="B7986" t="s">
        <v>16074</v>
      </c>
      <c r="C7986" s="22" t="s">
        <v>57472</v>
      </c>
      <c r="D7986" s="20" t="s">
        <v>57473</v>
      </c>
    </row>
    <row r="7987" spans="1:4" ht="14.6" x14ac:dyDescent="0.4">
      <c r="A7987" t="s">
        <v>16075</v>
      </c>
      <c r="B7987" t="s">
        <v>16076</v>
      </c>
      <c r="C7987" s="22" t="s">
        <v>57474</v>
      </c>
      <c r="D7987" s="20" t="s">
        <v>57475</v>
      </c>
    </row>
    <row r="7988" spans="1:4" ht="14.6" x14ac:dyDescent="0.4">
      <c r="A7988" t="s">
        <v>16077</v>
      </c>
      <c r="B7988" t="s">
        <v>16078</v>
      </c>
      <c r="C7988" s="22" t="s">
        <v>57476</v>
      </c>
      <c r="D7988" s="20" t="s">
        <v>57477</v>
      </c>
    </row>
    <row r="7989" spans="1:4" ht="14.6" x14ac:dyDescent="0.4">
      <c r="A7989" t="s">
        <v>16079</v>
      </c>
      <c r="B7989" t="s">
        <v>16080</v>
      </c>
      <c r="C7989" s="22" t="s">
        <v>57478</v>
      </c>
      <c r="D7989" s="20" t="s">
        <v>57479</v>
      </c>
    </row>
    <row r="7990" spans="1:4" ht="14.6" x14ac:dyDescent="0.4">
      <c r="A7990" t="s">
        <v>16081</v>
      </c>
      <c r="B7990" t="s">
        <v>16082</v>
      </c>
      <c r="C7990" s="22" t="s">
        <v>57480</v>
      </c>
      <c r="D7990" s="20" t="s">
        <v>57481</v>
      </c>
    </row>
    <row r="7991" spans="1:4" ht="14.6" x14ac:dyDescent="0.4">
      <c r="A7991" t="s">
        <v>16083</v>
      </c>
      <c r="B7991" t="s">
        <v>16084</v>
      </c>
      <c r="C7991" s="22" t="s">
        <v>57482</v>
      </c>
      <c r="D7991" s="20" t="s">
        <v>57483</v>
      </c>
    </row>
    <row r="7992" spans="1:4" ht="14.6" x14ac:dyDescent="0.4">
      <c r="A7992" t="s">
        <v>16085</v>
      </c>
      <c r="B7992" t="s">
        <v>16086</v>
      </c>
      <c r="C7992" s="22" t="s">
        <v>57484</v>
      </c>
      <c r="D7992" s="20" t="s">
        <v>57485</v>
      </c>
    </row>
    <row r="7993" spans="1:4" ht="29.15" x14ac:dyDescent="0.4">
      <c r="A7993" t="s">
        <v>16087</v>
      </c>
      <c r="B7993" t="s">
        <v>16088</v>
      </c>
      <c r="C7993" s="22" t="s">
        <v>57486</v>
      </c>
      <c r="D7993" s="20" t="s">
        <v>57487</v>
      </c>
    </row>
    <row r="7994" spans="1:4" ht="14.6" x14ac:dyDescent="0.4">
      <c r="A7994" t="s">
        <v>16089</v>
      </c>
      <c r="B7994" t="s">
        <v>16090</v>
      </c>
      <c r="C7994" s="22" t="s">
        <v>57488</v>
      </c>
      <c r="D7994" s="20" t="s">
        <v>57489</v>
      </c>
    </row>
    <row r="7995" spans="1:4" ht="14.6" x14ac:dyDescent="0.4">
      <c r="A7995" t="s">
        <v>16091</v>
      </c>
      <c r="B7995" t="s">
        <v>16092</v>
      </c>
      <c r="C7995" s="22" t="s">
        <v>57490</v>
      </c>
      <c r="D7995" s="20" t="s">
        <v>57491</v>
      </c>
    </row>
    <row r="7996" spans="1:4" ht="14.6" x14ac:dyDescent="0.4">
      <c r="A7996" t="s">
        <v>16093</v>
      </c>
      <c r="B7996" t="s">
        <v>16094</v>
      </c>
      <c r="C7996" s="22" t="s">
        <v>57492</v>
      </c>
      <c r="D7996" s="20" t="s">
        <v>57493</v>
      </c>
    </row>
    <row r="7997" spans="1:4" ht="14.6" x14ac:dyDescent="0.4">
      <c r="A7997" t="s">
        <v>16095</v>
      </c>
      <c r="B7997" t="s">
        <v>16096</v>
      </c>
      <c r="C7997" s="22" t="s">
        <v>57494</v>
      </c>
      <c r="D7997" s="20" t="s">
        <v>57495</v>
      </c>
    </row>
    <row r="7998" spans="1:4" ht="14.6" x14ac:dyDescent="0.4">
      <c r="A7998" t="s">
        <v>16097</v>
      </c>
      <c r="B7998" t="s">
        <v>16098</v>
      </c>
      <c r="C7998" s="22" t="s">
        <v>57496</v>
      </c>
      <c r="D7998" s="20" t="s">
        <v>57497</v>
      </c>
    </row>
    <row r="7999" spans="1:4" ht="14.6" x14ac:dyDescent="0.4">
      <c r="A7999" t="s">
        <v>16099</v>
      </c>
      <c r="B7999" t="s">
        <v>16100</v>
      </c>
      <c r="C7999" s="22" t="s">
        <v>57498</v>
      </c>
      <c r="D7999" s="20" t="s">
        <v>57499</v>
      </c>
    </row>
    <row r="8000" spans="1:4" ht="14.6" x14ac:dyDescent="0.4">
      <c r="A8000" t="s">
        <v>16101</v>
      </c>
      <c r="B8000" t="s">
        <v>16102</v>
      </c>
      <c r="C8000" s="22" t="s">
        <v>57500</v>
      </c>
      <c r="D8000" s="20" t="s">
        <v>57501</v>
      </c>
    </row>
    <row r="8001" spans="1:4" ht="14.6" x14ac:dyDescent="0.4">
      <c r="A8001" t="s">
        <v>16103</v>
      </c>
      <c r="B8001" t="s">
        <v>16104</v>
      </c>
      <c r="C8001" s="22" t="s">
        <v>57502</v>
      </c>
      <c r="D8001" s="20" t="s">
        <v>57503</v>
      </c>
    </row>
    <row r="8002" spans="1:4" ht="14.6" x14ac:dyDescent="0.4">
      <c r="A8002" t="s">
        <v>16105</v>
      </c>
      <c r="B8002" t="s">
        <v>16106</v>
      </c>
      <c r="C8002" s="22" t="s">
        <v>57504</v>
      </c>
      <c r="D8002" s="20" t="s">
        <v>57505</v>
      </c>
    </row>
    <row r="8003" spans="1:4" ht="29.15" x14ac:dyDescent="0.4">
      <c r="A8003" t="s">
        <v>16107</v>
      </c>
      <c r="B8003" t="s">
        <v>16108</v>
      </c>
      <c r="C8003" s="22" t="s">
        <v>57506</v>
      </c>
      <c r="D8003" s="20" t="s">
        <v>57507</v>
      </c>
    </row>
    <row r="8004" spans="1:4" ht="14.6" x14ac:dyDescent="0.4">
      <c r="A8004" t="s">
        <v>16109</v>
      </c>
      <c r="B8004" t="s">
        <v>16110</v>
      </c>
      <c r="C8004" s="22" t="s">
        <v>57508</v>
      </c>
      <c r="D8004" s="20" t="s">
        <v>57509</v>
      </c>
    </row>
    <row r="8005" spans="1:4" ht="14.6" x14ac:dyDescent="0.4">
      <c r="A8005" t="s">
        <v>16111</v>
      </c>
      <c r="B8005" t="s">
        <v>16112</v>
      </c>
      <c r="C8005" s="22" t="s">
        <v>57510</v>
      </c>
      <c r="D8005" s="20" t="s">
        <v>57511</v>
      </c>
    </row>
    <row r="8006" spans="1:4" ht="14.6" x14ac:dyDescent="0.4">
      <c r="A8006" t="s">
        <v>16113</v>
      </c>
      <c r="B8006" t="s">
        <v>16114</v>
      </c>
      <c r="C8006" s="22" t="s">
        <v>57512</v>
      </c>
      <c r="D8006" s="20" t="s">
        <v>57513</v>
      </c>
    </row>
    <row r="8007" spans="1:4" ht="14.6" x14ac:dyDescent="0.4">
      <c r="A8007" t="s">
        <v>16115</v>
      </c>
      <c r="B8007" t="s">
        <v>16116</v>
      </c>
      <c r="C8007" s="22" t="s">
        <v>57514</v>
      </c>
      <c r="D8007" s="20" t="s">
        <v>57515</v>
      </c>
    </row>
    <row r="8008" spans="1:4" ht="14.6" x14ac:dyDescent="0.4">
      <c r="A8008" t="s">
        <v>16117</v>
      </c>
      <c r="B8008" t="s">
        <v>16118</v>
      </c>
      <c r="C8008" s="22" t="s">
        <v>57516</v>
      </c>
      <c r="D8008" s="20" t="s">
        <v>57517</v>
      </c>
    </row>
    <row r="8009" spans="1:4" ht="14.6" x14ac:dyDescent="0.4">
      <c r="A8009" t="s">
        <v>16119</v>
      </c>
      <c r="B8009" t="s">
        <v>16120</v>
      </c>
      <c r="C8009" s="22" t="s">
        <v>57518</v>
      </c>
      <c r="D8009" s="20" t="s">
        <v>57519</v>
      </c>
    </row>
    <row r="8010" spans="1:4" ht="14.6" x14ac:dyDescent="0.4">
      <c r="A8010" t="s">
        <v>16121</v>
      </c>
      <c r="B8010" t="s">
        <v>16122</v>
      </c>
      <c r="C8010" s="22" t="s">
        <v>57520</v>
      </c>
      <c r="D8010" s="20" t="s">
        <v>57521</v>
      </c>
    </row>
    <row r="8011" spans="1:4" ht="14.6" x14ac:dyDescent="0.4">
      <c r="A8011" t="s">
        <v>16123</v>
      </c>
      <c r="B8011" t="s">
        <v>16124</v>
      </c>
      <c r="C8011" s="22" t="s">
        <v>57522</v>
      </c>
      <c r="D8011" s="20" t="s">
        <v>57523</v>
      </c>
    </row>
    <row r="8012" spans="1:4" ht="14.6" x14ac:dyDescent="0.4">
      <c r="A8012" t="s">
        <v>16125</v>
      </c>
      <c r="B8012" t="s">
        <v>16126</v>
      </c>
      <c r="C8012" s="22" t="s">
        <v>57524</v>
      </c>
      <c r="D8012" s="20" t="s">
        <v>57525</v>
      </c>
    </row>
    <row r="8013" spans="1:4" ht="29.15" x14ac:dyDescent="0.4">
      <c r="A8013" t="s">
        <v>16127</v>
      </c>
      <c r="B8013" t="s">
        <v>16128</v>
      </c>
      <c r="C8013" s="22" t="s">
        <v>57526</v>
      </c>
      <c r="D8013" s="20" t="s">
        <v>57527</v>
      </c>
    </row>
    <row r="8014" spans="1:4" ht="14.6" x14ac:dyDescent="0.4">
      <c r="A8014" t="s">
        <v>16129</v>
      </c>
      <c r="B8014" t="s">
        <v>16130</v>
      </c>
      <c r="C8014" s="22" t="s">
        <v>57528</v>
      </c>
      <c r="D8014" s="20" t="s">
        <v>57529</v>
      </c>
    </row>
    <row r="8015" spans="1:4" ht="14.6" x14ac:dyDescent="0.4">
      <c r="A8015" t="s">
        <v>16131</v>
      </c>
      <c r="B8015" t="s">
        <v>16132</v>
      </c>
      <c r="C8015" s="22" t="s">
        <v>57530</v>
      </c>
      <c r="D8015" s="20" t="s">
        <v>57531</v>
      </c>
    </row>
    <row r="8016" spans="1:4" ht="14.6" x14ac:dyDescent="0.4">
      <c r="A8016" t="s">
        <v>16133</v>
      </c>
      <c r="B8016" t="s">
        <v>16134</v>
      </c>
      <c r="C8016" s="22" t="s">
        <v>57532</v>
      </c>
      <c r="D8016" s="20" t="s">
        <v>57533</v>
      </c>
    </row>
    <row r="8017" spans="1:4" ht="14.6" x14ac:dyDescent="0.4">
      <c r="A8017" t="s">
        <v>16135</v>
      </c>
      <c r="B8017" t="s">
        <v>16136</v>
      </c>
      <c r="C8017" s="22" t="s">
        <v>57534</v>
      </c>
      <c r="D8017" s="20" t="s">
        <v>57535</v>
      </c>
    </row>
    <row r="8018" spans="1:4" ht="14.6" x14ac:dyDescent="0.4">
      <c r="A8018" t="s">
        <v>16137</v>
      </c>
      <c r="B8018" t="s">
        <v>16138</v>
      </c>
      <c r="C8018" s="22" t="s">
        <v>57536</v>
      </c>
      <c r="D8018" s="20" t="s">
        <v>57537</v>
      </c>
    </row>
    <row r="8019" spans="1:4" ht="14.6" x14ac:dyDescent="0.4">
      <c r="A8019" t="s">
        <v>16139</v>
      </c>
      <c r="B8019" t="s">
        <v>16140</v>
      </c>
      <c r="C8019" s="22" t="s">
        <v>57538</v>
      </c>
      <c r="D8019" s="20" t="s">
        <v>57539</v>
      </c>
    </row>
    <row r="8020" spans="1:4" ht="14.6" x14ac:dyDescent="0.4">
      <c r="A8020" t="s">
        <v>16141</v>
      </c>
      <c r="B8020" t="s">
        <v>16142</v>
      </c>
      <c r="C8020" s="22" t="s">
        <v>57540</v>
      </c>
      <c r="D8020" s="20" t="s">
        <v>57541</v>
      </c>
    </row>
    <row r="8021" spans="1:4" ht="14.6" x14ac:dyDescent="0.4">
      <c r="A8021" t="s">
        <v>16143</v>
      </c>
      <c r="B8021" t="s">
        <v>16144</v>
      </c>
      <c r="C8021" s="22" t="s">
        <v>57542</v>
      </c>
      <c r="D8021" s="20" t="s">
        <v>57543</v>
      </c>
    </row>
    <row r="8022" spans="1:4" ht="14.6" x14ac:dyDescent="0.4">
      <c r="A8022" t="s">
        <v>16145</v>
      </c>
      <c r="B8022" t="s">
        <v>16146</v>
      </c>
      <c r="C8022" s="22" t="s">
        <v>57544</v>
      </c>
      <c r="D8022" s="20" t="s">
        <v>57545</v>
      </c>
    </row>
    <row r="8023" spans="1:4" ht="14.6" x14ac:dyDescent="0.4">
      <c r="A8023" t="s">
        <v>16147</v>
      </c>
      <c r="B8023" t="s">
        <v>16148</v>
      </c>
      <c r="C8023" s="22" t="s">
        <v>57546</v>
      </c>
      <c r="D8023" s="20" t="s">
        <v>57547</v>
      </c>
    </row>
    <row r="8024" spans="1:4" ht="14.6" x14ac:dyDescent="0.4">
      <c r="A8024" t="s">
        <v>16149</v>
      </c>
      <c r="B8024" t="s">
        <v>16150</v>
      </c>
      <c r="C8024" s="22" t="s">
        <v>57548</v>
      </c>
      <c r="D8024" s="20" t="s">
        <v>57549</v>
      </c>
    </row>
    <row r="8025" spans="1:4" ht="14.6" x14ac:dyDescent="0.4">
      <c r="A8025" t="s">
        <v>16151</v>
      </c>
      <c r="B8025" t="s">
        <v>16152</v>
      </c>
      <c r="C8025" s="22" t="s">
        <v>57550</v>
      </c>
      <c r="D8025" s="20" t="s">
        <v>57551</v>
      </c>
    </row>
    <row r="8026" spans="1:4" ht="14.6" x14ac:dyDescent="0.4">
      <c r="A8026" t="s">
        <v>16153</v>
      </c>
      <c r="B8026" t="s">
        <v>16154</v>
      </c>
      <c r="C8026" s="22" t="s">
        <v>57552</v>
      </c>
      <c r="D8026" s="20" t="s">
        <v>57553</v>
      </c>
    </row>
    <row r="8027" spans="1:4" ht="14.6" x14ac:dyDescent="0.4">
      <c r="A8027" t="s">
        <v>16155</v>
      </c>
      <c r="B8027" t="s">
        <v>16156</v>
      </c>
      <c r="C8027" s="22" t="s">
        <v>57554</v>
      </c>
      <c r="D8027" s="20" t="s">
        <v>57555</v>
      </c>
    </row>
    <row r="8028" spans="1:4" ht="14.6" x14ac:dyDescent="0.4">
      <c r="A8028" t="s">
        <v>16157</v>
      </c>
      <c r="B8028" t="s">
        <v>16158</v>
      </c>
      <c r="C8028" s="22" t="s">
        <v>57556</v>
      </c>
      <c r="D8028" s="20" t="s">
        <v>57557</v>
      </c>
    </row>
    <row r="8029" spans="1:4" ht="14.6" x14ac:dyDescent="0.4">
      <c r="A8029" t="s">
        <v>16159</v>
      </c>
      <c r="B8029" t="s">
        <v>16160</v>
      </c>
      <c r="C8029" s="22" t="s">
        <v>57558</v>
      </c>
      <c r="D8029" s="20" t="s">
        <v>57559</v>
      </c>
    </row>
    <row r="8030" spans="1:4" ht="14.6" x14ac:dyDescent="0.4">
      <c r="A8030" t="s">
        <v>16161</v>
      </c>
      <c r="B8030" t="s">
        <v>16162</v>
      </c>
      <c r="C8030" s="22" t="s">
        <v>57560</v>
      </c>
      <c r="D8030" s="20" t="s">
        <v>57561</v>
      </c>
    </row>
    <row r="8031" spans="1:4" ht="14.6" x14ac:dyDescent="0.4">
      <c r="A8031" t="s">
        <v>16163</v>
      </c>
      <c r="B8031" t="s">
        <v>16164</v>
      </c>
      <c r="C8031" s="22" t="s">
        <v>57562</v>
      </c>
      <c r="D8031" s="20" t="s">
        <v>57563</v>
      </c>
    </row>
    <row r="8032" spans="1:4" ht="14.6" x14ac:dyDescent="0.4">
      <c r="A8032" t="s">
        <v>16165</v>
      </c>
      <c r="B8032" t="s">
        <v>16166</v>
      </c>
      <c r="C8032" s="22" t="s">
        <v>57564</v>
      </c>
      <c r="D8032" s="20" t="s">
        <v>57565</v>
      </c>
    </row>
    <row r="8033" spans="1:4" ht="14.6" x14ac:dyDescent="0.4">
      <c r="A8033" t="s">
        <v>16167</v>
      </c>
      <c r="B8033" t="s">
        <v>16168</v>
      </c>
      <c r="C8033" s="22" t="s">
        <v>57566</v>
      </c>
      <c r="D8033" s="20" t="s">
        <v>57567</v>
      </c>
    </row>
    <row r="8034" spans="1:4" ht="14.6" x14ac:dyDescent="0.4">
      <c r="A8034" t="s">
        <v>16169</v>
      </c>
      <c r="B8034" t="s">
        <v>16170</v>
      </c>
      <c r="C8034" s="22" t="s">
        <v>57568</v>
      </c>
      <c r="D8034" s="20" t="s">
        <v>57569</v>
      </c>
    </row>
    <row r="8035" spans="1:4" ht="14.6" x14ac:dyDescent="0.4">
      <c r="A8035" t="s">
        <v>16171</v>
      </c>
      <c r="B8035" t="s">
        <v>16172</v>
      </c>
      <c r="C8035" s="22" t="s">
        <v>57570</v>
      </c>
      <c r="D8035" s="20" t="s">
        <v>57571</v>
      </c>
    </row>
    <row r="8036" spans="1:4" ht="14.6" x14ac:dyDescent="0.4">
      <c r="A8036" t="s">
        <v>16173</v>
      </c>
      <c r="B8036" t="s">
        <v>16174</v>
      </c>
      <c r="C8036" s="22" t="s">
        <v>57572</v>
      </c>
      <c r="D8036" s="20" t="s">
        <v>57573</v>
      </c>
    </row>
    <row r="8037" spans="1:4" ht="14.6" x14ac:dyDescent="0.4">
      <c r="A8037" t="s">
        <v>16175</v>
      </c>
      <c r="B8037" t="s">
        <v>16176</v>
      </c>
      <c r="C8037" s="22" t="s">
        <v>57574</v>
      </c>
      <c r="D8037" s="20" t="s">
        <v>57575</v>
      </c>
    </row>
    <row r="8038" spans="1:4" ht="14.6" x14ac:dyDescent="0.4">
      <c r="A8038" t="s">
        <v>16177</v>
      </c>
      <c r="B8038" t="s">
        <v>16178</v>
      </c>
      <c r="C8038" s="22" t="s">
        <v>57576</v>
      </c>
      <c r="D8038" s="20" t="s">
        <v>57577</v>
      </c>
    </row>
    <row r="8039" spans="1:4" ht="14.6" x14ac:dyDescent="0.4">
      <c r="A8039" t="s">
        <v>16179</v>
      </c>
      <c r="B8039" t="s">
        <v>16180</v>
      </c>
      <c r="C8039" s="22" t="s">
        <v>57578</v>
      </c>
      <c r="D8039" s="20" t="s">
        <v>57579</v>
      </c>
    </row>
    <row r="8040" spans="1:4" ht="14.6" x14ac:dyDescent="0.4">
      <c r="A8040" t="s">
        <v>16181</v>
      </c>
      <c r="B8040" t="s">
        <v>16182</v>
      </c>
      <c r="C8040" s="22" t="s">
        <v>57580</v>
      </c>
      <c r="D8040" s="20" t="s">
        <v>57581</v>
      </c>
    </row>
    <row r="8041" spans="1:4" ht="14.6" x14ac:dyDescent="0.4">
      <c r="A8041" t="s">
        <v>16183</v>
      </c>
      <c r="B8041" t="s">
        <v>16184</v>
      </c>
      <c r="C8041" s="22" t="s">
        <v>57582</v>
      </c>
      <c r="D8041" s="20" t="s">
        <v>57583</v>
      </c>
    </row>
    <row r="8042" spans="1:4" ht="14.6" x14ac:dyDescent="0.4">
      <c r="A8042" t="s">
        <v>16185</v>
      </c>
      <c r="B8042" t="s">
        <v>16186</v>
      </c>
      <c r="C8042" s="22" t="s">
        <v>57584</v>
      </c>
      <c r="D8042" s="20" t="s">
        <v>57585</v>
      </c>
    </row>
    <row r="8043" spans="1:4" ht="14.6" x14ac:dyDescent="0.4">
      <c r="A8043" t="s">
        <v>16187</v>
      </c>
      <c r="B8043" t="s">
        <v>16188</v>
      </c>
      <c r="C8043" s="22" t="s">
        <v>57586</v>
      </c>
      <c r="D8043" s="20" t="s">
        <v>57587</v>
      </c>
    </row>
    <row r="8044" spans="1:4" ht="14.6" x14ac:dyDescent="0.4">
      <c r="A8044" t="s">
        <v>16189</v>
      </c>
      <c r="B8044" t="s">
        <v>16190</v>
      </c>
      <c r="C8044" s="22" t="s">
        <v>57588</v>
      </c>
      <c r="D8044" s="20" t="s">
        <v>57589</v>
      </c>
    </row>
    <row r="8045" spans="1:4" ht="14.6" x14ac:dyDescent="0.4">
      <c r="A8045" t="s">
        <v>16191</v>
      </c>
      <c r="B8045" t="s">
        <v>16192</v>
      </c>
      <c r="C8045" s="22" t="s">
        <v>57590</v>
      </c>
      <c r="D8045" s="20" t="s">
        <v>57591</v>
      </c>
    </row>
    <row r="8046" spans="1:4" ht="14.6" x14ac:dyDescent="0.4">
      <c r="A8046" t="s">
        <v>16193</v>
      </c>
      <c r="B8046" t="s">
        <v>16194</v>
      </c>
      <c r="C8046" s="22" t="s">
        <v>57592</v>
      </c>
      <c r="D8046" s="20" t="s">
        <v>57593</v>
      </c>
    </row>
    <row r="8047" spans="1:4" ht="14.6" x14ac:dyDescent="0.4">
      <c r="A8047" t="s">
        <v>16195</v>
      </c>
      <c r="B8047" t="s">
        <v>16196</v>
      </c>
      <c r="C8047" s="22" t="s">
        <v>57594</v>
      </c>
      <c r="D8047" s="20" t="s">
        <v>57595</v>
      </c>
    </row>
    <row r="8048" spans="1:4" ht="14.6" x14ac:dyDescent="0.4">
      <c r="A8048" t="s">
        <v>16197</v>
      </c>
      <c r="B8048" t="s">
        <v>16198</v>
      </c>
      <c r="C8048" s="22" t="s">
        <v>57596</v>
      </c>
      <c r="D8048" s="20" t="s">
        <v>57597</v>
      </c>
    </row>
    <row r="8049" spans="1:4" ht="29.15" x14ac:dyDescent="0.4">
      <c r="A8049" t="s">
        <v>16199</v>
      </c>
      <c r="B8049" t="s">
        <v>16200</v>
      </c>
      <c r="C8049" s="22" t="s">
        <v>57598</v>
      </c>
      <c r="D8049" s="20" t="s">
        <v>57599</v>
      </c>
    </row>
    <row r="8050" spans="1:4" ht="29.15" x14ac:dyDescent="0.4">
      <c r="A8050" t="s">
        <v>16201</v>
      </c>
      <c r="B8050" t="s">
        <v>16202</v>
      </c>
      <c r="C8050" s="22" t="s">
        <v>57600</v>
      </c>
      <c r="D8050" s="20" t="s">
        <v>57601</v>
      </c>
    </row>
    <row r="8051" spans="1:4" ht="29.15" x14ac:dyDescent="0.4">
      <c r="A8051" t="s">
        <v>16203</v>
      </c>
      <c r="B8051" t="s">
        <v>16204</v>
      </c>
      <c r="C8051" s="22" t="s">
        <v>57602</v>
      </c>
      <c r="D8051" s="20" t="s">
        <v>57603</v>
      </c>
    </row>
    <row r="8052" spans="1:4" ht="29.15" x14ac:dyDescent="0.4">
      <c r="A8052" t="s">
        <v>16205</v>
      </c>
      <c r="B8052" t="s">
        <v>16206</v>
      </c>
      <c r="C8052" s="22" t="s">
        <v>57604</v>
      </c>
      <c r="D8052" s="20" t="s">
        <v>57605</v>
      </c>
    </row>
    <row r="8053" spans="1:4" ht="29.15" x14ac:dyDescent="0.4">
      <c r="A8053" t="s">
        <v>16207</v>
      </c>
      <c r="B8053" t="s">
        <v>16208</v>
      </c>
      <c r="C8053" s="22" t="s">
        <v>57606</v>
      </c>
      <c r="D8053" s="20" t="s">
        <v>57607</v>
      </c>
    </row>
    <row r="8054" spans="1:4" ht="14.6" x14ac:dyDescent="0.4">
      <c r="A8054" t="s">
        <v>16209</v>
      </c>
      <c r="B8054" t="s">
        <v>16210</v>
      </c>
      <c r="C8054" s="22" t="s">
        <v>57608</v>
      </c>
      <c r="D8054" s="20" t="s">
        <v>57609</v>
      </c>
    </row>
    <row r="8055" spans="1:4" ht="14.6" x14ac:dyDescent="0.4">
      <c r="A8055" t="s">
        <v>16211</v>
      </c>
      <c r="B8055" t="s">
        <v>16212</v>
      </c>
      <c r="C8055" s="22" t="s">
        <v>57610</v>
      </c>
      <c r="D8055" s="20" t="s">
        <v>57611</v>
      </c>
    </row>
    <row r="8056" spans="1:4" ht="29.15" x14ac:dyDescent="0.4">
      <c r="A8056" t="s">
        <v>16213</v>
      </c>
      <c r="B8056" t="s">
        <v>16214</v>
      </c>
      <c r="C8056" s="22" t="s">
        <v>57612</v>
      </c>
      <c r="D8056" s="20" t="s">
        <v>57613</v>
      </c>
    </row>
    <row r="8057" spans="1:4" ht="29.15" x14ac:dyDescent="0.4">
      <c r="A8057" t="s">
        <v>16215</v>
      </c>
      <c r="B8057" t="s">
        <v>16216</v>
      </c>
      <c r="C8057" s="22" t="s">
        <v>57614</v>
      </c>
      <c r="D8057" s="20" t="s">
        <v>57615</v>
      </c>
    </row>
    <row r="8058" spans="1:4" ht="14.6" x14ac:dyDescent="0.4">
      <c r="A8058" t="s">
        <v>16217</v>
      </c>
      <c r="B8058" t="s">
        <v>16218</v>
      </c>
      <c r="C8058" s="22" t="s">
        <v>57616</v>
      </c>
      <c r="D8058" s="20" t="s">
        <v>57617</v>
      </c>
    </row>
    <row r="8059" spans="1:4" ht="14.6" x14ac:dyDescent="0.4">
      <c r="A8059" t="s">
        <v>16219</v>
      </c>
      <c r="B8059" t="s">
        <v>16220</v>
      </c>
      <c r="C8059" s="22" t="s">
        <v>57618</v>
      </c>
      <c r="D8059" s="20" t="s">
        <v>57619</v>
      </c>
    </row>
    <row r="8060" spans="1:4" ht="14.6" x14ac:dyDescent="0.4">
      <c r="A8060" t="s">
        <v>16221</v>
      </c>
      <c r="B8060" t="s">
        <v>16222</v>
      </c>
      <c r="C8060" s="22" t="s">
        <v>57620</v>
      </c>
      <c r="D8060" s="20" t="s">
        <v>57621</v>
      </c>
    </row>
    <row r="8061" spans="1:4" ht="14.6" x14ac:dyDescent="0.4">
      <c r="A8061" t="s">
        <v>16223</v>
      </c>
      <c r="B8061" t="s">
        <v>16224</v>
      </c>
      <c r="C8061" s="22" t="s">
        <v>57622</v>
      </c>
      <c r="D8061" s="20" t="s">
        <v>57623</v>
      </c>
    </row>
    <row r="8062" spans="1:4" ht="14.6" x14ac:dyDescent="0.4">
      <c r="A8062" t="s">
        <v>16225</v>
      </c>
      <c r="B8062" t="s">
        <v>16226</v>
      </c>
      <c r="C8062" s="22" t="s">
        <v>57624</v>
      </c>
      <c r="D8062" s="20" t="s">
        <v>57625</v>
      </c>
    </row>
    <row r="8063" spans="1:4" ht="29.15" x14ac:dyDescent="0.4">
      <c r="A8063" t="s">
        <v>16227</v>
      </c>
      <c r="B8063" t="s">
        <v>16228</v>
      </c>
      <c r="C8063" s="22" t="s">
        <v>57626</v>
      </c>
      <c r="D8063" s="20" t="s">
        <v>57627</v>
      </c>
    </row>
    <row r="8064" spans="1:4" ht="14.6" x14ac:dyDescent="0.4">
      <c r="A8064" t="s">
        <v>16229</v>
      </c>
      <c r="B8064" t="s">
        <v>16230</v>
      </c>
      <c r="C8064" s="22" t="s">
        <v>57628</v>
      </c>
      <c r="D8064" s="20" t="s">
        <v>57629</v>
      </c>
    </row>
    <row r="8065" spans="1:4" ht="14.6" x14ac:dyDescent="0.4">
      <c r="A8065" t="s">
        <v>16231</v>
      </c>
      <c r="B8065" t="s">
        <v>16232</v>
      </c>
      <c r="C8065" s="22" t="s">
        <v>57630</v>
      </c>
      <c r="D8065" s="20" t="s">
        <v>57631</v>
      </c>
    </row>
    <row r="8066" spans="1:4" ht="14.6" x14ac:dyDescent="0.4">
      <c r="A8066" t="s">
        <v>16233</v>
      </c>
      <c r="B8066" t="s">
        <v>16234</v>
      </c>
      <c r="C8066" s="22" t="s">
        <v>57632</v>
      </c>
      <c r="D8066" s="20" t="s">
        <v>57633</v>
      </c>
    </row>
    <row r="8067" spans="1:4" ht="14.6" x14ac:dyDescent="0.4">
      <c r="A8067" t="s">
        <v>16235</v>
      </c>
      <c r="B8067" t="s">
        <v>16236</v>
      </c>
      <c r="C8067" s="22" t="s">
        <v>57634</v>
      </c>
      <c r="D8067" s="20" t="s">
        <v>57635</v>
      </c>
    </row>
    <row r="8068" spans="1:4" ht="14.6" x14ac:dyDescent="0.4">
      <c r="A8068" t="s">
        <v>16237</v>
      </c>
      <c r="B8068" t="s">
        <v>16238</v>
      </c>
      <c r="C8068" s="22" t="s">
        <v>57636</v>
      </c>
      <c r="D8068" s="20" t="s">
        <v>57637</v>
      </c>
    </row>
    <row r="8069" spans="1:4" ht="14.6" x14ac:dyDescent="0.4">
      <c r="A8069" t="s">
        <v>16239</v>
      </c>
      <c r="B8069" t="s">
        <v>16240</v>
      </c>
      <c r="C8069" s="22" t="s">
        <v>57638</v>
      </c>
      <c r="D8069" s="20" t="s">
        <v>57639</v>
      </c>
    </row>
    <row r="8070" spans="1:4" ht="14.6" x14ac:dyDescent="0.4">
      <c r="A8070" t="s">
        <v>16241</v>
      </c>
      <c r="B8070" t="s">
        <v>16242</v>
      </c>
      <c r="C8070" s="22" t="s">
        <v>57640</v>
      </c>
      <c r="D8070" s="20" t="s">
        <v>57641</v>
      </c>
    </row>
    <row r="8071" spans="1:4" ht="14.6" x14ac:dyDescent="0.4">
      <c r="A8071" t="s">
        <v>16243</v>
      </c>
      <c r="B8071" t="s">
        <v>16244</v>
      </c>
      <c r="C8071" s="22" t="s">
        <v>57642</v>
      </c>
      <c r="D8071" s="20" t="s">
        <v>57643</v>
      </c>
    </row>
    <row r="8072" spans="1:4" ht="14.6" x14ac:dyDescent="0.4">
      <c r="A8072" t="s">
        <v>16245</v>
      </c>
      <c r="B8072" t="s">
        <v>16246</v>
      </c>
      <c r="C8072" s="22" t="s">
        <v>57644</v>
      </c>
      <c r="D8072" s="20" t="s">
        <v>57645</v>
      </c>
    </row>
    <row r="8073" spans="1:4" ht="29.15" x14ac:dyDescent="0.4">
      <c r="A8073" t="s">
        <v>16247</v>
      </c>
      <c r="B8073" t="s">
        <v>16248</v>
      </c>
      <c r="C8073" s="22" t="s">
        <v>57646</v>
      </c>
      <c r="D8073" s="20" t="s">
        <v>57647</v>
      </c>
    </row>
    <row r="8074" spans="1:4" ht="14.6" x14ac:dyDescent="0.4">
      <c r="A8074" t="s">
        <v>16249</v>
      </c>
      <c r="B8074" t="s">
        <v>16250</v>
      </c>
      <c r="C8074" s="22" t="s">
        <v>57648</v>
      </c>
      <c r="D8074" s="20" t="s">
        <v>57649</v>
      </c>
    </row>
    <row r="8075" spans="1:4" ht="14.6" x14ac:dyDescent="0.4">
      <c r="A8075" t="s">
        <v>16251</v>
      </c>
      <c r="B8075" t="s">
        <v>16252</v>
      </c>
      <c r="C8075" s="22" t="s">
        <v>57650</v>
      </c>
      <c r="D8075" s="20" t="s">
        <v>57651</v>
      </c>
    </row>
    <row r="8076" spans="1:4" ht="14.6" x14ac:dyDescent="0.4">
      <c r="A8076" t="s">
        <v>16253</v>
      </c>
      <c r="B8076" t="s">
        <v>16254</v>
      </c>
      <c r="C8076" s="22" t="s">
        <v>57652</v>
      </c>
      <c r="D8076" s="20" t="s">
        <v>57653</v>
      </c>
    </row>
    <row r="8077" spans="1:4" ht="14.6" x14ac:dyDescent="0.4">
      <c r="A8077" t="s">
        <v>16255</v>
      </c>
      <c r="B8077" t="s">
        <v>16256</v>
      </c>
      <c r="C8077" s="22" t="s">
        <v>57654</v>
      </c>
      <c r="D8077" s="20" t="s">
        <v>57655</v>
      </c>
    </row>
    <row r="8078" spans="1:4" ht="14.6" x14ac:dyDescent="0.4">
      <c r="A8078" t="s">
        <v>16257</v>
      </c>
      <c r="B8078" t="s">
        <v>16258</v>
      </c>
      <c r="C8078" s="22" t="s">
        <v>57656</v>
      </c>
      <c r="D8078" s="20" t="s">
        <v>57657</v>
      </c>
    </row>
    <row r="8079" spans="1:4" ht="14.6" x14ac:dyDescent="0.4">
      <c r="A8079" t="s">
        <v>16259</v>
      </c>
      <c r="B8079" t="s">
        <v>16260</v>
      </c>
      <c r="C8079" s="22" t="s">
        <v>57658</v>
      </c>
      <c r="D8079" s="20" t="s">
        <v>57659</v>
      </c>
    </row>
    <row r="8080" spans="1:4" ht="14.6" x14ac:dyDescent="0.4">
      <c r="A8080" t="s">
        <v>16261</v>
      </c>
      <c r="B8080" t="s">
        <v>16262</v>
      </c>
      <c r="C8080" s="22" t="s">
        <v>57660</v>
      </c>
      <c r="D8080" s="20" t="s">
        <v>57661</v>
      </c>
    </row>
    <row r="8081" spans="1:4" ht="14.6" x14ac:dyDescent="0.4">
      <c r="A8081" t="s">
        <v>16263</v>
      </c>
      <c r="B8081" t="s">
        <v>16264</v>
      </c>
      <c r="C8081" s="22" t="s">
        <v>57662</v>
      </c>
      <c r="D8081" s="20" t="s">
        <v>57663</v>
      </c>
    </row>
    <row r="8082" spans="1:4" ht="14.6" x14ac:dyDescent="0.4">
      <c r="A8082" t="s">
        <v>16265</v>
      </c>
      <c r="B8082" t="s">
        <v>16266</v>
      </c>
      <c r="C8082" s="22" t="s">
        <v>57664</v>
      </c>
      <c r="D8082" s="20" t="s">
        <v>57665</v>
      </c>
    </row>
    <row r="8083" spans="1:4" ht="29.15" x14ac:dyDescent="0.4">
      <c r="A8083" t="s">
        <v>16267</v>
      </c>
      <c r="B8083" t="s">
        <v>16268</v>
      </c>
      <c r="C8083" s="22" t="s">
        <v>57666</v>
      </c>
      <c r="D8083" s="20" t="s">
        <v>57667</v>
      </c>
    </row>
    <row r="8084" spans="1:4" ht="14.6" x14ac:dyDescent="0.4">
      <c r="A8084" t="s">
        <v>16269</v>
      </c>
      <c r="B8084" t="s">
        <v>16270</v>
      </c>
      <c r="C8084" s="22" t="s">
        <v>57668</v>
      </c>
      <c r="D8084" s="20" t="s">
        <v>57669</v>
      </c>
    </row>
    <row r="8085" spans="1:4" ht="14.6" x14ac:dyDescent="0.4">
      <c r="A8085" t="s">
        <v>16271</v>
      </c>
      <c r="B8085" t="s">
        <v>16272</v>
      </c>
      <c r="C8085" s="22" t="s">
        <v>57670</v>
      </c>
      <c r="D8085" s="20" t="s">
        <v>57671</v>
      </c>
    </row>
    <row r="8086" spans="1:4" ht="14.6" x14ac:dyDescent="0.4">
      <c r="A8086" t="s">
        <v>16273</v>
      </c>
      <c r="B8086" t="s">
        <v>16274</v>
      </c>
      <c r="C8086" s="22" t="s">
        <v>57672</v>
      </c>
      <c r="D8086" s="20" t="s">
        <v>57673</v>
      </c>
    </row>
    <row r="8087" spans="1:4" ht="14.6" x14ac:dyDescent="0.4">
      <c r="A8087" t="s">
        <v>16275</v>
      </c>
      <c r="B8087" t="s">
        <v>16276</v>
      </c>
      <c r="C8087" s="22" t="s">
        <v>57674</v>
      </c>
      <c r="D8087" s="20" t="s">
        <v>57675</v>
      </c>
    </row>
    <row r="8088" spans="1:4" ht="14.6" x14ac:dyDescent="0.4">
      <c r="A8088" t="s">
        <v>16277</v>
      </c>
      <c r="B8088" t="s">
        <v>16278</v>
      </c>
      <c r="C8088" s="22" t="s">
        <v>57676</v>
      </c>
      <c r="D8088" s="20" t="s">
        <v>57677</v>
      </c>
    </row>
    <row r="8089" spans="1:4" ht="14.6" x14ac:dyDescent="0.4">
      <c r="A8089" t="s">
        <v>16279</v>
      </c>
      <c r="B8089" t="s">
        <v>16280</v>
      </c>
      <c r="C8089" s="22" t="s">
        <v>57678</v>
      </c>
      <c r="D8089" s="20" t="s">
        <v>57679</v>
      </c>
    </row>
    <row r="8090" spans="1:4" ht="14.6" x14ac:dyDescent="0.4">
      <c r="A8090" t="s">
        <v>16281</v>
      </c>
      <c r="B8090" t="s">
        <v>16282</v>
      </c>
      <c r="C8090" s="22" t="s">
        <v>57680</v>
      </c>
      <c r="D8090" s="20" t="s">
        <v>57681</v>
      </c>
    </row>
    <row r="8091" spans="1:4" ht="14.6" x14ac:dyDescent="0.4">
      <c r="A8091" t="s">
        <v>16283</v>
      </c>
      <c r="B8091" t="s">
        <v>16284</v>
      </c>
      <c r="C8091" s="22" t="s">
        <v>57682</v>
      </c>
      <c r="D8091" s="20" t="s">
        <v>57683</v>
      </c>
    </row>
    <row r="8092" spans="1:4" ht="14.6" x14ac:dyDescent="0.4">
      <c r="A8092" t="s">
        <v>16285</v>
      </c>
      <c r="B8092" t="s">
        <v>16286</v>
      </c>
      <c r="C8092" s="22" t="s">
        <v>57684</v>
      </c>
      <c r="D8092" s="20" t="s">
        <v>57685</v>
      </c>
    </row>
    <row r="8093" spans="1:4" ht="14.6" x14ac:dyDescent="0.4">
      <c r="A8093" t="s">
        <v>16287</v>
      </c>
      <c r="B8093" t="s">
        <v>16288</v>
      </c>
      <c r="C8093" s="22" t="s">
        <v>57686</v>
      </c>
      <c r="D8093" s="20" t="s">
        <v>57687</v>
      </c>
    </row>
    <row r="8094" spans="1:4" ht="14.6" x14ac:dyDescent="0.4">
      <c r="A8094" t="s">
        <v>16289</v>
      </c>
      <c r="B8094" t="s">
        <v>16290</v>
      </c>
      <c r="C8094" s="22" t="s">
        <v>57688</v>
      </c>
      <c r="D8094" s="20" t="s">
        <v>57689</v>
      </c>
    </row>
    <row r="8095" spans="1:4" ht="14.6" x14ac:dyDescent="0.4">
      <c r="A8095" t="s">
        <v>16291</v>
      </c>
      <c r="B8095" t="s">
        <v>16292</v>
      </c>
      <c r="C8095" s="22" t="s">
        <v>57690</v>
      </c>
      <c r="D8095" s="20" t="s">
        <v>57691</v>
      </c>
    </row>
    <row r="8096" spans="1:4" ht="14.6" x14ac:dyDescent="0.4">
      <c r="A8096" t="s">
        <v>16293</v>
      </c>
      <c r="B8096" t="s">
        <v>16294</v>
      </c>
      <c r="C8096" s="22" t="s">
        <v>57692</v>
      </c>
      <c r="D8096" s="20" t="s">
        <v>57693</v>
      </c>
    </row>
    <row r="8097" spans="1:4" ht="29.15" x14ac:dyDescent="0.4">
      <c r="A8097" t="s">
        <v>16295</v>
      </c>
      <c r="B8097" t="s">
        <v>16296</v>
      </c>
      <c r="C8097" s="22" t="s">
        <v>57694</v>
      </c>
      <c r="D8097" s="20" t="s">
        <v>57695</v>
      </c>
    </row>
    <row r="8098" spans="1:4" ht="29.15" x14ac:dyDescent="0.4">
      <c r="A8098" t="s">
        <v>16297</v>
      </c>
      <c r="B8098" t="s">
        <v>16298</v>
      </c>
      <c r="C8098" s="22" t="s">
        <v>57696</v>
      </c>
      <c r="D8098" s="20" t="s">
        <v>57697</v>
      </c>
    </row>
    <row r="8099" spans="1:4" ht="14.6" x14ac:dyDescent="0.4">
      <c r="A8099" t="s">
        <v>16299</v>
      </c>
      <c r="B8099" t="s">
        <v>16300</v>
      </c>
      <c r="C8099" s="22" t="s">
        <v>57698</v>
      </c>
      <c r="D8099" s="20" t="s">
        <v>57699</v>
      </c>
    </row>
    <row r="8100" spans="1:4" ht="14.6" x14ac:dyDescent="0.4">
      <c r="A8100" t="s">
        <v>16301</v>
      </c>
      <c r="B8100" t="s">
        <v>16302</v>
      </c>
      <c r="C8100" s="22" t="s">
        <v>57700</v>
      </c>
      <c r="D8100" s="20" t="s">
        <v>57701</v>
      </c>
    </row>
    <row r="8101" spans="1:4" ht="14.6" x14ac:dyDescent="0.4">
      <c r="A8101" t="s">
        <v>16303</v>
      </c>
      <c r="B8101" t="s">
        <v>16304</v>
      </c>
      <c r="C8101" s="22" t="s">
        <v>57702</v>
      </c>
      <c r="D8101" s="20" t="s">
        <v>57703</v>
      </c>
    </row>
    <row r="8102" spans="1:4" ht="29.15" x14ac:dyDescent="0.4">
      <c r="A8102" t="s">
        <v>16305</v>
      </c>
      <c r="B8102" t="s">
        <v>16306</v>
      </c>
      <c r="C8102" s="22" t="s">
        <v>57704</v>
      </c>
      <c r="D8102" s="20" t="s">
        <v>57705</v>
      </c>
    </row>
    <row r="8103" spans="1:4" ht="14.6" x14ac:dyDescent="0.4">
      <c r="A8103" t="s">
        <v>16307</v>
      </c>
      <c r="B8103" t="s">
        <v>16308</v>
      </c>
      <c r="C8103" s="22" t="s">
        <v>57706</v>
      </c>
      <c r="D8103" s="20" t="s">
        <v>57707</v>
      </c>
    </row>
    <row r="8104" spans="1:4" ht="14.6" x14ac:dyDescent="0.4">
      <c r="A8104" t="s">
        <v>16309</v>
      </c>
      <c r="B8104" t="s">
        <v>16310</v>
      </c>
      <c r="C8104" s="22" t="s">
        <v>57708</v>
      </c>
      <c r="D8104" s="20" t="s">
        <v>57709</v>
      </c>
    </row>
    <row r="8105" spans="1:4" ht="14.6" x14ac:dyDescent="0.4">
      <c r="A8105" t="s">
        <v>16311</v>
      </c>
      <c r="B8105" t="s">
        <v>16312</v>
      </c>
      <c r="C8105" s="22" t="s">
        <v>57710</v>
      </c>
      <c r="D8105" s="20" t="s">
        <v>57711</v>
      </c>
    </row>
    <row r="8106" spans="1:4" ht="14.6" x14ac:dyDescent="0.4">
      <c r="A8106" t="s">
        <v>16313</v>
      </c>
      <c r="B8106" t="s">
        <v>16314</v>
      </c>
      <c r="C8106" s="22" t="s">
        <v>57712</v>
      </c>
      <c r="D8106" s="20" t="s">
        <v>57713</v>
      </c>
    </row>
    <row r="8107" spans="1:4" ht="14.6" x14ac:dyDescent="0.4">
      <c r="A8107" t="s">
        <v>16315</v>
      </c>
      <c r="B8107" t="s">
        <v>16316</v>
      </c>
      <c r="C8107" s="22" t="s">
        <v>57714</v>
      </c>
      <c r="D8107" s="20" t="s">
        <v>57715</v>
      </c>
    </row>
    <row r="8108" spans="1:4" ht="14.6" x14ac:dyDescent="0.4">
      <c r="A8108" t="s">
        <v>16317</v>
      </c>
      <c r="B8108" t="s">
        <v>16318</v>
      </c>
      <c r="C8108" s="22" t="s">
        <v>57716</v>
      </c>
      <c r="D8108" s="20" t="s">
        <v>57717</v>
      </c>
    </row>
    <row r="8109" spans="1:4" ht="14.6" x14ac:dyDescent="0.4">
      <c r="A8109" t="s">
        <v>16319</v>
      </c>
      <c r="B8109" t="s">
        <v>16320</v>
      </c>
      <c r="C8109" s="22" t="s">
        <v>57718</v>
      </c>
      <c r="D8109" s="20" t="s">
        <v>57719</v>
      </c>
    </row>
    <row r="8110" spans="1:4" ht="14.6" x14ac:dyDescent="0.4">
      <c r="A8110" t="s">
        <v>16321</v>
      </c>
      <c r="B8110" t="s">
        <v>16322</v>
      </c>
      <c r="C8110" s="22" t="s">
        <v>57720</v>
      </c>
      <c r="D8110" s="20" t="s">
        <v>57721</v>
      </c>
    </row>
    <row r="8111" spans="1:4" ht="14.6" x14ac:dyDescent="0.4">
      <c r="A8111" t="s">
        <v>16323</v>
      </c>
      <c r="B8111" t="s">
        <v>16324</v>
      </c>
      <c r="C8111" s="22" t="s">
        <v>57722</v>
      </c>
      <c r="D8111" s="20" t="s">
        <v>57723</v>
      </c>
    </row>
    <row r="8112" spans="1:4" ht="14.6" x14ac:dyDescent="0.4">
      <c r="A8112" t="s">
        <v>16325</v>
      </c>
      <c r="B8112" t="s">
        <v>16326</v>
      </c>
      <c r="C8112" s="22" t="s">
        <v>57724</v>
      </c>
      <c r="D8112" s="20" t="s">
        <v>57725</v>
      </c>
    </row>
    <row r="8113" spans="1:4" ht="14.6" x14ac:dyDescent="0.4">
      <c r="A8113" t="s">
        <v>16327</v>
      </c>
      <c r="B8113" t="s">
        <v>16328</v>
      </c>
      <c r="C8113" s="22" t="s">
        <v>57726</v>
      </c>
      <c r="D8113" s="20" t="s">
        <v>57727</v>
      </c>
    </row>
    <row r="8114" spans="1:4" ht="14.6" x14ac:dyDescent="0.4">
      <c r="A8114" t="s">
        <v>16329</v>
      </c>
      <c r="B8114" t="s">
        <v>16330</v>
      </c>
      <c r="C8114" s="22" t="s">
        <v>57728</v>
      </c>
      <c r="D8114" s="20" t="s">
        <v>57729</v>
      </c>
    </row>
    <row r="8115" spans="1:4" ht="14.6" x14ac:dyDescent="0.4">
      <c r="A8115" t="s">
        <v>16331</v>
      </c>
      <c r="B8115" t="s">
        <v>16332</v>
      </c>
      <c r="C8115" s="22" t="s">
        <v>57730</v>
      </c>
      <c r="D8115" s="20" t="s">
        <v>57731</v>
      </c>
    </row>
    <row r="8116" spans="1:4" ht="14.6" x14ac:dyDescent="0.4">
      <c r="A8116" t="s">
        <v>16333</v>
      </c>
      <c r="B8116" t="s">
        <v>16334</v>
      </c>
      <c r="C8116" s="22" t="s">
        <v>57732</v>
      </c>
      <c r="D8116" s="20" t="s">
        <v>57733</v>
      </c>
    </row>
    <row r="8117" spans="1:4" ht="14.6" x14ac:dyDescent="0.4">
      <c r="A8117" t="s">
        <v>16335</v>
      </c>
      <c r="B8117" t="s">
        <v>16336</v>
      </c>
      <c r="C8117" s="22" t="s">
        <v>57734</v>
      </c>
      <c r="D8117" s="20" t="s">
        <v>57735</v>
      </c>
    </row>
    <row r="8118" spans="1:4" ht="14.6" x14ac:dyDescent="0.4">
      <c r="A8118" t="s">
        <v>16337</v>
      </c>
      <c r="B8118" t="s">
        <v>16338</v>
      </c>
      <c r="C8118" s="22" t="s">
        <v>57736</v>
      </c>
      <c r="D8118" s="20" t="s">
        <v>57737</v>
      </c>
    </row>
    <row r="8119" spans="1:4" ht="14.6" x14ac:dyDescent="0.4">
      <c r="A8119" t="s">
        <v>16339</v>
      </c>
      <c r="B8119" t="s">
        <v>16340</v>
      </c>
      <c r="C8119" s="22" t="s">
        <v>57738</v>
      </c>
      <c r="D8119" s="20" t="s">
        <v>57739</v>
      </c>
    </row>
    <row r="8120" spans="1:4" ht="14.6" x14ac:dyDescent="0.4">
      <c r="A8120" t="s">
        <v>16341</v>
      </c>
      <c r="B8120" t="s">
        <v>16342</v>
      </c>
      <c r="C8120" s="22" t="s">
        <v>57740</v>
      </c>
      <c r="D8120" s="20" t="s">
        <v>57741</v>
      </c>
    </row>
    <row r="8121" spans="1:4" ht="29.15" x14ac:dyDescent="0.4">
      <c r="A8121" t="s">
        <v>16343</v>
      </c>
      <c r="B8121" t="s">
        <v>16344</v>
      </c>
      <c r="C8121" s="22" t="s">
        <v>57742</v>
      </c>
      <c r="D8121" s="20" t="s">
        <v>57743</v>
      </c>
    </row>
    <row r="8122" spans="1:4" ht="14.6" x14ac:dyDescent="0.4">
      <c r="A8122" t="s">
        <v>16345</v>
      </c>
      <c r="B8122" t="s">
        <v>16346</v>
      </c>
      <c r="C8122" s="22" t="s">
        <v>57744</v>
      </c>
      <c r="D8122" s="20" t="s">
        <v>57745</v>
      </c>
    </row>
    <row r="8123" spans="1:4" ht="14.6" x14ac:dyDescent="0.4">
      <c r="A8123" t="s">
        <v>16347</v>
      </c>
      <c r="B8123" t="s">
        <v>16348</v>
      </c>
      <c r="C8123" s="22" t="s">
        <v>57746</v>
      </c>
      <c r="D8123" s="20" t="s">
        <v>57747</v>
      </c>
    </row>
    <row r="8124" spans="1:4" ht="14.6" x14ac:dyDescent="0.4">
      <c r="A8124" t="s">
        <v>16349</v>
      </c>
      <c r="B8124" t="s">
        <v>16350</v>
      </c>
      <c r="C8124" s="22" t="s">
        <v>57748</v>
      </c>
      <c r="D8124" s="20" t="s">
        <v>57749</v>
      </c>
    </row>
    <row r="8125" spans="1:4" ht="14.6" x14ac:dyDescent="0.4">
      <c r="A8125" t="s">
        <v>16351</v>
      </c>
      <c r="B8125" t="s">
        <v>16352</v>
      </c>
      <c r="C8125" s="22" t="s">
        <v>57750</v>
      </c>
      <c r="D8125" s="20" t="s">
        <v>57751</v>
      </c>
    </row>
    <row r="8126" spans="1:4" ht="14.6" x14ac:dyDescent="0.4">
      <c r="A8126" t="s">
        <v>16353</v>
      </c>
      <c r="B8126" t="s">
        <v>16354</v>
      </c>
      <c r="C8126" s="22" t="s">
        <v>57752</v>
      </c>
      <c r="D8126" s="20" t="s">
        <v>57753</v>
      </c>
    </row>
    <row r="8127" spans="1:4" ht="29.15" x14ac:dyDescent="0.4">
      <c r="A8127" t="s">
        <v>16355</v>
      </c>
      <c r="B8127" t="s">
        <v>16356</v>
      </c>
      <c r="C8127" s="22" t="s">
        <v>57754</v>
      </c>
      <c r="D8127" s="20" t="s">
        <v>57755</v>
      </c>
    </row>
    <row r="8128" spans="1:4" ht="14.6" x14ac:dyDescent="0.4">
      <c r="A8128" t="s">
        <v>16357</v>
      </c>
      <c r="B8128" t="s">
        <v>16358</v>
      </c>
      <c r="C8128" s="22" t="s">
        <v>57756</v>
      </c>
      <c r="D8128" s="20" t="s">
        <v>57757</v>
      </c>
    </row>
    <row r="8129" spans="1:4" ht="14.6" x14ac:dyDescent="0.4">
      <c r="A8129" t="s">
        <v>16359</v>
      </c>
      <c r="B8129" t="s">
        <v>16360</v>
      </c>
      <c r="C8129" s="22" t="s">
        <v>57758</v>
      </c>
      <c r="D8129" s="20" t="s">
        <v>57759</v>
      </c>
    </row>
    <row r="8130" spans="1:4" ht="14.6" x14ac:dyDescent="0.4">
      <c r="A8130" t="s">
        <v>16361</v>
      </c>
      <c r="B8130" t="s">
        <v>16362</v>
      </c>
      <c r="C8130" s="22" t="s">
        <v>57760</v>
      </c>
      <c r="D8130" s="20" t="s">
        <v>57761</v>
      </c>
    </row>
    <row r="8131" spans="1:4" ht="14.6" x14ac:dyDescent="0.4">
      <c r="A8131" t="s">
        <v>16363</v>
      </c>
      <c r="B8131" t="s">
        <v>16364</v>
      </c>
      <c r="C8131" s="22" t="s">
        <v>57762</v>
      </c>
      <c r="D8131" s="20" t="s">
        <v>57763</v>
      </c>
    </row>
    <row r="8132" spans="1:4" ht="14.6" x14ac:dyDescent="0.4">
      <c r="A8132" t="s">
        <v>16365</v>
      </c>
      <c r="B8132" t="s">
        <v>16366</v>
      </c>
      <c r="C8132" s="22" t="s">
        <v>57764</v>
      </c>
      <c r="D8132" s="20" t="s">
        <v>57765</v>
      </c>
    </row>
    <row r="8133" spans="1:4" ht="14.6" x14ac:dyDescent="0.4">
      <c r="A8133" t="s">
        <v>16367</v>
      </c>
      <c r="B8133" t="s">
        <v>16368</v>
      </c>
      <c r="C8133" s="22" t="s">
        <v>57766</v>
      </c>
      <c r="D8133" s="20" t="s">
        <v>57767</v>
      </c>
    </row>
    <row r="8134" spans="1:4" ht="29.15" x14ac:dyDescent="0.4">
      <c r="A8134" t="s">
        <v>16369</v>
      </c>
      <c r="B8134" t="s">
        <v>16370</v>
      </c>
      <c r="C8134" s="22" t="s">
        <v>57768</v>
      </c>
      <c r="D8134" s="20" t="s">
        <v>57769</v>
      </c>
    </row>
    <row r="8135" spans="1:4" ht="14.6" x14ac:dyDescent="0.4">
      <c r="A8135" t="s">
        <v>16371</v>
      </c>
      <c r="B8135" t="s">
        <v>16372</v>
      </c>
      <c r="C8135" s="22" t="s">
        <v>57770</v>
      </c>
      <c r="D8135" s="20" t="s">
        <v>57771</v>
      </c>
    </row>
    <row r="8136" spans="1:4" ht="14.6" x14ac:dyDescent="0.4">
      <c r="A8136" t="s">
        <v>16373</v>
      </c>
      <c r="B8136" t="s">
        <v>16374</v>
      </c>
      <c r="C8136" s="22" t="s">
        <v>57772</v>
      </c>
      <c r="D8136" s="20" t="s">
        <v>57773</v>
      </c>
    </row>
    <row r="8137" spans="1:4" ht="14.6" x14ac:dyDescent="0.4">
      <c r="A8137" t="s">
        <v>16375</v>
      </c>
      <c r="B8137" t="s">
        <v>16376</v>
      </c>
      <c r="C8137" s="22" t="s">
        <v>57774</v>
      </c>
      <c r="D8137" s="20" t="s">
        <v>57775</v>
      </c>
    </row>
    <row r="8138" spans="1:4" ht="14.6" x14ac:dyDescent="0.4">
      <c r="A8138" t="s">
        <v>16377</v>
      </c>
      <c r="B8138" t="s">
        <v>16378</v>
      </c>
      <c r="C8138" s="22" t="s">
        <v>57776</v>
      </c>
      <c r="D8138" s="20" t="s">
        <v>57777</v>
      </c>
    </row>
    <row r="8139" spans="1:4" ht="14.6" x14ac:dyDescent="0.4">
      <c r="A8139" t="s">
        <v>16379</v>
      </c>
      <c r="B8139" t="s">
        <v>16380</v>
      </c>
      <c r="C8139" s="22" t="s">
        <v>57778</v>
      </c>
      <c r="D8139" s="20" t="s">
        <v>57779</v>
      </c>
    </row>
    <row r="8140" spans="1:4" ht="14.6" x14ac:dyDescent="0.4">
      <c r="A8140" t="s">
        <v>16381</v>
      </c>
      <c r="B8140" t="s">
        <v>16382</v>
      </c>
      <c r="C8140" s="22" t="s">
        <v>57780</v>
      </c>
      <c r="D8140" s="20" t="s">
        <v>57781</v>
      </c>
    </row>
    <row r="8141" spans="1:4" ht="14.6" x14ac:dyDescent="0.4">
      <c r="A8141" t="s">
        <v>16383</v>
      </c>
      <c r="B8141" t="s">
        <v>16384</v>
      </c>
      <c r="C8141" s="22" t="s">
        <v>57782</v>
      </c>
      <c r="D8141" s="20" t="s">
        <v>57783</v>
      </c>
    </row>
    <row r="8142" spans="1:4" ht="14.6" x14ac:dyDescent="0.4">
      <c r="A8142" t="s">
        <v>16385</v>
      </c>
      <c r="B8142" t="s">
        <v>16386</v>
      </c>
      <c r="C8142" s="22" t="s">
        <v>57784</v>
      </c>
      <c r="D8142" s="20" t="s">
        <v>57785</v>
      </c>
    </row>
    <row r="8143" spans="1:4" ht="14.6" x14ac:dyDescent="0.4">
      <c r="A8143" t="s">
        <v>16387</v>
      </c>
      <c r="B8143" t="s">
        <v>16388</v>
      </c>
      <c r="C8143" s="22" t="s">
        <v>57786</v>
      </c>
      <c r="D8143" s="20" t="s">
        <v>57787</v>
      </c>
    </row>
    <row r="8144" spans="1:4" ht="14.6" x14ac:dyDescent="0.4">
      <c r="A8144" t="s">
        <v>16389</v>
      </c>
      <c r="B8144" t="s">
        <v>16390</v>
      </c>
      <c r="C8144" s="22" t="s">
        <v>57788</v>
      </c>
      <c r="D8144" s="20" t="s">
        <v>57789</v>
      </c>
    </row>
    <row r="8145" spans="1:4" ht="29.15" x14ac:dyDescent="0.4">
      <c r="A8145" t="s">
        <v>16391</v>
      </c>
      <c r="B8145" t="s">
        <v>16392</v>
      </c>
      <c r="C8145" s="22" t="s">
        <v>57790</v>
      </c>
      <c r="D8145" s="20" t="s">
        <v>57791</v>
      </c>
    </row>
    <row r="8146" spans="1:4" ht="29.15" x14ac:dyDescent="0.4">
      <c r="A8146" t="s">
        <v>16393</v>
      </c>
      <c r="B8146" t="s">
        <v>16394</v>
      </c>
      <c r="C8146" s="22" t="s">
        <v>57792</v>
      </c>
      <c r="D8146" s="20" t="s">
        <v>57793</v>
      </c>
    </row>
    <row r="8147" spans="1:4" ht="14.6" x14ac:dyDescent="0.4">
      <c r="A8147" t="s">
        <v>16395</v>
      </c>
      <c r="B8147" t="s">
        <v>16396</v>
      </c>
      <c r="C8147" s="22" t="s">
        <v>57794</v>
      </c>
      <c r="D8147" s="20" t="s">
        <v>57795</v>
      </c>
    </row>
    <row r="8148" spans="1:4" ht="14.6" x14ac:dyDescent="0.4">
      <c r="A8148" t="s">
        <v>16397</v>
      </c>
      <c r="B8148" t="s">
        <v>16398</v>
      </c>
      <c r="C8148" s="22" t="s">
        <v>57796</v>
      </c>
      <c r="D8148" s="20" t="s">
        <v>57797</v>
      </c>
    </row>
    <row r="8149" spans="1:4" ht="14.6" x14ac:dyDescent="0.4">
      <c r="A8149" t="s">
        <v>16399</v>
      </c>
      <c r="B8149" t="s">
        <v>16400</v>
      </c>
      <c r="C8149" s="22" t="s">
        <v>57798</v>
      </c>
      <c r="D8149" s="20" t="s">
        <v>57799</v>
      </c>
    </row>
    <row r="8150" spans="1:4" ht="14.6" x14ac:dyDescent="0.4">
      <c r="A8150" t="s">
        <v>16401</v>
      </c>
      <c r="B8150" t="s">
        <v>16402</v>
      </c>
      <c r="C8150" s="22" t="s">
        <v>57800</v>
      </c>
      <c r="D8150" s="20" t="s">
        <v>57801</v>
      </c>
    </row>
    <row r="8151" spans="1:4" ht="14.6" x14ac:dyDescent="0.4">
      <c r="A8151" t="s">
        <v>16403</v>
      </c>
      <c r="B8151" t="s">
        <v>16404</v>
      </c>
      <c r="C8151" s="22" t="s">
        <v>57802</v>
      </c>
      <c r="D8151" s="20" t="s">
        <v>57803</v>
      </c>
    </row>
    <row r="8152" spans="1:4" ht="14.6" x14ac:dyDescent="0.4">
      <c r="A8152" t="s">
        <v>16405</v>
      </c>
      <c r="B8152" t="s">
        <v>16406</v>
      </c>
      <c r="C8152" s="22" t="s">
        <v>57804</v>
      </c>
      <c r="D8152" s="20" t="s">
        <v>57805</v>
      </c>
    </row>
    <row r="8153" spans="1:4" ht="29.15" x14ac:dyDescent="0.4">
      <c r="A8153" t="s">
        <v>16407</v>
      </c>
      <c r="B8153" t="s">
        <v>16408</v>
      </c>
      <c r="C8153" s="22" t="s">
        <v>57806</v>
      </c>
      <c r="D8153" s="20" t="s">
        <v>57807</v>
      </c>
    </row>
    <row r="8154" spans="1:4" ht="14.6" x14ac:dyDescent="0.4">
      <c r="A8154" t="s">
        <v>16409</v>
      </c>
      <c r="B8154" t="s">
        <v>16410</v>
      </c>
      <c r="C8154" s="22" t="s">
        <v>57808</v>
      </c>
      <c r="D8154" s="20" t="s">
        <v>57809</v>
      </c>
    </row>
    <row r="8155" spans="1:4" ht="14.6" x14ac:dyDescent="0.4">
      <c r="A8155" t="s">
        <v>16411</v>
      </c>
      <c r="B8155" t="s">
        <v>16412</v>
      </c>
      <c r="C8155" s="22" t="s">
        <v>57810</v>
      </c>
      <c r="D8155" s="20" t="s">
        <v>57811</v>
      </c>
    </row>
    <row r="8156" spans="1:4" ht="14.6" x14ac:dyDescent="0.4">
      <c r="A8156" t="s">
        <v>16413</v>
      </c>
      <c r="B8156" t="s">
        <v>16414</v>
      </c>
      <c r="C8156" s="22" t="s">
        <v>57812</v>
      </c>
      <c r="D8156" s="20" t="s">
        <v>57813</v>
      </c>
    </row>
    <row r="8157" spans="1:4" ht="14.6" x14ac:dyDescent="0.4">
      <c r="A8157" t="s">
        <v>16415</v>
      </c>
      <c r="B8157" t="s">
        <v>16416</v>
      </c>
      <c r="C8157" s="22" t="s">
        <v>57814</v>
      </c>
      <c r="D8157" s="20" t="s">
        <v>57815</v>
      </c>
    </row>
    <row r="8158" spans="1:4" ht="14.6" x14ac:dyDescent="0.4">
      <c r="A8158" t="s">
        <v>16417</v>
      </c>
      <c r="B8158" t="s">
        <v>16418</v>
      </c>
      <c r="C8158" s="22" t="s">
        <v>57816</v>
      </c>
      <c r="D8158" s="20" t="s">
        <v>57817</v>
      </c>
    </row>
    <row r="8159" spans="1:4" ht="29.15" x14ac:dyDescent="0.4">
      <c r="A8159" t="s">
        <v>16419</v>
      </c>
      <c r="B8159" t="s">
        <v>16420</v>
      </c>
      <c r="C8159" s="22" t="s">
        <v>57818</v>
      </c>
      <c r="D8159" s="20" t="s">
        <v>57819</v>
      </c>
    </row>
    <row r="8160" spans="1:4" ht="29.15" x14ac:dyDescent="0.4">
      <c r="A8160" t="s">
        <v>16421</v>
      </c>
      <c r="B8160" t="s">
        <v>16422</v>
      </c>
      <c r="C8160" s="22" t="s">
        <v>57820</v>
      </c>
      <c r="D8160" s="20" t="s">
        <v>57821</v>
      </c>
    </row>
    <row r="8161" spans="1:4" ht="29.15" x14ac:dyDescent="0.4">
      <c r="A8161" t="s">
        <v>16423</v>
      </c>
      <c r="B8161" t="s">
        <v>16424</v>
      </c>
      <c r="C8161" s="22" t="s">
        <v>57822</v>
      </c>
      <c r="D8161" s="20" t="s">
        <v>57823</v>
      </c>
    </row>
    <row r="8162" spans="1:4" ht="14.6" x14ac:dyDescent="0.4">
      <c r="A8162" t="s">
        <v>16425</v>
      </c>
      <c r="B8162" t="s">
        <v>16426</v>
      </c>
      <c r="C8162" s="22" t="s">
        <v>57824</v>
      </c>
      <c r="D8162" s="20" t="s">
        <v>57825</v>
      </c>
    </row>
    <row r="8163" spans="1:4" ht="29.15" x14ac:dyDescent="0.4">
      <c r="A8163" t="s">
        <v>16427</v>
      </c>
      <c r="B8163" t="s">
        <v>16428</v>
      </c>
      <c r="C8163" s="22" t="s">
        <v>57826</v>
      </c>
      <c r="D8163" s="20" t="s">
        <v>57827</v>
      </c>
    </row>
    <row r="8164" spans="1:4" ht="29.15" x14ac:dyDescent="0.4">
      <c r="A8164" t="s">
        <v>16429</v>
      </c>
      <c r="B8164" t="s">
        <v>16430</v>
      </c>
      <c r="C8164" s="22" t="s">
        <v>57828</v>
      </c>
      <c r="D8164" s="20" t="s">
        <v>57829</v>
      </c>
    </row>
    <row r="8165" spans="1:4" ht="14.6" x14ac:dyDescent="0.4">
      <c r="A8165" t="s">
        <v>16431</v>
      </c>
      <c r="B8165" t="s">
        <v>16432</v>
      </c>
      <c r="C8165" s="22" t="s">
        <v>57830</v>
      </c>
      <c r="D8165" s="20" t="s">
        <v>57831</v>
      </c>
    </row>
    <row r="8166" spans="1:4" ht="14.6" x14ac:dyDescent="0.4">
      <c r="A8166" t="s">
        <v>16433</v>
      </c>
      <c r="B8166" t="s">
        <v>16434</v>
      </c>
      <c r="C8166" s="22" t="s">
        <v>57832</v>
      </c>
      <c r="D8166" s="20" t="s">
        <v>57833</v>
      </c>
    </row>
    <row r="8167" spans="1:4" ht="14.6" x14ac:dyDescent="0.4">
      <c r="A8167" t="s">
        <v>16435</v>
      </c>
      <c r="B8167" t="s">
        <v>16436</v>
      </c>
      <c r="C8167" s="22" t="s">
        <v>57834</v>
      </c>
      <c r="D8167" s="20" t="s">
        <v>57835</v>
      </c>
    </row>
    <row r="8168" spans="1:4" ht="29.15" x14ac:dyDescent="0.4">
      <c r="A8168" t="s">
        <v>16437</v>
      </c>
      <c r="B8168" t="s">
        <v>16438</v>
      </c>
      <c r="C8168" s="22" t="s">
        <v>57836</v>
      </c>
      <c r="D8168" s="20" t="s">
        <v>57837</v>
      </c>
    </row>
    <row r="8169" spans="1:4" ht="29.15" x14ac:dyDescent="0.4">
      <c r="A8169" t="s">
        <v>16439</v>
      </c>
      <c r="B8169" t="s">
        <v>16440</v>
      </c>
      <c r="C8169" s="22" t="s">
        <v>57838</v>
      </c>
      <c r="D8169" s="20" t="s">
        <v>57839</v>
      </c>
    </row>
    <row r="8170" spans="1:4" ht="29.15" x14ac:dyDescent="0.4">
      <c r="A8170" t="s">
        <v>16441</v>
      </c>
      <c r="B8170" t="s">
        <v>16442</v>
      </c>
      <c r="C8170" s="22" t="s">
        <v>57840</v>
      </c>
      <c r="D8170" s="20" t="s">
        <v>57841</v>
      </c>
    </row>
    <row r="8171" spans="1:4" ht="29.15" x14ac:dyDescent="0.4">
      <c r="A8171" t="s">
        <v>16443</v>
      </c>
      <c r="B8171" t="s">
        <v>16444</v>
      </c>
      <c r="C8171" s="22" t="s">
        <v>57842</v>
      </c>
      <c r="D8171" s="20" t="s">
        <v>57843</v>
      </c>
    </row>
    <row r="8172" spans="1:4" ht="14.6" x14ac:dyDescent="0.4">
      <c r="A8172" t="s">
        <v>16445</v>
      </c>
      <c r="B8172" t="s">
        <v>16446</v>
      </c>
      <c r="C8172" s="22" t="s">
        <v>57844</v>
      </c>
      <c r="D8172" s="20" t="s">
        <v>57845</v>
      </c>
    </row>
    <row r="8173" spans="1:4" ht="29.15" x14ac:dyDescent="0.4">
      <c r="A8173" t="s">
        <v>16447</v>
      </c>
      <c r="B8173" t="s">
        <v>16448</v>
      </c>
      <c r="C8173" s="22" t="s">
        <v>57846</v>
      </c>
      <c r="D8173" s="20" t="s">
        <v>57847</v>
      </c>
    </row>
    <row r="8174" spans="1:4" ht="14.6" x14ac:dyDescent="0.4">
      <c r="A8174" t="s">
        <v>16449</v>
      </c>
      <c r="B8174" t="s">
        <v>16450</v>
      </c>
      <c r="C8174" s="22" t="s">
        <v>57848</v>
      </c>
      <c r="D8174" s="20" t="s">
        <v>57849</v>
      </c>
    </row>
    <row r="8175" spans="1:4" ht="14.6" x14ac:dyDescent="0.4">
      <c r="A8175" t="s">
        <v>16451</v>
      </c>
      <c r="B8175" t="s">
        <v>16452</v>
      </c>
      <c r="C8175" s="22" t="s">
        <v>57850</v>
      </c>
      <c r="D8175" s="20" t="s">
        <v>57851</v>
      </c>
    </row>
    <row r="8176" spans="1:4" ht="29.15" x14ac:dyDescent="0.4">
      <c r="A8176" t="s">
        <v>16453</v>
      </c>
      <c r="B8176" t="s">
        <v>16454</v>
      </c>
      <c r="C8176" s="22" t="s">
        <v>57852</v>
      </c>
      <c r="D8176" s="20" t="s">
        <v>57853</v>
      </c>
    </row>
    <row r="8177" spans="1:4" ht="14.6" x14ac:dyDescent="0.4">
      <c r="A8177" t="s">
        <v>16455</v>
      </c>
      <c r="B8177" t="s">
        <v>16456</v>
      </c>
      <c r="C8177" s="22" t="s">
        <v>57854</v>
      </c>
      <c r="D8177" s="20" t="s">
        <v>57855</v>
      </c>
    </row>
    <row r="8178" spans="1:4" ht="29.15" x14ac:dyDescent="0.4">
      <c r="A8178" t="s">
        <v>16457</v>
      </c>
      <c r="B8178" t="s">
        <v>16458</v>
      </c>
      <c r="C8178" s="22" t="s">
        <v>57856</v>
      </c>
      <c r="D8178" s="20" t="s">
        <v>57857</v>
      </c>
    </row>
    <row r="8179" spans="1:4" ht="29.15" x14ac:dyDescent="0.4">
      <c r="A8179" t="s">
        <v>16459</v>
      </c>
      <c r="B8179" t="s">
        <v>16460</v>
      </c>
      <c r="C8179" s="22" t="s">
        <v>57858</v>
      </c>
      <c r="D8179" s="20" t="s">
        <v>57859</v>
      </c>
    </row>
    <row r="8180" spans="1:4" ht="29.15" x14ac:dyDescent="0.4">
      <c r="A8180" t="s">
        <v>16461</v>
      </c>
      <c r="B8180" t="s">
        <v>16462</v>
      </c>
      <c r="C8180" s="22" t="s">
        <v>57860</v>
      </c>
      <c r="D8180" s="20" t="s">
        <v>57861</v>
      </c>
    </row>
    <row r="8181" spans="1:4" ht="14.6" x14ac:dyDescent="0.4">
      <c r="A8181" t="s">
        <v>16463</v>
      </c>
      <c r="B8181" t="s">
        <v>16464</v>
      </c>
      <c r="C8181" s="22" t="s">
        <v>57862</v>
      </c>
      <c r="D8181" s="20" t="s">
        <v>57863</v>
      </c>
    </row>
    <row r="8182" spans="1:4" ht="29.15" x14ac:dyDescent="0.4">
      <c r="A8182" t="s">
        <v>16465</v>
      </c>
      <c r="B8182" t="s">
        <v>16466</v>
      </c>
      <c r="C8182" s="22" t="s">
        <v>57864</v>
      </c>
      <c r="D8182" s="20" t="s">
        <v>57865</v>
      </c>
    </row>
    <row r="8183" spans="1:4" ht="14.6" x14ac:dyDescent="0.4">
      <c r="A8183" t="s">
        <v>16467</v>
      </c>
      <c r="B8183" t="s">
        <v>16468</v>
      </c>
      <c r="C8183" s="22" t="s">
        <v>57866</v>
      </c>
      <c r="D8183" s="20" t="s">
        <v>57867</v>
      </c>
    </row>
    <row r="8184" spans="1:4" ht="29.15" x14ac:dyDescent="0.4">
      <c r="A8184" t="s">
        <v>16469</v>
      </c>
      <c r="B8184" t="s">
        <v>16470</v>
      </c>
      <c r="C8184" s="22" t="s">
        <v>57868</v>
      </c>
      <c r="D8184" s="20" t="s">
        <v>57869</v>
      </c>
    </row>
    <row r="8185" spans="1:4" ht="14.6" x14ac:dyDescent="0.4">
      <c r="A8185" t="s">
        <v>16471</v>
      </c>
      <c r="B8185" t="s">
        <v>16472</v>
      </c>
      <c r="C8185" s="22" t="s">
        <v>57870</v>
      </c>
      <c r="D8185" s="20" t="s">
        <v>57871</v>
      </c>
    </row>
    <row r="8186" spans="1:4" ht="14.6" x14ac:dyDescent="0.4">
      <c r="A8186" t="s">
        <v>16473</v>
      </c>
      <c r="B8186" t="s">
        <v>16474</v>
      </c>
      <c r="C8186" s="22" t="s">
        <v>57872</v>
      </c>
      <c r="D8186" s="20" t="s">
        <v>57873</v>
      </c>
    </row>
    <row r="8187" spans="1:4" ht="14.6" x14ac:dyDescent="0.4">
      <c r="A8187" t="s">
        <v>16475</v>
      </c>
      <c r="B8187" t="s">
        <v>16476</v>
      </c>
      <c r="C8187" s="22" t="s">
        <v>57874</v>
      </c>
      <c r="D8187" s="20" t="s">
        <v>57875</v>
      </c>
    </row>
    <row r="8188" spans="1:4" ht="14.6" x14ac:dyDescent="0.4">
      <c r="A8188" t="s">
        <v>16477</v>
      </c>
      <c r="B8188" t="s">
        <v>16478</v>
      </c>
      <c r="C8188" s="22" t="s">
        <v>57876</v>
      </c>
      <c r="D8188" s="20" t="s">
        <v>57877</v>
      </c>
    </row>
    <row r="8189" spans="1:4" ht="29.15" x14ac:dyDescent="0.4">
      <c r="A8189" t="s">
        <v>16479</v>
      </c>
      <c r="B8189" t="s">
        <v>16480</v>
      </c>
      <c r="C8189" s="22" t="s">
        <v>57878</v>
      </c>
      <c r="D8189" s="20" t="s">
        <v>57879</v>
      </c>
    </row>
    <row r="8190" spans="1:4" ht="14.6" x14ac:dyDescent="0.4">
      <c r="A8190" t="s">
        <v>16481</v>
      </c>
      <c r="B8190" t="s">
        <v>16482</v>
      </c>
      <c r="C8190" s="22" t="s">
        <v>57880</v>
      </c>
      <c r="D8190" s="20" t="s">
        <v>57881</v>
      </c>
    </row>
    <row r="8191" spans="1:4" ht="14.6" x14ac:dyDescent="0.4">
      <c r="A8191" t="s">
        <v>16483</v>
      </c>
      <c r="B8191" t="s">
        <v>16484</v>
      </c>
      <c r="C8191" s="22" t="s">
        <v>57882</v>
      </c>
      <c r="D8191" s="20" t="s">
        <v>57883</v>
      </c>
    </row>
    <row r="8192" spans="1:4" ht="14.6" x14ac:dyDescent="0.4">
      <c r="A8192" t="s">
        <v>16485</v>
      </c>
      <c r="B8192" t="s">
        <v>16486</v>
      </c>
      <c r="C8192" s="22" t="s">
        <v>57884</v>
      </c>
      <c r="D8192" s="20" t="s">
        <v>57885</v>
      </c>
    </row>
    <row r="8193" spans="1:4" ht="14.6" x14ac:dyDescent="0.4">
      <c r="A8193" t="s">
        <v>16487</v>
      </c>
      <c r="B8193" t="s">
        <v>16488</v>
      </c>
      <c r="C8193" s="22" t="s">
        <v>57886</v>
      </c>
      <c r="D8193" s="20" t="s">
        <v>57887</v>
      </c>
    </row>
    <row r="8194" spans="1:4" ht="29.15" x14ac:dyDescent="0.4">
      <c r="A8194" t="s">
        <v>16489</v>
      </c>
      <c r="B8194" t="s">
        <v>16490</v>
      </c>
      <c r="C8194" s="22" t="s">
        <v>57888</v>
      </c>
      <c r="D8194" s="20" t="s">
        <v>57889</v>
      </c>
    </row>
    <row r="8195" spans="1:4" ht="14.6" x14ac:dyDescent="0.4">
      <c r="A8195" t="s">
        <v>16491</v>
      </c>
      <c r="B8195" t="s">
        <v>16492</v>
      </c>
      <c r="C8195" s="22" t="s">
        <v>57890</v>
      </c>
      <c r="D8195" s="20" t="s">
        <v>57891</v>
      </c>
    </row>
    <row r="8196" spans="1:4" ht="14.6" x14ac:dyDescent="0.4">
      <c r="A8196" t="s">
        <v>16493</v>
      </c>
      <c r="B8196" t="s">
        <v>16494</v>
      </c>
      <c r="C8196" s="22" t="s">
        <v>57892</v>
      </c>
      <c r="D8196" s="20" t="s">
        <v>57893</v>
      </c>
    </row>
    <row r="8197" spans="1:4" ht="14.6" x14ac:dyDescent="0.4">
      <c r="A8197" t="s">
        <v>16495</v>
      </c>
      <c r="B8197" t="s">
        <v>16492</v>
      </c>
      <c r="C8197" s="22" t="s">
        <v>57894</v>
      </c>
      <c r="D8197" s="20" t="s">
        <v>57895</v>
      </c>
    </row>
    <row r="8198" spans="1:4" ht="14.6" x14ac:dyDescent="0.4">
      <c r="A8198" t="s">
        <v>16496</v>
      </c>
      <c r="B8198" t="s">
        <v>16497</v>
      </c>
      <c r="C8198" s="22" t="s">
        <v>57896</v>
      </c>
      <c r="D8198" s="20" t="s">
        <v>57897</v>
      </c>
    </row>
    <row r="8199" spans="1:4" ht="14.6" x14ac:dyDescent="0.4">
      <c r="A8199" t="s">
        <v>16498</v>
      </c>
      <c r="B8199" t="s">
        <v>16499</v>
      </c>
      <c r="C8199" s="22" t="s">
        <v>57898</v>
      </c>
      <c r="D8199" s="20" t="s">
        <v>57899</v>
      </c>
    </row>
    <row r="8200" spans="1:4" ht="14.6" x14ac:dyDescent="0.4">
      <c r="A8200" t="s">
        <v>16500</v>
      </c>
      <c r="B8200" t="s">
        <v>16501</v>
      </c>
      <c r="C8200" s="22" t="s">
        <v>57900</v>
      </c>
      <c r="D8200" s="20" t="s">
        <v>57901</v>
      </c>
    </row>
    <row r="8201" spans="1:4" ht="14.6" x14ac:dyDescent="0.4">
      <c r="A8201" t="s">
        <v>16502</v>
      </c>
      <c r="B8201" t="s">
        <v>16503</v>
      </c>
      <c r="C8201" s="22" t="s">
        <v>57902</v>
      </c>
      <c r="D8201" s="20" t="s">
        <v>57903</v>
      </c>
    </row>
    <row r="8202" spans="1:4" ht="14.6" x14ac:dyDescent="0.4">
      <c r="A8202" t="s">
        <v>16504</v>
      </c>
      <c r="B8202" t="s">
        <v>16505</v>
      </c>
      <c r="C8202" s="22" t="s">
        <v>57904</v>
      </c>
      <c r="D8202" s="20" t="s">
        <v>57905</v>
      </c>
    </row>
    <row r="8203" spans="1:4" ht="14.6" x14ac:dyDescent="0.4">
      <c r="A8203" t="s">
        <v>16506</v>
      </c>
      <c r="B8203" t="s">
        <v>16507</v>
      </c>
      <c r="C8203" s="22" t="s">
        <v>57906</v>
      </c>
      <c r="D8203" s="20" t="s">
        <v>57907</v>
      </c>
    </row>
    <row r="8204" spans="1:4" ht="14.6" x14ac:dyDescent="0.4">
      <c r="A8204" t="s">
        <v>16508</v>
      </c>
      <c r="B8204" t="s">
        <v>16509</v>
      </c>
      <c r="C8204" s="22" t="s">
        <v>57908</v>
      </c>
      <c r="D8204" s="20" t="s">
        <v>57909</v>
      </c>
    </row>
    <row r="8205" spans="1:4" ht="14.6" x14ac:dyDescent="0.4">
      <c r="A8205" t="s">
        <v>16510</v>
      </c>
      <c r="B8205" t="s">
        <v>16511</v>
      </c>
      <c r="C8205" s="22" t="s">
        <v>57910</v>
      </c>
      <c r="D8205" s="20" t="s">
        <v>57911</v>
      </c>
    </row>
    <row r="8206" spans="1:4" ht="29.15" x14ac:dyDescent="0.4">
      <c r="A8206" t="s">
        <v>16512</v>
      </c>
      <c r="B8206" t="s">
        <v>16513</v>
      </c>
      <c r="C8206" s="22" t="s">
        <v>57912</v>
      </c>
      <c r="D8206" s="20" t="s">
        <v>57913</v>
      </c>
    </row>
    <row r="8207" spans="1:4" ht="29.15" x14ac:dyDescent="0.4">
      <c r="A8207" t="s">
        <v>16514</v>
      </c>
      <c r="B8207" t="s">
        <v>16515</v>
      </c>
      <c r="C8207" s="22" t="s">
        <v>57914</v>
      </c>
      <c r="D8207" s="20" t="s">
        <v>57915</v>
      </c>
    </row>
    <row r="8208" spans="1:4" ht="29.15" x14ac:dyDescent="0.4">
      <c r="A8208" t="s">
        <v>16516</v>
      </c>
      <c r="B8208" t="s">
        <v>16517</v>
      </c>
      <c r="C8208" s="22" t="s">
        <v>57916</v>
      </c>
      <c r="D8208" s="20" t="s">
        <v>57917</v>
      </c>
    </row>
    <row r="8209" spans="1:4" ht="14.6" x14ac:dyDescent="0.4">
      <c r="A8209" t="s">
        <v>16518</v>
      </c>
      <c r="B8209" t="s">
        <v>16519</v>
      </c>
      <c r="C8209" s="22" t="s">
        <v>57918</v>
      </c>
      <c r="D8209" s="20" t="s">
        <v>57919</v>
      </c>
    </row>
    <row r="8210" spans="1:4" ht="14.6" x14ac:dyDescent="0.4">
      <c r="A8210" t="s">
        <v>16520</v>
      </c>
      <c r="B8210" t="s">
        <v>16521</v>
      </c>
      <c r="C8210" s="22" t="s">
        <v>57920</v>
      </c>
      <c r="D8210" s="20" t="s">
        <v>57921</v>
      </c>
    </row>
    <row r="8211" spans="1:4" ht="29.15" x14ac:dyDescent="0.4">
      <c r="A8211" t="s">
        <v>16522</v>
      </c>
      <c r="B8211" t="s">
        <v>16523</v>
      </c>
      <c r="C8211" s="22" t="s">
        <v>57922</v>
      </c>
      <c r="D8211" s="20" t="s">
        <v>57923</v>
      </c>
    </row>
    <row r="8212" spans="1:4" ht="29.15" x14ac:dyDescent="0.4">
      <c r="A8212" t="s">
        <v>16524</v>
      </c>
      <c r="B8212" t="s">
        <v>16525</v>
      </c>
      <c r="C8212" s="22" t="s">
        <v>57924</v>
      </c>
      <c r="D8212" s="20" t="s">
        <v>57925</v>
      </c>
    </row>
    <row r="8213" spans="1:4" ht="29.15" x14ac:dyDescent="0.4">
      <c r="A8213" t="s">
        <v>16526</v>
      </c>
      <c r="B8213" t="s">
        <v>16527</v>
      </c>
      <c r="C8213" s="22" t="s">
        <v>57926</v>
      </c>
      <c r="D8213" s="20" t="s">
        <v>57927</v>
      </c>
    </row>
    <row r="8214" spans="1:4" ht="29.15" x14ac:dyDescent="0.4">
      <c r="A8214" t="s">
        <v>16528</v>
      </c>
      <c r="B8214" t="s">
        <v>16529</v>
      </c>
      <c r="C8214" s="22" t="s">
        <v>57928</v>
      </c>
      <c r="D8214" s="20" t="s">
        <v>57929</v>
      </c>
    </row>
    <row r="8215" spans="1:4" ht="29.15" x14ac:dyDescent="0.4">
      <c r="A8215" t="s">
        <v>16530</v>
      </c>
      <c r="B8215" t="s">
        <v>16531</v>
      </c>
      <c r="C8215" s="22" t="s">
        <v>57930</v>
      </c>
      <c r="D8215" s="20" t="s">
        <v>57931</v>
      </c>
    </row>
    <row r="8216" spans="1:4" ht="14.6" x14ac:dyDescent="0.4">
      <c r="A8216" t="s">
        <v>16532</v>
      </c>
      <c r="B8216" t="s">
        <v>16533</v>
      </c>
      <c r="C8216" s="22" t="s">
        <v>57932</v>
      </c>
      <c r="D8216" s="20" t="s">
        <v>57933</v>
      </c>
    </row>
    <row r="8217" spans="1:4" ht="14.6" x14ac:dyDescent="0.4">
      <c r="A8217" t="s">
        <v>16534</v>
      </c>
      <c r="B8217" t="s">
        <v>16535</v>
      </c>
      <c r="C8217" s="22" t="s">
        <v>57934</v>
      </c>
      <c r="D8217" s="20" t="s">
        <v>57935</v>
      </c>
    </row>
    <row r="8218" spans="1:4" ht="29.15" x14ac:dyDescent="0.4">
      <c r="A8218" t="s">
        <v>16536</v>
      </c>
      <c r="B8218" t="s">
        <v>16537</v>
      </c>
      <c r="C8218" s="22" t="s">
        <v>57936</v>
      </c>
      <c r="D8218" s="20" t="s">
        <v>57937</v>
      </c>
    </row>
    <row r="8219" spans="1:4" ht="29.15" x14ac:dyDescent="0.4">
      <c r="A8219" t="s">
        <v>16538</v>
      </c>
      <c r="B8219" t="s">
        <v>16539</v>
      </c>
      <c r="C8219" s="22" t="s">
        <v>57938</v>
      </c>
      <c r="D8219" s="20" t="s">
        <v>57939</v>
      </c>
    </row>
    <row r="8220" spans="1:4" ht="14.6" x14ac:dyDescent="0.4">
      <c r="A8220" t="s">
        <v>16540</v>
      </c>
      <c r="B8220" t="s">
        <v>16541</v>
      </c>
      <c r="C8220" s="22" t="s">
        <v>57940</v>
      </c>
      <c r="D8220" s="20" t="s">
        <v>57941</v>
      </c>
    </row>
    <row r="8221" spans="1:4" ht="14.6" x14ac:dyDescent="0.4">
      <c r="A8221" t="s">
        <v>16542</v>
      </c>
      <c r="B8221" t="s">
        <v>16543</v>
      </c>
      <c r="C8221" s="22" t="s">
        <v>57942</v>
      </c>
      <c r="D8221" s="20" t="s">
        <v>57943</v>
      </c>
    </row>
    <row r="8222" spans="1:4" ht="14.6" x14ac:dyDescent="0.4">
      <c r="A8222" t="s">
        <v>16544</v>
      </c>
      <c r="B8222" t="s">
        <v>16545</v>
      </c>
      <c r="C8222" s="22" t="s">
        <v>57944</v>
      </c>
      <c r="D8222" s="20" t="s">
        <v>57945</v>
      </c>
    </row>
    <row r="8223" spans="1:4" ht="14.6" x14ac:dyDescent="0.4">
      <c r="A8223" t="s">
        <v>16546</v>
      </c>
      <c r="B8223" t="s">
        <v>16547</v>
      </c>
      <c r="C8223" s="22" t="s">
        <v>57946</v>
      </c>
      <c r="D8223" s="20" t="s">
        <v>57947</v>
      </c>
    </row>
    <row r="8224" spans="1:4" ht="29.15" x14ac:dyDescent="0.4">
      <c r="A8224" t="s">
        <v>16548</v>
      </c>
      <c r="B8224" t="s">
        <v>16549</v>
      </c>
      <c r="C8224" s="22" t="s">
        <v>57948</v>
      </c>
      <c r="D8224" s="20" t="s">
        <v>57949</v>
      </c>
    </row>
    <row r="8225" spans="1:4" ht="29.15" x14ac:dyDescent="0.4">
      <c r="A8225" t="s">
        <v>16550</v>
      </c>
      <c r="B8225" t="s">
        <v>16551</v>
      </c>
      <c r="C8225" s="22" t="s">
        <v>57950</v>
      </c>
      <c r="D8225" s="20" t="s">
        <v>57951</v>
      </c>
    </row>
    <row r="8226" spans="1:4" ht="14.6" x14ac:dyDescent="0.4">
      <c r="A8226" t="s">
        <v>16552</v>
      </c>
      <c r="B8226" t="s">
        <v>16553</v>
      </c>
      <c r="C8226" s="22" t="s">
        <v>57952</v>
      </c>
      <c r="D8226" s="20" t="s">
        <v>57953</v>
      </c>
    </row>
    <row r="8227" spans="1:4" ht="14.6" x14ac:dyDescent="0.4">
      <c r="A8227" t="s">
        <v>16554</v>
      </c>
      <c r="B8227" t="s">
        <v>16555</v>
      </c>
      <c r="C8227" s="22" t="s">
        <v>57954</v>
      </c>
      <c r="D8227" s="20" t="s">
        <v>57955</v>
      </c>
    </row>
    <row r="8228" spans="1:4" ht="14.6" x14ac:dyDescent="0.4">
      <c r="A8228" t="s">
        <v>16556</v>
      </c>
      <c r="B8228" t="s">
        <v>16557</v>
      </c>
      <c r="C8228" s="22" t="s">
        <v>57956</v>
      </c>
      <c r="D8228" s="20" t="s">
        <v>57957</v>
      </c>
    </row>
    <row r="8229" spans="1:4" ht="14.6" x14ac:dyDescent="0.4">
      <c r="A8229" t="s">
        <v>16558</v>
      </c>
      <c r="B8229" t="s">
        <v>16559</v>
      </c>
      <c r="C8229" s="22" t="s">
        <v>57958</v>
      </c>
      <c r="D8229" s="20" t="s">
        <v>57959</v>
      </c>
    </row>
    <row r="8230" spans="1:4" ht="14.6" x14ac:dyDescent="0.4">
      <c r="A8230" t="s">
        <v>16560</v>
      </c>
      <c r="B8230" t="s">
        <v>16561</v>
      </c>
      <c r="C8230" s="22" t="s">
        <v>57960</v>
      </c>
      <c r="D8230" s="20" t="s">
        <v>57961</v>
      </c>
    </row>
    <row r="8231" spans="1:4" ht="14.6" x14ac:dyDescent="0.4">
      <c r="A8231" t="s">
        <v>16562</v>
      </c>
      <c r="B8231" t="s">
        <v>16563</v>
      </c>
      <c r="C8231" s="22" t="s">
        <v>57962</v>
      </c>
      <c r="D8231" s="20" t="s">
        <v>57963</v>
      </c>
    </row>
    <row r="8232" spans="1:4" ht="14.6" x14ac:dyDescent="0.4">
      <c r="A8232" t="s">
        <v>16564</v>
      </c>
      <c r="B8232" t="s">
        <v>16565</v>
      </c>
      <c r="C8232" s="22" t="s">
        <v>57964</v>
      </c>
      <c r="D8232" s="20" t="s">
        <v>57965</v>
      </c>
    </row>
    <row r="8233" spans="1:4" ht="14.6" x14ac:dyDescent="0.4">
      <c r="A8233" t="s">
        <v>16566</v>
      </c>
      <c r="B8233" t="s">
        <v>16567</v>
      </c>
      <c r="C8233" s="22" t="s">
        <v>57966</v>
      </c>
      <c r="D8233" s="20" t="s">
        <v>57967</v>
      </c>
    </row>
    <row r="8234" spans="1:4" ht="14.6" x14ac:dyDescent="0.4">
      <c r="A8234" t="s">
        <v>16568</v>
      </c>
      <c r="B8234" t="s">
        <v>16569</v>
      </c>
      <c r="C8234" s="22" t="s">
        <v>57968</v>
      </c>
      <c r="D8234" s="20" t="s">
        <v>57969</v>
      </c>
    </row>
    <row r="8235" spans="1:4" ht="14.6" x14ac:dyDescent="0.4">
      <c r="A8235" t="s">
        <v>16570</v>
      </c>
      <c r="B8235" t="s">
        <v>16571</v>
      </c>
      <c r="C8235" s="22" t="s">
        <v>57970</v>
      </c>
      <c r="D8235" s="20" t="s">
        <v>57971</v>
      </c>
    </row>
    <row r="8236" spans="1:4" ht="14.6" x14ac:dyDescent="0.4">
      <c r="A8236" t="s">
        <v>16572</v>
      </c>
      <c r="B8236" t="s">
        <v>16573</v>
      </c>
      <c r="C8236" s="22" t="s">
        <v>57972</v>
      </c>
      <c r="D8236" s="20" t="s">
        <v>57973</v>
      </c>
    </row>
    <row r="8237" spans="1:4" ht="14.6" x14ac:dyDescent="0.4">
      <c r="A8237" t="s">
        <v>16574</v>
      </c>
      <c r="B8237" t="s">
        <v>16575</v>
      </c>
      <c r="C8237" s="22" t="s">
        <v>57974</v>
      </c>
      <c r="D8237" s="20" t="s">
        <v>57975</v>
      </c>
    </row>
    <row r="8238" spans="1:4" ht="14.6" x14ac:dyDescent="0.4">
      <c r="A8238" t="s">
        <v>16576</v>
      </c>
      <c r="B8238" t="s">
        <v>16577</v>
      </c>
      <c r="C8238" s="22" t="s">
        <v>57976</v>
      </c>
      <c r="D8238" s="20" t="s">
        <v>57977</v>
      </c>
    </row>
    <row r="8239" spans="1:4" ht="29.15" x14ac:dyDescent="0.4">
      <c r="A8239" t="s">
        <v>16578</v>
      </c>
      <c r="B8239" t="s">
        <v>16579</v>
      </c>
      <c r="C8239" s="22" t="s">
        <v>57978</v>
      </c>
      <c r="D8239" s="20" t="s">
        <v>57979</v>
      </c>
    </row>
    <row r="8240" spans="1:4" ht="29.15" x14ac:dyDescent="0.4">
      <c r="A8240" t="s">
        <v>16580</v>
      </c>
      <c r="B8240" t="s">
        <v>16581</v>
      </c>
      <c r="C8240" s="22" t="s">
        <v>57980</v>
      </c>
      <c r="D8240" s="20" t="s">
        <v>57981</v>
      </c>
    </row>
    <row r="8241" spans="1:4" ht="29.15" x14ac:dyDescent="0.4">
      <c r="A8241" t="s">
        <v>16582</v>
      </c>
      <c r="B8241" t="s">
        <v>16583</v>
      </c>
      <c r="C8241" s="22" t="s">
        <v>57982</v>
      </c>
      <c r="D8241" s="20" t="s">
        <v>57983</v>
      </c>
    </row>
    <row r="8242" spans="1:4" ht="14.6" x14ac:dyDescent="0.4">
      <c r="A8242" t="s">
        <v>16584</v>
      </c>
      <c r="B8242" t="s">
        <v>16585</v>
      </c>
      <c r="C8242" s="22" t="s">
        <v>57984</v>
      </c>
      <c r="D8242" s="20" t="s">
        <v>57985</v>
      </c>
    </row>
    <row r="8243" spans="1:4" ht="29.15" x14ac:dyDescent="0.4">
      <c r="A8243" t="s">
        <v>16586</v>
      </c>
      <c r="B8243" t="s">
        <v>16587</v>
      </c>
      <c r="C8243" s="22" t="s">
        <v>57986</v>
      </c>
      <c r="D8243" s="20" t="s">
        <v>57987</v>
      </c>
    </row>
    <row r="8244" spans="1:4" ht="29.15" x14ac:dyDescent="0.4">
      <c r="A8244" t="s">
        <v>16588</v>
      </c>
      <c r="B8244" t="s">
        <v>16589</v>
      </c>
      <c r="C8244" s="22" t="s">
        <v>57988</v>
      </c>
      <c r="D8244" s="20" t="s">
        <v>57989</v>
      </c>
    </row>
    <row r="8245" spans="1:4" ht="14.6" x14ac:dyDescent="0.4">
      <c r="A8245" t="s">
        <v>16590</v>
      </c>
      <c r="B8245" t="s">
        <v>16591</v>
      </c>
      <c r="C8245" s="22" t="s">
        <v>57990</v>
      </c>
      <c r="D8245" s="20" t="s">
        <v>57991</v>
      </c>
    </row>
    <row r="8246" spans="1:4" ht="14.6" x14ac:dyDescent="0.4">
      <c r="A8246" t="s">
        <v>16592</v>
      </c>
      <c r="B8246" t="s">
        <v>16593</v>
      </c>
      <c r="C8246" s="22" t="s">
        <v>57992</v>
      </c>
      <c r="D8246" s="20" t="s">
        <v>57993</v>
      </c>
    </row>
    <row r="8247" spans="1:4" ht="14.6" x14ac:dyDescent="0.4">
      <c r="A8247" t="s">
        <v>16594</v>
      </c>
      <c r="B8247" t="s">
        <v>16595</v>
      </c>
      <c r="C8247" s="22" t="s">
        <v>57994</v>
      </c>
      <c r="D8247" s="20" t="s">
        <v>57995</v>
      </c>
    </row>
    <row r="8248" spans="1:4" ht="14.6" x14ac:dyDescent="0.4">
      <c r="A8248" t="s">
        <v>16596</v>
      </c>
      <c r="B8248" t="s">
        <v>16597</v>
      </c>
      <c r="C8248" s="22" t="s">
        <v>57996</v>
      </c>
      <c r="D8248" s="20" t="s">
        <v>57997</v>
      </c>
    </row>
    <row r="8249" spans="1:4" ht="14.6" x14ac:dyDescent="0.4">
      <c r="A8249" t="s">
        <v>16598</v>
      </c>
      <c r="B8249" t="s">
        <v>16599</v>
      </c>
      <c r="C8249" s="22" t="s">
        <v>57998</v>
      </c>
      <c r="D8249" s="20" t="s">
        <v>57999</v>
      </c>
    </row>
    <row r="8250" spans="1:4" ht="14.6" x14ac:dyDescent="0.4">
      <c r="A8250" t="s">
        <v>16600</v>
      </c>
      <c r="B8250" t="s">
        <v>16601</v>
      </c>
      <c r="C8250" s="22" t="s">
        <v>58000</v>
      </c>
      <c r="D8250" s="20" t="s">
        <v>58001</v>
      </c>
    </row>
    <row r="8251" spans="1:4" ht="29.15" x14ac:dyDescent="0.4">
      <c r="A8251" t="s">
        <v>16602</v>
      </c>
      <c r="B8251" t="s">
        <v>16603</v>
      </c>
      <c r="C8251" s="22" t="s">
        <v>58002</v>
      </c>
      <c r="D8251" s="20" t="s">
        <v>58003</v>
      </c>
    </row>
    <row r="8252" spans="1:4" ht="29.15" x14ac:dyDescent="0.4">
      <c r="A8252" t="s">
        <v>16604</v>
      </c>
      <c r="B8252" t="s">
        <v>16605</v>
      </c>
      <c r="C8252" s="22" t="s">
        <v>58004</v>
      </c>
      <c r="D8252" s="20" t="s">
        <v>58005</v>
      </c>
    </row>
    <row r="8253" spans="1:4" ht="14.6" x14ac:dyDescent="0.4">
      <c r="A8253" t="s">
        <v>16606</v>
      </c>
      <c r="B8253" t="s">
        <v>16607</v>
      </c>
      <c r="C8253" s="22" t="s">
        <v>58006</v>
      </c>
      <c r="D8253" s="20" t="s">
        <v>58007</v>
      </c>
    </row>
    <row r="8254" spans="1:4" ht="14.6" x14ac:dyDescent="0.4">
      <c r="A8254" t="s">
        <v>16608</v>
      </c>
      <c r="B8254" t="s">
        <v>16609</v>
      </c>
      <c r="C8254" s="22" t="s">
        <v>58008</v>
      </c>
      <c r="D8254" s="20" t="s">
        <v>58009</v>
      </c>
    </row>
    <row r="8255" spans="1:4" ht="14.6" x14ac:dyDescent="0.4">
      <c r="A8255" t="s">
        <v>16610</v>
      </c>
      <c r="B8255" t="s">
        <v>16611</v>
      </c>
      <c r="C8255" s="22" t="s">
        <v>58010</v>
      </c>
      <c r="D8255" s="20" t="s">
        <v>58011</v>
      </c>
    </row>
    <row r="8256" spans="1:4" ht="14.6" x14ac:dyDescent="0.4">
      <c r="A8256" t="s">
        <v>16612</v>
      </c>
      <c r="B8256" t="s">
        <v>16613</v>
      </c>
      <c r="C8256" s="22" t="s">
        <v>58012</v>
      </c>
      <c r="D8256" s="20" t="s">
        <v>58013</v>
      </c>
    </row>
    <row r="8257" spans="1:4" ht="29.15" x14ac:dyDescent="0.4">
      <c r="A8257" t="s">
        <v>16614</v>
      </c>
      <c r="B8257" t="s">
        <v>16615</v>
      </c>
      <c r="C8257" s="22" t="s">
        <v>58014</v>
      </c>
      <c r="D8257" s="20" t="s">
        <v>58015</v>
      </c>
    </row>
    <row r="8258" spans="1:4" ht="29.15" x14ac:dyDescent="0.4">
      <c r="A8258" t="s">
        <v>16616</v>
      </c>
      <c r="B8258" t="s">
        <v>16617</v>
      </c>
      <c r="C8258" s="22" t="s">
        <v>58016</v>
      </c>
      <c r="D8258" s="20" t="s">
        <v>58017</v>
      </c>
    </row>
    <row r="8259" spans="1:4" ht="14.6" x14ac:dyDescent="0.4">
      <c r="A8259" t="s">
        <v>16618</v>
      </c>
      <c r="B8259" t="s">
        <v>16619</v>
      </c>
      <c r="C8259" s="22" t="s">
        <v>58018</v>
      </c>
      <c r="D8259" s="20" t="s">
        <v>58019</v>
      </c>
    </row>
    <row r="8260" spans="1:4" ht="14.6" x14ac:dyDescent="0.4">
      <c r="A8260" t="s">
        <v>16620</v>
      </c>
      <c r="B8260" t="s">
        <v>16621</v>
      </c>
      <c r="C8260" s="22" t="s">
        <v>58020</v>
      </c>
      <c r="D8260" s="20" t="s">
        <v>58021</v>
      </c>
    </row>
    <row r="8261" spans="1:4" ht="14.6" x14ac:dyDescent="0.4">
      <c r="A8261" t="s">
        <v>16622</v>
      </c>
      <c r="B8261" t="s">
        <v>16623</v>
      </c>
      <c r="C8261" s="22" t="s">
        <v>58022</v>
      </c>
      <c r="D8261" s="20" t="s">
        <v>58023</v>
      </c>
    </row>
    <row r="8262" spans="1:4" ht="14.6" x14ac:dyDescent="0.4">
      <c r="A8262" t="s">
        <v>16624</v>
      </c>
      <c r="B8262" t="s">
        <v>16625</v>
      </c>
      <c r="C8262" s="22" t="s">
        <v>58024</v>
      </c>
      <c r="D8262" s="20" t="s">
        <v>58025</v>
      </c>
    </row>
    <row r="8263" spans="1:4" ht="14.6" x14ac:dyDescent="0.4">
      <c r="A8263" t="s">
        <v>16626</v>
      </c>
      <c r="B8263" t="s">
        <v>16627</v>
      </c>
      <c r="C8263" s="22" t="s">
        <v>58026</v>
      </c>
      <c r="D8263" s="20" t="s">
        <v>58027</v>
      </c>
    </row>
    <row r="8264" spans="1:4" ht="29.15" x14ac:dyDescent="0.4">
      <c r="A8264" t="s">
        <v>16628</v>
      </c>
      <c r="B8264" t="s">
        <v>16629</v>
      </c>
      <c r="C8264" s="22" t="s">
        <v>58028</v>
      </c>
      <c r="D8264" s="20" t="s">
        <v>58029</v>
      </c>
    </row>
    <row r="8265" spans="1:4" ht="29.15" x14ac:dyDescent="0.4">
      <c r="A8265" t="s">
        <v>16630</v>
      </c>
      <c r="B8265" t="s">
        <v>16631</v>
      </c>
      <c r="C8265" s="22" t="s">
        <v>58030</v>
      </c>
      <c r="D8265" s="20" t="s">
        <v>58031</v>
      </c>
    </row>
    <row r="8266" spans="1:4" ht="14.6" x14ac:dyDescent="0.4">
      <c r="A8266" t="s">
        <v>16632</v>
      </c>
      <c r="B8266" t="s">
        <v>16633</v>
      </c>
      <c r="C8266" s="22" t="s">
        <v>58032</v>
      </c>
      <c r="D8266" s="20" t="s">
        <v>58033</v>
      </c>
    </row>
    <row r="8267" spans="1:4" ht="14.6" x14ac:dyDescent="0.4">
      <c r="A8267" t="s">
        <v>16634</v>
      </c>
      <c r="B8267" t="s">
        <v>16635</v>
      </c>
      <c r="C8267" s="22" t="s">
        <v>58034</v>
      </c>
      <c r="D8267" s="20" t="s">
        <v>58035</v>
      </c>
    </row>
    <row r="8268" spans="1:4" ht="29.15" x14ac:dyDescent="0.4">
      <c r="A8268" t="s">
        <v>16636</v>
      </c>
      <c r="B8268" t="s">
        <v>16637</v>
      </c>
      <c r="C8268" s="22" t="s">
        <v>58036</v>
      </c>
      <c r="D8268" s="20" t="s">
        <v>58037</v>
      </c>
    </row>
    <row r="8269" spans="1:4" ht="29.15" x14ac:dyDescent="0.4">
      <c r="A8269" t="s">
        <v>16638</v>
      </c>
      <c r="B8269" t="s">
        <v>16639</v>
      </c>
      <c r="C8269" s="22" t="s">
        <v>58038</v>
      </c>
      <c r="D8269" s="20" t="s">
        <v>58039</v>
      </c>
    </row>
    <row r="8270" spans="1:4" ht="14.6" x14ac:dyDescent="0.4">
      <c r="A8270" t="s">
        <v>16640</v>
      </c>
      <c r="B8270" t="s">
        <v>16641</v>
      </c>
      <c r="C8270" s="22" t="s">
        <v>58040</v>
      </c>
      <c r="D8270" s="20" t="s">
        <v>58041</v>
      </c>
    </row>
    <row r="8271" spans="1:4" ht="14.6" x14ac:dyDescent="0.4">
      <c r="A8271" t="s">
        <v>16642</v>
      </c>
      <c r="B8271" t="s">
        <v>16643</v>
      </c>
      <c r="C8271" s="22" t="s">
        <v>58042</v>
      </c>
      <c r="D8271" s="20" t="s">
        <v>58043</v>
      </c>
    </row>
    <row r="8272" spans="1:4" ht="14.6" x14ac:dyDescent="0.4">
      <c r="A8272" t="s">
        <v>16644</v>
      </c>
      <c r="B8272" t="s">
        <v>16645</v>
      </c>
      <c r="C8272" s="22" t="s">
        <v>58044</v>
      </c>
      <c r="D8272" s="20" t="s">
        <v>58045</v>
      </c>
    </row>
    <row r="8273" spans="1:4" ht="14.6" x14ac:dyDescent="0.4">
      <c r="A8273" t="s">
        <v>16646</v>
      </c>
      <c r="B8273" t="s">
        <v>16647</v>
      </c>
      <c r="C8273" s="22" t="s">
        <v>58046</v>
      </c>
      <c r="D8273" s="20" t="s">
        <v>58047</v>
      </c>
    </row>
    <row r="8274" spans="1:4" ht="14.6" x14ac:dyDescent="0.4">
      <c r="A8274" t="s">
        <v>16648</v>
      </c>
      <c r="B8274" t="s">
        <v>16649</v>
      </c>
      <c r="C8274" s="22" t="s">
        <v>58048</v>
      </c>
      <c r="D8274" s="20" t="s">
        <v>58049</v>
      </c>
    </row>
    <row r="8275" spans="1:4" ht="29.15" x14ac:dyDescent="0.4">
      <c r="A8275" t="s">
        <v>16650</v>
      </c>
      <c r="B8275" t="s">
        <v>16651</v>
      </c>
      <c r="C8275" s="22" t="s">
        <v>58050</v>
      </c>
      <c r="D8275" s="20" t="s">
        <v>58051</v>
      </c>
    </row>
    <row r="8276" spans="1:4" ht="29.15" x14ac:dyDescent="0.4">
      <c r="A8276" t="s">
        <v>16652</v>
      </c>
      <c r="B8276" t="s">
        <v>16653</v>
      </c>
      <c r="C8276" s="22" t="s">
        <v>58052</v>
      </c>
      <c r="D8276" s="20" t="s">
        <v>58053</v>
      </c>
    </row>
    <row r="8277" spans="1:4" ht="14.6" x14ac:dyDescent="0.4">
      <c r="A8277" t="s">
        <v>16654</v>
      </c>
      <c r="B8277" t="s">
        <v>16655</v>
      </c>
      <c r="C8277" s="22" t="s">
        <v>58054</v>
      </c>
      <c r="D8277" s="20" t="s">
        <v>58055</v>
      </c>
    </row>
    <row r="8278" spans="1:4" ht="14.6" x14ac:dyDescent="0.4">
      <c r="A8278" t="s">
        <v>16656</v>
      </c>
      <c r="B8278" t="s">
        <v>16657</v>
      </c>
      <c r="C8278" s="22" t="s">
        <v>58056</v>
      </c>
      <c r="D8278" s="20" t="s">
        <v>58057</v>
      </c>
    </row>
    <row r="8279" spans="1:4" ht="14.6" x14ac:dyDescent="0.4">
      <c r="A8279" t="s">
        <v>16658</v>
      </c>
      <c r="B8279" t="s">
        <v>16659</v>
      </c>
      <c r="C8279" s="22" t="s">
        <v>58058</v>
      </c>
      <c r="D8279" s="20" t="s">
        <v>58059</v>
      </c>
    </row>
    <row r="8280" spans="1:4" ht="29.15" x14ac:dyDescent="0.4">
      <c r="A8280" t="s">
        <v>16660</v>
      </c>
      <c r="B8280" t="s">
        <v>16661</v>
      </c>
      <c r="C8280" s="22" t="s">
        <v>58060</v>
      </c>
      <c r="D8280" s="20" t="s">
        <v>58061</v>
      </c>
    </row>
    <row r="8281" spans="1:4" ht="29.15" x14ac:dyDescent="0.4">
      <c r="A8281" t="s">
        <v>16662</v>
      </c>
      <c r="B8281" t="s">
        <v>16663</v>
      </c>
      <c r="C8281" s="22" t="s">
        <v>58062</v>
      </c>
      <c r="D8281" s="20" t="s">
        <v>58063</v>
      </c>
    </row>
    <row r="8282" spans="1:4" ht="14.6" x14ac:dyDescent="0.4">
      <c r="A8282" t="s">
        <v>16664</v>
      </c>
      <c r="B8282" t="s">
        <v>16665</v>
      </c>
      <c r="C8282" s="22" t="s">
        <v>58064</v>
      </c>
      <c r="D8282" s="20" t="s">
        <v>58065</v>
      </c>
    </row>
    <row r="8283" spans="1:4" ht="14.6" x14ac:dyDescent="0.4">
      <c r="A8283" t="s">
        <v>16666</v>
      </c>
      <c r="B8283" t="s">
        <v>16667</v>
      </c>
      <c r="C8283" s="22" t="s">
        <v>58066</v>
      </c>
      <c r="D8283" s="20" t="s">
        <v>58067</v>
      </c>
    </row>
    <row r="8284" spans="1:4" ht="14.6" x14ac:dyDescent="0.4">
      <c r="A8284" t="s">
        <v>16668</v>
      </c>
      <c r="B8284" t="s">
        <v>16669</v>
      </c>
      <c r="C8284" s="22" t="s">
        <v>58068</v>
      </c>
      <c r="D8284" s="20" t="s">
        <v>58069</v>
      </c>
    </row>
    <row r="8285" spans="1:4" ht="14.6" x14ac:dyDescent="0.4">
      <c r="A8285" t="s">
        <v>16670</v>
      </c>
      <c r="B8285" t="s">
        <v>16671</v>
      </c>
      <c r="C8285" s="22" t="s">
        <v>58070</v>
      </c>
      <c r="D8285" s="20" t="s">
        <v>58071</v>
      </c>
    </row>
    <row r="8286" spans="1:4" ht="14.6" x14ac:dyDescent="0.4">
      <c r="A8286" t="s">
        <v>16672</v>
      </c>
      <c r="B8286" t="s">
        <v>16673</v>
      </c>
      <c r="C8286" s="22" t="s">
        <v>58072</v>
      </c>
      <c r="D8286" s="20" t="s">
        <v>58073</v>
      </c>
    </row>
    <row r="8287" spans="1:4" ht="14.6" x14ac:dyDescent="0.4">
      <c r="A8287" t="s">
        <v>16674</v>
      </c>
      <c r="B8287" t="s">
        <v>16675</v>
      </c>
      <c r="C8287" s="22" t="s">
        <v>58074</v>
      </c>
      <c r="D8287" s="20" t="s">
        <v>58075</v>
      </c>
    </row>
    <row r="8288" spans="1:4" ht="29.15" x14ac:dyDescent="0.4">
      <c r="A8288" t="s">
        <v>16676</v>
      </c>
      <c r="B8288" t="s">
        <v>16677</v>
      </c>
      <c r="C8288" s="22" t="s">
        <v>58076</v>
      </c>
      <c r="D8288" s="20" t="s">
        <v>58077</v>
      </c>
    </row>
    <row r="8289" spans="1:4" ht="14.6" x14ac:dyDescent="0.4">
      <c r="A8289" t="s">
        <v>16678</v>
      </c>
      <c r="B8289" t="s">
        <v>16679</v>
      </c>
      <c r="C8289" s="22" t="s">
        <v>58078</v>
      </c>
      <c r="D8289" s="20" t="s">
        <v>58079</v>
      </c>
    </row>
    <row r="8290" spans="1:4" ht="14.6" x14ac:dyDescent="0.4">
      <c r="A8290" t="s">
        <v>16680</v>
      </c>
      <c r="B8290" t="s">
        <v>16681</v>
      </c>
      <c r="C8290" s="22" t="s">
        <v>58080</v>
      </c>
      <c r="D8290" s="20" t="s">
        <v>58081</v>
      </c>
    </row>
    <row r="8291" spans="1:4" ht="14.6" x14ac:dyDescent="0.4">
      <c r="A8291" t="s">
        <v>16682</v>
      </c>
      <c r="B8291" t="s">
        <v>16683</v>
      </c>
      <c r="C8291" s="22" t="s">
        <v>58082</v>
      </c>
      <c r="D8291" s="20" t="s">
        <v>58083</v>
      </c>
    </row>
    <row r="8292" spans="1:4" ht="14.6" x14ac:dyDescent="0.4">
      <c r="A8292" t="s">
        <v>16684</v>
      </c>
      <c r="B8292" t="s">
        <v>16685</v>
      </c>
      <c r="C8292" s="22" t="s">
        <v>58084</v>
      </c>
      <c r="D8292" s="20" t="s">
        <v>58085</v>
      </c>
    </row>
    <row r="8293" spans="1:4" ht="29.15" x14ac:dyDescent="0.4">
      <c r="A8293" t="s">
        <v>16686</v>
      </c>
      <c r="B8293" t="s">
        <v>16687</v>
      </c>
      <c r="C8293" s="22" t="s">
        <v>58086</v>
      </c>
      <c r="D8293" s="20" t="s">
        <v>58087</v>
      </c>
    </row>
    <row r="8294" spans="1:4" ht="29.15" x14ac:dyDescent="0.4">
      <c r="A8294" t="s">
        <v>16688</v>
      </c>
      <c r="B8294" t="s">
        <v>16689</v>
      </c>
      <c r="C8294" s="22" t="s">
        <v>58088</v>
      </c>
      <c r="D8294" s="20" t="s">
        <v>58089</v>
      </c>
    </row>
    <row r="8295" spans="1:4" ht="14.6" x14ac:dyDescent="0.4">
      <c r="A8295" t="s">
        <v>16690</v>
      </c>
      <c r="B8295" t="s">
        <v>16691</v>
      </c>
      <c r="C8295" s="22" t="s">
        <v>58090</v>
      </c>
      <c r="D8295" s="20" t="s">
        <v>58091</v>
      </c>
    </row>
    <row r="8296" spans="1:4" ht="14.6" x14ac:dyDescent="0.4">
      <c r="A8296" t="s">
        <v>16692</v>
      </c>
      <c r="B8296" t="s">
        <v>16693</v>
      </c>
      <c r="C8296" s="22" t="s">
        <v>58092</v>
      </c>
      <c r="D8296" s="20" t="s">
        <v>58093</v>
      </c>
    </row>
    <row r="8297" spans="1:4" ht="14.6" x14ac:dyDescent="0.4">
      <c r="A8297" t="s">
        <v>16694</v>
      </c>
      <c r="B8297" t="s">
        <v>16695</v>
      </c>
      <c r="C8297" s="22" t="s">
        <v>58094</v>
      </c>
      <c r="D8297" s="20" t="s">
        <v>58095</v>
      </c>
    </row>
    <row r="8298" spans="1:4" ht="14.6" x14ac:dyDescent="0.4">
      <c r="A8298" t="s">
        <v>16696</v>
      </c>
      <c r="B8298" t="s">
        <v>16697</v>
      </c>
      <c r="C8298" s="22" t="s">
        <v>58096</v>
      </c>
      <c r="D8298" s="20" t="s">
        <v>58097</v>
      </c>
    </row>
    <row r="8299" spans="1:4" ht="29.15" x14ac:dyDescent="0.4">
      <c r="A8299" t="s">
        <v>16698</v>
      </c>
      <c r="B8299" t="s">
        <v>16699</v>
      </c>
      <c r="C8299" s="22" t="s">
        <v>58098</v>
      </c>
      <c r="D8299" s="20" t="s">
        <v>58099</v>
      </c>
    </row>
    <row r="8300" spans="1:4" ht="29.15" x14ac:dyDescent="0.4">
      <c r="A8300" t="s">
        <v>16700</v>
      </c>
      <c r="B8300" t="s">
        <v>16701</v>
      </c>
      <c r="C8300" s="22" t="s">
        <v>58100</v>
      </c>
      <c r="D8300" s="20" t="s">
        <v>58101</v>
      </c>
    </row>
    <row r="8301" spans="1:4" ht="29.15" x14ac:dyDescent="0.4">
      <c r="A8301" t="s">
        <v>16702</v>
      </c>
      <c r="B8301" t="s">
        <v>16703</v>
      </c>
      <c r="C8301" s="22" t="s">
        <v>58102</v>
      </c>
      <c r="D8301" s="20" t="s">
        <v>58103</v>
      </c>
    </row>
    <row r="8302" spans="1:4" ht="29.15" x14ac:dyDescent="0.4">
      <c r="A8302" t="s">
        <v>16704</v>
      </c>
      <c r="B8302" t="s">
        <v>16705</v>
      </c>
      <c r="C8302" s="22" t="s">
        <v>58104</v>
      </c>
      <c r="D8302" s="20" t="s">
        <v>58105</v>
      </c>
    </row>
    <row r="8303" spans="1:4" ht="29.15" x14ac:dyDescent="0.4">
      <c r="A8303" t="s">
        <v>16706</v>
      </c>
      <c r="B8303" t="s">
        <v>16707</v>
      </c>
      <c r="C8303" s="22" t="s">
        <v>58106</v>
      </c>
      <c r="D8303" s="20" t="s">
        <v>58107</v>
      </c>
    </row>
    <row r="8304" spans="1:4" ht="14.6" x14ac:dyDescent="0.4">
      <c r="A8304" t="s">
        <v>16708</v>
      </c>
      <c r="B8304" t="s">
        <v>16709</v>
      </c>
      <c r="C8304" s="22" t="s">
        <v>58108</v>
      </c>
      <c r="D8304" s="20" t="s">
        <v>58109</v>
      </c>
    </row>
    <row r="8305" spans="1:4" ht="29.15" x14ac:dyDescent="0.4">
      <c r="A8305" t="s">
        <v>16710</v>
      </c>
      <c r="B8305" t="s">
        <v>16711</v>
      </c>
      <c r="C8305" s="22" t="s">
        <v>58110</v>
      </c>
      <c r="D8305" s="20" t="s">
        <v>58111</v>
      </c>
    </row>
    <row r="8306" spans="1:4" ht="14.6" x14ac:dyDescent="0.4">
      <c r="A8306" t="s">
        <v>16712</v>
      </c>
      <c r="B8306" t="s">
        <v>16713</v>
      </c>
      <c r="C8306" s="22" t="s">
        <v>58112</v>
      </c>
      <c r="D8306" s="21" t="s">
        <v>58113</v>
      </c>
    </row>
    <row r="8307" spans="1:4" ht="29.15" x14ac:dyDescent="0.4">
      <c r="A8307" t="s">
        <v>16714</v>
      </c>
      <c r="B8307" t="s">
        <v>16715</v>
      </c>
      <c r="C8307" s="22" t="s">
        <v>58114</v>
      </c>
      <c r="D8307" s="20" t="s">
        <v>58115</v>
      </c>
    </row>
    <row r="8308" spans="1:4" ht="14.6" x14ac:dyDescent="0.4">
      <c r="A8308" t="s">
        <v>16716</v>
      </c>
      <c r="B8308" t="s">
        <v>16717</v>
      </c>
      <c r="C8308" s="22" t="s">
        <v>58116</v>
      </c>
      <c r="D8308" s="20" t="s">
        <v>58117</v>
      </c>
    </row>
    <row r="8309" spans="1:4" ht="29.15" x14ac:dyDescent="0.4">
      <c r="A8309" t="s">
        <v>16718</v>
      </c>
      <c r="B8309" t="s">
        <v>16719</v>
      </c>
      <c r="C8309" s="22" t="s">
        <v>58118</v>
      </c>
      <c r="D8309" s="20" t="s">
        <v>58119</v>
      </c>
    </row>
    <row r="8310" spans="1:4" ht="14.6" x14ac:dyDescent="0.4">
      <c r="A8310" t="s">
        <v>16720</v>
      </c>
      <c r="B8310" t="s">
        <v>16721</v>
      </c>
      <c r="C8310" s="22" t="s">
        <v>58120</v>
      </c>
      <c r="D8310" s="21" t="s">
        <v>58121</v>
      </c>
    </row>
    <row r="8311" spans="1:4" ht="29.15" x14ac:dyDescent="0.4">
      <c r="A8311" t="s">
        <v>16722</v>
      </c>
      <c r="B8311" t="s">
        <v>16723</v>
      </c>
      <c r="C8311" s="22" t="s">
        <v>58122</v>
      </c>
      <c r="D8311" s="20" t="s">
        <v>58123</v>
      </c>
    </row>
    <row r="8312" spans="1:4" ht="29.15" x14ac:dyDescent="0.4">
      <c r="A8312" t="s">
        <v>16724</v>
      </c>
      <c r="B8312" t="s">
        <v>16725</v>
      </c>
      <c r="C8312" s="22" t="s">
        <v>58124</v>
      </c>
      <c r="D8312" s="20" t="s">
        <v>58125</v>
      </c>
    </row>
    <row r="8313" spans="1:4" ht="14.6" x14ac:dyDescent="0.4">
      <c r="A8313" t="s">
        <v>16726</v>
      </c>
      <c r="B8313" t="s">
        <v>16727</v>
      </c>
      <c r="C8313" s="22" t="s">
        <v>58126</v>
      </c>
      <c r="D8313" s="21" t="s">
        <v>58127</v>
      </c>
    </row>
    <row r="8314" spans="1:4" ht="29.15" x14ac:dyDescent="0.4">
      <c r="A8314" t="s">
        <v>16728</v>
      </c>
      <c r="B8314" t="s">
        <v>16729</v>
      </c>
      <c r="C8314" s="22" t="s">
        <v>58128</v>
      </c>
      <c r="D8314" s="20" t="s">
        <v>58129</v>
      </c>
    </row>
    <row r="8315" spans="1:4" ht="29.15" x14ac:dyDescent="0.4">
      <c r="A8315" t="s">
        <v>16730</v>
      </c>
      <c r="B8315" t="s">
        <v>16731</v>
      </c>
      <c r="C8315" s="22" t="s">
        <v>58130</v>
      </c>
      <c r="D8315" s="20" t="s">
        <v>58131</v>
      </c>
    </row>
    <row r="8316" spans="1:4" ht="29.15" x14ac:dyDescent="0.4">
      <c r="A8316" t="s">
        <v>16732</v>
      </c>
      <c r="B8316" t="s">
        <v>16733</v>
      </c>
      <c r="C8316" s="22" t="s">
        <v>58132</v>
      </c>
      <c r="D8316" s="20" t="s">
        <v>58133</v>
      </c>
    </row>
    <row r="8317" spans="1:4" ht="29.15" x14ac:dyDescent="0.4">
      <c r="A8317" t="s">
        <v>16734</v>
      </c>
      <c r="B8317" t="s">
        <v>16735</v>
      </c>
      <c r="C8317" s="22" t="s">
        <v>58134</v>
      </c>
      <c r="D8317" s="20" t="s">
        <v>58135</v>
      </c>
    </row>
    <row r="8318" spans="1:4" ht="14.6" x14ac:dyDescent="0.4">
      <c r="A8318" t="s">
        <v>16736</v>
      </c>
      <c r="B8318" t="s">
        <v>16737</v>
      </c>
      <c r="C8318" s="22" t="s">
        <v>58136</v>
      </c>
      <c r="D8318" s="20" t="s">
        <v>58137</v>
      </c>
    </row>
    <row r="8319" spans="1:4" ht="29.15" x14ac:dyDescent="0.4">
      <c r="A8319" t="s">
        <v>16738</v>
      </c>
      <c r="B8319" t="s">
        <v>16739</v>
      </c>
      <c r="C8319" s="22" t="s">
        <v>58138</v>
      </c>
      <c r="D8319" s="20" t="s">
        <v>58139</v>
      </c>
    </row>
    <row r="8320" spans="1:4" ht="14.6" x14ac:dyDescent="0.4">
      <c r="A8320" t="s">
        <v>16740</v>
      </c>
      <c r="B8320" t="s">
        <v>16741</v>
      </c>
      <c r="C8320" s="22" t="s">
        <v>58140</v>
      </c>
      <c r="D8320" s="20" t="s">
        <v>58141</v>
      </c>
    </row>
    <row r="8321" spans="1:4" ht="14.6" x14ac:dyDescent="0.4">
      <c r="A8321" t="s">
        <v>16742</v>
      </c>
      <c r="B8321" t="s">
        <v>16743</v>
      </c>
      <c r="C8321" s="22" t="s">
        <v>58142</v>
      </c>
      <c r="D8321" s="20" t="s">
        <v>58143</v>
      </c>
    </row>
    <row r="8322" spans="1:4" ht="14.6" x14ac:dyDescent="0.4">
      <c r="A8322" t="s">
        <v>16744</v>
      </c>
      <c r="B8322" t="s">
        <v>16745</v>
      </c>
      <c r="C8322" s="22" t="s">
        <v>58144</v>
      </c>
      <c r="D8322" s="20" t="s">
        <v>58145</v>
      </c>
    </row>
    <row r="8323" spans="1:4" ht="14.6" x14ac:dyDescent="0.4">
      <c r="A8323" t="s">
        <v>16746</v>
      </c>
      <c r="B8323" t="s">
        <v>16747</v>
      </c>
      <c r="C8323" s="22" t="s">
        <v>58146</v>
      </c>
      <c r="D8323" s="20" t="s">
        <v>58147</v>
      </c>
    </row>
    <row r="8324" spans="1:4" ht="14.6" x14ac:dyDescent="0.4">
      <c r="A8324" t="s">
        <v>16748</v>
      </c>
      <c r="B8324" t="s">
        <v>16749</v>
      </c>
      <c r="C8324" s="22" t="s">
        <v>58148</v>
      </c>
      <c r="D8324" s="20" t="s">
        <v>58149</v>
      </c>
    </row>
    <row r="8325" spans="1:4" ht="14.6" x14ac:dyDescent="0.4">
      <c r="A8325" t="s">
        <v>16750</v>
      </c>
      <c r="B8325" t="s">
        <v>16751</v>
      </c>
      <c r="C8325" s="22" t="s">
        <v>58150</v>
      </c>
      <c r="D8325" s="20" t="s">
        <v>58151</v>
      </c>
    </row>
    <row r="8326" spans="1:4" ht="14.6" x14ac:dyDescent="0.4">
      <c r="A8326" t="s">
        <v>16752</v>
      </c>
      <c r="B8326" t="s">
        <v>16753</v>
      </c>
      <c r="C8326" s="22" t="s">
        <v>58152</v>
      </c>
      <c r="D8326" s="20" t="s">
        <v>58153</v>
      </c>
    </row>
    <row r="8327" spans="1:4" ht="14.6" x14ac:dyDescent="0.4">
      <c r="A8327" t="s">
        <v>16754</v>
      </c>
      <c r="B8327" t="s">
        <v>16755</v>
      </c>
      <c r="C8327" s="22" t="s">
        <v>58154</v>
      </c>
      <c r="D8327" s="20" t="s">
        <v>58155</v>
      </c>
    </row>
    <row r="8328" spans="1:4" ht="14.6" x14ac:dyDescent="0.4">
      <c r="A8328" t="s">
        <v>16756</v>
      </c>
      <c r="B8328" t="s">
        <v>16757</v>
      </c>
      <c r="C8328" s="22" t="s">
        <v>58156</v>
      </c>
      <c r="D8328" s="20" t="s">
        <v>58157</v>
      </c>
    </row>
    <row r="8329" spans="1:4" ht="14.6" x14ac:dyDescent="0.4">
      <c r="A8329" t="s">
        <v>16758</v>
      </c>
      <c r="B8329" t="s">
        <v>16759</v>
      </c>
      <c r="C8329" s="22" t="s">
        <v>58158</v>
      </c>
      <c r="D8329" s="20" t="s">
        <v>58159</v>
      </c>
    </row>
    <row r="8330" spans="1:4" ht="14.6" x14ac:dyDescent="0.4">
      <c r="A8330" t="s">
        <v>16760</v>
      </c>
      <c r="B8330" t="s">
        <v>16761</v>
      </c>
      <c r="C8330" s="22" t="s">
        <v>58160</v>
      </c>
      <c r="D8330" s="20" t="s">
        <v>58161</v>
      </c>
    </row>
    <row r="8331" spans="1:4" ht="14.6" x14ac:dyDescent="0.4">
      <c r="A8331" t="s">
        <v>16762</v>
      </c>
      <c r="B8331" t="s">
        <v>16763</v>
      </c>
      <c r="C8331" s="22" t="s">
        <v>58162</v>
      </c>
      <c r="D8331" s="20" t="s">
        <v>58163</v>
      </c>
    </row>
    <row r="8332" spans="1:4" ht="14.6" x14ac:dyDescent="0.4">
      <c r="A8332" t="s">
        <v>16764</v>
      </c>
      <c r="B8332" t="s">
        <v>16765</v>
      </c>
      <c r="C8332" s="22" t="s">
        <v>58164</v>
      </c>
      <c r="D8332" s="20" t="s">
        <v>58165</v>
      </c>
    </row>
    <row r="8333" spans="1:4" ht="14.6" x14ac:dyDescent="0.4">
      <c r="A8333" t="s">
        <v>16766</v>
      </c>
      <c r="B8333" t="s">
        <v>16767</v>
      </c>
      <c r="C8333" s="22" t="s">
        <v>58166</v>
      </c>
      <c r="D8333" s="20" t="s">
        <v>58167</v>
      </c>
    </row>
    <row r="8334" spans="1:4" ht="14.6" x14ac:dyDescent="0.4">
      <c r="A8334" t="s">
        <v>16768</v>
      </c>
      <c r="B8334" t="s">
        <v>16769</v>
      </c>
      <c r="C8334" s="22" t="s">
        <v>58168</v>
      </c>
      <c r="D8334" s="20" t="s">
        <v>58169</v>
      </c>
    </row>
    <row r="8335" spans="1:4" ht="14.6" x14ac:dyDescent="0.4">
      <c r="A8335" t="s">
        <v>16770</v>
      </c>
      <c r="B8335" t="s">
        <v>16771</v>
      </c>
      <c r="C8335" s="22" t="s">
        <v>58170</v>
      </c>
      <c r="D8335" s="20" t="s">
        <v>58171</v>
      </c>
    </row>
    <row r="8336" spans="1:4" ht="29.15" x14ac:dyDescent="0.4">
      <c r="A8336" t="s">
        <v>16772</v>
      </c>
      <c r="B8336" t="s">
        <v>16773</v>
      </c>
      <c r="C8336" s="22" t="s">
        <v>58172</v>
      </c>
      <c r="D8336" s="20" t="s">
        <v>58173</v>
      </c>
    </row>
    <row r="8337" spans="1:4" ht="14.6" x14ac:dyDescent="0.4">
      <c r="A8337" t="s">
        <v>16774</v>
      </c>
      <c r="B8337" t="s">
        <v>16775</v>
      </c>
      <c r="C8337" s="22" t="s">
        <v>58174</v>
      </c>
      <c r="D8337" s="20" t="s">
        <v>58175</v>
      </c>
    </row>
    <row r="8338" spans="1:4" ht="14.6" x14ac:dyDescent="0.4">
      <c r="A8338" t="s">
        <v>16776</v>
      </c>
      <c r="B8338" t="s">
        <v>16777</v>
      </c>
      <c r="C8338" s="22" t="s">
        <v>58176</v>
      </c>
      <c r="D8338" s="20" t="s">
        <v>58177</v>
      </c>
    </row>
    <row r="8339" spans="1:4" ht="29.15" x14ac:dyDescent="0.4">
      <c r="A8339" t="s">
        <v>16778</v>
      </c>
      <c r="B8339" t="s">
        <v>16779</v>
      </c>
      <c r="C8339" s="22" t="s">
        <v>58178</v>
      </c>
      <c r="D8339" s="20" t="s">
        <v>58179</v>
      </c>
    </row>
    <row r="8340" spans="1:4" ht="29.15" x14ac:dyDescent="0.4">
      <c r="A8340" t="s">
        <v>16780</v>
      </c>
      <c r="B8340" t="s">
        <v>16781</v>
      </c>
      <c r="C8340" s="22" t="s">
        <v>58180</v>
      </c>
      <c r="D8340" s="20" t="s">
        <v>58181</v>
      </c>
    </row>
    <row r="8341" spans="1:4" ht="14.6" x14ac:dyDescent="0.4">
      <c r="A8341" t="s">
        <v>16782</v>
      </c>
      <c r="B8341" t="s">
        <v>16783</v>
      </c>
      <c r="C8341" s="22" t="s">
        <v>58182</v>
      </c>
      <c r="D8341" s="20" t="s">
        <v>58183</v>
      </c>
    </row>
    <row r="8342" spans="1:4" ht="14.6" x14ac:dyDescent="0.4">
      <c r="A8342" t="s">
        <v>16784</v>
      </c>
      <c r="B8342" t="s">
        <v>16785</v>
      </c>
      <c r="C8342" s="22" t="s">
        <v>58184</v>
      </c>
      <c r="D8342" s="20" t="s">
        <v>58185</v>
      </c>
    </row>
    <row r="8343" spans="1:4" ht="14.6" x14ac:dyDescent="0.4">
      <c r="A8343" t="s">
        <v>16786</v>
      </c>
      <c r="B8343" t="s">
        <v>16787</v>
      </c>
      <c r="C8343" s="22" t="s">
        <v>58186</v>
      </c>
      <c r="D8343" s="20" t="s">
        <v>58187</v>
      </c>
    </row>
    <row r="8344" spans="1:4" ht="14.6" x14ac:dyDescent="0.4">
      <c r="A8344" t="s">
        <v>16788</v>
      </c>
      <c r="B8344" t="s">
        <v>16789</v>
      </c>
      <c r="C8344" s="22" t="s">
        <v>58188</v>
      </c>
      <c r="D8344" s="20" t="s">
        <v>58189</v>
      </c>
    </row>
    <row r="8345" spans="1:4" ht="14.6" x14ac:dyDescent="0.4">
      <c r="A8345" t="s">
        <v>16790</v>
      </c>
      <c r="B8345" t="s">
        <v>16791</v>
      </c>
      <c r="C8345" s="22" t="s">
        <v>58190</v>
      </c>
      <c r="D8345" s="20" t="s">
        <v>58191</v>
      </c>
    </row>
    <row r="8346" spans="1:4" ht="14.6" x14ac:dyDescent="0.4">
      <c r="A8346" t="s">
        <v>16792</v>
      </c>
      <c r="B8346" t="s">
        <v>16793</v>
      </c>
      <c r="C8346" s="22" t="s">
        <v>58192</v>
      </c>
      <c r="D8346" s="20" t="s">
        <v>58193</v>
      </c>
    </row>
    <row r="8347" spans="1:4" ht="14.6" x14ac:dyDescent="0.4">
      <c r="A8347" t="s">
        <v>16794</v>
      </c>
      <c r="B8347" t="s">
        <v>16795</v>
      </c>
      <c r="C8347" s="22" t="s">
        <v>58194</v>
      </c>
      <c r="D8347" s="20" t="s">
        <v>58195</v>
      </c>
    </row>
    <row r="8348" spans="1:4" ht="29.15" x14ac:dyDescent="0.4">
      <c r="A8348" t="s">
        <v>16796</v>
      </c>
      <c r="B8348" t="s">
        <v>16797</v>
      </c>
      <c r="C8348" s="22" t="s">
        <v>58196</v>
      </c>
      <c r="D8348" s="20" t="s">
        <v>58197</v>
      </c>
    </row>
    <row r="8349" spans="1:4" ht="14.6" x14ac:dyDescent="0.4">
      <c r="A8349" t="s">
        <v>16798</v>
      </c>
      <c r="B8349" t="s">
        <v>16799</v>
      </c>
      <c r="C8349" s="22" t="s">
        <v>58198</v>
      </c>
      <c r="D8349" s="20" t="s">
        <v>58199</v>
      </c>
    </row>
    <row r="8350" spans="1:4" ht="14.6" x14ac:dyDescent="0.4">
      <c r="A8350" t="s">
        <v>16800</v>
      </c>
      <c r="B8350" t="s">
        <v>16801</v>
      </c>
      <c r="C8350" s="22" t="s">
        <v>58200</v>
      </c>
      <c r="D8350" s="20" t="s">
        <v>58201</v>
      </c>
    </row>
    <row r="8351" spans="1:4" ht="14.6" x14ac:dyDescent="0.4">
      <c r="A8351" t="s">
        <v>16802</v>
      </c>
      <c r="B8351" t="s">
        <v>16803</v>
      </c>
      <c r="C8351" s="22" t="s">
        <v>58202</v>
      </c>
      <c r="D8351" s="20" t="s">
        <v>58203</v>
      </c>
    </row>
    <row r="8352" spans="1:4" ht="14.6" x14ac:dyDescent="0.4">
      <c r="A8352" t="s">
        <v>16804</v>
      </c>
      <c r="B8352" t="s">
        <v>16805</v>
      </c>
      <c r="C8352" s="22" t="s">
        <v>58204</v>
      </c>
      <c r="D8352" s="20" t="s">
        <v>58205</v>
      </c>
    </row>
    <row r="8353" spans="1:4" ht="14.6" x14ac:dyDescent="0.4">
      <c r="A8353" t="s">
        <v>16806</v>
      </c>
      <c r="B8353" t="s">
        <v>16807</v>
      </c>
      <c r="C8353" s="22" t="s">
        <v>58206</v>
      </c>
      <c r="D8353" s="20" t="s">
        <v>58207</v>
      </c>
    </row>
    <row r="8354" spans="1:4" ht="29.15" x14ac:dyDescent="0.4">
      <c r="A8354" t="s">
        <v>16808</v>
      </c>
      <c r="B8354" t="s">
        <v>16809</v>
      </c>
      <c r="C8354" s="22" t="s">
        <v>58208</v>
      </c>
      <c r="D8354" s="20" t="s">
        <v>58209</v>
      </c>
    </row>
    <row r="8355" spans="1:4" ht="14.6" x14ac:dyDescent="0.4">
      <c r="A8355" t="s">
        <v>16810</v>
      </c>
      <c r="B8355" t="s">
        <v>16811</v>
      </c>
      <c r="C8355" s="22" t="s">
        <v>58210</v>
      </c>
      <c r="D8355" s="20" t="s">
        <v>58211</v>
      </c>
    </row>
    <row r="8356" spans="1:4" ht="29.15" x14ac:dyDescent="0.4">
      <c r="A8356" t="s">
        <v>16812</v>
      </c>
      <c r="B8356" t="s">
        <v>16813</v>
      </c>
      <c r="C8356" s="22" t="s">
        <v>58212</v>
      </c>
      <c r="D8356" s="20" t="s">
        <v>58213</v>
      </c>
    </row>
    <row r="8357" spans="1:4" ht="14.6" x14ac:dyDescent="0.4">
      <c r="A8357" t="s">
        <v>16814</v>
      </c>
      <c r="B8357" t="s">
        <v>16815</v>
      </c>
      <c r="C8357" s="22" t="s">
        <v>58214</v>
      </c>
      <c r="D8357" s="20" t="s">
        <v>58215</v>
      </c>
    </row>
    <row r="8358" spans="1:4" ht="29.15" x14ac:dyDescent="0.4">
      <c r="A8358" t="s">
        <v>16816</v>
      </c>
      <c r="B8358" t="s">
        <v>16817</v>
      </c>
      <c r="C8358" s="22" t="s">
        <v>58216</v>
      </c>
      <c r="D8358" s="20" t="s">
        <v>58217</v>
      </c>
    </row>
    <row r="8359" spans="1:4" ht="29.15" x14ac:dyDescent="0.4">
      <c r="A8359" t="s">
        <v>16818</v>
      </c>
      <c r="B8359" t="s">
        <v>16819</v>
      </c>
      <c r="C8359" s="22" t="s">
        <v>58218</v>
      </c>
      <c r="D8359" s="20" t="s">
        <v>58219</v>
      </c>
    </row>
    <row r="8360" spans="1:4" ht="29.15" x14ac:dyDescent="0.4">
      <c r="A8360" t="s">
        <v>16820</v>
      </c>
      <c r="B8360" t="s">
        <v>16821</v>
      </c>
      <c r="C8360" s="22" t="s">
        <v>58220</v>
      </c>
      <c r="D8360" s="20" t="s">
        <v>58221</v>
      </c>
    </row>
    <row r="8361" spans="1:4" ht="29.15" x14ac:dyDescent="0.4">
      <c r="A8361" t="s">
        <v>16822</v>
      </c>
      <c r="B8361" t="s">
        <v>16823</v>
      </c>
      <c r="C8361" s="22" t="s">
        <v>58222</v>
      </c>
      <c r="D8361" s="20" t="s">
        <v>58223</v>
      </c>
    </row>
    <row r="8362" spans="1:4" ht="29.15" x14ac:dyDescent="0.4">
      <c r="A8362" t="s">
        <v>16824</v>
      </c>
      <c r="B8362" t="s">
        <v>16825</v>
      </c>
      <c r="C8362" s="22" t="s">
        <v>58224</v>
      </c>
      <c r="D8362" s="20" t="s">
        <v>58225</v>
      </c>
    </row>
    <row r="8363" spans="1:4" ht="14.6" x14ac:dyDescent="0.4">
      <c r="A8363" t="s">
        <v>16826</v>
      </c>
      <c r="B8363" t="s">
        <v>16827</v>
      </c>
      <c r="C8363" s="22" t="s">
        <v>58226</v>
      </c>
      <c r="D8363" s="20" t="s">
        <v>58227</v>
      </c>
    </row>
    <row r="8364" spans="1:4" ht="29.15" x14ac:dyDescent="0.4">
      <c r="A8364" t="s">
        <v>16828</v>
      </c>
      <c r="B8364" t="s">
        <v>16829</v>
      </c>
      <c r="C8364" s="22" t="s">
        <v>58228</v>
      </c>
      <c r="D8364" s="20" t="s">
        <v>58229</v>
      </c>
    </row>
    <row r="8365" spans="1:4" ht="14.6" x14ac:dyDescent="0.4">
      <c r="A8365" t="s">
        <v>16830</v>
      </c>
      <c r="B8365" t="s">
        <v>16831</v>
      </c>
      <c r="C8365" s="22" t="s">
        <v>58230</v>
      </c>
      <c r="D8365" s="20" t="s">
        <v>58231</v>
      </c>
    </row>
    <row r="8366" spans="1:4" ht="29.15" x14ac:dyDescent="0.4">
      <c r="A8366" t="s">
        <v>16832</v>
      </c>
      <c r="B8366" t="s">
        <v>16833</v>
      </c>
      <c r="C8366" s="22" t="s">
        <v>58232</v>
      </c>
      <c r="D8366" s="20" t="s">
        <v>58233</v>
      </c>
    </row>
    <row r="8367" spans="1:4" ht="29.15" x14ac:dyDescent="0.4">
      <c r="A8367" t="s">
        <v>16834</v>
      </c>
      <c r="B8367" t="s">
        <v>16835</v>
      </c>
      <c r="C8367" s="22" t="s">
        <v>58234</v>
      </c>
      <c r="D8367" s="20" t="s">
        <v>58235</v>
      </c>
    </row>
    <row r="8368" spans="1:4" ht="29.15" x14ac:dyDescent="0.4">
      <c r="A8368" t="s">
        <v>16836</v>
      </c>
      <c r="B8368" t="s">
        <v>16837</v>
      </c>
      <c r="C8368" s="22" t="s">
        <v>58236</v>
      </c>
      <c r="D8368" s="20" t="s">
        <v>58237</v>
      </c>
    </row>
    <row r="8369" spans="1:4" ht="14.6" x14ac:dyDescent="0.4">
      <c r="A8369" t="s">
        <v>16838</v>
      </c>
      <c r="B8369" t="s">
        <v>16839</v>
      </c>
      <c r="C8369" s="22" t="s">
        <v>58238</v>
      </c>
      <c r="D8369" s="20" t="s">
        <v>58239</v>
      </c>
    </row>
    <row r="8370" spans="1:4" ht="14.6" x14ac:dyDescent="0.4">
      <c r="A8370" t="s">
        <v>16840</v>
      </c>
      <c r="B8370" t="s">
        <v>16841</v>
      </c>
      <c r="C8370" s="22" t="s">
        <v>58240</v>
      </c>
      <c r="D8370" s="20" t="s">
        <v>58241</v>
      </c>
    </row>
    <row r="8371" spans="1:4" ht="14.6" x14ac:dyDescent="0.4">
      <c r="A8371" t="s">
        <v>16842</v>
      </c>
      <c r="B8371" t="s">
        <v>16843</v>
      </c>
      <c r="C8371" s="22" t="s">
        <v>58242</v>
      </c>
      <c r="D8371" s="20" t="s">
        <v>58243</v>
      </c>
    </row>
    <row r="8372" spans="1:4" ht="14.6" x14ac:dyDescent="0.4">
      <c r="A8372" t="s">
        <v>16844</v>
      </c>
      <c r="B8372" t="s">
        <v>16845</v>
      </c>
      <c r="C8372" s="22" t="s">
        <v>58244</v>
      </c>
      <c r="D8372" s="20" t="s">
        <v>58245</v>
      </c>
    </row>
    <row r="8373" spans="1:4" ht="14.6" x14ac:dyDescent="0.4">
      <c r="A8373" t="s">
        <v>16846</v>
      </c>
      <c r="B8373" t="s">
        <v>16847</v>
      </c>
      <c r="C8373" s="22" t="s">
        <v>58246</v>
      </c>
      <c r="D8373" s="20" t="s">
        <v>58247</v>
      </c>
    </row>
    <row r="8374" spans="1:4" ht="14.6" x14ac:dyDescent="0.4">
      <c r="A8374" t="s">
        <v>16848</v>
      </c>
      <c r="B8374" t="s">
        <v>16849</v>
      </c>
      <c r="C8374" s="22" t="s">
        <v>58248</v>
      </c>
      <c r="D8374" s="20" t="s">
        <v>58249</v>
      </c>
    </row>
    <row r="8375" spans="1:4" ht="14.6" x14ac:dyDescent="0.4">
      <c r="A8375" t="s">
        <v>16850</v>
      </c>
      <c r="B8375" t="s">
        <v>16851</v>
      </c>
      <c r="C8375" s="22" t="s">
        <v>58250</v>
      </c>
      <c r="D8375" s="20" t="s">
        <v>58251</v>
      </c>
    </row>
    <row r="8376" spans="1:4" ht="14.6" x14ac:dyDescent="0.4">
      <c r="A8376" t="s">
        <v>16852</v>
      </c>
      <c r="B8376" t="s">
        <v>16853</v>
      </c>
      <c r="C8376" s="22" t="s">
        <v>58252</v>
      </c>
      <c r="D8376" s="20" t="s">
        <v>58253</v>
      </c>
    </row>
    <row r="8377" spans="1:4" ht="14.6" x14ac:dyDescent="0.4">
      <c r="A8377" t="s">
        <v>16854</v>
      </c>
      <c r="B8377" t="s">
        <v>16855</v>
      </c>
      <c r="C8377" s="22" t="s">
        <v>58254</v>
      </c>
      <c r="D8377" s="20" t="s">
        <v>58255</v>
      </c>
    </row>
    <row r="8378" spans="1:4" ht="14.6" x14ac:dyDescent="0.4">
      <c r="A8378" t="s">
        <v>16856</v>
      </c>
      <c r="B8378" t="s">
        <v>16857</v>
      </c>
      <c r="C8378" s="22" t="s">
        <v>58256</v>
      </c>
      <c r="D8378" s="20" t="s">
        <v>58257</v>
      </c>
    </row>
    <row r="8379" spans="1:4" ht="14.6" x14ac:dyDescent="0.4">
      <c r="A8379" t="s">
        <v>16858</v>
      </c>
      <c r="B8379" t="s">
        <v>16859</v>
      </c>
      <c r="C8379" s="22" t="s">
        <v>58258</v>
      </c>
      <c r="D8379" s="20" t="s">
        <v>58259</v>
      </c>
    </row>
    <row r="8380" spans="1:4" ht="14.6" x14ac:dyDescent="0.4">
      <c r="A8380" t="s">
        <v>16860</v>
      </c>
      <c r="B8380" t="s">
        <v>16861</v>
      </c>
      <c r="C8380" s="22" t="s">
        <v>58260</v>
      </c>
      <c r="D8380" s="20" t="s">
        <v>58261</v>
      </c>
    </row>
    <row r="8381" spans="1:4" ht="29.15" x14ac:dyDescent="0.4">
      <c r="A8381" t="s">
        <v>16862</v>
      </c>
      <c r="B8381" t="s">
        <v>16863</v>
      </c>
      <c r="C8381" s="22" t="s">
        <v>58262</v>
      </c>
      <c r="D8381" s="20" t="s">
        <v>58263</v>
      </c>
    </row>
    <row r="8382" spans="1:4" ht="14.6" x14ac:dyDescent="0.4">
      <c r="A8382" t="s">
        <v>16864</v>
      </c>
      <c r="B8382" t="s">
        <v>16865</v>
      </c>
      <c r="C8382" s="22" t="s">
        <v>58264</v>
      </c>
      <c r="D8382" s="20" t="s">
        <v>58265</v>
      </c>
    </row>
    <row r="8383" spans="1:4" ht="14.6" x14ac:dyDescent="0.4">
      <c r="A8383" t="s">
        <v>16866</v>
      </c>
      <c r="B8383" t="s">
        <v>16867</v>
      </c>
      <c r="C8383" s="22" t="s">
        <v>58266</v>
      </c>
      <c r="D8383" s="20" t="s">
        <v>58267</v>
      </c>
    </row>
    <row r="8384" spans="1:4" ht="14.6" x14ac:dyDescent="0.4">
      <c r="A8384" t="s">
        <v>16868</v>
      </c>
      <c r="B8384" t="s">
        <v>16869</v>
      </c>
      <c r="C8384" s="22" t="s">
        <v>58268</v>
      </c>
      <c r="D8384" s="20" t="s">
        <v>58269</v>
      </c>
    </row>
    <row r="8385" spans="1:4" ht="14.6" x14ac:dyDescent="0.4">
      <c r="A8385" t="s">
        <v>16870</v>
      </c>
      <c r="B8385" t="s">
        <v>16871</v>
      </c>
      <c r="C8385" s="22" t="s">
        <v>58270</v>
      </c>
      <c r="D8385" s="20" t="s">
        <v>58271</v>
      </c>
    </row>
    <row r="8386" spans="1:4" ht="29.15" x14ac:dyDescent="0.4">
      <c r="A8386" t="s">
        <v>16872</v>
      </c>
      <c r="B8386" t="s">
        <v>16873</v>
      </c>
      <c r="C8386" s="22" t="s">
        <v>58272</v>
      </c>
      <c r="D8386" s="20" t="s">
        <v>58273</v>
      </c>
    </row>
    <row r="8387" spans="1:4" ht="29.15" x14ac:dyDescent="0.4">
      <c r="A8387" t="s">
        <v>16874</v>
      </c>
      <c r="B8387" t="s">
        <v>16875</v>
      </c>
      <c r="C8387" s="22" t="s">
        <v>58274</v>
      </c>
      <c r="D8387" s="20" t="s">
        <v>58275</v>
      </c>
    </row>
    <row r="8388" spans="1:4" ht="29.15" x14ac:dyDescent="0.4">
      <c r="A8388" t="s">
        <v>16876</v>
      </c>
      <c r="B8388" t="s">
        <v>16877</v>
      </c>
      <c r="C8388" s="22" t="s">
        <v>58276</v>
      </c>
      <c r="D8388" s="20" t="s">
        <v>58277</v>
      </c>
    </row>
    <row r="8389" spans="1:4" ht="29.15" x14ac:dyDescent="0.4">
      <c r="A8389" t="s">
        <v>16878</v>
      </c>
      <c r="B8389" t="s">
        <v>16879</v>
      </c>
      <c r="C8389" s="22" t="s">
        <v>58278</v>
      </c>
      <c r="D8389" s="20" t="s">
        <v>58279</v>
      </c>
    </row>
    <row r="8390" spans="1:4" ht="29.15" x14ac:dyDescent="0.4">
      <c r="A8390" t="s">
        <v>16880</v>
      </c>
      <c r="B8390" t="s">
        <v>16881</v>
      </c>
      <c r="C8390" s="22" t="s">
        <v>58280</v>
      </c>
      <c r="D8390" s="20" t="s">
        <v>58281</v>
      </c>
    </row>
    <row r="8391" spans="1:4" ht="14.6" x14ac:dyDescent="0.4">
      <c r="A8391" t="s">
        <v>16882</v>
      </c>
      <c r="B8391" t="s">
        <v>16883</v>
      </c>
      <c r="C8391" s="22" t="s">
        <v>58282</v>
      </c>
      <c r="D8391" s="20" t="s">
        <v>58283</v>
      </c>
    </row>
    <row r="8392" spans="1:4" ht="14.6" x14ac:dyDescent="0.4">
      <c r="A8392" t="s">
        <v>16884</v>
      </c>
      <c r="B8392" t="s">
        <v>16885</v>
      </c>
      <c r="C8392" s="22" t="s">
        <v>58284</v>
      </c>
      <c r="D8392" s="20" t="s">
        <v>58285</v>
      </c>
    </row>
    <row r="8393" spans="1:4" ht="14.6" x14ac:dyDescent="0.4">
      <c r="A8393" t="s">
        <v>16886</v>
      </c>
      <c r="B8393" t="s">
        <v>16887</v>
      </c>
      <c r="C8393" s="22" t="s">
        <v>58286</v>
      </c>
      <c r="D8393" s="20" t="s">
        <v>58287</v>
      </c>
    </row>
    <row r="8394" spans="1:4" ht="14.6" x14ac:dyDescent="0.4">
      <c r="A8394" t="s">
        <v>16888</v>
      </c>
      <c r="B8394" t="s">
        <v>16889</v>
      </c>
      <c r="C8394" s="22" t="s">
        <v>58288</v>
      </c>
      <c r="D8394" s="20" t="s">
        <v>58289</v>
      </c>
    </row>
    <row r="8395" spans="1:4" ht="14.6" x14ac:dyDescent="0.4">
      <c r="A8395" t="s">
        <v>16890</v>
      </c>
      <c r="B8395" t="s">
        <v>16891</v>
      </c>
      <c r="C8395" s="22" t="s">
        <v>58290</v>
      </c>
      <c r="D8395" s="20" t="s">
        <v>58291</v>
      </c>
    </row>
    <row r="8396" spans="1:4" ht="29.15" x14ac:dyDescent="0.4">
      <c r="A8396" t="s">
        <v>16892</v>
      </c>
      <c r="B8396" t="s">
        <v>16893</v>
      </c>
      <c r="C8396" s="22" t="s">
        <v>58292</v>
      </c>
      <c r="D8396" s="20" t="s">
        <v>58293</v>
      </c>
    </row>
    <row r="8397" spans="1:4" ht="14.6" x14ac:dyDescent="0.4">
      <c r="A8397" t="s">
        <v>16894</v>
      </c>
      <c r="B8397" t="s">
        <v>16895</v>
      </c>
      <c r="C8397" s="22" t="s">
        <v>58294</v>
      </c>
      <c r="D8397" s="20" t="s">
        <v>58295</v>
      </c>
    </row>
    <row r="8398" spans="1:4" ht="14.6" x14ac:dyDescent="0.4">
      <c r="A8398" t="s">
        <v>16896</v>
      </c>
      <c r="B8398" t="s">
        <v>16897</v>
      </c>
      <c r="C8398" s="22" t="s">
        <v>58296</v>
      </c>
      <c r="D8398" s="20" t="s">
        <v>58297</v>
      </c>
    </row>
    <row r="8399" spans="1:4" ht="29.15" x14ac:dyDescent="0.4">
      <c r="A8399" t="s">
        <v>16898</v>
      </c>
      <c r="B8399" t="s">
        <v>16899</v>
      </c>
      <c r="C8399" s="22" t="s">
        <v>58298</v>
      </c>
      <c r="D8399" s="20" t="s">
        <v>58299</v>
      </c>
    </row>
    <row r="8400" spans="1:4" ht="14.6" x14ac:dyDescent="0.4">
      <c r="A8400" t="s">
        <v>16900</v>
      </c>
      <c r="B8400" t="s">
        <v>16901</v>
      </c>
      <c r="C8400" s="22" t="s">
        <v>58300</v>
      </c>
      <c r="D8400" s="20" t="s">
        <v>58301</v>
      </c>
    </row>
    <row r="8401" spans="1:4" ht="14.6" x14ac:dyDescent="0.4">
      <c r="A8401" t="s">
        <v>16902</v>
      </c>
      <c r="B8401" t="s">
        <v>16903</v>
      </c>
      <c r="C8401" s="22" t="s">
        <v>58302</v>
      </c>
      <c r="D8401" s="20" t="s">
        <v>58303</v>
      </c>
    </row>
    <row r="8402" spans="1:4" ht="14.6" x14ac:dyDescent="0.4">
      <c r="A8402" t="s">
        <v>16904</v>
      </c>
      <c r="B8402" t="s">
        <v>16905</v>
      </c>
      <c r="C8402" s="22" t="s">
        <v>58304</v>
      </c>
      <c r="D8402" s="20" t="s">
        <v>58305</v>
      </c>
    </row>
    <row r="8403" spans="1:4" ht="14.6" x14ac:dyDescent="0.4">
      <c r="A8403" t="s">
        <v>16906</v>
      </c>
      <c r="B8403" t="s">
        <v>16907</v>
      </c>
      <c r="C8403" s="22" t="s">
        <v>58306</v>
      </c>
      <c r="D8403" s="20" t="s">
        <v>58307</v>
      </c>
    </row>
    <row r="8404" spans="1:4" ht="14.6" x14ac:dyDescent="0.4">
      <c r="A8404" t="s">
        <v>16908</v>
      </c>
      <c r="B8404" t="s">
        <v>16909</v>
      </c>
      <c r="C8404" s="22" t="s">
        <v>58308</v>
      </c>
      <c r="D8404" s="20" t="s">
        <v>58309</v>
      </c>
    </row>
    <row r="8405" spans="1:4" ht="14.6" x14ac:dyDescent="0.4">
      <c r="A8405" t="s">
        <v>16910</v>
      </c>
      <c r="B8405" t="s">
        <v>16911</v>
      </c>
      <c r="C8405" s="22" t="s">
        <v>58310</v>
      </c>
      <c r="D8405" s="20" t="s">
        <v>58311</v>
      </c>
    </row>
    <row r="8406" spans="1:4" ht="14.6" x14ac:dyDescent="0.4">
      <c r="A8406" t="s">
        <v>16912</v>
      </c>
      <c r="B8406" t="s">
        <v>16913</v>
      </c>
      <c r="C8406" s="22" t="s">
        <v>58312</v>
      </c>
      <c r="D8406" s="20" t="s">
        <v>58313</v>
      </c>
    </row>
    <row r="8407" spans="1:4" ht="14.6" x14ac:dyDescent="0.4">
      <c r="A8407" t="s">
        <v>16914</v>
      </c>
      <c r="B8407" t="s">
        <v>16915</v>
      </c>
      <c r="C8407" s="22" t="s">
        <v>58314</v>
      </c>
      <c r="D8407" s="20" t="s">
        <v>58315</v>
      </c>
    </row>
    <row r="8408" spans="1:4" ht="14.6" x14ac:dyDescent="0.4">
      <c r="A8408" t="s">
        <v>16916</v>
      </c>
      <c r="B8408" t="s">
        <v>16917</v>
      </c>
      <c r="C8408" s="22" t="s">
        <v>58316</v>
      </c>
      <c r="D8408" s="20" t="s">
        <v>58317</v>
      </c>
    </row>
    <row r="8409" spans="1:4" ht="14.6" x14ac:dyDescent="0.4">
      <c r="A8409" t="s">
        <v>16918</v>
      </c>
      <c r="B8409" t="s">
        <v>16919</v>
      </c>
      <c r="C8409" s="22" t="s">
        <v>58318</v>
      </c>
      <c r="D8409" s="20" t="s">
        <v>58319</v>
      </c>
    </row>
    <row r="8410" spans="1:4" ht="14.6" x14ac:dyDescent="0.4">
      <c r="A8410" t="s">
        <v>16920</v>
      </c>
      <c r="B8410" t="s">
        <v>16921</v>
      </c>
      <c r="C8410" s="22" t="s">
        <v>58320</v>
      </c>
      <c r="D8410" s="20" t="s">
        <v>58321</v>
      </c>
    </row>
    <row r="8411" spans="1:4" ht="14.6" x14ac:dyDescent="0.4">
      <c r="A8411" t="s">
        <v>16922</v>
      </c>
      <c r="B8411" t="s">
        <v>16923</v>
      </c>
      <c r="C8411" s="22" t="s">
        <v>58322</v>
      </c>
      <c r="D8411" s="20" t="s">
        <v>58323</v>
      </c>
    </row>
    <row r="8412" spans="1:4" ht="14.6" x14ac:dyDescent="0.4">
      <c r="A8412" t="s">
        <v>16924</v>
      </c>
      <c r="B8412" t="s">
        <v>16925</v>
      </c>
      <c r="C8412" s="22" t="s">
        <v>58324</v>
      </c>
      <c r="D8412" s="20" t="s">
        <v>58325</v>
      </c>
    </row>
    <row r="8413" spans="1:4" ht="14.6" x14ac:dyDescent="0.4">
      <c r="A8413" t="s">
        <v>16926</v>
      </c>
      <c r="B8413" t="s">
        <v>16927</v>
      </c>
      <c r="C8413" s="22" t="s">
        <v>58326</v>
      </c>
      <c r="D8413" s="20" t="s">
        <v>58327</v>
      </c>
    </row>
    <row r="8414" spans="1:4" ht="14.6" x14ac:dyDescent="0.4">
      <c r="A8414" t="s">
        <v>16928</v>
      </c>
      <c r="B8414" t="s">
        <v>16929</v>
      </c>
      <c r="C8414" s="22" t="s">
        <v>58328</v>
      </c>
      <c r="D8414" s="20" t="s">
        <v>58329</v>
      </c>
    </row>
    <row r="8415" spans="1:4" ht="14.6" x14ac:dyDescent="0.4">
      <c r="A8415" t="s">
        <v>16930</v>
      </c>
      <c r="B8415" t="s">
        <v>16931</v>
      </c>
      <c r="C8415" s="22" t="s">
        <v>58330</v>
      </c>
      <c r="D8415" s="20" t="s">
        <v>58331</v>
      </c>
    </row>
    <row r="8416" spans="1:4" ht="14.6" x14ac:dyDescent="0.4">
      <c r="A8416" t="s">
        <v>16932</v>
      </c>
      <c r="B8416" t="s">
        <v>16933</v>
      </c>
      <c r="C8416" s="22" t="s">
        <v>58332</v>
      </c>
      <c r="D8416" s="20" t="s">
        <v>58333</v>
      </c>
    </row>
    <row r="8417" spans="1:4" ht="14.6" x14ac:dyDescent="0.4">
      <c r="A8417" t="s">
        <v>16934</v>
      </c>
      <c r="B8417" t="s">
        <v>16935</v>
      </c>
      <c r="C8417" s="22" t="s">
        <v>58334</v>
      </c>
      <c r="D8417" s="20" t="s">
        <v>58335</v>
      </c>
    </row>
    <row r="8418" spans="1:4" ht="29.15" x14ac:dyDescent="0.4">
      <c r="A8418" t="s">
        <v>16936</v>
      </c>
      <c r="B8418" t="s">
        <v>16937</v>
      </c>
      <c r="C8418" s="22" t="s">
        <v>58336</v>
      </c>
      <c r="D8418" s="20" t="s">
        <v>58337</v>
      </c>
    </row>
    <row r="8419" spans="1:4" ht="14.6" x14ac:dyDescent="0.4">
      <c r="A8419" t="s">
        <v>16938</v>
      </c>
      <c r="B8419" t="s">
        <v>16939</v>
      </c>
      <c r="C8419" s="22" t="s">
        <v>58338</v>
      </c>
      <c r="D8419" s="20" t="s">
        <v>58339</v>
      </c>
    </row>
    <row r="8420" spans="1:4" ht="14.6" x14ac:dyDescent="0.4">
      <c r="A8420" t="s">
        <v>16940</v>
      </c>
      <c r="B8420" t="s">
        <v>16941</v>
      </c>
      <c r="C8420" s="22" t="s">
        <v>58340</v>
      </c>
      <c r="D8420" s="20" t="s">
        <v>58341</v>
      </c>
    </row>
    <row r="8421" spans="1:4" ht="14.6" x14ac:dyDescent="0.4">
      <c r="A8421" t="s">
        <v>16942</v>
      </c>
      <c r="B8421" t="s">
        <v>16943</v>
      </c>
      <c r="C8421" s="22" t="s">
        <v>58342</v>
      </c>
      <c r="D8421" s="20" t="s">
        <v>58343</v>
      </c>
    </row>
    <row r="8422" spans="1:4" ht="14.6" x14ac:dyDescent="0.4">
      <c r="A8422" t="s">
        <v>16944</v>
      </c>
      <c r="B8422" t="s">
        <v>16945</v>
      </c>
      <c r="C8422" s="22" t="s">
        <v>58344</v>
      </c>
      <c r="D8422" s="20" t="s">
        <v>58345</v>
      </c>
    </row>
    <row r="8423" spans="1:4" ht="14.6" x14ac:dyDescent="0.4">
      <c r="A8423" t="s">
        <v>16946</v>
      </c>
      <c r="B8423" t="s">
        <v>16947</v>
      </c>
      <c r="C8423" s="22" t="s">
        <v>58346</v>
      </c>
      <c r="D8423" s="20" t="s">
        <v>58347</v>
      </c>
    </row>
    <row r="8424" spans="1:4" ht="14.6" x14ac:dyDescent="0.4">
      <c r="A8424" t="s">
        <v>16948</v>
      </c>
      <c r="B8424" t="s">
        <v>16949</v>
      </c>
      <c r="C8424" s="22" t="s">
        <v>58348</v>
      </c>
      <c r="D8424" s="20" t="s">
        <v>58349</v>
      </c>
    </row>
    <row r="8425" spans="1:4" ht="14.6" x14ac:dyDescent="0.4">
      <c r="A8425" t="s">
        <v>16950</v>
      </c>
      <c r="B8425" t="s">
        <v>16951</v>
      </c>
      <c r="C8425" s="22" t="s">
        <v>58350</v>
      </c>
      <c r="D8425" s="20" t="s">
        <v>58351</v>
      </c>
    </row>
    <row r="8426" spans="1:4" ht="29.15" x14ac:dyDescent="0.4">
      <c r="A8426" t="s">
        <v>16952</v>
      </c>
      <c r="B8426" t="s">
        <v>16953</v>
      </c>
      <c r="C8426" s="22" t="s">
        <v>58352</v>
      </c>
      <c r="D8426" s="20" t="s">
        <v>58353</v>
      </c>
    </row>
    <row r="8427" spans="1:4" ht="29.15" x14ac:dyDescent="0.4">
      <c r="A8427" t="s">
        <v>16954</v>
      </c>
      <c r="B8427" t="s">
        <v>16955</v>
      </c>
      <c r="C8427" s="22" t="s">
        <v>58354</v>
      </c>
      <c r="D8427" s="20" t="s">
        <v>58355</v>
      </c>
    </row>
    <row r="8428" spans="1:4" ht="14.6" x14ac:dyDescent="0.4">
      <c r="A8428" t="s">
        <v>16956</v>
      </c>
      <c r="B8428" t="s">
        <v>16957</v>
      </c>
      <c r="C8428" s="22" t="s">
        <v>58356</v>
      </c>
      <c r="D8428" s="20" t="s">
        <v>58357</v>
      </c>
    </row>
    <row r="8429" spans="1:4" ht="14.6" x14ac:dyDescent="0.4">
      <c r="A8429" t="s">
        <v>16958</v>
      </c>
      <c r="B8429" t="s">
        <v>16959</v>
      </c>
      <c r="C8429" s="22" t="s">
        <v>58358</v>
      </c>
      <c r="D8429" s="20" t="s">
        <v>58359</v>
      </c>
    </row>
    <row r="8430" spans="1:4" ht="14.6" x14ac:dyDescent="0.4">
      <c r="A8430" t="s">
        <v>16960</v>
      </c>
      <c r="B8430" t="s">
        <v>16961</v>
      </c>
      <c r="C8430" s="22" t="s">
        <v>58360</v>
      </c>
      <c r="D8430" s="20" t="s">
        <v>58361</v>
      </c>
    </row>
    <row r="8431" spans="1:4" ht="14.6" x14ac:dyDescent="0.4">
      <c r="A8431" t="s">
        <v>16962</v>
      </c>
      <c r="B8431" t="s">
        <v>16963</v>
      </c>
      <c r="C8431" s="22" t="s">
        <v>58362</v>
      </c>
      <c r="D8431" s="20" t="s">
        <v>58363</v>
      </c>
    </row>
    <row r="8432" spans="1:4" ht="14.6" x14ac:dyDescent="0.4">
      <c r="A8432" t="s">
        <v>16964</v>
      </c>
      <c r="B8432" t="s">
        <v>16965</v>
      </c>
      <c r="C8432" s="22" t="s">
        <v>58364</v>
      </c>
      <c r="D8432" s="20" t="s">
        <v>58365</v>
      </c>
    </row>
    <row r="8433" spans="1:4" ht="29.15" x14ac:dyDescent="0.4">
      <c r="A8433" t="s">
        <v>16966</v>
      </c>
      <c r="B8433" t="s">
        <v>16967</v>
      </c>
      <c r="C8433" s="22" t="s">
        <v>58366</v>
      </c>
      <c r="D8433" s="20" t="s">
        <v>58367</v>
      </c>
    </row>
    <row r="8434" spans="1:4" ht="14.6" x14ac:dyDescent="0.4">
      <c r="A8434" t="s">
        <v>16968</v>
      </c>
      <c r="B8434" t="s">
        <v>16969</v>
      </c>
      <c r="C8434" s="22" t="s">
        <v>58368</v>
      </c>
      <c r="D8434" s="20" t="s">
        <v>58369</v>
      </c>
    </row>
    <row r="8435" spans="1:4" ht="14.6" x14ac:dyDescent="0.4">
      <c r="A8435" t="s">
        <v>16970</v>
      </c>
      <c r="B8435" t="s">
        <v>16971</v>
      </c>
      <c r="C8435" s="22" t="s">
        <v>58370</v>
      </c>
      <c r="D8435" s="20" t="s">
        <v>58371</v>
      </c>
    </row>
    <row r="8436" spans="1:4" ht="14.6" x14ac:dyDescent="0.4">
      <c r="A8436" t="s">
        <v>16972</v>
      </c>
      <c r="B8436" t="s">
        <v>16973</v>
      </c>
      <c r="C8436" s="22" t="s">
        <v>58372</v>
      </c>
      <c r="D8436" s="20" t="s">
        <v>58373</v>
      </c>
    </row>
    <row r="8437" spans="1:4" ht="14.6" x14ac:dyDescent="0.4">
      <c r="A8437" t="s">
        <v>16974</v>
      </c>
      <c r="B8437" t="s">
        <v>16975</v>
      </c>
      <c r="C8437" s="22" t="s">
        <v>58374</v>
      </c>
      <c r="D8437" s="20" t="s">
        <v>58375</v>
      </c>
    </row>
    <row r="8438" spans="1:4" ht="14.6" x14ac:dyDescent="0.4">
      <c r="A8438" t="s">
        <v>16976</v>
      </c>
      <c r="B8438" t="s">
        <v>16977</v>
      </c>
      <c r="C8438" s="22" t="s">
        <v>58376</v>
      </c>
      <c r="D8438" s="20" t="s">
        <v>58377</v>
      </c>
    </row>
    <row r="8439" spans="1:4" ht="14.6" x14ac:dyDescent="0.4">
      <c r="A8439" t="s">
        <v>16978</v>
      </c>
      <c r="B8439" t="s">
        <v>16979</v>
      </c>
      <c r="C8439" s="22" t="s">
        <v>58378</v>
      </c>
      <c r="D8439" s="20" t="s">
        <v>58379</v>
      </c>
    </row>
    <row r="8440" spans="1:4" ht="14.6" x14ac:dyDescent="0.4">
      <c r="A8440" t="s">
        <v>16980</v>
      </c>
      <c r="B8440" t="s">
        <v>16981</v>
      </c>
      <c r="C8440" s="22" t="s">
        <v>58380</v>
      </c>
      <c r="D8440" s="20" t="s">
        <v>58381</v>
      </c>
    </row>
    <row r="8441" spans="1:4" ht="14.6" x14ac:dyDescent="0.4">
      <c r="A8441" t="s">
        <v>16982</v>
      </c>
      <c r="B8441" t="s">
        <v>16983</v>
      </c>
      <c r="C8441" s="22" t="s">
        <v>58382</v>
      </c>
      <c r="D8441" s="20" t="s">
        <v>58383</v>
      </c>
    </row>
    <row r="8442" spans="1:4" ht="14.6" x14ac:dyDescent="0.4">
      <c r="A8442" t="s">
        <v>16984</v>
      </c>
      <c r="B8442" t="s">
        <v>16985</v>
      </c>
      <c r="C8442" s="22" t="s">
        <v>58384</v>
      </c>
      <c r="D8442" s="20" t="s">
        <v>58385</v>
      </c>
    </row>
    <row r="8443" spans="1:4" ht="14.6" x14ac:dyDescent="0.4">
      <c r="A8443" t="s">
        <v>16986</v>
      </c>
      <c r="B8443" t="s">
        <v>16987</v>
      </c>
      <c r="C8443" s="22" t="s">
        <v>58386</v>
      </c>
      <c r="D8443" s="20" t="s">
        <v>58387</v>
      </c>
    </row>
    <row r="8444" spans="1:4" ht="14.6" x14ac:dyDescent="0.4">
      <c r="A8444" t="s">
        <v>16988</v>
      </c>
      <c r="B8444" t="s">
        <v>16989</v>
      </c>
      <c r="C8444" s="22" t="s">
        <v>58388</v>
      </c>
      <c r="D8444" s="20" t="s">
        <v>58389</v>
      </c>
    </row>
    <row r="8445" spans="1:4" ht="14.6" x14ac:dyDescent="0.4">
      <c r="A8445" t="s">
        <v>16990</v>
      </c>
      <c r="B8445" t="s">
        <v>16991</v>
      </c>
      <c r="C8445" s="22" t="s">
        <v>58390</v>
      </c>
      <c r="D8445" s="20" t="s">
        <v>58391</v>
      </c>
    </row>
    <row r="8446" spans="1:4" ht="14.6" x14ac:dyDescent="0.4">
      <c r="A8446" t="s">
        <v>16992</v>
      </c>
      <c r="B8446" t="s">
        <v>16993</v>
      </c>
      <c r="C8446" s="22" t="s">
        <v>58392</v>
      </c>
      <c r="D8446" s="20" t="s">
        <v>58393</v>
      </c>
    </row>
    <row r="8447" spans="1:4" ht="14.6" x14ac:dyDescent="0.4">
      <c r="A8447" t="s">
        <v>16994</v>
      </c>
      <c r="B8447" t="s">
        <v>16995</v>
      </c>
      <c r="C8447" s="22" t="s">
        <v>58394</v>
      </c>
      <c r="D8447" s="20" t="s">
        <v>58395</v>
      </c>
    </row>
    <row r="8448" spans="1:4" ht="14.6" x14ac:dyDescent="0.4">
      <c r="A8448" t="s">
        <v>16996</v>
      </c>
      <c r="B8448" t="s">
        <v>16997</v>
      </c>
      <c r="C8448" s="22" t="s">
        <v>58396</v>
      </c>
      <c r="D8448" s="20" t="s">
        <v>58397</v>
      </c>
    </row>
    <row r="8449" spans="1:4" ht="14.6" x14ac:dyDescent="0.4">
      <c r="A8449" t="s">
        <v>16998</v>
      </c>
      <c r="B8449" t="s">
        <v>16999</v>
      </c>
      <c r="C8449" s="22" t="s">
        <v>58398</v>
      </c>
      <c r="D8449" s="20" t="s">
        <v>58399</v>
      </c>
    </row>
    <row r="8450" spans="1:4" ht="14.6" x14ac:dyDescent="0.4">
      <c r="A8450" t="s">
        <v>17000</v>
      </c>
      <c r="B8450" t="s">
        <v>17001</v>
      </c>
      <c r="C8450" s="22" t="s">
        <v>58400</v>
      </c>
      <c r="D8450" s="20" t="s">
        <v>58401</v>
      </c>
    </row>
    <row r="8451" spans="1:4" ht="14.6" x14ac:dyDescent="0.4">
      <c r="A8451" t="s">
        <v>17002</v>
      </c>
      <c r="B8451" t="s">
        <v>17003</v>
      </c>
      <c r="C8451" s="22" t="s">
        <v>58402</v>
      </c>
      <c r="D8451" s="20" t="s">
        <v>58403</v>
      </c>
    </row>
    <row r="8452" spans="1:4" ht="14.6" x14ac:dyDescent="0.4">
      <c r="A8452" t="s">
        <v>17004</v>
      </c>
      <c r="B8452" t="s">
        <v>17005</v>
      </c>
      <c r="C8452" s="22" t="s">
        <v>58404</v>
      </c>
      <c r="D8452" s="20" t="s">
        <v>58405</v>
      </c>
    </row>
    <row r="8453" spans="1:4" ht="14.6" x14ac:dyDescent="0.4">
      <c r="A8453" t="s">
        <v>17006</v>
      </c>
      <c r="B8453" t="s">
        <v>17007</v>
      </c>
      <c r="C8453" s="22" t="s">
        <v>58406</v>
      </c>
      <c r="D8453" s="20" t="s">
        <v>58407</v>
      </c>
    </row>
    <row r="8454" spans="1:4" ht="29.15" x14ac:dyDescent="0.4">
      <c r="A8454" t="s">
        <v>17008</v>
      </c>
      <c r="B8454" t="s">
        <v>17009</v>
      </c>
      <c r="C8454" s="22" t="s">
        <v>58408</v>
      </c>
      <c r="D8454" s="20" t="s">
        <v>58409</v>
      </c>
    </row>
    <row r="8455" spans="1:4" ht="14.6" x14ac:dyDescent="0.4">
      <c r="A8455" t="s">
        <v>17010</v>
      </c>
      <c r="B8455" t="s">
        <v>17011</v>
      </c>
      <c r="C8455" s="22" t="s">
        <v>58410</v>
      </c>
      <c r="D8455" s="20" t="s">
        <v>58411</v>
      </c>
    </row>
    <row r="8456" spans="1:4" ht="14.6" x14ac:dyDescent="0.4">
      <c r="A8456" t="s">
        <v>17012</v>
      </c>
      <c r="B8456" t="s">
        <v>17013</v>
      </c>
      <c r="C8456" s="22" t="s">
        <v>58412</v>
      </c>
      <c r="D8456" s="20" t="s">
        <v>58413</v>
      </c>
    </row>
    <row r="8457" spans="1:4" ht="14.6" x14ac:dyDescent="0.4">
      <c r="A8457" t="s">
        <v>17014</v>
      </c>
      <c r="B8457" t="s">
        <v>17015</v>
      </c>
      <c r="C8457" s="22" t="s">
        <v>58414</v>
      </c>
      <c r="D8457" s="20" t="s">
        <v>58415</v>
      </c>
    </row>
    <row r="8458" spans="1:4" ht="14.6" x14ac:dyDescent="0.4">
      <c r="A8458" t="s">
        <v>17016</v>
      </c>
      <c r="B8458" t="s">
        <v>17017</v>
      </c>
      <c r="C8458" s="22" t="s">
        <v>58416</v>
      </c>
      <c r="D8458" s="20" t="s">
        <v>58417</v>
      </c>
    </row>
    <row r="8459" spans="1:4" ht="14.6" x14ac:dyDescent="0.4">
      <c r="A8459" t="s">
        <v>17018</v>
      </c>
      <c r="B8459" t="s">
        <v>17019</v>
      </c>
      <c r="C8459" s="22" t="s">
        <v>58418</v>
      </c>
      <c r="D8459" s="20" t="s">
        <v>58419</v>
      </c>
    </row>
    <row r="8460" spans="1:4" ht="14.6" x14ac:dyDescent="0.4">
      <c r="A8460" t="s">
        <v>17020</v>
      </c>
      <c r="B8460" t="s">
        <v>17021</v>
      </c>
      <c r="C8460" s="22" t="s">
        <v>58420</v>
      </c>
      <c r="D8460" s="20" t="s">
        <v>58421</v>
      </c>
    </row>
    <row r="8461" spans="1:4" ht="29.15" x14ac:dyDescent="0.4">
      <c r="A8461" t="s">
        <v>17022</v>
      </c>
      <c r="B8461" t="s">
        <v>17023</v>
      </c>
      <c r="C8461" s="22" t="s">
        <v>58422</v>
      </c>
      <c r="D8461" s="20" t="s">
        <v>58423</v>
      </c>
    </row>
    <row r="8462" spans="1:4" ht="29.15" x14ac:dyDescent="0.4">
      <c r="A8462" t="s">
        <v>17024</v>
      </c>
      <c r="B8462" t="s">
        <v>17025</v>
      </c>
      <c r="C8462" s="22" t="s">
        <v>58424</v>
      </c>
      <c r="D8462" s="20" t="s">
        <v>58425</v>
      </c>
    </row>
    <row r="8463" spans="1:4" ht="14.6" x14ac:dyDescent="0.4">
      <c r="A8463" t="s">
        <v>17026</v>
      </c>
      <c r="B8463" t="s">
        <v>17027</v>
      </c>
      <c r="C8463" s="22" t="s">
        <v>58426</v>
      </c>
      <c r="D8463" s="20" t="s">
        <v>58427</v>
      </c>
    </row>
    <row r="8464" spans="1:4" ht="14.6" x14ac:dyDescent="0.4">
      <c r="A8464" t="s">
        <v>17028</v>
      </c>
      <c r="B8464" t="s">
        <v>17029</v>
      </c>
      <c r="C8464" s="22" t="s">
        <v>58428</v>
      </c>
      <c r="D8464" s="20" t="s">
        <v>58429</v>
      </c>
    </row>
    <row r="8465" spans="1:4" ht="14.6" x14ac:dyDescent="0.4">
      <c r="A8465" t="s">
        <v>17030</v>
      </c>
      <c r="B8465" t="s">
        <v>17031</v>
      </c>
      <c r="C8465" s="22" t="s">
        <v>58430</v>
      </c>
      <c r="D8465" s="20" t="s">
        <v>58431</v>
      </c>
    </row>
    <row r="8466" spans="1:4" ht="14.6" x14ac:dyDescent="0.4">
      <c r="A8466" t="s">
        <v>17032</v>
      </c>
      <c r="B8466" t="s">
        <v>17033</v>
      </c>
      <c r="C8466" s="22" t="s">
        <v>58432</v>
      </c>
      <c r="D8466" s="20" t="s">
        <v>58433</v>
      </c>
    </row>
    <row r="8467" spans="1:4" ht="29.15" x14ac:dyDescent="0.4">
      <c r="A8467" t="s">
        <v>17034</v>
      </c>
      <c r="B8467" t="s">
        <v>17035</v>
      </c>
      <c r="C8467" s="22" t="s">
        <v>58434</v>
      </c>
      <c r="D8467" s="20" t="s">
        <v>58435</v>
      </c>
    </row>
    <row r="8468" spans="1:4" ht="14.6" x14ac:dyDescent="0.4">
      <c r="A8468" t="s">
        <v>17036</v>
      </c>
      <c r="B8468" t="s">
        <v>17037</v>
      </c>
      <c r="C8468" s="22" t="s">
        <v>58436</v>
      </c>
      <c r="D8468" s="20" t="s">
        <v>58437</v>
      </c>
    </row>
    <row r="8469" spans="1:4" ht="14.6" x14ac:dyDescent="0.4">
      <c r="A8469" t="s">
        <v>17038</v>
      </c>
      <c r="B8469" t="s">
        <v>17039</v>
      </c>
      <c r="C8469" s="22" t="s">
        <v>58438</v>
      </c>
      <c r="D8469" s="20" t="s">
        <v>58439</v>
      </c>
    </row>
    <row r="8470" spans="1:4" ht="14.6" x14ac:dyDescent="0.4">
      <c r="A8470" t="s">
        <v>17040</v>
      </c>
      <c r="B8470" t="s">
        <v>17041</v>
      </c>
      <c r="C8470" s="22" t="s">
        <v>58440</v>
      </c>
      <c r="D8470" s="20" t="s">
        <v>58441</v>
      </c>
    </row>
    <row r="8471" spans="1:4" ht="14.6" x14ac:dyDescent="0.4">
      <c r="A8471" t="s">
        <v>17042</v>
      </c>
      <c r="B8471" t="s">
        <v>17043</v>
      </c>
      <c r="C8471" s="22" t="s">
        <v>58442</v>
      </c>
      <c r="D8471" s="20" t="s">
        <v>58443</v>
      </c>
    </row>
    <row r="8472" spans="1:4" ht="14.6" x14ac:dyDescent="0.4">
      <c r="A8472" t="s">
        <v>17044</v>
      </c>
      <c r="B8472" t="s">
        <v>17045</v>
      </c>
      <c r="C8472" s="22" t="s">
        <v>58444</v>
      </c>
      <c r="D8472" s="20" t="s">
        <v>58445</v>
      </c>
    </row>
    <row r="8473" spans="1:4" ht="29.15" x14ac:dyDescent="0.4">
      <c r="A8473" t="s">
        <v>17046</v>
      </c>
      <c r="B8473" t="s">
        <v>17047</v>
      </c>
      <c r="C8473" s="22" t="s">
        <v>58446</v>
      </c>
      <c r="D8473" s="20" t="s">
        <v>58447</v>
      </c>
    </row>
    <row r="8474" spans="1:4" ht="29.15" x14ac:dyDescent="0.4">
      <c r="A8474" t="s">
        <v>17048</v>
      </c>
      <c r="B8474" t="s">
        <v>17049</v>
      </c>
      <c r="C8474" s="22" t="s">
        <v>58448</v>
      </c>
      <c r="D8474" s="20" t="s">
        <v>58449</v>
      </c>
    </row>
    <row r="8475" spans="1:4" ht="29.15" x14ac:dyDescent="0.4">
      <c r="A8475" t="s">
        <v>17050</v>
      </c>
      <c r="B8475" t="s">
        <v>17051</v>
      </c>
      <c r="C8475" s="22" t="s">
        <v>58450</v>
      </c>
      <c r="D8475" s="20" t="s">
        <v>58451</v>
      </c>
    </row>
    <row r="8476" spans="1:4" ht="29.15" x14ac:dyDescent="0.4">
      <c r="A8476" t="s">
        <v>17052</v>
      </c>
      <c r="B8476" t="s">
        <v>17053</v>
      </c>
      <c r="C8476" s="22" t="s">
        <v>58452</v>
      </c>
      <c r="D8476" s="20" t="s">
        <v>58453</v>
      </c>
    </row>
    <row r="8477" spans="1:4" ht="29.15" x14ac:dyDescent="0.4">
      <c r="A8477" t="s">
        <v>17054</v>
      </c>
      <c r="B8477" t="s">
        <v>17055</v>
      </c>
      <c r="C8477" s="22" t="s">
        <v>58454</v>
      </c>
      <c r="D8477" s="20" t="s">
        <v>58455</v>
      </c>
    </row>
    <row r="8478" spans="1:4" ht="29.15" x14ac:dyDescent="0.4">
      <c r="A8478" t="s">
        <v>17056</v>
      </c>
      <c r="B8478" t="s">
        <v>17057</v>
      </c>
      <c r="C8478" s="22" t="s">
        <v>58456</v>
      </c>
      <c r="D8478" s="20" t="s">
        <v>58457</v>
      </c>
    </row>
    <row r="8479" spans="1:4" ht="29.15" x14ac:dyDescent="0.4">
      <c r="A8479" t="s">
        <v>17058</v>
      </c>
      <c r="B8479" t="s">
        <v>17059</v>
      </c>
      <c r="C8479" s="22" t="s">
        <v>58458</v>
      </c>
      <c r="D8479" s="20" t="s">
        <v>58459</v>
      </c>
    </row>
    <row r="8480" spans="1:4" ht="29.15" x14ac:dyDescent="0.4">
      <c r="A8480" t="s">
        <v>17060</v>
      </c>
      <c r="B8480" t="s">
        <v>17061</v>
      </c>
      <c r="C8480" s="22" t="s">
        <v>58460</v>
      </c>
      <c r="D8480" s="20" t="s">
        <v>58461</v>
      </c>
    </row>
    <row r="8481" spans="1:4" ht="29.15" x14ac:dyDescent="0.4">
      <c r="A8481" t="s">
        <v>17062</v>
      </c>
      <c r="B8481" t="s">
        <v>17063</v>
      </c>
      <c r="C8481" s="22" t="s">
        <v>58462</v>
      </c>
      <c r="D8481" s="20" t="s">
        <v>58463</v>
      </c>
    </row>
    <row r="8482" spans="1:4" ht="29.15" x14ac:dyDescent="0.4">
      <c r="A8482" t="s">
        <v>17064</v>
      </c>
      <c r="B8482" t="s">
        <v>17065</v>
      </c>
      <c r="C8482" s="22" t="s">
        <v>58464</v>
      </c>
      <c r="D8482" s="20" t="s">
        <v>58465</v>
      </c>
    </row>
    <row r="8483" spans="1:4" ht="14.6" x14ac:dyDescent="0.4">
      <c r="A8483" t="s">
        <v>17066</v>
      </c>
      <c r="B8483" t="s">
        <v>17067</v>
      </c>
      <c r="C8483" s="22" t="s">
        <v>58466</v>
      </c>
      <c r="D8483" s="20" t="s">
        <v>58467</v>
      </c>
    </row>
    <row r="8484" spans="1:4" ht="29.15" x14ac:dyDescent="0.4">
      <c r="A8484" t="s">
        <v>17068</v>
      </c>
      <c r="B8484" t="s">
        <v>17069</v>
      </c>
      <c r="C8484" s="22" t="s">
        <v>58468</v>
      </c>
      <c r="D8484" s="20" t="s">
        <v>58469</v>
      </c>
    </row>
    <row r="8485" spans="1:4" ht="29.15" x14ac:dyDescent="0.4">
      <c r="A8485" t="s">
        <v>17070</v>
      </c>
      <c r="B8485" t="s">
        <v>17071</v>
      </c>
      <c r="C8485" s="22" t="s">
        <v>58470</v>
      </c>
      <c r="D8485" s="20" t="s">
        <v>58471</v>
      </c>
    </row>
    <row r="8486" spans="1:4" ht="29.15" x14ac:dyDescent="0.4">
      <c r="A8486" t="s">
        <v>17072</v>
      </c>
      <c r="B8486" t="s">
        <v>17073</v>
      </c>
      <c r="C8486" s="22" t="s">
        <v>58472</v>
      </c>
      <c r="D8486" s="20" t="s">
        <v>58473</v>
      </c>
    </row>
    <row r="8487" spans="1:4" ht="14.6" x14ac:dyDescent="0.4">
      <c r="A8487" t="s">
        <v>17074</v>
      </c>
      <c r="B8487" t="s">
        <v>17075</v>
      </c>
      <c r="C8487" s="22" t="s">
        <v>58474</v>
      </c>
      <c r="D8487" s="21" t="s">
        <v>58475</v>
      </c>
    </row>
    <row r="8488" spans="1:4" ht="29.15" x14ac:dyDescent="0.4">
      <c r="A8488" t="s">
        <v>17076</v>
      </c>
      <c r="B8488" t="s">
        <v>17077</v>
      </c>
      <c r="C8488" s="22" t="s">
        <v>58476</v>
      </c>
      <c r="D8488" s="20" t="s">
        <v>58477</v>
      </c>
    </row>
    <row r="8489" spans="1:4" ht="29.15" x14ac:dyDescent="0.4">
      <c r="A8489" t="s">
        <v>17078</v>
      </c>
      <c r="B8489" t="s">
        <v>17079</v>
      </c>
      <c r="C8489" s="22" t="s">
        <v>58478</v>
      </c>
      <c r="D8489" s="20" t="s">
        <v>58479</v>
      </c>
    </row>
    <row r="8490" spans="1:4" ht="29.15" x14ac:dyDescent="0.4">
      <c r="A8490" t="s">
        <v>17080</v>
      </c>
      <c r="B8490" t="s">
        <v>17081</v>
      </c>
      <c r="C8490" s="22" t="s">
        <v>58480</v>
      </c>
      <c r="D8490" s="20" t="s">
        <v>58481</v>
      </c>
    </row>
    <row r="8491" spans="1:4" ht="14.6" x14ac:dyDescent="0.4">
      <c r="A8491" t="s">
        <v>17082</v>
      </c>
      <c r="B8491" t="s">
        <v>17083</v>
      </c>
      <c r="C8491" s="22" t="s">
        <v>58482</v>
      </c>
      <c r="D8491" s="20" t="s">
        <v>58483</v>
      </c>
    </row>
    <row r="8492" spans="1:4" ht="14.6" x14ac:dyDescent="0.4">
      <c r="A8492" t="s">
        <v>17084</v>
      </c>
      <c r="B8492" t="s">
        <v>17085</v>
      </c>
      <c r="C8492" s="22" t="s">
        <v>58484</v>
      </c>
      <c r="D8492" s="20" t="s">
        <v>58485</v>
      </c>
    </row>
    <row r="8493" spans="1:4" ht="14.6" x14ac:dyDescent="0.4">
      <c r="A8493" t="s">
        <v>17086</v>
      </c>
      <c r="B8493" t="s">
        <v>17087</v>
      </c>
      <c r="C8493" s="22" t="s">
        <v>58486</v>
      </c>
      <c r="D8493" s="20" t="s">
        <v>58487</v>
      </c>
    </row>
    <row r="8494" spans="1:4" ht="14.6" x14ac:dyDescent="0.4">
      <c r="A8494" t="s">
        <v>17088</v>
      </c>
      <c r="B8494" t="s">
        <v>17089</v>
      </c>
      <c r="C8494" s="22" t="s">
        <v>58488</v>
      </c>
      <c r="D8494" s="20" t="s">
        <v>58489</v>
      </c>
    </row>
    <row r="8495" spans="1:4" ht="29.15" x14ac:dyDescent="0.4">
      <c r="A8495" t="s">
        <v>17090</v>
      </c>
      <c r="B8495" t="s">
        <v>17091</v>
      </c>
      <c r="C8495" s="22" t="s">
        <v>58490</v>
      </c>
      <c r="D8495" s="20" t="s">
        <v>58491</v>
      </c>
    </row>
    <row r="8496" spans="1:4" ht="14.6" x14ac:dyDescent="0.4">
      <c r="A8496" t="s">
        <v>17092</v>
      </c>
      <c r="B8496" t="s">
        <v>17093</v>
      </c>
      <c r="C8496" s="22" t="s">
        <v>58492</v>
      </c>
      <c r="D8496" s="20" t="s">
        <v>58493</v>
      </c>
    </row>
    <row r="8497" spans="1:4" ht="14.6" x14ac:dyDescent="0.4">
      <c r="A8497" t="s">
        <v>17094</v>
      </c>
      <c r="B8497" t="s">
        <v>17095</v>
      </c>
      <c r="C8497" s="22" t="s">
        <v>58494</v>
      </c>
      <c r="D8497" s="20" t="s">
        <v>58495</v>
      </c>
    </row>
    <row r="8498" spans="1:4" ht="14.6" x14ac:dyDescent="0.4">
      <c r="A8498" t="s">
        <v>17096</v>
      </c>
      <c r="B8498" t="s">
        <v>17097</v>
      </c>
      <c r="C8498" s="22" t="s">
        <v>58496</v>
      </c>
      <c r="D8498" s="20" t="s">
        <v>58497</v>
      </c>
    </row>
    <row r="8499" spans="1:4" ht="14.6" x14ac:dyDescent="0.4">
      <c r="A8499" t="s">
        <v>17098</v>
      </c>
      <c r="B8499" t="s">
        <v>17099</v>
      </c>
      <c r="C8499" s="22" t="s">
        <v>58498</v>
      </c>
      <c r="D8499" s="20" t="s">
        <v>58499</v>
      </c>
    </row>
    <row r="8500" spans="1:4" ht="14.6" x14ac:dyDescent="0.4">
      <c r="A8500" t="s">
        <v>17100</v>
      </c>
      <c r="B8500" t="s">
        <v>17101</v>
      </c>
      <c r="C8500" s="22" t="s">
        <v>58500</v>
      </c>
      <c r="D8500" s="20" t="s">
        <v>58501</v>
      </c>
    </row>
    <row r="8501" spans="1:4" ht="14.6" x14ac:dyDescent="0.4">
      <c r="A8501" t="s">
        <v>17102</v>
      </c>
      <c r="B8501" t="s">
        <v>17103</v>
      </c>
      <c r="C8501" s="22" t="s">
        <v>58502</v>
      </c>
      <c r="D8501" s="20" t="s">
        <v>58503</v>
      </c>
    </row>
    <row r="8502" spans="1:4" ht="29.15" x14ac:dyDescent="0.4">
      <c r="A8502" t="s">
        <v>17104</v>
      </c>
      <c r="B8502" t="s">
        <v>17105</v>
      </c>
      <c r="C8502" s="22" t="s">
        <v>58504</v>
      </c>
      <c r="D8502" s="20" t="s">
        <v>58505</v>
      </c>
    </row>
    <row r="8503" spans="1:4" ht="14.6" x14ac:dyDescent="0.4">
      <c r="A8503" t="s">
        <v>17106</v>
      </c>
      <c r="B8503" t="s">
        <v>17107</v>
      </c>
      <c r="C8503" s="22" t="s">
        <v>58506</v>
      </c>
      <c r="D8503" s="20" t="s">
        <v>58507</v>
      </c>
    </row>
    <row r="8504" spans="1:4" ht="14.6" x14ac:dyDescent="0.4">
      <c r="A8504" t="s">
        <v>17108</v>
      </c>
      <c r="B8504" t="s">
        <v>17109</v>
      </c>
      <c r="C8504" s="22" t="s">
        <v>58508</v>
      </c>
      <c r="D8504" s="20" t="s">
        <v>58509</v>
      </c>
    </row>
    <row r="8505" spans="1:4" ht="29.15" x14ac:dyDescent="0.4">
      <c r="A8505" t="s">
        <v>17110</v>
      </c>
      <c r="B8505" t="s">
        <v>17111</v>
      </c>
      <c r="C8505" s="22" t="s">
        <v>58510</v>
      </c>
      <c r="D8505" s="20" t="s">
        <v>58511</v>
      </c>
    </row>
    <row r="8506" spans="1:4" ht="14.6" x14ac:dyDescent="0.4">
      <c r="A8506" t="s">
        <v>17112</v>
      </c>
      <c r="B8506" t="s">
        <v>17113</v>
      </c>
      <c r="C8506" s="22" t="s">
        <v>58512</v>
      </c>
      <c r="D8506" s="20" t="s">
        <v>58513</v>
      </c>
    </row>
    <row r="8507" spans="1:4" ht="14.6" x14ac:dyDescent="0.4">
      <c r="A8507" t="s">
        <v>17114</v>
      </c>
      <c r="B8507" t="s">
        <v>17115</v>
      </c>
      <c r="C8507" s="22" t="s">
        <v>58514</v>
      </c>
      <c r="D8507" s="20" t="s">
        <v>58515</v>
      </c>
    </row>
    <row r="8508" spans="1:4" ht="14.6" x14ac:dyDescent="0.4">
      <c r="A8508" t="s">
        <v>17116</v>
      </c>
      <c r="B8508" t="s">
        <v>17117</v>
      </c>
      <c r="C8508" s="22" t="s">
        <v>58516</v>
      </c>
      <c r="D8508" s="20" t="s">
        <v>58517</v>
      </c>
    </row>
    <row r="8509" spans="1:4" ht="14.6" x14ac:dyDescent="0.4">
      <c r="A8509" t="s">
        <v>17118</v>
      </c>
      <c r="B8509" t="s">
        <v>17119</v>
      </c>
      <c r="C8509" s="22" t="s">
        <v>58518</v>
      </c>
      <c r="D8509" s="20" t="s">
        <v>58519</v>
      </c>
    </row>
    <row r="8510" spans="1:4" ht="29.15" x14ac:dyDescent="0.4">
      <c r="A8510" t="s">
        <v>17120</v>
      </c>
      <c r="B8510" t="s">
        <v>17121</v>
      </c>
      <c r="C8510" s="22" t="s">
        <v>58520</v>
      </c>
      <c r="D8510" s="20" t="s">
        <v>58521</v>
      </c>
    </row>
    <row r="8511" spans="1:4" ht="14.6" x14ac:dyDescent="0.4">
      <c r="A8511" t="s">
        <v>17122</v>
      </c>
      <c r="B8511" t="s">
        <v>17123</v>
      </c>
      <c r="C8511" s="22" t="s">
        <v>58522</v>
      </c>
      <c r="D8511" s="20" t="s">
        <v>58523</v>
      </c>
    </row>
    <row r="8512" spans="1:4" ht="14.6" x14ac:dyDescent="0.4">
      <c r="A8512" t="s">
        <v>17124</v>
      </c>
      <c r="B8512" t="s">
        <v>17125</v>
      </c>
      <c r="C8512" s="22" t="s">
        <v>58524</v>
      </c>
      <c r="D8512" s="20" t="s">
        <v>58525</v>
      </c>
    </row>
    <row r="8513" spans="1:4" ht="14.6" x14ac:dyDescent="0.4">
      <c r="A8513" t="s">
        <v>17126</v>
      </c>
      <c r="B8513" t="s">
        <v>17127</v>
      </c>
      <c r="C8513" s="22" t="s">
        <v>58526</v>
      </c>
      <c r="D8513" s="20" t="s">
        <v>58527</v>
      </c>
    </row>
    <row r="8514" spans="1:4" ht="29.15" x14ac:dyDescent="0.4">
      <c r="A8514" t="s">
        <v>17128</v>
      </c>
      <c r="B8514" t="s">
        <v>17129</v>
      </c>
      <c r="C8514" s="22" t="s">
        <v>58528</v>
      </c>
      <c r="D8514" s="20" t="s">
        <v>58529</v>
      </c>
    </row>
    <row r="8515" spans="1:4" ht="14.6" x14ac:dyDescent="0.4">
      <c r="A8515" t="s">
        <v>17130</v>
      </c>
      <c r="B8515" t="s">
        <v>17131</v>
      </c>
      <c r="C8515" s="22" t="s">
        <v>58530</v>
      </c>
      <c r="D8515" s="20" t="s">
        <v>58531</v>
      </c>
    </row>
    <row r="8516" spans="1:4" ht="14.6" x14ac:dyDescent="0.4">
      <c r="A8516" t="s">
        <v>17132</v>
      </c>
      <c r="B8516" t="s">
        <v>17133</v>
      </c>
      <c r="C8516" s="22" t="s">
        <v>58532</v>
      </c>
      <c r="D8516" s="20" t="s">
        <v>58533</v>
      </c>
    </row>
    <row r="8517" spans="1:4" ht="14.6" x14ac:dyDescent="0.4">
      <c r="A8517" t="s">
        <v>17134</v>
      </c>
      <c r="B8517" t="s">
        <v>17135</v>
      </c>
      <c r="C8517" s="22" t="s">
        <v>58534</v>
      </c>
      <c r="D8517" s="20" t="s">
        <v>58535</v>
      </c>
    </row>
    <row r="8518" spans="1:4" ht="14.6" x14ac:dyDescent="0.4">
      <c r="A8518" t="s">
        <v>17136</v>
      </c>
      <c r="B8518" t="s">
        <v>17137</v>
      </c>
      <c r="C8518" s="22" t="s">
        <v>58536</v>
      </c>
      <c r="D8518" s="20" t="s">
        <v>58537</v>
      </c>
    </row>
    <row r="8519" spans="1:4" ht="29.15" x14ac:dyDescent="0.4">
      <c r="A8519" t="s">
        <v>17138</v>
      </c>
      <c r="B8519" t="s">
        <v>17139</v>
      </c>
      <c r="C8519" s="22" t="s">
        <v>58538</v>
      </c>
      <c r="D8519" s="20" t="s">
        <v>58539</v>
      </c>
    </row>
    <row r="8520" spans="1:4" ht="14.6" x14ac:dyDescent="0.4">
      <c r="A8520" t="s">
        <v>17140</v>
      </c>
      <c r="B8520" t="s">
        <v>17141</v>
      </c>
      <c r="C8520" s="22" t="s">
        <v>58540</v>
      </c>
      <c r="D8520" s="20" t="s">
        <v>58541</v>
      </c>
    </row>
    <row r="8521" spans="1:4" ht="14.6" x14ac:dyDescent="0.4">
      <c r="A8521" t="s">
        <v>17142</v>
      </c>
      <c r="B8521" t="s">
        <v>17143</v>
      </c>
      <c r="C8521" s="22" t="s">
        <v>58542</v>
      </c>
      <c r="D8521" s="20" t="s">
        <v>58543</v>
      </c>
    </row>
    <row r="8522" spans="1:4" ht="14.6" x14ac:dyDescent="0.4">
      <c r="A8522" t="s">
        <v>17144</v>
      </c>
      <c r="B8522" t="s">
        <v>17145</v>
      </c>
      <c r="C8522" s="22" t="s">
        <v>58544</v>
      </c>
      <c r="D8522" s="20" t="s">
        <v>58545</v>
      </c>
    </row>
    <row r="8523" spans="1:4" ht="14.6" x14ac:dyDescent="0.4">
      <c r="A8523" t="s">
        <v>17146</v>
      </c>
      <c r="B8523" t="s">
        <v>17147</v>
      </c>
      <c r="C8523" s="22" t="s">
        <v>58546</v>
      </c>
      <c r="D8523" s="20" t="s">
        <v>58547</v>
      </c>
    </row>
    <row r="8524" spans="1:4" ht="14.6" x14ac:dyDescent="0.4">
      <c r="A8524" t="s">
        <v>17148</v>
      </c>
      <c r="B8524" t="s">
        <v>17149</v>
      </c>
      <c r="C8524" s="22" t="s">
        <v>58548</v>
      </c>
      <c r="D8524" s="20" t="s">
        <v>58549</v>
      </c>
    </row>
    <row r="8525" spans="1:4" ht="14.6" x14ac:dyDescent="0.4">
      <c r="A8525" t="s">
        <v>17150</v>
      </c>
      <c r="B8525" t="s">
        <v>17151</v>
      </c>
      <c r="C8525" s="22" t="s">
        <v>58550</v>
      </c>
      <c r="D8525" s="20" t="s">
        <v>58551</v>
      </c>
    </row>
    <row r="8526" spans="1:4" ht="14.6" x14ac:dyDescent="0.4">
      <c r="A8526" t="s">
        <v>17152</v>
      </c>
      <c r="B8526" t="s">
        <v>17153</v>
      </c>
      <c r="C8526" s="22" t="s">
        <v>58552</v>
      </c>
      <c r="D8526" s="20" t="s">
        <v>58553</v>
      </c>
    </row>
    <row r="8527" spans="1:4" ht="14.6" x14ac:dyDescent="0.4">
      <c r="A8527" t="s">
        <v>17154</v>
      </c>
      <c r="B8527" t="s">
        <v>17155</v>
      </c>
      <c r="C8527" s="22" t="s">
        <v>58554</v>
      </c>
      <c r="D8527" s="20" t="s">
        <v>58555</v>
      </c>
    </row>
    <row r="8528" spans="1:4" ht="14.6" x14ac:dyDescent="0.4">
      <c r="A8528" t="s">
        <v>17156</v>
      </c>
      <c r="B8528" t="s">
        <v>17157</v>
      </c>
      <c r="C8528" s="22" t="s">
        <v>58556</v>
      </c>
      <c r="D8528" s="20" t="s">
        <v>58557</v>
      </c>
    </row>
    <row r="8529" spans="1:4" ht="29.15" x14ac:dyDescent="0.4">
      <c r="A8529" t="s">
        <v>17158</v>
      </c>
      <c r="B8529" t="s">
        <v>17159</v>
      </c>
      <c r="C8529" s="22" t="s">
        <v>58558</v>
      </c>
      <c r="D8529" s="20" t="s">
        <v>58559</v>
      </c>
    </row>
    <row r="8530" spans="1:4" ht="14.6" x14ac:dyDescent="0.4">
      <c r="A8530" t="s">
        <v>17160</v>
      </c>
      <c r="B8530" t="s">
        <v>17161</v>
      </c>
      <c r="C8530" s="22" t="s">
        <v>58560</v>
      </c>
      <c r="D8530" s="20" t="s">
        <v>58561</v>
      </c>
    </row>
    <row r="8531" spans="1:4" ht="14.6" x14ac:dyDescent="0.4">
      <c r="A8531" t="s">
        <v>17162</v>
      </c>
      <c r="B8531" t="s">
        <v>17163</v>
      </c>
      <c r="C8531" s="22" t="s">
        <v>58562</v>
      </c>
      <c r="D8531" s="20" t="s">
        <v>58563</v>
      </c>
    </row>
    <row r="8532" spans="1:4" ht="14.6" x14ac:dyDescent="0.4">
      <c r="A8532" t="s">
        <v>17164</v>
      </c>
      <c r="B8532" t="s">
        <v>17165</v>
      </c>
      <c r="C8532" s="22" t="s">
        <v>58564</v>
      </c>
      <c r="D8532" s="20" t="s">
        <v>58565</v>
      </c>
    </row>
    <row r="8533" spans="1:4" ht="14.6" x14ac:dyDescent="0.4">
      <c r="A8533" t="s">
        <v>17166</v>
      </c>
      <c r="B8533" t="s">
        <v>17167</v>
      </c>
      <c r="C8533" s="22" t="s">
        <v>58566</v>
      </c>
      <c r="D8533" s="20" t="s">
        <v>58567</v>
      </c>
    </row>
    <row r="8534" spans="1:4" ht="14.6" x14ac:dyDescent="0.4">
      <c r="A8534" t="s">
        <v>17168</v>
      </c>
      <c r="B8534" t="s">
        <v>17169</v>
      </c>
      <c r="C8534" s="22" t="s">
        <v>58568</v>
      </c>
      <c r="D8534" s="20" t="s">
        <v>58569</v>
      </c>
    </row>
    <row r="8535" spans="1:4" ht="14.6" x14ac:dyDescent="0.4">
      <c r="A8535" t="s">
        <v>17170</v>
      </c>
      <c r="B8535" t="s">
        <v>17171</v>
      </c>
      <c r="C8535" s="22" t="s">
        <v>58570</v>
      </c>
      <c r="D8535" s="20" t="s">
        <v>58571</v>
      </c>
    </row>
    <row r="8536" spans="1:4" ht="29.15" x14ac:dyDescent="0.4">
      <c r="A8536" t="s">
        <v>17172</v>
      </c>
      <c r="B8536" t="s">
        <v>17173</v>
      </c>
      <c r="C8536" s="22" t="s">
        <v>58572</v>
      </c>
      <c r="D8536" s="20" t="s">
        <v>58573</v>
      </c>
    </row>
    <row r="8537" spans="1:4" ht="14.6" x14ac:dyDescent="0.4">
      <c r="A8537" t="s">
        <v>17174</v>
      </c>
      <c r="B8537" t="s">
        <v>17175</v>
      </c>
      <c r="C8537" s="22" t="s">
        <v>58574</v>
      </c>
      <c r="D8537" s="20" t="s">
        <v>58575</v>
      </c>
    </row>
    <row r="8538" spans="1:4" ht="14.6" x14ac:dyDescent="0.4">
      <c r="A8538" t="s">
        <v>17176</v>
      </c>
      <c r="B8538" t="s">
        <v>17177</v>
      </c>
      <c r="C8538" s="22" t="s">
        <v>58576</v>
      </c>
      <c r="D8538" s="20" t="s">
        <v>58577</v>
      </c>
    </row>
    <row r="8539" spans="1:4" ht="14.6" x14ac:dyDescent="0.4">
      <c r="A8539" t="s">
        <v>17178</v>
      </c>
      <c r="B8539" t="s">
        <v>17179</v>
      </c>
      <c r="C8539" s="22" t="s">
        <v>58578</v>
      </c>
      <c r="D8539" s="20" t="s">
        <v>58579</v>
      </c>
    </row>
    <row r="8540" spans="1:4" ht="14.6" x14ac:dyDescent="0.4">
      <c r="A8540" t="s">
        <v>17180</v>
      </c>
      <c r="B8540" t="s">
        <v>17181</v>
      </c>
      <c r="C8540" s="22" t="s">
        <v>58580</v>
      </c>
      <c r="D8540" s="20" t="s">
        <v>58581</v>
      </c>
    </row>
    <row r="8541" spans="1:4" ht="14.6" x14ac:dyDescent="0.4">
      <c r="A8541" t="s">
        <v>17182</v>
      </c>
      <c r="B8541" t="s">
        <v>17183</v>
      </c>
      <c r="C8541" s="22" t="s">
        <v>58582</v>
      </c>
      <c r="D8541" s="20" t="s">
        <v>58583</v>
      </c>
    </row>
    <row r="8542" spans="1:4" ht="14.6" x14ac:dyDescent="0.4">
      <c r="A8542" t="s">
        <v>17184</v>
      </c>
      <c r="B8542" t="s">
        <v>17185</v>
      </c>
      <c r="C8542" s="22" t="s">
        <v>58584</v>
      </c>
      <c r="D8542" s="20" t="s">
        <v>58585</v>
      </c>
    </row>
    <row r="8543" spans="1:4" ht="14.6" x14ac:dyDescent="0.4">
      <c r="A8543" t="s">
        <v>17186</v>
      </c>
      <c r="B8543" t="s">
        <v>17187</v>
      </c>
      <c r="C8543" s="22" t="s">
        <v>58586</v>
      </c>
      <c r="D8543" s="20" t="s">
        <v>58587</v>
      </c>
    </row>
    <row r="8544" spans="1:4" ht="29.15" x14ac:dyDescent="0.4">
      <c r="A8544" t="s">
        <v>17188</v>
      </c>
      <c r="B8544" t="s">
        <v>17189</v>
      </c>
      <c r="C8544" s="22" t="s">
        <v>58588</v>
      </c>
      <c r="D8544" s="20" t="s">
        <v>58589</v>
      </c>
    </row>
    <row r="8545" spans="1:4" ht="29.15" x14ac:dyDescent="0.4">
      <c r="A8545" t="s">
        <v>17190</v>
      </c>
      <c r="B8545" t="s">
        <v>17191</v>
      </c>
      <c r="C8545" s="22" t="s">
        <v>58590</v>
      </c>
      <c r="D8545" s="20" t="s">
        <v>58591</v>
      </c>
    </row>
    <row r="8546" spans="1:4" ht="29.15" x14ac:dyDescent="0.4">
      <c r="A8546" t="s">
        <v>17192</v>
      </c>
      <c r="B8546" t="s">
        <v>17193</v>
      </c>
      <c r="C8546" s="22" t="s">
        <v>58592</v>
      </c>
      <c r="D8546" s="20" t="s">
        <v>58593</v>
      </c>
    </row>
    <row r="8547" spans="1:4" ht="14.6" x14ac:dyDescent="0.4">
      <c r="A8547" t="s">
        <v>17194</v>
      </c>
      <c r="B8547" t="s">
        <v>17195</v>
      </c>
      <c r="C8547" s="22" t="s">
        <v>58594</v>
      </c>
      <c r="D8547" s="20" t="s">
        <v>58595</v>
      </c>
    </row>
    <row r="8548" spans="1:4" ht="29.15" x14ac:dyDescent="0.4">
      <c r="A8548" t="s">
        <v>17196</v>
      </c>
      <c r="B8548" t="s">
        <v>17197</v>
      </c>
      <c r="C8548" s="22" t="s">
        <v>58596</v>
      </c>
      <c r="D8548" s="20" t="s">
        <v>58597</v>
      </c>
    </row>
    <row r="8549" spans="1:4" ht="29.15" x14ac:dyDescent="0.4">
      <c r="A8549" t="s">
        <v>17198</v>
      </c>
      <c r="B8549" t="s">
        <v>17199</v>
      </c>
      <c r="C8549" s="22" t="s">
        <v>58598</v>
      </c>
      <c r="D8549" s="20" t="s">
        <v>58599</v>
      </c>
    </row>
    <row r="8550" spans="1:4" ht="29.15" x14ac:dyDescent="0.4">
      <c r="A8550" t="s">
        <v>17200</v>
      </c>
      <c r="B8550" t="s">
        <v>17201</v>
      </c>
      <c r="C8550" s="22" t="s">
        <v>58600</v>
      </c>
      <c r="D8550" s="20" t="s">
        <v>58601</v>
      </c>
    </row>
    <row r="8551" spans="1:4" ht="29.15" x14ac:dyDescent="0.4">
      <c r="A8551" t="s">
        <v>17202</v>
      </c>
      <c r="B8551" t="s">
        <v>17203</v>
      </c>
      <c r="C8551" s="22" t="s">
        <v>58602</v>
      </c>
      <c r="D8551" s="20" t="s">
        <v>58603</v>
      </c>
    </row>
    <row r="8552" spans="1:4" ht="14.6" x14ac:dyDescent="0.4">
      <c r="A8552" t="s">
        <v>17204</v>
      </c>
      <c r="B8552" t="s">
        <v>17205</v>
      </c>
      <c r="C8552" s="22" t="s">
        <v>58604</v>
      </c>
      <c r="D8552" s="20" t="s">
        <v>58605</v>
      </c>
    </row>
    <row r="8553" spans="1:4" ht="29.15" x14ac:dyDescent="0.4">
      <c r="A8553" t="s">
        <v>17206</v>
      </c>
      <c r="B8553" t="s">
        <v>17207</v>
      </c>
      <c r="C8553" s="22" t="s">
        <v>58606</v>
      </c>
      <c r="D8553" s="20" t="s">
        <v>58607</v>
      </c>
    </row>
    <row r="8554" spans="1:4" ht="29.15" x14ac:dyDescent="0.4">
      <c r="A8554" t="s">
        <v>17208</v>
      </c>
      <c r="B8554" t="s">
        <v>17209</v>
      </c>
      <c r="C8554" s="22" t="s">
        <v>58608</v>
      </c>
      <c r="D8554" s="20" t="s">
        <v>58609</v>
      </c>
    </row>
    <row r="8555" spans="1:4" ht="29.15" x14ac:dyDescent="0.4">
      <c r="A8555" t="s">
        <v>17210</v>
      </c>
      <c r="B8555" t="s">
        <v>17211</v>
      </c>
      <c r="C8555" s="22" t="s">
        <v>58610</v>
      </c>
      <c r="D8555" s="20" t="s">
        <v>58611</v>
      </c>
    </row>
    <row r="8556" spans="1:4" ht="14.6" x14ac:dyDescent="0.4">
      <c r="A8556" t="s">
        <v>17212</v>
      </c>
      <c r="B8556" t="s">
        <v>17213</v>
      </c>
      <c r="C8556" s="22" t="s">
        <v>58612</v>
      </c>
      <c r="D8556" s="21" t="s">
        <v>58613</v>
      </c>
    </row>
    <row r="8557" spans="1:4" ht="14.6" x14ac:dyDescent="0.4">
      <c r="A8557" t="s">
        <v>17214</v>
      </c>
      <c r="B8557" t="s">
        <v>17215</v>
      </c>
      <c r="C8557" s="22" t="s">
        <v>58614</v>
      </c>
      <c r="D8557" s="20" t="s">
        <v>58615</v>
      </c>
    </row>
    <row r="8558" spans="1:4" ht="29.15" x14ac:dyDescent="0.4">
      <c r="A8558" t="s">
        <v>17216</v>
      </c>
      <c r="B8558" t="s">
        <v>17217</v>
      </c>
      <c r="C8558" s="22" t="s">
        <v>58616</v>
      </c>
      <c r="D8558" s="20" t="s">
        <v>58617</v>
      </c>
    </row>
    <row r="8559" spans="1:4" ht="29.15" x14ac:dyDescent="0.4">
      <c r="A8559" t="s">
        <v>17218</v>
      </c>
      <c r="B8559" t="s">
        <v>17219</v>
      </c>
      <c r="C8559" s="22" t="s">
        <v>58618</v>
      </c>
      <c r="D8559" s="20" t="s">
        <v>58619</v>
      </c>
    </row>
    <row r="8560" spans="1:4" ht="14.6" x14ac:dyDescent="0.4">
      <c r="A8560" t="s">
        <v>17220</v>
      </c>
      <c r="B8560" t="s">
        <v>17221</v>
      </c>
      <c r="C8560" s="22" t="s">
        <v>58620</v>
      </c>
      <c r="D8560" s="20" t="s">
        <v>58621</v>
      </c>
    </row>
    <row r="8561" spans="1:4" ht="29.15" x14ac:dyDescent="0.4">
      <c r="A8561" t="s">
        <v>17222</v>
      </c>
      <c r="B8561" t="s">
        <v>17223</v>
      </c>
      <c r="C8561" s="22" t="s">
        <v>58622</v>
      </c>
      <c r="D8561" s="20" t="s">
        <v>58623</v>
      </c>
    </row>
    <row r="8562" spans="1:4" ht="14.6" x14ac:dyDescent="0.4">
      <c r="A8562" t="s">
        <v>17224</v>
      </c>
      <c r="B8562" t="s">
        <v>17225</v>
      </c>
      <c r="C8562" s="22" t="s">
        <v>58624</v>
      </c>
      <c r="D8562" s="20" t="s">
        <v>58625</v>
      </c>
    </row>
    <row r="8563" spans="1:4" ht="14.6" x14ac:dyDescent="0.4">
      <c r="A8563" t="s">
        <v>17226</v>
      </c>
      <c r="B8563" t="s">
        <v>17227</v>
      </c>
      <c r="C8563" s="22" t="s">
        <v>58626</v>
      </c>
      <c r="D8563" s="20" t="s">
        <v>58627</v>
      </c>
    </row>
    <row r="8564" spans="1:4" ht="14.6" x14ac:dyDescent="0.4">
      <c r="A8564" t="s">
        <v>17228</v>
      </c>
      <c r="B8564" t="s">
        <v>17229</v>
      </c>
      <c r="C8564" s="22" t="s">
        <v>58628</v>
      </c>
      <c r="D8564" s="20" t="s">
        <v>58629</v>
      </c>
    </row>
    <row r="8565" spans="1:4" ht="14.6" x14ac:dyDescent="0.4">
      <c r="A8565" t="s">
        <v>17230</v>
      </c>
      <c r="B8565" t="s">
        <v>17231</v>
      </c>
      <c r="C8565" s="22" t="s">
        <v>58630</v>
      </c>
      <c r="D8565" s="20" t="s">
        <v>58631</v>
      </c>
    </row>
    <row r="8566" spans="1:4" ht="14.6" x14ac:dyDescent="0.4">
      <c r="A8566" t="s">
        <v>17232</v>
      </c>
      <c r="B8566" t="s">
        <v>17233</v>
      </c>
      <c r="C8566" s="22" t="s">
        <v>58632</v>
      </c>
      <c r="D8566" s="20" t="s">
        <v>58633</v>
      </c>
    </row>
    <row r="8567" spans="1:4" ht="14.6" x14ac:dyDescent="0.4">
      <c r="A8567" t="s">
        <v>17234</v>
      </c>
      <c r="B8567" t="s">
        <v>17235</v>
      </c>
      <c r="C8567" s="22" t="s">
        <v>58634</v>
      </c>
      <c r="D8567" s="20" t="s">
        <v>58635</v>
      </c>
    </row>
    <row r="8568" spans="1:4" ht="14.6" x14ac:dyDescent="0.4">
      <c r="A8568" t="s">
        <v>17236</v>
      </c>
      <c r="B8568" t="s">
        <v>17237</v>
      </c>
      <c r="C8568" s="22" t="s">
        <v>58636</v>
      </c>
      <c r="D8568" s="20" t="s">
        <v>58637</v>
      </c>
    </row>
    <row r="8569" spans="1:4" ht="14.6" x14ac:dyDescent="0.4">
      <c r="A8569" t="s">
        <v>17238</v>
      </c>
      <c r="B8569" t="s">
        <v>17239</v>
      </c>
      <c r="C8569" s="22" t="s">
        <v>58638</v>
      </c>
      <c r="D8569" s="20" t="s">
        <v>58639</v>
      </c>
    </row>
    <row r="8570" spans="1:4" ht="14.6" x14ac:dyDescent="0.4">
      <c r="A8570" t="s">
        <v>17240</v>
      </c>
      <c r="B8570" t="s">
        <v>17241</v>
      </c>
      <c r="C8570" s="22" t="s">
        <v>58640</v>
      </c>
      <c r="D8570" s="20" t="s">
        <v>58641</v>
      </c>
    </row>
    <row r="8571" spans="1:4" ht="29.15" x14ac:dyDescent="0.4">
      <c r="A8571" t="s">
        <v>17242</v>
      </c>
      <c r="B8571" t="s">
        <v>17243</v>
      </c>
      <c r="C8571" s="22" t="s">
        <v>58642</v>
      </c>
      <c r="D8571" s="20" t="s">
        <v>58643</v>
      </c>
    </row>
    <row r="8572" spans="1:4" ht="29.15" x14ac:dyDescent="0.4">
      <c r="A8572" t="s">
        <v>17244</v>
      </c>
      <c r="B8572" t="s">
        <v>17245</v>
      </c>
      <c r="C8572" s="22" t="s">
        <v>58644</v>
      </c>
      <c r="D8572" s="20" t="s">
        <v>58645</v>
      </c>
    </row>
    <row r="8573" spans="1:4" ht="29.15" x14ac:dyDescent="0.4">
      <c r="A8573" t="s">
        <v>17246</v>
      </c>
      <c r="B8573" t="s">
        <v>17247</v>
      </c>
      <c r="C8573" s="22" t="s">
        <v>58646</v>
      </c>
      <c r="D8573" s="20" t="s">
        <v>58647</v>
      </c>
    </row>
    <row r="8574" spans="1:4" ht="29.15" x14ac:dyDescent="0.4">
      <c r="A8574" t="s">
        <v>17248</v>
      </c>
      <c r="B8574" t="s">
        <v>17249</v>
      </c>
      <c r="C8574" s="22" t="s">
        <v>58648</v>
      </c>
      <c r="D8574" s="20" t="s">
        <v>58649</v>
      </c>
    </row>
    <row r="8575" spans="1:4" ht="14.6" x14ac:dyDescent="0.4">
      <c r="A8575" t="s">
        <v>17250</v>
      </c>
      <c r="B8575" t="s">
        <v>17251</v>
      </c>
      <c r="C8575" s="22" t="s">
        <v>58650</v>
      </c>
      <c r="D8575" s="20" t="s">
        <v>58651</v>
      </c>
    </row>
    <row r="8576" spans="1:4" ht="14.6" x14ac:dyDescent="0.4">
      <c r="A8576" t="s">
        <v>17252</v>
      </c>
      <c r="B8576" t="s">
        <v>17253</v>
      </c>
      <c r="C8576" s="22" t="s">
        <v>58652</v>
      </c>
      <c r="D8576" s="20" t="s">
        <v>58653</v>
      </c>
    </row>
    <row r="8577" spans="1:4" ht="14.6" x14ac:dyDescent="0.4">
      <c r="A8577" t="s">
        <v>17254</v>
      </c>
      <c r="B8577" t="s">
        <v>17255</v>
      </c>
      <c r="C8577" s="22" t="s">
        <v>58654</v>
      </c>
      <c r="D8577" s="20" t="s">
        <v>58655</v>
      </c>
    </row>
    <row r="8578" spans="1:4" ht="14.6" x14ac:dyDescent="0.4">
      <c r="A8578" t="s">
        <v>17256</v>
      </c>
      <c r="B8578" t="s">
        <v>17257</v>
      </c>
      <c r="C8578" s="22" t="s">
        <v>58656</v>
      </c>
      <c r="D8578" s="20" t="s">
        <v>58657</v>
      </c>
    </row>
    <row r="8579" spans="1:4" ht="14.6" x14ac:dyDescent="0.4">
      <c r="A8579" t="s">
        <v>17258</v>
      </c>
      <c r="B8579" t="s">
        <v>17259</v>
      </c>
      <c r="C8579" s="22" t="s">
        <v>58658</v>
      </c>
      <c r="D8579" s="20" t="s">
        <v>58659</v>
      </c>
    </row>
    <row r="8580" spans="1:4" ht="14.6" x14ac:dyDescent="0.4">
      <c r="A8580" t="s">
        <v>17260</v>
      </c>
      <c r="B8580" t="s">
        <v>17261</v>
      </c>
      <c r="C8580" s="22" t="s">
        <v>58660</v>
      </c>
      <c r="D8580" s="20" t="s">
        <v>58661</v>
      </c>
    </row>
    <row r="8581" spans="1:4" ht="14.6" x14ac:dyDescent="0.4">
      <c r="A8581" t="s">
        <v>17262</v>
      </c>
      <c r="B8581" t="s">
        <v>17263</v>
      </c>
      <c r="C8581" s="22" t="s">
        <v>58662</v>
      </c>
      <c r="D8581" s="20" t="s">
        <v>58663</v>
      </c>
    </row>
    <row r="8582" spans="1:4" ht="14.6" x14ac:dyDescent="0.4">
      <c r="A8582" t="s">
        <v>17264</v>
      </c>
      <c r="B8582" t="s">
        <v>17265</v>
      </c>
      <c r="C8582" s="22" t="s">
        <v>58664</v>
      </c>
      <c r="D8582" s="20" t="s">
        <v>58665</v>
      </c>
    </row>
    <row r="8583" spans="1:4" ht="29.15" x14ac:dyDescent="0.4">
      <c r="A8583" t="s">
        <v>17266</v>
      </c>
      <c r="B8583" t="s">
        <v>17267</v>
      </c>
      <c r="C8583" s="22" t="s">
        <v>58666</v>
      </c>
      <c r="D8583" s="20" t="s">
        <v>58667</v>
      </c>
    </row>
    <row r="8584" spans="1:4" ht="14.6" x14ac:dyDescent="0.4">
      <c r="A8584" t="s">
        <v>17268</v>
      </c>
      <c r="B8584" t="s">
        <v>17269</v>
      </c>
      <c r="C8584" s="22" t="s">
        <v>58668</v>
      </c>
      <c r="D8584" s="20" t="s">
        <v>58669</v>
      </c>
    </row>
    <row r="8585" spans="1:4" ht="14.6" x14ac:dyDescent="0.4">
      <c r="A8585" t="s">
        <v>17270</v>
      </c>
      <c r="B8585" t="s">
        <v>17271</v>
      </c>
      <c r="C8585" s="22" t="s">
        <v>58670</v>
      </c>
      <c r="D8585" s="20" t="s">
        <v>58671</v>
      </c>
    </row>
    <row r="8586" spans="1:4" ht="14.6" x14ac:dyDescent="0.4">
      <c r="A8586" t="s">
        <v>17272</v>
      </c>
      <c r="B8586" t="s">
        <v>17273</v>
      </c>
      <c r="C8586" s="22" t="s">
        <v>58672</v>
      </c>
      <c r="D8586" s="20" t="s">
        <v>58673</v>
      </c>
    </row>
    <row r="8587" spans="1:4" ht="14.6" x14ac:dyDescent="0.4">
      <c r="A8587" t="s">
        <v>17274</v>
      </c>
      <c r="B8587" t="s">
        <v>17275</v>
      </c>
      <c r="C8587" s="22" t="s">
        <v>58674</v>
      </c>
      <c r="D8587" s="20" t="s">
        <v>58675</v>
      </c>
    </row>
    <row r="8588" spans="1:4" ht="29.15" x14ac:dyDescent="0.4">
      <c r="A8588" t="s">
        <v>17276</v>
      </c>
      <c r="B8588" t="s">
        <v>17277</v>
      </c>
      <c r="C8588" s="22" t="s">
        <v>58676</v>
      </c>
      <c r="D8588" s="20" t="s">
        <v>58677</v>
      </c>
    </row>
    <row r="8589" spans="1:4" ht="29.15" x14ac:dyDescent="0.4">
      <c r="A8589" t="s">
        <v>17278</v>
      </c>
      <c r="B8589" t="s">
        <v>17279</v>
      </c>
      <c r="C8589" s="22" t="s">
        <v>58678</v>
      </c>
      <c r="D8589" s="20" t="s">
        <v>58679</v>
      </c>
    </row>
    <row r="8590" spans="1:4" ht="29.15" x14ac:dyDescent="0.4">
      <c r="A8590" t="s">
        <v>17280</v>
      </c>
      <c r="B8590" t="s">
        <v>17281</v>
      </c>
      <c r="C8590" s="22" t="s">
        <v>58680</v>
      </c>
      <c r="D8590" s="20" t="s">
        <v>58681</v>
      </c>
    </row>
    <row r="8591" spans="1:4" ht="14.6" x14ac:dyDescent="0.4">
      <c r="A8591" t="s">
        <v>17282</v>
      </c>
      <c r="B8591" t="s">
        <v>17283</v>
      </c>
      <c r="C8591" s="22" t="s">
        <v>58682</v>
      </c>
      <c r="D8591" s="20" t="s">
        <v>58683</v>
      </c>
    </row>
    <row r="8592" spans="1:4" ht="29.15" x14ac:dyDescent="0.4">
      <c r="A8592" t="s">
        <v>17284</v>
      </c>
      <c r="B8592" t="s">
        <v>17285</v>
      </c>
      <c r="C8592" s="22" t="s">
        <v>58684</v>
      </c>
      <c r="D8592" s="20" t="s">
        <v>58685</v>
      </c>
    </row>
    <row r="8593" spans="1:4" ht="29.15" x14ac:dyDescent="0.4">
      <c r="A8593" t="s">
        <v>17286</v>
      </c>
      <c r="B8593" t="s">
        <v>17287</v>
      </c>
      <c r="C8593" s="22" t="s">
        <v>58686</v>
      </c>
      <c r="D8593" s="20" t="s">
        <v>58687</v>
      </c>
    </row>
    <row r="8594" spans="1:4" ht="14.6" x14ac:dyDescent="0.4">
      <c r="A8594" t="s">
        <v>17288</v>
      </c>
      <c r="B8594" t="s">
        <v>17289</v>
      </c>
      <c r="C8594" s="22" t="s">
        <v>58688</v>
      </c>
      <c r="D8594" s="20" t="s">
        <v>58689</v>
      </c>
    </row>
    <row r="8595" spans="1:4" ht="14.6" x14ac:dyDescent="0.4">
      <c r="A8595" t="s">
        <v>17290</v>
      </c>
      <c r="B8595" t="s">
        <v>17291</v>
      </c>
      <c r="C8595" s="22" t="s">
        <v>58690</v>
      </c>
      <c r="D8595" s="20" t="s">
        <v>58691</v>
      </c>
    </row>
    <row r="8596" spans="1:4" ht="29.15" x14ac:dyDescent="0.4">
      <c r="A8596" t="s">
        <v>17292</v>
      </c>
      <c r="B8596" t="s">
        <v>17293</v>
      </c>
      <c r="C8596" s="22" t="s">
        <v>58692</v>
      </c>
      <c r="D8596" s="20" t="s">
        <v>58693</v>
      </c>
    </row>
    <row r="8597" spans="1:4" ht="14.6" x14ac:dyDescent="0.4">
      <c r="A8597" t="s">
        <v>17294</v>
      </c>
      <c r="B8597" t="s">
        <v>17295</v>
      </c>
      <c r="C8597" s="22" t="s">
        <v>58694</v>
      </c>
      <c r="D8597" s="20" t="s">
        <v>58695</v>
      </c>
    </row>
    <row r="8598" spans="1:4" ht="14.6" x14ac:dyDescent="0.4">
      <c r="A8598" t="s">
        <v>17296</v>
      </c>
      <c r="B8598" t="s">
        <v>17297</v>
      </c>
      <c r="C8598" s="22" t="s">
        <v>58696</v>
      </c>
      <c r="D8598" s="20" t="s">
        <v>58697</v>
      </c>
    </row>
    <row r="8599" spans="1:4" ht="14.6" x14ac:dyDescent="0.4">
      <c r="A8599" t="s">
        <v>17298</v>
      </c>
      <c r="B8599" t="s">
        <v>17299</v>
      </c>
      <c r="C8599" s="22" t="s">
        <v>58698</v>
      </c>
      <c r="D8599" s="20" t="s">
        <v>58699</v>
      </c>
    </row>
    <row r="8600" spans="1:4" ht="14.6" x14ac:dyDescent="0.4">
      <c r="A8600" t="s">
        <v>17300</v>
      </c>
      <c r="B8600" t="s">
        <v>17301</v>
      </c>
      <c r="C8600" s="22" t="s">
        <v>58700</v>
      </c>
      <c r="D8600" s="20" t="s">
        <v>58701</v>
      </c>
    </row>
    <row r="8601" spans="1:4" ht="14.6" x14ac:dyDescent="0.4">
      <c r="A8601" t="s">
        <v>17302</v>
      </c>
      <c r="B8601" t="s">
        <v>17303</v>
      </c>
      <c r="C8601" s="22" t="s">
        <v>58702</v>
      </c>
      <c r="D8601" s="20" t="s">
        <v>58703</v>
      </c>
    </row>
    <row r="8602" spans="1:4" ht="14.6" x14ac:dyDescent="0.4">
      <c r="A8602" t="s">
        <v>17304</v>
      </c>
      <c r="B8602" t="s">
        <v>17305</v>
      </c>
      <c r="C8602" s="22" t="s">
        <v>58704</v>
      </c>
      <c r="D8602" s="20" t="s">
        <v>58705</v>
      </c>
    </row>
    <row r="8603" spans="1:4" ht="14.6" x14ac:dyDescent="0.4">
      <c r="A8603" t="s">
        <v>17306</v>
      </c>
      <c r="B8603" t="s">
        <v>17307</v>
      </c>
      <c r="C8603" s="22" t="s">
        <v>58706</v>
      </c>
      <c r="D8603" s="20" t="s">
        <v>58707</v>
      </c>
    </row>
    <row r="8604" spans="1:4" ht="14.6" x14ac:dyDescent="0.4">
      <c r="A8604" t="s">
        <v>17308</v>
      </c>
      <c r="B8604" t="s">
        <v>17309</v>
      </c>
      <c r="C8604" s="22" t="s">
        <v>58708</v>
      </c>
      <c r="D8604" s="20" t="s">
        <v>58709</v>
      </c>
    </row>
    <row r="8605" spans="1:4" ht="29.15" x14ac:dyDescent="0.4">
      <c r="A8605" t="s">
        <v>17310</v>
      </c>
      <c r="B8605" t="s">
        <v>17311</v>
      </c>
      <c r="C8605" s="22" t="s">
        <v>58710</v>
      </c>
      <c r="D8605" s="20" t="s">
        <v>58711</v>
      </c>
    </row>
    <row r="8606" spans="1:4" ht="14.6" x14ac:dyDescent="0.4">
      <c r="A8606" t="s">
        <v>17312</v>
      </c>
      <c r="B8606" t="s">
        <v>17313</v>
      </c>
      <c r="C8606" s="22" t="s">
        <v>58712</v>
      </c>
      <c r="D8606" s="20" t="s">
        <v>58713</v>
      </c>
    </row>
    <row r="8607" spans="1:4" ht="14.6" x14ac:dyDescent="0.4">
      <c r="A8607" t="s">
        <v>17314</v>
      </c>
      <c r="B8607" t="s">
        <v>17315</v>
      </c>
      <c r="C8607" s="22" t="s">
        <v>58714</v>
      </c>
      <c r="D8607" s="20" t="s">
        <v>58715</v>
      </c>
    </row>
    <row r="8608" spans="1:4" ht="29.15" x14ac:dyDescent="0.4">
      <c r="A8608" t="s">
        <v>17316</v>
      </c>
      <c r="B8608" t="s">
        <v>17317</v>
      </c>
      <c r="C8608" s="22" t="s">
        <v>58716</v>
      </c>
      <c r="D8608" s="20" t="s">
        <v>58717</v>
      </c>
    </row>
    <row r="8609" spans="1:4" ht="29.15" x14ac:dyDescent="0.4">
      <c r="A8609" t="s">
        <v>17318</v>
      </c>
      <c r="B8609" t="s">
        <v>17319</v>
      </c>
      <c r="C8609" s="22" t="s">
        <v>58718</v>
      </c>
      <c r="D8609" s="20" t="s">
        <v>58719</v>
      </c>
    </row>
    <row r="8610" spans="1:4" ht="14.6" x14ac:dyDescent="0.4">
      <c r="A8610" t="s">
        <v>17320</v>
      </c>
      <c r="B8610" t="s">
        <v>17321</v>
      </c>
      <c r="C8610" s="22" t="s">
        <v>58720</v>
      </c>
      <c r="D8610" s="20" t="s">
        <v>58721</v>
      </c>
    </row>
    <row r="8611" spans="1:4" ht="14.6" x14ac:dyDescent="0.4">
      <c r="A8611" t="s">
        <v>17322</v>
      </c>
      <c r="B8611" t="s">
        <v>17323</v>
      </c>
      <c r="C8611" s="22" t="s">
        <v>58722</v>
      </c>
      <c r="D8611" s="20" t="s">
        <v>58723</v>
      </c>
    </row>
    <row r="8612" spans="1:4" ht="14.6" x14ac:dyDescent="0.4">
      <c r="A8612" t="s">
        <v>17324</v>
      </c>
      <c r="B8612" t="s">
        <v>17325</v>
      </c>
      <c r="C8612" s="22" t="s">
        <v>58724</v>
      </c>
      <c r="D8612" s="20" t="s">
        <v>58725</v>
      </c>
    </row>
    <row r="8613" spans="1:4" ht="14.6" x14ac:dyDescent="0.4">
      <c r="A8613" t="s">
        <v>17326</v>
      </c>
      <c r="B8613" t="s">
        <v>17327</v>
      </c>
      <c r="C8613" s="22" t="s">
        <v>58726</v>
      </c>
      <c r="D8613" s="20" t="s">
        <v>58727</v>
      </c>
    </row>
    <row r="8614" spans="1:4" ht="29.15" x14ac:dyDescent="0.4">
      <c r="A8614" t="s">
        <v>17328</v>
      </c>
      <c r="B8614" t="s">
        <v>17329</v>
      </c>
      <c r="C8614" s="22" t="s">
        <v>58728</v>
      </c>
      <c r="D8614" s="20" t="s">
        <v>58729</v>
      </c>
    </row>
    <row r="8615" spans="1:4" ht="29.15" x14ac:dyDescent="0.4">
      <c r="A8615" t="s">
        <v>17330</v>
      </c>
      <c r="B8615" t="s">
        <v>17331</v>
      </c>
      <c r="C8615" s="22" t="s">
        <v>58730</v>
      </c>
      <c r="D8615" s="20" t="s">
        <v>58731</v>
      </c>
    </row>
    <row r="8616" spans="1:4" ht="29.15" x14ac:dyDescent="0.4">
      <c r="A8616" t="s">
        <v>17332</v>
      </c>
      <c r="B8616" t="s">
        <v>17333</v>
      </c>
      <c r="C8616" s="22" t="s">
        <v>58732</v>
      </c>
      <c r="D8616" s="20" t="s">
        <v>58733</v>
      </c>
    </row>
    <row r="8617" spans="1:4" ht="29.15" x14ac:dyDescent="0.4">
      <c r="A8617" t="s">
        <v>17334</v>
      </c>
      <c r="B8617" t="s">
        <v>17335</v>
      </c>
      <c r="C8617" s="22" t="s">
        <v>58734</v>
      </c>
      <c r="D8617" s="20" t="s">
        <v>58735</v>
      </c>
    </row>
    <row r="8618" spans="1:4" ht="29.15" x14ac:dyDescent="0.4">
      <c r="A8618" t="s">
        <v>17336</v>
      </c>
      <c r="B8618" t="s">
        <v>17337</v>
      </c>
      <c r="C8618" s="22" t="s">
        <v>58736</v>
      </c>
      <c r="D8618" s="20" t="s">
        <v>58737</v>
      </c>
    </row>
    <row r="8619" spans="1:4" ht="14.6" x14ac:dyDescent="0.4">
      <c r="A8619" t="s">
        <v>17338</v>
      </c>
      <c r="B8619" t="s">
        <v>17339</v>
      </c>
      <c r="C8619" s="22" t="s">
        <v>58738</v>
      </c>
      <c r="D8619" s="20" t="s">
        <v>58739</v>
      </c>
    </row>
    <row r="8620" spans="1:4" ht="14.6" x14ac:dyDescent="0.4">
      <c r="A8620" t="s">
        <v>17340</v>
      </c>
      <c r="B8620" t="s">
        <v>17341</v>
      </c>
      <c r="C8620" s="22" t="s">
        <v>58740</v>
      </c>
      <c r="D8620" s="20" t="s">
        <v>58741</v>
      </c>
    </row>
    <row r="8621" spans="1:4" ht="29.15" x14ac:dyDescent="0.4">
      <c r="A8621" t="s">
        <v>17342</v>
      </c>
      <c r="B8621" t="s">
        <v>17343</v>
      </c>
      <c r="C8621" s="22" t="s">
        <v>58742</v>
      </c>
      <c r="D8621" s="20" t="s">
        <v>58743</v>
      </c>
    </row>
    <row r="8622" spans="1:4" ht="29.15" x14ac:dyDescent="0.4">
      <c r="A8622" t="s">
        <v>17344</v>
      </c>
      <c r="B8622" t="s">
        <v>17345</v>
      </c>
      <c r="C8622" s="22" t="s">
        <v>58744</v>
      </c>
      <c r="D8622" s="20" t="s">
        <v>58745</v>
      </c>
    </row>
    <row r="8623" spans="1:4" ht="29.15" x14ac:dyDescent="0.4">
      <c r="A8623" t="s">
        <v>17346</v>
      </c>
      <c r="B8623" t="s">
        <v>17347</v>
      </c>
      <c r="C8623" s="22" t="s">
        <v>58746</v>
      </c>
      <c r="D8623" s="20" t="s">
        <v>58747</v>
      </c>
    </row>
    <row r="8624" spans="1:4" ht="29.15" x14ac:dyDescent="0.4">
      <c r="A8624" t="s">
        <v>17348</v>
      </c>
      <c r="B8624" t="s">
        <v>17349</v>
      </c>
      <c r="C8624" s="22" t="s">
        <v>58748</v>
      </c>
      <c r="D8624" s="20" t="s">
        <v>58749</v>
      </c>
    </row>
    <row r="8625" spans="1:4" ht="29.15" x14ac:dyDescent="0.4">
      <c r="A8625" t="s">
        <v>17350</v>
      </c>
      <c r="B8625" t="s">
        <v>17351</v>
      </c>
      <c r="C8625" s="22" t="s">
        <v>58750</v>
      </c>
      <c r="D8625" s="20" t="s">
        <v>58751</v>
      </c>
    </row>
    <row r="8626" spans="1:4" ht="14.6" x14ac:dyDescent="0.4">
      <c r="A8626" t="s">
        <v>17352</v>
      </c>
      <c r="B8626" t="s">
        <v>17353</v>
      </c>
      <c r="C8626" s="22" t="s">
        <v>58752</v>
      </c>
      <c r="D8626" s="20" t="s">
        <v>58753</v>
      </c>
    </row>
    <row r="8627" spans="1:4" ht="29.15" x14ac:dyDescent="0.4">
      <c r="A8627" t="s">
        <v>17354</v>
      </c>
      <c r="B8627" t="s">
        <v>17355</v>
      </c>
      <c r="C8627" s="22" t="s">
        <v>58754</v>
      </c>
      <c r="D8627" s="20" t="s">
        <v>58755</v>
      </c>
    </row>
    <row r="8628" spans="1:4" ht="29.15" x14ac:dyDescent="0.4">
      <c r="A8628" t="s">
        <v>17356</v>
      </c>
      <c r="B8628" t="s">
        <v>17357</v>
      </c>
      <c r="C8628" s="22" t="s">
        <v>58756</v>
      </c>
      <c r="D8628" s="20" t="s">
        <v>58757</v>
      </c>
    </row>
    <row r="8629" spans="1:4" ht="29.15" x14ac:dyDescent="0.4">
      <c r="A8629" t="s">
        <v>17358</v>
      </c>
      <c r="B8629" t="s">
        <v>17359</v>
      </c>
      <c r="C8629" s="22" t="s">
        <v>58758</v>
      </c>
      <c r="D8629" s="20" t="s">
        <v>58759</v>
      </c>
    </row>
    <row r="8630" spans="1:4" ht="14.6" x14ac:dyDescent="0.4">
      <c r="A8630" t="s">
        <v>17360</v>
      </c>
      <c r="B8630" t="s">
        <v>17361</v>
      </c>
      <c r="C8630" s="22" t="s">
        <v>58760</v>
      </c>
      <c r="D8630" s="21" t="s">
        <v>58761</v>
      </c>
    </row>
    <row r="8631" spans="1:4" ht="14.6" x14ac:dyDescent="0.4">
      <c r="A8631" t="s">
        <v>17362</v>
      </c>
      <c r="B8631" t="s">
        <v>17363</v>
      </c>
      <c r="C8631" s="22" t="s">
        <v>58762</v>
      </c>
      <c r="D8631" s="20" t="s">
        <v>58763</v>
      </c>
    </row>
    <row r="8632" spans="1:4" ht="14.6" x14ac:dyDescent="0.4">
      <c r="A8632" t="s">
        <v>17364</v>
      </c>
      <c r="B8632" t="s">
        <v>17365</v>
      </c>
      <c r="C8632" s="22" t="s">
        <v>58764</v>
      </c>
      <c r="D8632" s="20" t="s">
        <v>58765</v>
      </c>
    </row>
    <row r="8633" spans="1:4" ht="29.15" x14ac:dyDescent="0.4">
      <c r="A8633" t="s">
        <v>17366</v>
      </c>
      <c r="B8633" t="s">
        <v>17367</v>
      </c>
      <c r="C8633" s="22" t="s">
        <v>58766</v>
      </c>
      <c r="D8633" s="20" t="s">
        <v>58767</v>
      </c>
    </row>
    <row r="8634" spans="1:4" ht="14.6" x14ac:dyDescent="0.4">
      <c r="A8634" t="s">
        <v>17368</v>
      </c>
      <c r="B8634" t="s">
        <v>17369</v>
      </c>
      <c r="C8634" s="22" t="s">
        <v>58768</v>
      </c>
      <c r="D8634" s="20" t="s">
        <v>58769</v>
      </c>
    </row>
    <row r="8635" spans="1:4" ht="14.6" x14ac:dyDescent="0.4">
      <c r="A8635" t="s">
        <v>17370</v>
      </c>
      <c r="B8635" t="s">
        <v>17371</v>
      </c>
      <c r="C8635" s="22" t="s">
        <v>58770</v>
      </c>
      <c r="D8635" s="20" t="s">
        <v>58771</v>
      </c>
    </row>
    <row r="8636" spans="1:4" ht="29.15" x14ac:dyDescent="0.4">
      <c r="A8636" t="s">
        <v>17372</v>
      </c>
      <c r="B8636" t="s">
        <v>17373</v>
      </c>
      <c r="C8636" s="22" t="s">
        <v>58772</v>
      </c>
      <c r="D8636" s="20" t="s">
        <v>58773</v>
      </c>
    </row>
    <row r="8637" spans="1:4" ht="29.15" x14ac:dyDescent="0.4">
      <c r="A8637" t="s">
        <v>17374</v>
      </c>
      <c r="B8637" t="s">
        <v>17375</v>
      </c>
      <c r="C8637" s="22" t="s">
        <v>58774</v>
      </c>
      <c r="D8637" s="20" t="s">
        <v>58775</v>
      </c>
    </row>
    <row r="8638" spans="1:4" ht="14.6" x14ac:dyDescent="0.4">
      <c r="A8638" t="s">
        <v>17376</v>
      </c>
      <c r="B8638" t="s">
        <v>17377</v>
      </c>
      <c r="C8638" s="22" t="s">
        <v>58776</v>
      </c>
      <c r="D8638" s="20" t="s">
        <v>58777</v>
      </c>
    </row>
    <row r="8639" spans="1:4" ht="14.6" x14ac:dyDescent="0.4">
      <c r="A8639" t="s">
        <v>17378</v>
      </c>
      <c r="B8639" t="s">
        <v>17379</v>
      </c>
      <c r="C8639" s="22" t="s">
        <v>58778</v>
      </c>
      <c r="D8639" s="20" t="s">
        <v>58779</v>
      </c>
    </row>
    <row r="8640" spans="1:4" ht="14.6" x14ac:dyDescent="0.4">
      <c r="A8640" t="s">
        <v>17380</v>
      </c>
      <c r="B8640" t="s">
        <v>17381</v>
      </c>
      <c r="C8640" s="22" t="s">
        <v>58780</v>
      </c>
      <c r="D8640" s="20" t="s">
        <v>58781</v>
      </c>
    </row>
    <row r="8641" spans="1:4" ht="14.6" x14ac:dyDescent="0.4">
      <c r="A8641" t="s">
        <v>17382</v>
      </c>
      <c r="B8641" t="s">
        <v>17383</v>
      </c>
      <c r="C8641" s="22" t="s">
        <v>58782</v>
      </c>
      <c r="D8641" s="20" t="s">
        <v>58783</v>
      </c>
    </row>
    <row r="8642" spans="1:4" ht="14.6" x14ac:dyDescent="0.4">
      <c r="A8642" t="s">
        <v>17384</v>
      </c>
      <c r="B8642" t="s">
        <v>17385</v>
      </c>
      <c r="C8642" s="22" t="s">
        <v>58784</v>
      </c>
      <c r="D8642" s="20" t="s">
        <v>58785</v>
      </c>
    </row>
    <row r="8643" spans="1:4" ht="14.6" x14ac:dyDescent="0.4">
      <c r="A8643" t="s">
        <v>17386</v>
      </c>
      <c r="B8643" t="s">
        <v>17387</v>
      </c>
      <c r="C8643" s="22" t="s">
        <v>58786</v>
      </c>
      <c r="D8643" s="20" t="s">
        <v>58787</v>
      </c>
    </row>
    <row r="8644" spans="1:4" ht="14.6" x14ac:dyDescent="0.4">
      <c r="A8644" t="s">
        <v>17388</v>
      </c>
      <c r="B8644" t="s">
        <v>17389</v>
      </c>
      <c r="C8644" s="22" t="s">
        <v>58788</v>
      </c>
      <c r="D8644" s="20" t="s">
        <v>58789</v>
      </c>
    </row>
    <row r="8645" spans="1:4" ht="29.15" x14ac:dyDescent="0.4">
      <c r="A8645" t="s">
        <v>17390</v>
      </c>
      <c r="B8645" t="s">
        <v>17391</v>
      </c>
      <c r="C8645" s="22" t="s">
        <v>58790</v>
      </c>
      <c r="D8645" s="20" t="s">
        <v>58791</v>
      </c>
    </row>
    <row r="8646" spans="1:4" ht="14.6" x14ac:dyDescent="0.4">
      <c r="A8646" t="s">
        <v>17392</v>
      </c>
      <c r="B8646" t="s">
        <v>17393</v>
      </c>
      <c r="C8646" s="22" t="s">
        <v>58792</v>
      </c>
      <c r="D8646" s="20" t="s">
        <v>58793</v>
      </c>
    </row>
    <row r="8647" spans="1:4" ht="29.15" x14ac:dyDescent="0.4">
      <c r="A8647" t="s">
        <v>17394</v>
      </c>
      <c r="B8647" t="s">
        <v>17395</v>
      </c>
      <c r="C8647" s="22" t="s">
        <v>58794</v>
      </c>
      <c r="D8647" s="20" t="s">
        <v>58795</v>
      </c>
    </row>
    <row r="8648" spans="1:4" ht="14.6" x14ac:dyDescent="0.4">
      <c r="A8648" t="s">
        <v>17396</v>
      </c>
      <c r="B8648" t="s">
        <v>17397</v>
      </c>
      <c r="C8648" s="22" t="s">
        <v>58796</v>
      </c>
      <c r="D8648" s="20" t="s">
        <v>58797</v>
      </c>
    </row>
    <row r="8649" spans="1:4" ht="14.6" x14ac:dyDescent="0.4">
      <c r="A8649" t="s">
        <v>17398</v>
      </c>
      <c r="B8649" t="s">
        <v>17399</v>
      </c>
      <c r="C8649" s="22" t="s">
        <v>58798</v>
      </c>
      <c r="D8649" s="20" t="s">
        <v>58799</v>
      </c>
    </row>
    <row r="8650" spans="1:4" ht="29.15" x14ac:dyDescent="0.4">
      <c r="A8650" t="s">
        <v>17400</v>
      </c>
      <c r="B8650" t="s">
        <v>17401</v>
      </c>
      <c r="C8650" s="22" t="s">
        <v>58800</v>
      </c>
      <c r="D8650" s="20" t="s">
        <v>58801</v>
      </c>
    </row>
    <row r="8651" spans="1:4" ht="29.15" x14ac:dyDescent="0.4">
      <c r="A8651" t="s">
        <v>17402</v>
      </c>
      <c r="B8651" t="s">
        <v>17403</v>
      </c>
      <c r="C8651" s="22" t="s">
        <v>58802</v>
      </c>
      <c r="D8651" s="20" t="s">
        <v>58803</v>
      </c>
    </row>
    <row r="8652" spans="1:4" ht="14.6" x14ac:dyDescent="0.4">
      <c r="A8652" t="s">
        <v>17404</v>
      </c>
      <c r="B8652" t="s">
        <v>17405</v>
      </c>
      <c r="C8652" s="22" t="s">
        <v>58804</v>
      </c>
      <c r="D8652" s="20" t="s">
        <v>58805</v>
      </c>
    </row>
    <row r="8653" spans="1:4" ht="29.15" x14ac:dyDescent="0.4">
      <c r="A8653" t="s">
        <v>17406</v>
      </c>
      <c r="B8653" t="s">
        <v>17407</v>
      </c>
      <c r="C8653" s="22" t="s">
        <v>58806</v>
      </c>
      <c r="D8653" s="20" t="s">
        <v>58807</v>
      </c>
    </row>
    <row r="8654" spans="1:4" ht="14.6" x14ac:dyDescent="0.4">
      <c r="A8654" t="s">
        <v>17408</v>
      </c>
      <c r="B8654" t="s">
        <v>17409</v>
      </c>
      <c r="C8654" s="22" t="s">
        <v>58808</v>
      </c>
      <c r="D8654" s="21" t="s">
        <v>58809</v>
      </c>
    </row>
    <row r="8655" spans="1:4" ht="14.6" x14ac:dyDescent="0.4">
      <c r="A8655" t="s">
        <v>17410</v>
      </c>
      <c r="B8655" t="s">
        <v>17411</v>
      </c>
      <c r="C8655" s="22" t="s">
        <v>58810</v>
      </c>
      <c r="D8655" s="21" t="s">
        <v>58811</v>
      </c>
    </row>
    <row r="8656" spans="1:4" ht="29.15" x14ac:dyDescent="0.4">
      <c r="A8656" t="s">
        <v>17412</v>
      </c>
      <c r="B8656" t="s">
        <v>17413</v>
      </c>
      <c r="C8656" s="22" t="s">
        <v>58812</v>
      </c>
      <c r="D8656" s="20" t="s">
        <v>58813</v>
      </c>
    </row>
    <row r="8657" spans="1:4" ht="14.6" x14ac:dyDescent="0.4">
      <c r="A8657" t="s">
        <v>17414</v>
      </c>
      <c r="B8657" t="s">
        <v>17415</v>
      </c>
      <c r="C8657" s="22" t="s">
        <v>58814</v>
      </c>
      <c r="D8657" s="21" t="s">
        <v>58815</v>
      </c>
    </row>
    <row r="8658" spans="1:4" ht="14.6" x14ac:dyDescent="0.4">
      <c r="A8658" t="s">
        <v>17416</v>
      </c>
      <c r="B8658" t="s">
        <v>17417</v>
      </c>
      <c r="C8658" s="22" t="s">
        <v>58816</v>
      </c>
      <c r="D8658" s="21" t="s">
        <v>58817</v>
      </c>
    </row>
    <row r="8659" spans="1:4" ht="14.6" x14ac:dyDescent="0.4">
      <c r="A8659" t="s">
        <v>17418</v>
      </c>
      <c r="B8659" t="s">
        <v>17419</v>
      </c>
      <c r="C8659" s="22" t="s">
        <v>58818</v>
      </c>
      <c r="D8659" s="21" t="s">
        <v>58819</v>
      </c>
    </row>
    <row r="8660" spans="1:4" ht="29.15" x14ac:dyDescent="0.4">
      <c r="A8660" t="s">
        <v>17420</v>
      </c>
      <c r="B8660" t="s">
        <v>17421</v>
      </c>
      <c r="C8660" s="22" t="s">
        <v>58820</v>
      </c>
      <c r="D8660" s="20" t="s">
        <v>58821</v>
      </c>
    </row>
    <row r="8661" spans="1:4" ht="29.15" x14ac:dyDescent="0.4">
      <c r="A8661" t="s">
        <v>17422</v>
      </c>
      <c r="B8661" t="s">
        <v>17423</v>
      </c>
      <c r="C8661" s="22" t="s">
        <v>58822</v>
      </c>
      <c r="D8661" s="20" t="s">
        <v>58823</v>
      </c>
    </row>
    <row r="8662" spans="1:4" ht="29.15" x14ac:dyDescent="0.4">
      <c r="A8662" t="s">
        <v>17424</v>
      </c>
      <c r="B8662" t="s">
        <v>17425</v>
      </c>
      <c r="C8662" s="22" t="s">
        <v>58824</v>
      </c>
      <c r="D8662" s="20" t="s">
        <v>58825</v>
      </c>
    </row>
    <row r="8663" spans="1:4" ht="14.6" x14ac:dyDescent="0.4">
      <c r="A8663" t="s">
        <v>17426</v>
      </c>
      <c r="B8663" t="s">
        <v>17427</v>
      </c>
      <c r="C8663" s="22" t="s">
        <v>58826</v>
      </c>
      <c r="D8663" s="21" t="s">
        <v>58827</v>
      </c>
    </row>
    <row r="8664" spans="1:4" ht="14.6" x14ac:dyDescent="0.4">
      <c r="A8664" t="s">
        <v>17428</v>
      </c>
      <c r="B8664" t="s">
        <v>17429</v>
      </c>
      <c r="C8664" s="22" t="s">
        <v>58828</v>
      </c>
      <c r="D8664" s="20" t="s">
        <v>58829</v>
      </c>
    </row>
    <row r="8665" spans="1:4" ht="14.6" x14ac:dyDescent="0.4">
      <c r="A8665" t="s">
        <v>17430</v>
      </c>
      <c r="B8665" t="s">
        <v>17431</v>
      </c>
      <c r="C8665" s="22" t="s">
        <v>58830</v>
      </c>
      <c r="D8665" s="20" t="s">
        <v>58831</v>
      </c>
    </row>
    <row r="8666" spans="1:4" ht="29.15" x14ac:dyDescent="0.4">
      <c r="A8666" t="s">
        <v>17432</v>
      </c>
      <c r="B8666" t="s">
        <v>17433</v>
      </c>
      <c r="C8666" s="22" t="s">
        <v>58832</v>
      </c>
      <c r="D8666" s="20" t="s">
        <v>58833</v>
      </c>
    </row>
    <row r="8667" spans="1:4" ht="29.15" x14ac:dyDescent="0.4">
      <c r="A8667" t="s">
        <v>17434</v>
      </c>
      <c r="B8667" t="s">
        <v>17435</v>
      </c>
      <c r="C8667" s="22" t="s">
        <v>58834</v>
      </c>
      <c r="D8667" s="20" t="s">
        <v>58835</v>
      </c>
    </row>
    <row r="8668" spans="1:4" ht="14.6" x14ac:dyDescent="0.4">
      <c r="A8668" t="s">
        <v>17436</v>
      </c>
      <c r="B8668" t="s">
        <v>17437</v>
      </c>
      <c r="C8668" s="22" t="s">
        <v>58836</v>
      </c>
      <c r="D8668" s="20" t="s">
        <v>58837</v>
      </c>
    </row>
    <row r="8669" spans="1:4" ht="14.6" x14ac:dyDescent="0.4">
      <c r="A8669" t="s">
        <v>17438</v>
      </c>
      <c r="B8669" t="s">
        <v>17439</v>
      </c>
      <c r="C8669" s="22" t="s">
        <v>58838</v>
      </c>
      <c r="D8669" s="20" t="s">
        <v>58839</v>
      </c>
    </row>
    <row r="8670" spans="1:4" ht="29.15" x14ac:dyDescent="0.4">
      <c r="A8670" t="s">
        <v>17440</v>
      </c>
      <c r="B8670" t="s">
        <v>17441</v>
      </c>
      <c r="C8670" s="22" t="s">
        <v>58840</v>
      </c>
      <c r="D8670" s="20" t="s">
        <v>58841</v>
      </c>
    </row>
    <row r="8671" spans="1:4" ht="14.6" x14ac:dyDescent="0.4">
      <c r="A8671" t="s">
        <v>17442</v>
      </c>
      <c r="B8671" t="s">
        <v>17443</v>
      </c>
      <c r="C8671" s="22" t="s">
        <v>58842</v>
      </c>
      <c r="D8671" s="20" t="s">
        <v>58843</v>
      </c>
    </row>
    <row r="8672" spans="1:4" ht="14.6" x14ac:dyDescent="0.4">
      <c r="A8672" t="s">
        <v>17444</v>
      </c>
      <c r="B8672" t="s">
        <v>17445</v>
      </c>
      <c r="C8672" s="22" t="s">
        <v>58844</v>
      </c>
      <c r="D8672" s="20" t="s">
        <v>58845</v>
      </c>
    </row>
    <row r="8673" spans="1:4" ht="29.15" x14ac:dyDescent="0.4">
      <c r="A8673" t="s">
        <v>17446</v>
      </c>
      <c r="B8673" t="s">
        <v>17447</v>
      </c>
      <c r="C8673" s="22" t="s">
        <v>58846</v>
      </c>
      <c r="D8673" s="20" t="s">
        <v>58847</v>
      </c>
    </row>
    <row r="8674" spans="1:4" ht="14.6" x14ac:dyDescent="0.4">
      <c r="A8674" t="s">
        <v>17448</v>
      </c>
      <c r="B8674" t="s">
        <v>17449</v>
      </c>
      <c r="C8674" s="22" t="s">
        <v>58848</v>
      </c>
      <c r="D8674" s="20" t="s">
        <v>58849</v>
      </c>
    </row>
    <row r="8675" spans="1:4" ht="14.6" x14ac:dyDescent="0.4">
      <c r="A8675" t="s">
        <v>17450</v>
      </c>
      <c r="B8675" t="s">
        <v>17451</v>
      </c>
      <c r="C8675" s="22" t="s">
        <v>58850</v>
      </c>
      <c r="D8675" s="20" t="s">
        <v>58851</v>
      </c>
    </row>
    <row r="8676" spans="1:4" ht="29.15" x14ac:dyDescent="0.4">
      <c r="A8676" t="s">
        <v>17452</v>
      </c>
      <c r="B8676" t="s">
        <v>17453</v>
      </c>
      <c r="C8676" s="22" t="s">
        <v>58852</v>
      </c>
      <c r="D8676" s="20" t="s">
        <v>58853</v>
      </c>
    </row>
    <row r="8677" spans="1:4" ht="14.6" x14ac:dyDescent="0.4">
      <c r="A8677" t="s">
        <v>17454</v>
      </c>
      <c r="B8677" t="s">
        <v>17455</v>
      </c>
      <c r="C8677" s="22" t="s">
        <v>58854</v>
      </c>
      <c r="D8677" s="20" t="s">
        <v>58855</v>
      </c>
    </row>
    <row r="8678" spans="1:4" ht="14.6" x14ac:dyDescent="0.4">
      <c r="A8678" t="s">
        <v>17456</v>
      </c>
      <c r="B8678" t="s">
        <v>17457</v>
      </c>
      <c r="C8678" s="22" t="s">
        <v>58856</v>
      </c>
      <c r="D8678" s="20" t="s">
        <v>58857</v>
      </c>
    </row>
    <row r="8679" spans="1:4" ht="29.15" x14ac:dyDescent="0.4">
      <c r="A8679" t="s">
        <v>17458</v>
      </c>
      <c r="B8679" t="s">
        <v>17459</v>
      </c>
      <c r="C8679" s="22" t="s">
        <v>58858</v>
      </c>
      <c r="D8679" s="20" t="s">
        <v>58859</v>
      </c>
    </row>
    <row r="8680" spans="1:4" ht="29.15" x14ac:dyDescent="0.4">
      <c r="A8680" t="s">
        <v>17460</v>
      </c>
      <c r="B8680" t="s">
        <v>17461</v>
      </c>
      <c r="C8680" s="22" t="s">
        <v>58860</v>
      </c>
      <c r="D8680" s="20" t="s">
        <v>58861</v>
      </c>
    </row>
    <row r="8681" spans="1:4" ht="29.15" x14ac:dyDescent="0.4">
      <c r="A8681" t="s">
        <v>17462</v>
      </c>
      <c r="B8681" t="s">
        <v>17463</v>
      </c>
      <c r="C8681" s="22" t="s">
        <v>58862</v>
      </c>
      <c r="D8681" s="20" t="s">
        <v>58863</v>
      </c>
    </row>
    <row r="8682" spans="1:4" ht="29.15" x14ac:dyDescent="0.4">
      <c r="A8682" t="s">
        <v>17464</v>
      </c>
      <c r="B8682" t="s">
        <v>17465</v>
      </c>
      <c r="C8682" s="22" t="s">
        <v>58864</v>
      </c>
      <c r="D8682" s="20" t="s">
        <v>58865</v>
      </c>
    </row>
    <row r="8683" spans="1:4" ht="29.15" x14ac:dyDescent="0.4">
      <c r="A8683" t="s">
        <v>17466</v>
      </c>
      <c r="B8683" t="s">
        <v>17467</v>
      </c>
      <c r="C8683" s="22" t="s">
        <v>58866</v>
      </c>
      <c r="D8683" s="20" t="s">
        <v>58867</v>
      </c>
    </row>
    <row r="8684" spans="1:4" ht="14.6" x14ac:dyDescent="0.4">
      <c r="A8684" t="s">
        <v>17468</v>
      </c>
      <c r="B8684" t="s">
        <v>17469</v>
      </c>
      <c r="C8684" s="22" t="s">
        <v>58868</v>
      </c>
      <c r="D8684" s="21" t="s">
        <v>58869</v>
      </c>
    </row>
    <row r="8685" spans="1:4" ht="14.6" x14ac:dyDescent="0.4">
      <c r="A8685" t="s">
        <v>17470</v>
      </c>
      <c r="B8685" t="s">
        <v>17471</v>
      </c>
      <c r="C8685" s="22" t="s">
        <v>58870</v>
      </c>
      <c r="D8685" s="21" t="s">
        <v>58871</v>
      </c>
    </row>
    <row r="8686" spans="1:4" ht="14.6" x14ac:dyDescent="0.4">
      <c r="A8686" t="s">
        <v>17472</v>
      </c>
      <c r="B8686" t="s">
        <v>17473</v>
      </c>
      <c r="C8686" s="22" t="s">
        <v>58872</v>
      </c>
      <c r="D8686" s="21" t="s">
        <v>58873</v>
      </c>
    </row>
    <row r="8687" spans="1:4" ht="29.15" x14ac:dyDescent="0.4">
      <c r="A8687" t="s">
        <v>17474</v>
      </c>
      <c r="B8687" t="s">
        <v>17475</v>
      </c>
      <c r="C8687" s="22" t="s">
        <v>58874</v>
      </c>
      <c r="D8687" s="20" t="s">
        <v>58875</v>
      </c>
    </row>
    <row r="8688" spans="1:4" ht="14.6" x14ac:dyDescent="0.4">
      <c r="A8688" t="s">
        <v>17476</v>
      </c>
      <c r="B8688" t="s">
        <v>17477</v>
      </c>
      <c r="C8688" s="22" t="s">
        <v>58876</v>
      </c>
      <c r="D8688" s="21" t="s">
        <v>58877</v>
      </c>
    </row>
    <row r="8689" spans="1:4" ht="14.6" x14ac:dyDescent="0.4">
      <c r="A8689" t="s">
        <v>17478</v>
      </c>
      <c r="B8689" t="s">
        <v>17479</v>
      </c>
      <c r="C8689" s="22" t="s">
        <v>58878</v>
      </c>
      <c r="D8689" s="21" t="s">
        <v>58879</v>
      </c>
    </row>
    <row r="8690" spans="1:4" ht="14.6" x14ac:dyDescent="0.4">
      <c r="A8690" t="s">
        <v>17480</v>
      </c>
      <c r="B8690" t="s">
        <v>17481</v>
      </c>
      <c r="C8690" s="22" t="s">
        <v>58880</v>
      </c>
      <c r="D8690" s="21" t="s">
        <v>58881</v>
      </c>
    </row>
    <row r="8691" spans="1:4" ht="14.6" x14ac:dyDescent="0.4">
      <c r="A8691" t="s">
        <v>17482</v>
      </c>
      <c r="B8691" t="s">
        <v>17483</v>
      </c>
      <c r="C8691" s="22" t="s">
        <v>58882</v>
      </c>
      <c r="D8691" s="21" t="s">
        <v>58883</v>
      </c>
    </row>
    <row r="8692" spans="1:4" ht="29.15" x14ac:dyDescent="0.4">
      <c r="A8692" t="s">
        <v>17484</v>
      </c>
      <c r="B8692" t="s">
        <v>17485</v>
      </c>
      <c r="C8692" s="22" t="s">
        <v>58884</v>
      </c>
      <c r="D8692" s="20" t="s">
        <v>58885</v>
      </c>
    </row>
    <row r="8693" spans="1:4" ht="29.15" x14ac:dyDescent="0.4">
      <c r="A8693" t="s">
        <v>17486</v>
      </c>
      <c r="B8693" t="s">
        <v>17487</v>
      </c>
      <c r="C8693" s="22" t="s">
        <v>58886</v>
      </c>
      <c r="D8693" s="20" t="s">
        <v>58887</v>
      </c>
    </row>
    <row r="8694" spans="1:4" ht="29.15" x14ac:dyDescent="0.4">
      <c r="A8694" t="s">
        <v>17488</v>
      </c>
      <c r="B8694" t="s">
        <v>17489</v>
      </c>
      <c r="C8694" s="22" t="s">
        <v>58888</v>
      </c>
      <c r="D8694" s="20" t="s">
        <v>58889</v>
      </c>
    </row>
    <row r="8695" spans="1:4" ht="29.15" x14ac:dyDescent="0.4">
      <c r="A8695" t="s">
        <v>17490</v>
      </c>
      <c r="B8695" t="s">
        <v>17491</v>
      </c>
      <c r="C8695" s="22" t="s">
        <v>58890</v>
      </c>
      <c r="D8695" s="20" t="s">
        <v>58891</v>
      </c>
    </row>
    <row r="8696" spans="1:4" ht="29.15" x14ac:dyDescent="0.4">
      <c r="A8696" t="s">
        <v>17492</v>
      </c>
      <c r="B8696" t="s">
        <v>17493</v>
      </c>
      <c r="C8696" s="22" t="s">
        <v>58892</v>
      </c>
      <c r="D8696" s="20" t="s">
        <v>58893</v>
      </c>
    </row>
    <row r="8697" spans="1:4" ht="14.6" x14ac:dyDescent="0.4">
      <c r="A8697" t="s">
        <v>17494</v>
      </c>
      <c r="B8697" t="s">
        <v>17495</v>
      </c>
      <c r="C8697" s="22" t="s">
        <v>58894</v>
      </c>
      <c r="D8697" s="20" t="s">
        <v>58895</v>
      </c>
    </row>
    <row r="8698" spans="1:4" ht="14.6" x14ac:dyDescent="0.4">
      <c r="A8698" t="s">
        <v>17496</v>
      </c>
      <c r="B8698" t="s">
        <v>17497</v>
      </c>
      <c r="C8698" s="22" t="s">
        <v>58896</v>
      </c>
      <c r="D8698" s="20" t="s">
        <v>58897</v>
      </c>
    </row>
    <row r="8699" spans="1:4" ht="14.6" x14ac:dyDescent="0.4">
      <c r="A8699" t="s">
        <v>17498</v>
      </c>
      <c r="B8699" t="s">
        <v>17499</v>
      </c>
      <c r="C8699" s="22" t="s">
        <v>58898</v>
      </c>
      <c r="D8699" s="20" t="s">
        <v>58899</v>
      </c>
    </row>
    <row r="8700" spans="1:4" ht="14.6" x14ac:dyDescent="0.4">
      <c r="A8700" t="s">
        <v>17500</v>
      </c>
      <c r="B8700" t="s">
        <v>17501</v>
      </c>
      <c r="C8700" s="22" t="s">
        <v>58900</v>
      </c>
      <c r="D8700" s="20" t="s">
        <v>58901</v>
      </c>
    </row>
    <row r="8701" spans="1:4" ht="14.6" x14ac:dyDescent="0.4">
      <c r="A8701" t="s">
        <v>17502</v>
      </c>
      <c r="B8701" t="s">
        <v>17503</v>
      </c>
      <c r="C8701" s="22" t="s">
        <v>58902</v>
      </c>
      <c r="D8701" s="20" t="s">
        <v>58903</v>
      </c>
    </row>
    <row r="8702" spans="1:4" ht="14.6" x14ac:dyDescent="0.4">
      <c r="A8702" t="s">
        <v>17504</v>
      </c>
      <c r="B8702" t="s">
        <v>17505</v>
      </c>
      <c r="C8702" s="22" t="s">
        <v>58904</v>
      </c>
      <c r="D8702" s="20" t="s">
        <v>58905</v>
      </c>
    </row>
    <row r="8703" spans="1:4" ht="14.6" x14ac:dyDescent="0.4">
      <c r="A8703" t="s">
        <v>17506</v>
      </c>
      <c r="B8703" t="s">
        <v>17507</v>
      </c>
      <c r="C8703" s="22" t="s">
        <v>58906</v>
      </c>
      <c r="D8703" s="20" t="s">
        <v>58907</v>
      </c>
    </row>
    <row r="8704" spans="1:4" ht="14.6" x14ac:dyDescent="0.4">
      <c r="A8704" t="s">
        <v>17508</v>
      </c>
      <c r="B8704" t="s">
        <v>17509</v>
      </c>
      <c r="C8704" s="22" t="s">
        <v>58908</v>
      </c>
      <c r="D8704" s="20" t="s">
        <v>58909</v>
      </c>
    </row>
    <row r="8705" spans="1:4" ht="14.6" x14ac:dyDescent="0.4">
      <c r="A8705" t="s">
        <v>17510</v>
      </c>
      <c r="B8705" t="s">
        <v>17511</v>
      </c>
      <c r="C8705" s="22" t="s">
        <v>58910</v>
      </c>
      <c r="D8705" s="20" t="s">
        <v>58911</v>
      </c>
    </row>
    <row r="8706" spans="1:4" ht="14.6" x14ac:dyDescent="0.4">
      <c r="A8706" t="s">
        <v>17512</v>
      </c>
      <c r="B8706" t="s">
        <v>17513</v>
      </c>
      <c r="C8706" s="22" t="s">
        <v>58912</v>
      </c>
      <c r="D8706" s="20" t="s">
        <v>58913</v>
      </c>
    </row>
    <row r="8707" spans="1:4" ht="14.6" x14ac:dyDescent="0.4">
      <c r="A8707" t="s">
        <v>17514</v>
      </c>
      <c r="B8707" t="s">
        <v>17515</v>
      </c>
      <c r="C8707" s="22" t="s">
        <v>58914</v>
      </c>
      <c r="D8707" s="20" t="s">
        <v>58915</v>
      </c>
    </row>
    <row r="8708" spans="1:4" ht="14.6" x14ac:dyDescent="0.4">
      <c r="A8708" t="s">
        <v>17516</v>
      </c>
      <c r="B8708" t="s">
        <v>17517</v>
      </c>
      <c r="C8708" s="22" t="s">
        <v>58916</v>
      </c>
      <c r="D8708" s="20" t="s">
        <v>58917</v>
      </c>
    </row>
    <row r="8709" spans="1:4" ht="14.6" x14ac:dyDescent="0.4">
      <c r="A8709" t="s">
        <v>17518</v>
      </c>
      <c r="B8709" t="s">
        <v>17519</v>
      </c>
      <c r="C8709" s="22" t="s">
        <v>58918</v>
      </c>
      <c r="D8709" s="20" t="s">
        <v>58919</v>
      </c>
    </row>
    <row r="8710" spans="1:4" ht="29.15" x14ac:dyDescent="0.4">
      <c r="A8710" t="s">
        <v>17520</v>
      </c>
      <c r="B8710" t="s">
        <v>17521</v>
      </c>
      <c r="C8710" s="22" t="s">
        <v>58920</v>
      </c>
      <c r="D8710" s="20" t="s">
        <v>58921</v>
      </c>
    </row>
    <row r="8711" spans="1:4" ht="14.6" x14ac:dyDescent="0.4">
      <c r="A8711" t="s">
        <v>17522</v>
      </c>
      <c r="B8711" t="s">
        <v>17523</v>
      </c>
      <c r="C8711" s="22" t="s">
        <v>58922</v>
      </c>
      <c r="D8711" s="20" t="s">
        <v>58923</v>
      </c>
    </row>
    <row r="8712" spans="1:4" ht="14.6" x14ac:dyDescent="0.4">
      <c r="A8712" t="s">
        <v>17524</v>
      </c>
      <c r="B8712" t="s">
        <v>17525</v>
      </c>
      <c r="C8712" s="22" t="s">
        <v>58924</v>
      </c>
      <c r="D8712" s="20" t="s">
        <v>58925</v>
      </c>
    </row>
    <row r="8713" spans="1:4" ht="14.6" x14ac:dyDescent="0.4">
      <c r="A8713" t="s">
        <v>17526</v>
      </c>
      <c r="B8713" t="s">
        <v>17527</v>
      </c>
      <c r="C8713" s="22" t="s">
        <v>58926</v>
      </c>
      <c r="D8713" s="20" t="s">
        <v>58927</v>
      </c>
    </row>
    <row r="8714" spans="1:4" ht="14.6" x14ac:dyDescent="0.4">
      <c r="A8714" t="s">
        <v>17528</v>
      </c>
      <c r="B8714" t="s">
        <v>17529</v>
      </c>
      <c r="C8714" s="22" t="s">
        <v>58928</v>
      </c>
      <c r="D8714" s="20" t="s">
        <v>58929</v>
      </c>
    </row>
    <row r="8715" spans="1:4" ht="29.15" x14ac:dyDescent="0.4">
      <c r="A8715" t="s">
        <v>17530</v>
      </c>
      <c r="B8715" t="s">
        <v>17531</v>
      </c>
      <c r="C8715" s="22" t="s">
        <v>58930</v>
      </c>
      <c r="D8715" s="20" t="s">
        <v>58931</v>
      </c>
    </row>
    <row r="8716" spans="1:4" ht="14.6" x14ac:dyDescent="0.4">
      <c r="A8716" t="s">
        <v>17532</v>
      </c>
      <c r="B8716" t="s">
        <v>17533</v>
      </c>
      <c r="C8716" s="22" t="s">
        <v>58932</v>
      </c>
      <c r="D8716" s="20" t="s">
        <v>58933</v>
      </c>
    </row>
    <row r="8717" spans="1:4" ht="14.6" x14ac:dyDescent="0.4">
      <c r="A8717" t="s">
        <v>17534</v>
      </c>
      <c r="B8717" t="s">
        <v>17535</v>
      </c>
      <c r="C8717" s="22" t="s">
        <v>58934</v>
      </c>
      <c r="D8717" s="20" t="s">
        <v>58935</v>
      </c>
    </row>
    <row r="8718" spans="1:4" ht="14.6" x14ac:dyDescent="0.4">
      <c r="A8718" t="s">
        <v>17536</v>
      </c>
      <c r="B8718" t="s">
        <v>17537</v>
      </c>
      <c r="C8718" s="22" t="s">
        <v>58936</v>
      </c>
      <c r="D8718" s="20" t="s">
        <v>58937</v>
      </c>
    </row>
    <row r="8719" spans="1:4" ht="14.6" x14ac:dyDescent="0.4">
      <c r="A8719" t="s">
        <v>17538</v>
      </c>
      <c r="B8719" t="s">
        <v>17539</v>
      </c>
      <c r="C8719" s="22" t="s">
        <v>58938</v>
      </c>
      <c r="D8719" s="20" t="s">
        <v>58939</v>
      </c>
    </row>
    <row r="8720" spans="1:4" ht="14.6" x14ac:dyDescent="0.4">
      <c r="A8720" t="s">
        <v>17540</v>
      </c>
      <c r="B8720" t="s">
        <v>17541</v>
      </c>
      <c r="C8720" s="22" t="s">
        <v>58940</v>
      </c>
      <c r="D8720" s="20" t="s">
        <v>58941</v>
      </c>
    </row>
    <row r="8721" spans="1:4" ht="14.6" x14ac:dyDescent="0.4">
      <c r="A8721" t="s">
        <v>17542</v>
      </c>
      <c r="B8721" t="s">
        <v>17543</v>
      </c>
      <c r="C8721" s="22" t="s">
        <v>58942</v>
      </c>
      <c r="D8721" s="20" t="s">
        <v>58943</v>
      </c>
    </row>
    <row r="8722" spans="1:4" ht="14.6" x14ac:dyDescent="0.4">
      <c r="A8722" t="s">
        <v>17544</v>
      </c>
      <c r="B8722" t="s">
        <v>17545</v>
      </c>
      <c r="C8722" s="22" t="s">
        <v>58944</v>
      </c>
      <c r="D8722" s="20" t="s">
        <v>58945</v>
      </c>
    </row>
    <row r="8723" spans="1:4" ht="14.6" x14ac:dyDescent="0.4">
      <c r="A8723" t="s">
        <v>17546</v>
      </c>
      <c r="B8723" t="s">
        <v>17547</v>
      </c>
      <c r="C8723" s="22" t="s">
        <v>58946</v>
      </c>
      <c r="D8723" s="20" t="s">
        <v>58947</v>
      </c>
    </row>
    <row r="8724" spans="1:4" ht="14.6" x14ac:dyDescent="0.4">
      <c r="A8724" t="s">
        <v>17548</v>
      </c>
      <c r="B8724" t="s">
        <v>17549</v>
      </c>
      <c r="C8724" s="22" t="s">
        <v>58948</v>
      </c>
      <c r="D8724" s="20" t="s">
        <v>58949</v>
      </c>
    </row>
    <row r="8725" spans="1:4" ht="14.6" x14ac:dyDescent="0.4">
      <c r="A8725" t="s">
        <v>17550</v>
      </c>
      <c r="B8725" t="s">
        <v>17551</v>
      </c>
      <c r="C8725" s="22" t="s">
        <v>58950</v>
      </c>
      <c r="D8725" s="20" t="s">
        <v>58951</v>
      </c>
    </row>
    <row r="8726" spans="1:4" ht="14.6" x14ac:dyDescent="0.4">
      <c r="A8726" t="s">
        <v>17552</v>
      </c>
      <c r="B8726" t="s">
        <v>17553</v>
      </c>
      <c r="C8726" s="22" t="s">
        <v>58952</v>
      </c>
      <c r="D8726" s="20" t="s">
        <v>58953</v>
      </c>
    </row>
    <row r="8727" spans="1:4" ht="14.6" x14ac:dyDescent="0.4">
      <c r="A8727" t="s">
        <v>17554</v>
      </c>
      <c r="B8727" t="s">
        <v>17555</v>
      </c>
      <c r="C8727" s="22" t="s">
        <v>58954</v>
      </c>
      <c r="D8727" s="20" t="s">
        <v>58955</v>
      </c>
    </row>
    <row r="8728" spans="1:4" ht="14.6" x14ac:dyDescent="0.4">
      <c r="A8728" t="s">
        <v>17556</v>
      </c>
      <c r="B8728" t="s">
        <v>17557</v>
      </c>
      <c r="C8728" s="22" t="s">
        <v>58956</v>
      </c>
      <c r="D8728" s="20" t="s">
        <v>58957</v>
      </c>
    </row>
    <row r="8729" spans="1:4" ht="14.6" x14ac:dyDescent="0.4">
      <c r="A8729" t="s">
        <v>17558</v>
      </c>
      <c r="B8729" t="s">
        <v>17559</v>
      </c>
      <c r="C8729" s="22" t="s">
        <v>58958</v>
      </c>
      <c r="D8729" s="20" t="s">
        <v>58959</v>
      </c>
    </row>
    <row r="8730" spans="1:4" ht="14.6" x14ac:dyDescent="0.4">
      <c r="A8730" t="s">
        <v>17560</v>
      </c>
      <c r="B8730" t="s">
        <v>17561</v>
      </c>
      <c r="C8730" s="22" t="s">
        <v>58960</v>
      </c>
      <c r="D8730" s="20" t="s">
        <v>58961</v>
      </c>
    </row>
    <row r="8731" spans="1:4" ht="14.6" x14ac:dyDescent="0.4">
      <c r="A8731" t="s">
        <v>17562</v>
      </c>
      <c r="B8731" t="s">
        <v>17563</v>
      </c>
      <c r="C8731" s="22" t="s">
        <v>58962</v>
      </c>
      <c r="D8731" s="20" t="s">
        <v>58963</v>
      </c>
    </row>
    <row r="8732" spans="1:4" ht="14.6" x14ac:dyDescent="0.4">
      <c r="A8732" t="s">
        <v>17564</v>
      </c>
      <c r="B8732" t="s">
        <v>17565</v>
      </c>
      <c r="C8732" s="22" t="s">
        <v>58964</v>
      </c>
      <c r="D8732" s="20" t="s">
        <v>58965</v>
      </c>
    </row>
    <row r="8733" spans="1:4" ht="14.6" x14ac:dyDescent="0.4">
      <c r="A8733" t="s">
        <v>17566</v>
      </c>
      <c r="B8733" t="s">
        <v>17567</v>
      </c>
      <c r="C8733" s="22" t="s">
        <v>58966</v>
      </c>
      <c r="D8733" s="20" t="s">
        <v>58967</v>
      </c>
    </row>
    <row r="8734" spans="1:4" ht="14.6" x14ac:dyDescent="0.4">
      <c r="A8734" t="s">
        <v>17568</v>
      </c>
      <c r="B8734" t="s">
        <v>17569</v>
      </c>
      <c r="C8734" s="22" t="s">
        <v>58968</v>
      </c>
      <c r="D8734" s="20" t="s">
        <v>58969</v>
      </c>
    </row>
    <row r="8735" spans="1:4" ht="14.6" x14ac:dyDescent="0.4">
      <c r="A8735" t="s">
        <v>17570</v>
      </c>
      <c r="B8735" t="s">
        <v>17571</v>
      </c>
      <c r="C8735" s="22" t="s">
        <v>58970</v>
      </c>
      <c r="D8735" s="20" t="s">
        <v>58971</v>
      </c>
    </row>
    <row r="8736" spans="1:4" ht="14.6" x14ac:dyDescent="0.4">
      <c r="A8736" t="s">
        <v>17572</v>
      </c>
      <c r="B8736" t="s">
        <v>17573</v>
      </c>
      <c r="C8736" s="22" t="s">
        <v>58972</v>
      </c>
      <c r="D8736" s="20" t="s">
        <v>58973</v>
      </c>
    </row>
    <row r="8737" spans="1:4" ht="14.6" x14ac:dyDescent="0.4">
      <c r="A8737" t="s">
        <v>17574</v>
      </c>
      <c r="B8737" t="s">
        <v>17575</v>
      </c>
      <c r="C8737" s="22" t="s">
        <v>58974</v>
      </c>
      <c r="D8737" s="20" t="s">
        <v>58975</v>
      </c>
    </row>
    <row r="8738" spans="1:4" ht="14.6" x14ac:dyDescent="0.4">
      <c r="A8738" t="s">
        <v>17576</v>
      </c>
      <c r="B8738" t="s">
        <v>17577</v>
      </c>
      <c r="C8738" s="22" t="s">
        <v>58976</v>
      </c>
      <c r="D8738" s="20" t="s">
        <v>58977</v>
      </c>
    </row>
    <row r="8739" spans="1:4" ht="14.6" x14ac:dyDescent="0.4">
      <c r="A8739" t="s">
        <v>17578</v>
      </c>
      <c r="B8739" t="s">
        <v>17579</v>
      </c>
      <c r="C8739" s="22" t="s">
        <v>58978</v>
      </c>
      <c r="D8739" s="20" t="s">
        <v>58979</v>
      </c>
    </row>
    <row r="8740" spans="1:4" ht="14.6" x14ac:dyDescent="0.4">
      <c r="A8740" t="s">
        <v>17580</v>
      </c>
      <c r="B8740" t="s">
        <v>17581</v>
      </c>
      <c r="C8740" s="22" t="s">
        <v>58980</v>
      </c>
      <c r="D8740" s="20" t="s">
        <v>58981</v>
      </c>
    </row>
    <row r="8741" spans="1:4" ht="14.6" x14ac:dyDescent="0.4">
      <c r="A8741" t="s">
        <v>17582</v>
      </c>
      <c r="B8741" t="s">
        <v>17583</v>
      </c>
      <c r="C8741" s="22" t="s">
        <v>58982</v>
      </c>
      <c r="D8741" s="20" t="s">
        <v>58983</v>
      </c>
    </row>
    <row r="8742" spans="1:4" ht="14.6" x14ac:dyDescent="0.4">
      <c r="A8742" t="s">
        <v>17584</v>
      </c>
      <c r="B8742" t="s">
        <v>17585</v>
      </c>
      <c r="C8742" s="22" t="s">
        <v>58984</v>
      </c>
      <c r="D8742" s="20" t="s">
        <v>58985</v>
      </c>
    </row>
    <row r="8743" spans="1:4" ht="14.6" x14ac:dyDescent="0.4">
      <c r="A8743" t="s">
        <v>17586</v>
      </c>
      <c r="B8743" t="s">
        <v>17587</v>
      </c>
      <c r="C8743" s="22" t="s">
        <v>58986</v>
      </c>
      <c r="D8743" s="20" t="s">
        <v>58987</v>
      </c>
    </row>
    <row r="8744" spans="1:4" ht="29.15" x14ac:dyDescent="0.4">
      <c r="A8744" t="s">
        <v>17588</v>
      </c>
      <c r="B8744" t="s">
        <v>17589</v>
      </c>
      <c r="C8744" s="22" t="s">
        <v>58988</v>
      </c>
      <c r="D8744" s="20" t="s">
        <v>58989</v>
      </c>
    </row>
    <row r="8745" spans="1:4" ht="29.15" x14ac:dyDescent="0.4">
      <c r="A8745" t="s">
        <v>17590</v>
      </c>
      <c r="B8745" t="s">
        <v>17591</v>
      </c>
      <c r="C8745" s="22" t="s">
        <v>58990</v>
      </c>
      <c r="D8745" s="20" t="s">
        <v>58991</v>
      </c>
    </row>
    <row r="8746" spans="1:4" ht="29.15" x14ac:dyDescent="0.4">
      <c r="A8746" t="s">
        <v>17592</v>
      </c>
      <c r="B8746" t="s">
        <v>17593</v>
      </c>
      <c r="C8746" s="22" t="s">
        <v>58992</v>
      </c>
      <c r="D8746" s="20" t="s">
        <v>58993</v>
      </c>
    </row>
    <row r="8747" spans="1:4" ht="14.6" x14ac:dyDescent="0.4">
      <c r="A8747" t="s">
        <v>17594</v>
      </c>
      <c r="B8747" t="s">
        <v>17595</v>
      </c>
      <c r="C8747" s="22" t="s">
        <v>58994</v>
      </c>
      <c r="D8747" s="20" t="s">
        <v>58995</v>
      </c>
    </row>
    <row r="8748" spans="1:4" ht="14.6" x14ac:dyDescent="0.4">
      <c r="A8748" t="s">
        <v>17596</v>
      </c>
      <c r="B8748" t="s">
        <v>17597</v>
      </c>
      <c r="C8748" s="22" t="s">
        <v>58996</v>
      </c>
      <c r="D8748" s="20" t="s">
        <v>58997</v>
      </c>
    </row>
    <row r="8749" spans="1:4" ht="14.6" x14ac:dyDescent="0.4">
      <c r="A8749" t="s">
        <v>17598</v>
      </c>
      <c r="B8749" t="s">
        <v>17599</v>
      </c>
      <c r="C8749" s="22" t="s">
        <v>58998</v>
      </c>
      <c r="D8749" s="20" t="s">
        <v>58999</v>
      </c>
    </row>
    <row r="8750" spans="1:4" ht="14.6" x14ac:dyDescent="0.4">
      <c r="A8750" t="s">
        <v>17600</v>
      </c>
      <c r="B8750" t="s">
        <v>17601</v>
      </c>
      <c r="C8750" s="22" t="s">
        <v>59000</v>
      </c>
      <c r="D8750" s="20" t="s">
        <v>59001</v>
      </c>
    </row>
    <row r="8751" spans="1:4" ht="14.6" x14ac:dyDescent="0.4">
      <c r="A8751" t="s">
        <v>17602</v>
      </c>
      <c r="B8751" t="s">
        <v>17603</v>
      </c>
      <c r="C8751" s="22" t="s">
        <v>59002</v>
      </c>
      <c r="D8751" s="20" t="s">
        <v>59003</v>
      </c>
    </row>
    <row r="8752" spans="1:4" ht="14.6" x14ac:dyDescent="0.4">
      <c r="A8752" t="s">
        <v>17604</v>
      </c>
      <c r="B8752" t="s">
        <v>17605</v>
      </c>
      <c r="C8752" s="22" t="s">
        <v>59004</v>
      </c>
      <c r="D8752" s="20" t="s">
        <v>59005</v>
      </c>
    </row>
    <row r="8753" spans="1:4" ht="29.15" x14ac:dyDescent="0.4">
      <c r="A8753" t="s">
        <v>17606</v>
      </c>
      <c r="B8753" t="s">
        <v>17607</v>
      </c>
      <c r="C8753" s="22" t="s">
        <v>59006</v>
      </c>
      <c r="D8753" s="20" t="s">
        <v>59007</v>
      </c>
    </row>
    <row r="8754" spans="1:4" ht="14.6" x14ac:dyDescent="0.4">
      <c r="A8754" t="s">
        <v>17608</v>
      </c>
      <c r="B8754" t="s">
        <v>17609</v>
      </c>
      <c r="C8754" s="22" t="s">
        <v>59008</v>
      </c>
      <c r="D8754" s="20" t="s">
        <v>59009</v>
      </c>
    </row>
    <row r="8755" spans="1:4" ht="14.6" x14ac:dyDescent="0.4">
      <c r="A8755" t="s">
        <v>17610</v>
      </c>
      <c r="B8755" t="s">
        <v>17611</v>
      </c>
      <c r="C8755" s="22" t="s">
        <v>59010</v>
      </c>
      <c r="D8755" s="20" t="s">
        <v>59011</v>
      </c>
    </row>
    <row r="8756" spans="1:4" ht="14.6" x14ac:dyDescent="0.4">
      <c r="A8756" t="s">
        <v>17612</v>
      </c>
      <c r="B8756" t="s">
        <v>17613</v>
      </c>
      <c r="C8756" s="22" t="s">
        <v>59012</v>
      </c>
      <c r="D8756" s="20" t="s">
        <v>59013</v>
      </c>
    </row>
    <row r="8757" spans="1:4" ht="14.6" x14ac:dyDescent="0.4">
      <c r="A8757" t="s">
        <v>17614</v>
      </c>
      <c r="B8757" t="s">
        <v>17615</v>
      </c>
      <c r="C8757" s="22" t="s">
        <v>59014</v>
      </c>
      <c r="D8757" s="20" t="s">
        <v>59015</v>
      </c>
    </row>
    <row r="8758" spans="1:4" ht="14.6" x14ac:dyDescent="0.4">
      <c r="A8758" t="s">
        <v>17616</v>
      </c>
      <c r="B8758" t="s">
        <v>17617</v>
      </c>
      <c r="C8758" s="22" t="s">
        <v>59016</v>
      </c>
      <c r="D8758" s="20" t="s">
        <v>59017</v>
      </c>
    </row>
    <row r="8759" spans="1:4" ht="14.6" x14ac:dyDescent="0.4">
      <c r="A8759" t="s">
        <v>17618</v>
      </c>
      <c r="B8759" t="s">
        <v>17619</v>
      </c>
      <c r="C8759" s="22" t="s">
        <v>59018</v>
      </c>
      <c r="D8759" s="20" t="s">
        <v>59019</v>
      </c>
    </row>
    <row r="8760" spans="1:4" ht="29.15" x14ac:dyDescent="0.4">
      <c r="A8760" t="s">
        <v>17620</v>
      </c>
      <c r="B8760" t="s">
        <v>17621</v>
      </c>
      <c r="C8760" s="22" t="s">
        <v>59020</v>
      </c>
      <c r="D8760" s="20" t="s">
        <v>59021</v>
      </c>
    </row>
    <row r="8761" spans="1:4" ht="14.6" x14ac:dyDescent="0.4">
      <c r="A8761" t="s">
        <v>17622</v>
      </c>
      <c r="B8761" t="s">
        <v>17623</v>
      </c>
      <c r="C8761" s="22" t="s">
        <v>59022</v>
      </c>
      <c r="D8761" s="20" t="s">
        <v>59023</v>
      </c>
    </row>
    <row r="8762" spans="1:4" ht="14.6" x14ac:dyDescent="0.4">
      <c r="A8762" t="s">
        <v>17624</v>
      </c>
      <c r="B8762" t="s">
        <v>17625</v>
      </c>
      <c r="C8762" s="22" t="s">
        <v>59024</v>
      </c>
      <c r="D8762" s="20" t="s">
        <v>59025</v>
      </c>
    </row>
    <row r="8763" spans="1:4" ht="14.6" x14ac:dyDescent="0.4">
      <c r="A8763" t="s">
        <v>17626</v>
      </c>
      <c r="B8763" t="s">
        <v>17627</v>
      </c>
      <c r="C8763" s="22" t="s">
        <v>59026</v>
      </c>
      <c r="D8763" s="20" t="s">
        <v>59027</v>
      </c>
    </row>
    <row r="8764" spans="1:4" ht="14.6" x14ac:dyDescent="0.4">
      <c r="A8764" t="s">
        <v>17628</v>
      </c>
      <c r="B8764" t="s">
        <v>17629</v>
      </c>
      <c r="C8764" s="22" t="s">
        <v>59028</v>
      </c>
      <c r="D8764" s="20" t="s">
        <v>59029</v>
      </c>
    </row>
    <row r="8765" spans="1:4" ht="14.6" x14ac:dyDescent="0.4">
      <c r="A8765" t="s">
        <v>17630</v>
      </c>
      <c r="B8765" t="s">
        <v>17631</v>
      </c>
      <c r="C8765" s="22" t="s">
        <v>59030</v>
      </c>
      <c r="D8765" s="20" t="s">
        <v>59031</v>
      </c>
    </row>
    <row r="8766" spans="1:4" ht="14.6" x14ac:dyDescent="0.4">
      <c r="A8766" t="s">
        <v>17632</v>
      </c>
      <c r="B8766" t="s">
        <v>17633</v>
      </c>
      <c r="C8766" s="22" t="s">
        <v>59032</v>
      </c>
      <c r="D8766" s="20" t="s">
        <v>59033</v>
      </c>
    </row>
    <row r="8767" spans="1:4" ht="14.6" x14ac:dyDescent="0.4">
      <c r="A8767" t="s">
        <v>17634</v>
      </c>
      <c r="B8767" t="s">
        <v>17635</v>
      </c>
      <c r="C8767" s="22" t="s">
        <v>59034</v>
      </c>
      <c r="D8767" s="20" t="s">
        <v>59035</v>
      </c>
    </row>
    <row r="8768" spans="1:4" ht="14.6" x14ac:dyDescent="0.4">
      <c r="A8768" t="s">
        <v>17636</v>
      </c>
      <c r="B8768" t="s">
        <v>17637</v>
      </c>
      <c r="C8768" s="22" t="s">
        <v>59036</v>
      </c>
      <c r="D8768" s="20" t="s">
        <v>59037</v>
      </c>
    </row>
    <row r="8769" spans="1:4" ht="14.6" x14ac:dyDescent="0.4">
      <c r="A8769" t="s">
        <v>17638</v>
      </c>
      <c r="B8769" t="s">
        <v>17639</v>
      </c>
      <c r="C8769" s="22" t="s">
        <v>59038</v>
      </c>
      <c r="D8769" s="20" t="s">
        <v>59039</v>
      </c>
    </row>
    <row r="8770" spans="1:4" ht="14.6" x14ac:dyDescent="0.4">
      <c r="A8770" t="s">
        <v>17640</v>
      </c>
      <c r="B8770" t="s">
        <v>17641</v>
      </c>
      <c r="C8770" s="22" t="s">
        <v>59040</v>
      </c>
      <c r="D8770" s="20" t="s">
        <v>59041</v>
      </c>
    </row>
    <row r="8771" spans="1:4" ht="29.15" x14ac:dyDescent="0.4">
      <c r="A8771" t="s">
        <v>17642</v>
      </c>
      <c r="B8771" t="s">
        <v>17643</v>
      </c>
      <c r="C8771" s="22" t="s">
        <v>59042</v>
      </c>
      <c r="D8771" s="20" t="s">
        <v>59043</v>
      </c>
    </row>
    <row r="8772" spans="1:4" ht="29.15" x14ac:dyDescent="0.4">
      <c r="A8772" t="s">
        <v>17644</v>
      </c>
      <c r="B8772" t="s">
        <v>17645</v>
      </c>
      <c r="C8772" s="22" t="s">
        <v>59044</v>
      </c>
      <c r="D8772" s="20" t="s">
        <v>59045</v>
      </c>
    </row>
    <row r="8773" spans="1:4" ht="14.6" x14ac:dyDescent="0.4">
      <c r="A8773" t="s">
        <v>17646</v>
      </c>
      <c r="B8773" t="s">
        <v>17647</v>
      </c>
      <c r="C8773" s="22" t="s">
        <v>59046</v>
      </c>
      <c r="D8773" s="20" t="s">
        <v>59047</v>
      </c>
    </row>
    <row r="8774" spans="1:4" ht="14.6" x14ac:dyDescent="0.4">
      <c r="A8774" t="s">
        <v>17648</v>
      </c>
      <c r="B8774" t="s">
        <v>17649</v>
      </c>
      <c r="C8774" s="22" t="s">
        <v>59048</v>
      </c>
      <c r="D8774" s="20" t="s">
        <v>59049</v>
      </c>
    </row>
    <row r="8775" spans="1:4" ht="14.6" x14ac:dyDescent="0.4">
      <c r="A8775" t="s">
        <v>17650</v>
      </c>
      <c r="B8775" t="s">
        <v>17651</v>
      </c>
      <c r="C8775" s="22" t="s">
        <v>59050</v>
      </c>
      <c r="D8775" s="20" t="s">
        <v>59051</v>
      </c>
    </row>
    <row r="8776" spans="1:4" ht="14.6" x14ac:dyDescent="0.4">
      <c r="A8776" t="s">
        <v>17652</v>
      </c>
      <c r="B8776" t="s">
        <v>17653</v>
      </c>
      <c r="C8776" s="22" t="s">
        <v>59052</v>
      </c>
      <c r="D8776" s="20" t="s">
        <v>59053</v>
      </c>
    </row>
    <row r="8777" spans="1:4" ht="14.6" x14ac:dyDescent="0.4">
      <c r="A8777" t="s">
        <v>17654</v>
      </c>
      <c r="B8777" t="s">
        <v>17655</v>
      </c>
      <c r="C8777" s="22" t="s">
        <v>59054</v>
      </c>
      <c r="D8777" s="20" t="s">
        <v>59055</v>
      </c>
    </row>
    <row r="8778" spans="1:4" ht="14.6" x14ac:dyDescent="0.4">
      <c r="A8778" t="s">
        <v>17656</v>
      </c>
      <c r="B8778" t="s">
        <v>17657</v>
      </c>
      <c r="C8778" s="22" t="s">
        <v>59056</v>
      </c>
      <c r="D8778" s="20" t="s">
        <v>59057</v>
      </c>
    </row>
    <row r="8779" spans="1:4" ht="14.6" x14ac:dyDescent="0.4">
      <c r="A8779" t="s">
        <v>17658</v>
      </c>
      <c r="B8779" t="s">
        <v>17659</v>
      </c>
      <c r="C8779" s="22" t="s">
        <v>59058</v>
      </c>
      <c r="D8779" s="20" t="s">
        <v>59059</v>
      </c>
    </row>
    <row r="8780" spans="1:4" ht="14.6" x14ac:dyDescent="0.4">
      <c r="A8780" t="s">
        <v>17660</v>
      </c>
      <c r="B8780" t="s">
        <v>17661</v>
      </c>
      <c r="C8780" s="22" t="s">
        <v>59060</v>
      </c>
      <c r="D8780" s="20" t="s">
        <v>59061</v>
      </c>
    </row>
    <row r="8781" spans="1:4" ht="14.6" x14ac:dyDescent="0.4">
      <c r="A8781" t="s">
        <v>17662</v>
      </c>
      <c r="B8781" t="s">
        <v>17663</v>
      </c>
      <c r="C8781" s="22" t="s">
        <v>59062</v>
      </c>
      <c r="D8781" s="20" t="s">
        <v>59063</v>
      </c>
    </row>
    <row r="8782" spans="1:4" ht="14.6" x14ac:dyDescent="0.4">
      <c r="A8782" t="s">
        <v>17664</v>
      </c>
      <c r="B8782" t="s">
        <v>17665</v>
      </c>
      <c r="C8782" s="22" t="s">
        <v>59064</v>
      </c>
      <c r="D8782" s="20" t="s">
        <v>59065</v>
      </c>
    </row>
    <row r="8783" spans="1:4" ht="14.6" x14ac:dyDescent="0.4">
      <c r="A8783" t="s">
        <v>17666</v>
      </c>
      <c r="B8783" t="s">
        <v>17667</v>
      </c>
      <c r="C8783" s="22" t="s">
        <v>59066</v>
      </c>
      <c r="D8783" s="20" t="s">
        <v>59067</v>
      </c>
    </row>
    <row r="8784" spans="1:4" ht="14.6" x14ac:dyDescent="0.4">
      <c r="A8784" t="s">
        <v>17668</v>
      </c>
      <c r="B8784" t="s">
        <v>17669</v>
      </c>
      <c r="C8784" s="22" t="s">
        <v>59068</v>
      </c>
      <c r="D8784" s="20" t="s">
        <v>59069</v>
      </c>
    </row>
    <row r="8785" spans="1:4" ht="14.6" x14ac:dyDescent="0.4">
      <c r="A8785" t="s">
        <v>17670</v>
      </c>
      <c r="B8785" t="s">
        <v>17671</v>
      </c>
      <c r="C8785" s="22" t="s">
        <v>59070</v>
      </c>
      <c r="D8785" s="20" t="s">
        <v>59071</v>
      </c>
    </row>
    <row r="8786" spans="1:4" ht="29.15" x14ac:dyDescent="0.4">
      <c r="A8786" t="s">
        <v>17672</v>
      </c>
      <c r="B8786" t="s">
        <v>17673</v>
      </c>
      <c r="C8786" s="22" t="s">
        <v>59072</v>
      </c>
      <c r="D8786" s="20" t="s">
        <v>59073</v>
      </c>
    </row>
    <row r="8787" spans="1:4" ht="14.6" x14ac:dyDescent="0.4">
      <c r="A8787" t="s">
        <v>17674</v>
      </c>
      <c r="B8787" t="s">
        <v>17675</v>
      </c>
      <c r="C8787" s="22" t="s">
        <v>59074</v>
      </c>
      <c r="D8787" s="20" t="s">
        <v>59075</v>
      </c>
    </row>
    <row r="8788" spans="1:4" ht="14.6" x14ac:dyDescent="0.4">
      <c r="A8788" t="s">
        <v>17676</v>
      </c>
      <c r="B8788" t="s">
        <v>17677</v>
      </c>
      <c r="C8788" s="22" t="s">
        <v>59076</v>
      </c>
      <c r="D8788" s="20" t="s">
        <v>59077</v>
      </c>
    </row>
    <row r="8789" spans="1:4" ht="14.6" x14ac:dyDescent="0.4">
      <c r="A8789" t="s">
        <v>17678</v>
      </c>
      <c r="B8789" t="s">
        <v>17679</v>
      </c>
      <c r="C8789" s="22" t="s">
        <v>59078</v>
      </c>
      <c r="D8789" s="20" t="s">
        <v>59079</v>
      </c>
    </row>
    <row r="8790" spans="1:4" ht="14.6" x14ac:dyDescent="0.4">
      <c r="A8790" t="s">
        <v>17680</v>
      </c>
      <c r="B8790" t="s">
        <v>17681</v>
      </c>
      <c r="C8790" s="22" t="s">
        <v>59080</v>
      </c>
      <c r="D8790" s="20" t="s">
        <v>59081</v>
      </c>
    </row>
    <row r="8791" spans="1:4" ht="14.6" x14ac:dyDescent="0.4">
      <c r="A8791" t="s">
        <v>17682</v>
      </c>
      <c r="B8791" t="s">
        <v>17683</v>
      </c>
      <c r="C8791" s="22" t="s">
        <v>59082</v>
      </c>
      <c r="D8791" s="20" t="s">
        <v>59083</v>
      </c>
    </row>
    <row r="8792" spans="1:4" ht="14.6" x14ac:dyDescent="0.4">
      <c r="A8792" t="s">
        <v>17684</v>
      </c>
      <c r="B8792" t="s">
        <v>17685</v>
      </c>
      <c r="C8792" s="22" t="s">
        <v>59084</v>
      </c>
      <c r="D8792" s="20" t="s">
        <v>59085</v>
      </c>
    </row>
    <row r="8793" spans="1:4" ht="29.15" x14ac:dyDescent="0.4">
      <c r="A8793" t="s">
        <v>17686</v>
      </c>
      <c r="B8793" t="s">
        <v>17687</v>
      </c>
      <c r="C8793" s="22" t="s">
        <v>59086</v>
      </c>
      <c r="D8793" s="20" t="s">
        <v>59087</v>
      </c>
    </row>
    <row r="8794" spans="1:4" ht="29.15" x14ac:dyDescent="0.4">
      <c r="A8794" t="s">
        <v>17688</v>
      </c>
      <c r="B8794" t="s">
        <v>17689</v>
      </c>
      <c r="C8794" s="22" t="s">
        <v>59088</v>
      </c>
      <c r="D8794" s="20" t="s">
        <v>59089</v>
      </c>
    </row>
    <row r="8795" spans="1:4" ht="29.15" x14ac:dyDescent="0.4">
      <c r="A8795" t="s">
        <v>17690</v>
      </c>
      <c r="B8795" t="s">
        <v>17691</v>
      </c>
      <c r="C8795" s="22" t="s">
        <v>59090</v>
      </c>
      <c r="D8795" s="20" t="s">
        <v>59091</v>
      </c>
    </row>
    <row r="8796" spans="1:4" ht="14.6" x14ac:dyDescent="0.4">
      <c r="A8796" t="s">
        <v>17692</v>
      </c>
      <c r="B8796" t="s">
        <v>17693</v>
      </c>
      <c r="C8796" s="22" t="s">
        <v>59092</v>
      </c>
      <c r="D8796" s="20" t="s">
        <v>59093</v>
      </c>
    </row>
    <row r="8797" spans="1:4" ht="14.6" x14ac:dyDescent="0.4">
      <c r="A8797" t="s">
        <v>17694</v>
      </c>
      <c r="B8797" t="s">
        <v>17695</v>
      </c>
      <c r="C8797" s="22" t="s">
        <v>59094</v>
      </c>
      <c r="D8797" s="20" t="s">
        <v>59095</v>
      </c>
    </row>
    <row r="8798" spans="1:4" ht="14.6" x14ac:dyDescent="0.4">
      <c r="A8798" t="s">
        <v>17696</v>
      </c>
      <c r="B8798" t="s">
        <v>17697</v>
      </c>
      <c r="C8798" s="22" t="s">
        <v>59096</v>
      </c>
      <c r="D8798" s="20" t="s">
        <v>59097</v>
      </c>
    </row>
    <row r="8799" spans="1:4" ht="14.6" x14ac:dyDescent="0.4">
      <c r="A8799" t="s">
        <v>17698</v>
      </c>
      <c r="B8799" t="s">
        <v>17699</v>
      </c>
      <c r="C8799" s="22" t="s">
        <v>59098</v>
      </c>
      <c r="D8799" s="20" t="s">
        <v>59099</v>
      </c>
    </row>
    <row r="8800" spans="1:4" ht="14.6" x14ac:dyDescent="0.4">
      <c r="A8800" t="s">
        <v>17700</v>
      </c>
      <c r="B8800" t="s">
        <v>17701</v>
      </c>
      <c r="C8800" s="22" t="s">
        <v>59100</v>
      </c>
      <c r="D8800" s="20" t="s">
        <v>59101</v>
      </c>
    </row>
    <row r="8801" spans="1:4" ht="14.6" x14ac:dyDescent="0.4">
      <c r="A8801" t="s">
        <v>17702</v>
      </c>
      <c r="B8801" t="s">
        <v>17703</v>
      </c>
      <c r="C8801" s="22" t="s">
        <v>59102</v>
      </c>
      <c r="D8801" s="20" t="s">
        <v>59103</v>
      </c>
    </row>
    <row r="8802" spans="1:4" ht="29.15" x14ac:dyDescent="0.4">
      <c r="A8802" t="s">
        <v>17704</v>
      </c>
      <c r="B8802" t="s">
        <v>17705</v>
      </c>
      <c r="C8802" s="22" t="s">
        <v>59104</v>
      </c>
      <c r="D8802" s="20" t="s">
        <v>59105</v>
      </c>
    </row>
    <row r="8803" spans="1:4" ht="14.6" x14ac:dyDescent="0.4">
      <c r="A8803" t="s">
        <v>17706</v>
      </c>
      <c r="B8803" t="s">
        <v>17707</v>
      </c>
      <c r="C8803" s="22" t="s">
        <v>59106</v>
      </c>
      <c r="D8803" s="20" t="s">
        <v>59107</v>
      </c>
    </row>
    <row r="8804" spans="1:4" ht="14.6" x14ac:dyDescent="0.4">
      <c r="A8804" t="s">
        <v>17708</v>
      </c>
      <c r="B8804" t="s">
        <v>17709</v>
      </c>
      <c r="C8804" s="22" t="s">
        <v>59108</v>
      </c>
      <c r="D8804" s="20" t="s">
        <v>59109</v>
      </c>
    </row>
    <row r="8805" spans="1:4" ht="14.6" x14ac:dyDescent="0.4">
      <c r="A8805" t="s">
        <v>17710</v>
      </c>
      <c r="B8805" t="s">
        <v>17711</v>
      </c>
      <c r="C8805" s="22" t="s">
        <v>59110</v>
      </c>
      <c r="D8805" s="20" t="s">
        <v>59111</v>
      </c>
    </row>
    <row r="8806" spans="1:4" ht="29.15" x14ac:dyDescent="0.4">
      <c r="A8806" t="s">
        <v>17712</v>
      </c>
      <c r="B8806" t="s">
        <v>17713</v>
      </c>
      <c r="C8806" s="22" t="s">
        <v>59112</v>
      </c>
      <c r="D8806" s="20" t="s">
        <v>59113</v>
      </c>
    </row>
    <row r="8807" spans="1:4" ht="29.15" x14ac:dyDescent="0.4">
      <c r="A8807" t="s">
        <v>17714</v>
      </c>
      <c r="B8807" t="s">
        <v>17715</v>
      </c>
      <c r="C8807" s="22" t="s">
        <v>59114</v>
      </c>
      <c r="D8807" s="20" t="s">
        <v>59115</v>
      </c>
    </row>
    <row r="8808" spans="1:4" ht="29.15" x14ac:dyDescent="0.4">
      <c r="A8808" t="s">
        <v>17716</v>
      </c>
      <c r="B8808" t="s">
        <v>17717</v>
      </c>
      <c r="C8808" s="22" t="s">
        <v>59116</v>
      </c>
      <c r="D8808" s="20" t="s">
        <v>59117</v>
      </c>
    </row>
    <row r="8809" spans="1:4" ht="14.6" x14ac:dyDescent="0.4">
      <c r="A8809" t="s">
        <v>17718</v>
      </c>
      <c r="B8809" t="s">
        <v>17719</v>
      </c>
      <c r="C8809" s="22" t="s">
        <v>59118</v>
      </c>
      <c r="D8809" s="20" t="s">
        <v>59119</v>
      </c>
    </row>
    <row r="8810" spans="1:4" ht="14.6" x14ac:dyDescent="0.4">
      <c r="A8810" t="s">
        <v>17720</v>
      </c>
      <c r="B8810" t="s">
        <v>17721</v>
      </c>
      <c r="C8810" s="22" t="s">
        <v>59120</v>
      </c>
      <c r="D8810" s="20" t="s">
        <v>59121</v>
      </c>
    </row>
    <row r="8811" spans="1:4" ht="14.6" x14ac:dyDescent="0.4">
      <c r="A8811" t="s">
        <v>17722</v>
      </c>
      <c r="B8811" t="s">
        <v>17723</v>
      </c>
      <c r="C8811" s="22" t="s">
        <v>59122</v>
      </c>
      <c r="D8811" s="20" t="s">
        <v>59123</v>
      </c>
    </row>
    <row r="8812" spans="1:4" ht="29.15" x14ac:dyDescent="0.4">
      <c r="A8812" t="s">
        <v>17724</v>
      </c>
      <c r="B8812" t="s">
        <v>17725</v>
      </c>
      <c r="C8812" s="22" t="s">
        <v>59124</v>
      </c>
      <c r="D8812" s="20" t="s">
        <v>59125</v>
      </c>
    </row>
    <row r="8813" spans="1:4" ht="14.6" x14ac:dyDescent="0.4">
      <c r="A8813" t="s">
        <v>17726</v>
      </c>
      <c r="B8813" t="s">
        <v>17727</v>
      </c>
      <c r="C8813" s="22" t="s">
        <v>59126</v>
      </c>
      <c r="D8813" s="20" t="s">
        <v>59127</v>
      </c>
    </row>
    <row r="8814" spans="1:4" ht="14.6" x14ac:dyDescent="0.4">
      <c r="A8814" t="s">
        <v>17728</v>
      </c>
      <c r="B8814" t="s">
        <v>17729</v>
      </c>
      <c r="C8814" s="22" t="s">
        <v>59128</v>
      </c>
      <c r="D8814" s="20" t="s">
        <v>59129</v>
      </c>
    </row>
    <row r="8815" spans="1:4" ht="14.6" x14ac:dyDescent="0.4">
      <c r="A8815" t="s">
        <v>17730</v>
      </c>
      <c r="B8815" t="s">
        <v>17731</v>
      </c>
      <c r="C8815" s="22" t="s">
        <v>59130</v>
      </c>
      <c r="D8815" s="20" t="s">
        <v>59131</v>
      </c>
    </row>
    <row r="8816" spans="1:4" ht="29.15" x14ac:dyDescent="0.4">
      <c r="A8816" t="s">
        <v>17732</v>
      </c>
      <c r="B8816" t="s">
        <v>17733</v>
      </c>
      <c r="C8816" s="22" t="s">
        <v>59132</v>
      </c>
      <c r="D8816" s="20" t="s">
        <v>59133</v>
      </c>
    </row>
    <row r="8817" spans="1:4" ht="29.15" x14ac:dyDescent="0.4">
      <c r="A8817" t="s">
        <v>17734</v>
      </c>
      <c r="B8817" t="s">
        <v>17735</v>
      </c>
      <c r="C8817" s="22" t="s">
        <v>59134</v>
      </c>
      <c r="D8817" s="20" t="s">
        <v>59135</v>
      </c>
    </row>
    <row r="8818" spans="1:4" ht="29.15" x14ac:dyDescent="0.4">
      <c r="A8818" t="s">
        <v>17736</v>
      </c>
      <c r="B8818" t="s">
        <v>17737</v>
      </c>
      <c r="C8818" s="22" t="s">
        <v>59136</v>
      </c>
      <c r="D8818" s="20" t="s">
        <v>59137</v>
      </c>
    </row>
    <row r="8819" spans="1:4" ht="14.6" x14ac:dyDescent="0.4">
      <c r="A8819" t="s">
        <v>17738</v>
      </c>
      <c r="B8819" t="s">
        <v>17739</v>
      </c>
      <c r="C8819" s="22" t="s">
        <v>59138</v>
      </c>
      <c r="D8819" s="20" t="s">
        <v>59139</v>
      </c>
    </row>
    <row r="8820" spans="1:4" ht="14.6" x14ac:dyDescent="0.4">
      <c r="A8820" t="s">
        <v>17740</v>
      </c>
      <c r="B8820" t="s">
        <v>17741</v>
      </c>
      <c r="C8820" s="22" t="s">
        <v>59140</v>
      </c>
      <c r="D8820" s="20" t="s">
        <v>59141</v>
      </c>
    </row>
    <row r="8821" spans="1:4" ht="14.6" x14ac:dyDescent="0.4">
      <c r="A8821" t="s">
        <v>17742</v>
      </c>
      <c r="B8821" t="s">
        <v>17743</v>
      </c>
      <c r="C8821" s="22" t="s">
        <v>59142</v>
      </c>
      <c r="D8821" s="20" t="s">
        <v>59143</v>
      </c>
    </row>
    <row r="8822" spans="1:4" ht="14.6" x14ac:dyDescent="0.4">
      <c r="A8822" t="s">
        <v>17744</v>
      </c>
      <c r="B8822" t="s">
        <v>17745</v>
      </c>
      <c r="C8822" s="22" t="s">
        <v>59144</v>
      </c>
      <c r="D8822" s="20" t="s">
        <v>59145</v>
      </c>
    </row>
    <row r="8823" spans="1:4" ht="14.6" x14ac:dyDescent="0.4">
      <c r="A8823" t="s">
        <v>17746</v>
      </c>
      <c r="B8823" t="s">
        <v>17747</v>
      </c>
      <c r="C8823" s="22" t="s">
        <v>59146</v>
      </c>
      <c r="D8823" s="20" t="s">
        <v>59147</v>
      </c>
    </row>
    <row r="8824" spans="1:4" ht="14.6" x14ac:dyDescent="0.4">
      <c r="A8824" t="s">
        <v>17748</v>
      </c>
      <c r="B8824" t="s">
        <v>17749</v>
      </c>
      <c r="C8824" s="22" t="s">
        <v>59148</v>
      </c>
      <c r="D8824" s="20" t="s">
        <v>59149</v>
      </c>
    </row>
    <row r="8825" spans="1:4" ht="14.6" x14ac:dyDescent="0.4">
      <c r="A8825" t="s">
        <v>17750</v>
      </c>
      <c r="B8825" t="s">
        <v>17751</v>
      </c>
      <c r="C8825" s="22" t="s">
        <v>59150</v>
      </c>
      <c r="D8825" s="20" t="s">
        <v>59151</v>
      </c>
    </row>
    <row r="8826" spans="1:4" ht="14.6" x14ac:dyDescent="0.4">
      <c r="A8826" t="s">
        <v>17752</v>
      </c>
      <c r="B8826" t="s">
        <v>17753</v>
      </c>
      <c r="C8826" s="22" t="s">
        <v>59152</v>
      </c>
      <c r="D8826" s="20" t="s">
        <v>59153</v>
      </c>
    </row>
    <row r="8827" spans="1:4" ht="14.6" x14ac:dyDescent="0.4">
      <c r="A8827" t="s">
        <v>17754</v>
      </c>
      <c r="B8827" t="s">
        <v>17755</v>
      </c>
      <c r="C8827" s="22" t="s">
        <v>59154</v>
      </c>
      <c r="D8827" s="20" t="s">
        <v>59155</v>
      </c>
    </row>
    <row r="8828" spans="1:4" ht="14.6" x14ac:dyDescent="0.4">
      <c r="A8828" t="s">
        <v>17756</v>
      </c>
      <c r="B8828" t="s">
        <v>17757</v>
      </c>
      <c r="C8828" s="22" t="s">
        <v>59156</v>
      </c>
      <c r="D8828" s="20" t="s">
        <v>59157</v>
      </c>
    </row>
    <row r="8829" spans="1:4" ht="14.6" x14ac:dyDescent="0.4">
      <c r="A8829" t="s">
        <v>17758</v>
      </c>
      <c r="B8829" t="s">
        <v>17759</v>
      </c>
      <c r="C8829" s="22" t="s">
        <v>59158</v>
      </c>
      <c r="D8829" s="20" t="s">
        <v>59159</v>
      </c>
    </row>
    <row r="8830" spans="1:4" ht="14.6" x14ac:dyDescent="0.4">
      <c r="A8830" t="s">
        <v>17760</v>
      </c>
      <c r="B8830" t="s">
        <v>17761</v>
      </c>
      <c r="C8830" s="22" t="s">
        <v>34</v>
      </c>
      <c r="D8830" s="20" t="s">
        <v>59160</v>
      </c>
    </row>
    <row r="8831" spans="1:4" ht="14.6" x14ac:dyDescent="0.4">
      <c r="A8831" t="s">
        <v>17762</v>
      </c>
      <c r="B8831" t="s">
        <v>17763</v>
      </c>
      <c r="C8831" s="22" t="s">
        <v>59161</v>
      </c>
      <c r="D8831" s="20" t="s">
        <v>59162</v>
      </c>
    </row>
    <row r="8832" spans="1:4" ht="14.6" x14ac:dyDescent="0.4">
      <c r="A8832" t="s">
        <v>17764</v>
      </c>
      <c r="B8832" t="s">
        <v>17765</v>
      </c>
      <c r="C8832" s="22" t="s">
        <v>59163</v>
      </c>
      <c r="D8832" s="20" t="s">
        <v>59164</v>
      </c>
    </row>
    <row r="8833" spans="1:4" ht="14.6" x14ac:dyDescent="0.4">
      <c r="A8833" t="s">
        <v>17766</v>
      </c>
      <c r="B8833" t="s">
        <v>17767</v>
      </c>
      <c r="C8833" s="22" t="s">
        <v>59165</v>
      </c>
      <c r="D8833" s="20" t="s">
        <v>59166</v>
      </c>
    </row>
    <row r="8834" spans="1:4" ht="14.6" x14ac:dyDescent="0.4">
      <c r="A8834" t="s">
        <v>17768</v>
      </c>
      <c r="B8834" t="s">
        <v>17769</v>
      </c>
      <c r="C8834" s="22" t="s">
        <v>59167</v>
      </c>
      <c r="D8834" s="20" t="s">
        <v>59168</v>
      </c>
    </row>
    <row r="8835" spans="1:4" ht="14.6" x14ac:dyDescent="0.4">
      <c r="A8835" t="s">
        <v>17770</v>
      </c>
      <c r="B8835" t="s">
        <v>17771</v>
      </c>
      <c r="C8835" s="22" t="s">
        <v>59169</v>
      </c>
      <c r="D8835" s="20" t="s">
        <v>59170</v>
      </c>
    </row>
    <row r="8836" spans="1:4" ht="14.6" x14ac:dyDescent="0.4">
      <c r="A8836" t="s">
        <v>17772</v>
      </c>
      <c r="B8836" t="s">
        <v>17773</v>
      </c>
      <c r="C8836" s="22" t="s">
        <v>40</v>
      </c>
      <c r="D8836" s="20" t="s">
        <v>59171</v>
      </c>
    </row>
    <row r="8837" spans="1:4" ht="14.6" x14ac:dyDescent="0.4">
      <c r="A8837" t="s">
        <v>17774</v>
      </c>
      <c r="B8837" t="s">
        <v>17775</v>
      </c>
      <c r="C8837" s="22" t="s">
        <v>59172</v>
      </c>
      <c r="D8837" s="20" t="s">
        <v>59173</v>
      </c>
    </row>
    <row r="8838" spans="1:4" ht="14.6" x14ac:dyDescent="0.4">
      <c r="A8838" t="s">
        <v>17776</v>
      </c>
      <c r="B8838" t="s">
        <v>17777</v>
      </c>
      <c r="C8838" s="22" t="s">
        <v>59174</v>
      </c>
      <c r="D8838" s="20" t="s">
        <v>59175</v>
      </c>
    </row>
    <row r="8839" spans="1:4" ht="14.6" x14ac:dyDescent="0.4">
      <c r="A8839" t="s">
        <v>17778</v>
      </c>
      <c r="B8839" t="s">
        <v>17779</v>
      </c>
      <c r="C8839" s="22" t="s">
        <v>59176</v>
      </c>
      <c r="D8839" s="20" t="s">
        <v>59177</v>
      </c>
    </row>
    <row r="8840" spans="1:4" ht="14.6" x14ac:dyDescent="0.4">
      <c r="A8840" t="s">
        <v>17780</v>
      </c>
      <c r="B8840" t="s">
        <v>17781</v>
      </c>
      <c r="C8840" s="22" t="s">
        <v>59178</v>
      </c>
      <c r="D8840" s="20" t="s">
        <v>59179</v>
      </c>
    </row>
    <row r="8841" spans="1:4" ht="14.6" x14ac:dyDescent="0.4">
      <c r="A8841" t="s">
        <v>17782</v>
      </c>
      <c r="B8841" t="s">
        <v>17783</v>
      </c>
      <c r="C8841" s="22" t="s">
        <v>29</v>
      </c>
      <c r="D8841" s="20" t="s">
        <v>59180</v>
      </c>
    </row>
    <row r="8842" spans="1:4" ht="14.6" x14ac:dyDescent="0.4">
      <c r="A8842" t="s">
        <v>17784</v>
      </c>
      <c r="B8842" t="s">
        <v>17785</v>
      </c>
      <c r="C8842" s="22" t="s">
        <v>59181</v>
      </c>
      <c r="D8842" s="20" t="s">
        <v>59182</v>
      </c>
    </row>
    <row r="8843" spans="1:4" ht="14.6" x14ac:dyDescent="0.4">
      <c r="A8843" t="s">
        <v>17786</v>
      </c>
      <c r="B8843" t="s">
        <v>17787</v>
      </c>
      <c r="C8843" s="22" t="s">
        <v>59183</v>
      </c>
      <c r="D8843" s="20" t="s">
        <v>59184</v>
      </c>
    </row>
    <row r="8844" spans="1:4" ht="14.6" x14ac:dyDescent="0.4">
      <c r="A8844" t="s">
        <v>17788</v>
      </c>
      <c r="B8844" t="s">
        <v>17789</v>
      </c>
      <c r="C8844" s="22" t="s">
        <v>35</v>
      </c>
      <c r="D8844" s="20" t="s">
        <v>59185</v>
      </c>
    </row>
    <row r="8845" spans="1:4" ht="14.6" x14ac:dyDescent="0.4">
      <c r="A8845" t="s">
        <v>17790</v>
      </c>
      <c r="B8845" t="s">
        <v>17791</v>
      </c>
      <c r="C8845" s="22" t="s">
        <v>59186</v>
      </c>
      <c r="D8845" s="20" t="s">
        <v>59187</v>
      </c>
    </row>
    <row r="8846" spans="1:4" ht="14.6" x14ac:dyDescent="0.4">
      <c r="A8846" t="s">
        <v>17792</v>
      </c>
      <c r="B8846" t="s">
        <v>17793</v>
      </c>
      <c r="C8846" s="22" t="s">
        <v>59188</v>
      </c>
      <c r="D8846" s="20" t="s">
        <v>59189</v>
      </c>
    </row>
    <row r="8847" spans="1:4" ht="14.6" x14ac:dyDescent="0.4">
      <c r="A8847" t="s">
        <v>17794</v>
      </c>
      <c r="B8847" t="s">
        <v>17795</v>
      </c>
      <c r="C8847" s="22" t="s">
        <v>59190</v>
      </c>
      <c r="D8847" s="20" t="s">
        <v>59191</v>
      </c>
    </row>
    <row r="8848" spans="1:4" ht="14.6" x14ac:dyDescent="0.4">
      <c r="A8848" t="s">
        <v>17796</v>
      </c>
      <c r="B8848" t="s">
        <v>17797</v>
      </c>
      <c r="C8848" s="22" t="s">
        <v>59192</v>
      </c>
      <c r="D8848" s="20" t="s">
        <v>59193</v>
      </c>
    </row>
    <row r="8849" spans="1:4" ht="14.6" x14ac:dyDescent="0.4">
      <c r="A8849" t="s">
        <v>17798</v>
      </c>
      <c r="B8849" t="s">
        <v>17799</v>
      </c>
      <c r="C8849" s="22" t="s">
        <v>59194</v>
      </c>
      <c r="D8849" s="20" t="s">
        <v>59195</v>
      </c>
    </row>
    <row r="8850" spans="1:4" ht="14.6" x14ac:dyDescent="0.4">
      <c r="A8850" t="s">
        <v>17800</v>
      </c>
      <c r="B8850" t="s">
        <v>17801</v>
      </c>
      <c r="C8850" s="22" t="s">
        <v>59196</v>
      </c>
      <c r="D8850" s="20" t="s">
        <v>59197</v>
      </c>
    </row>
    <row r="8851" spans="1:4" ht="14.6" x14ac:dyDescent="0.4">
      <c r="A8851" t="s">
        <v>17802</v>
      </c>
      <c r="B8851" t="s">
        <v>17803</v>
      </c>
      <c r="C8851" s="22" t="s">
        <v>121</v>
      </c>
      <c r="D8851" s="20" t="s">
        <v>122</v>
      </c>
    </row>
    <row r="8852" spans="1:4" ht="14.6" x14ac:dyDescent="0.4">
      <c r="A8852" t="s">
        <v>17804</v>
      </c>
      <c r="B8852" t="s">
        <v>17805</v>
      </c>
      <c r="C8852" s="22" t="s">
        <v>59198</v>
      </c>
      <c r="D8852" s="20" t="s">
        <v>59199</v>
      </c>
    </row>
    <row r="8853" spans="1:4" ht="14.6" x14ac:dyDescent="0.4">
      <c r="A8853" t="s">
        <v>17806</v>
      </c>
      <c r="B8853" t="s">
        <v>17807</v>
      </c>
      <c r="C8853" s="22" t="s">
        <v>59200</v>
      </c>
      <c r="D8853" s="20" t="s">
        <v>59201</v>
      </c>
    </row>
    <row r="8854" spans="1:4" ht="14.6" x14ac:dyDescent="0.4">
      <c r="A8854" t="s">
        <v>17808</v>
      </c>
      <c r="B8854" t="s">
        <v>17809</v>
      </c>
      <c r="C8854" s="22" t="s">
        <v>59202</v>
      </c>
      <c r="D8854" s="20" t="s">
        <v>59203</v>
      </c>
    </row>
    <row r="8855" spans="1:4" ht="14.6" x14ac:dyDescent="0.4">
      <c r="A8855" t="s">
        <v>17810</v>
      </c>
      <c r="B8855" t="s">
        <v>17811</v>
      </c>
      <c r="C8855" s="22" t="s">
        <v>59204</v>
      </c>
      <c r="D8855" s="20" t="s">
        <v>59205</v>
      </c>
    </row>
    <row r="8856" spans="1:4" ht="14.6" x14ac:dyDescent="0.4">
      <c r="A8856" t="s">
        <v>17812</v>
      </c>
      <c r="B8856" t="s">
        <v>17813</v>
      </c>
      <c r="C8856" s="22" t="s">
        <v>59206</v>
      </c>
      <c r="D8856" s="20" t="s">
        <v>59207</v>
      </c>
    </row>
    <row r="8857" spans="1:4" ht="14.6" x14ac:dyDescent="0.4">
      <c r="A8857" t="s">
        <v>17814</v>
      </c>
      <c r="B8857" t="s">
        <v>17815</v>
      </c>
      <c r="C8857" s="22" t="s">
        <v>59208</v>
      </c>
      <c r="D8857" s="20" t="s">
        <v>59209</v>
      </c>
    </row>
    <row r="8858" spans="1:4" ht="29.15" x14ac:dyDescent="0.4">
      <c r="A8858" t="s">
        <v>17816</v>
      </c>
      <c r="B8858" t="s">
        <v>17817</v>
      </c>
      <c r="C8858" s="22" t="s">
        <v>59210</v>
      </c>
      <c r="D8858" s="20" t="s">
        <v>59211</v>
      </c>
    </row>
    <row r="8859" spans="1:4" ht="29.15" x14ac:dyDescent="0.4">
      <c r="A8859" t="s">
        <v>17818</v>
      </c>
      <c r="B8859" t="s">
        <v>17819</v>
      </c>
      <c r="C8859" s="22" t="s">
        <v>59212</v>
      </c>
      <c r="D8859" s="20" t="s">
        <v>59213</v>
      </c>
    </row>
    <row r="8860" spans="1:4" ht="29.15" x14ac:dyDescent="0.4">
      <c r="A8860" t="s">
        <v>17820</v>
      </c>
      <c r="B8860" t="s">
        <v>17821</v>
      </c>
      <c r="C8860" s="22" t="s">
        <v>59214</v>
      </c>
      <c r="D8860" s="20" t="s">
        <v>59215</v>
      </c>
    </row>
    <row r="8861" spans="1:4" ht="29.15" x14ac:dyDescent="0.4">
      <c r="A8861" t="s">
        <v>17822</v>
      </c>
      <c r="B8861" t="s">
        <v>17823</v>
      </c>
      <c r="C8861" s="22" t="s">
        <v>59216</v>
      </c>
      <c r="D8861" s="20" t="s">
        <v>59217</v>
      </c>
    </row>
    <row r="8862" spans="1:4" ht="29.15" x14ac:dyDescent="0.4">
      <c r="A8862" t="s">
        <v>17824</v>
      </c>
      <c r="B8862" t="s">
        <v>17825</v>
      </c>
      <c r="C8862" s="22" t="s">
        <v>59218</v>
      </c>
      <c r="D8862" s="20" t="s">
        <v>59219</v>
      </c>
    </row>
    <row r="8863" spans="1:4" ht="29.15" x14ac:dyDescent="0.4">
      <c r="A8863" t="s">
        <v>17826</v>
      </c>
      <c r="B8863" t="s">
        <v>17827</v>
      </c>
      <c r="C8863" s="22" t="s">
        <v>59220</v>
      </c>
      <c r="D8863" s="20" t="s">
        <v>59221</v>
      </c>
    </row>
    <row r="8864" spans="1:4" ht="29.15" x14ac:dyDescent="0.4">
      <c r="A8864" t="s">
        <v>17828</v>
      </c>
      <c r="B8864" t="s">
        <v>17829</v>
      </c>
      <c r="C8864" s="22" t="s">
        <v>59222</v>
      </c>
      <c r="D8864" s="20" t="s">
        <v>59223</v>
      </c>
    </row>
    <row r="8865" spans="1:4" ht="29.15" x14ac:dyDescent="0.4">
      <c r="A8865" t="s">
        <v>17830</v>
      </c>
      <c r="B8865" t="s">
        <v>17831</v>
      </c>
      <c r="C8865" s="22" t="s">
        <v>59224</v>
      </c>
      <c r="D8865" s="20" t="s">
        <v>59225</v>
      </c>
    </row>
    <row r="8866" spans="1:4" ht="29.15" x14ac:dyDescent="0.4">
      <c r="A8866" t="s">
        <v>17832</v>
      </c>
      <c r="B8866" t="s">
        <v>17833</v>
      </c>
      <c r="C8866" s="22" t="s">
        <v>59226</v>
      </c>
      <c r="D8866" s="20" t="s">
        <v>59227</v>
      </c>
    </row>
    <row r="8867" spans="1:4" ht="29.15" x14ac:dyDescent="0.4">
      <c r="A8867" t="s">
        <v>17834</v>
      </c>
      <c r="B8867" t="s">
        <v>17835</v>
      </c>
      <c r="C8867" s="22" t="s">
        <v>59228</v>
      </c>
      <c r="D8867" s="20" t="s">
        <v>59229</v>
      </c>
    </row>
    <row r="8868" spans="1:4" ht="29.15" x14ac:dyDescent="0.4">
      <c r="A8868" t="s">
        <v>17836</v>
      </c>
      <c r="B8868" t="s">
        <v>17837</v>
      </c>
      <c r="C8868" s="22" t="s">
        <v>59230</v>
      </c>
      <c r="D8868" s="20" t="s">
        <v>59231</v>
      </c>
    </row>
    <row r="8869" spans="1:4" ht="14.6" x14ac:dyDescent="0.4">
      <c r="A8869" t="s">
        <v>17838</v>
      </c>
      <c r="B8869" t="s">
        <v>17839</v>
      </c>
      <c r="C8869" s="22" t="s">
        <v>59232</v>
      </c>
      <c r="D8869" s="21" t="s">
        <v>59233</v>
      </c>
    </row>
    <row r="8870" spans="1:4" ht="14.6" x14ac:dyDescent="0.4">
      <c r="A8870" t="s">
        <v>17840</v>
      </c>
      <c r="B8870" t="s">
        <v>17841</v>
      </c>
      <c r="C8870" s="22" t="s">
        <v>59234</v>
      </c>
      <c r="D8870" s="21" t="s">
        <v>59235</v>
      </c>
    </row>
    <row r="8871" spans="1:4" ht="29.15" x14ac:dyDescent="0.4">
      <c r="A8871" t="s">
        <v>17842</v>
      </c>
      <c r="B8871" t="s">
        <v>17843</v>
      </c>
      <c r="C8871" s="22" t="s">
        <v>59236</v>
      </c>
      <c r="D8871" s="20" t="s">
        <v>59237</v>
      </c>
    </row>
    <row r="8872" spans="1:4" ht="29.15" x14ac:dyDescent="0.4">
      <c r="A8872" t="s">
        <v>17844</v>
      </c>
      <c r="B8872" t="s">
        <v>17845</v>
      </c>
      <c r="C8872" s="22" t="s">
        <v>59238</v>
      </c>
      <c r="D8872" s="20" t="s">
        <v>59239</v>
      </c>
    </row>
    <row r="8873" spans="1:4" ht="14.6" x14ac:dyDescent="0.4">
      <c r="A8873" t="s">
        <v>17846</v>
      </c>
      <c r="B8873" t="s">
        <v>17847</v>
      </c>
      <c r="C8873" s="22" t="s">
        <v>59240</v>
      </c>
      <c r="D8873" s="21" t="s">
        <v>59241</v>
      </c>
    </row>
    <row r="8874" spans="1:4" ht="29.15" x14ac:dyDescent="0.4">
      <c r="A8874" t="s">
        <v>17848</v>
      </c>
      <c r="B8874" t="s">
        <v>17849</v>
      </c>
      <c r="C8874" s="22" t="s">
        <v>59242</v>
      </c>
      <c r="D8874" s="20" t="s">
        <v>59243</v>
      </c>
    </row>
    <row r="8875" spans="1:4" ht="29.15" x14ac:dyDescent="0.4">
      <c r="A8875" t="s">
        <v>17850</v>
      </c>
      <c r="B8875" t="s">
        <v>17851</v>
      </c>
      <c r="C8875" s="22" t="s">
        <v>59244</v>
      </c>
      <c r="D8875" s="20" t="s">
        <v>59245</v>
      </c>
    </row>
    <row r="8876" spans="1:4" ht="14.6" x14ac:dyDescent="0.4">
      <c r="A8876" t="s">
        <v>17852</v>
      </c>
      <c r="B8876" t="s">
        <v>17853</v>
      </c>
      <c r="C8876" s="22" t="s">
        <v>59246</v>
      </c>
      <c r="D8876" s="21" t="s">
        <v>59247</v>
      </c>
    </row>
    <row r="8877" spans="1:4" ht="29.15" x14ac:dyDescent="0.4">
      <c r="A8877" t="s">
        <v>17854</v>
      </c>
      <c r="B8877" t="s">
        <v>17855</v>
      </c>
      <c r="C8877" s="22" t="s">
        <v>59248</v>
      </c>
      <c r="D8877" s="20" t="s">
        <v>59249</v>
      </c>
    </row>
    <row r="8878" spans="1:4" ht="29.15" x14ac:dyDescent="0.4">
      <c r="A8878" t="s">
        <v>17856</v>
      </c>
      <c r="B8878" t="s">
        <v>17857</v>
      </c>
      <c r="C8878" s="22" t="s">
        <v>59250</v>
      </c>
      <c r="D8878" s="20" t="s">
        <v>59251</v>
      </c>
    </row>
    <row r="8879" spans="1:4" ht="14.6" x14ac:dyDescent="0.4">
      <c r="A8879" t="s">
        <v>17858</v>
      </c>
      <c r="B8879" t="s">
        <v>17859</v>
      </c>
      <c r="C8879" s="22" t="s">
        <v>59252</v>
      </c>
      <c r="D8879" s="20" t="s">
        <v>59253</v>
      </c>
    </row>
    <row r="8880" spans="1:4" ht="29.15" x14ac:dyDescent="0.4">
      <c r="A8880" t="s">
        <v>17860</v>
      </c>
      <c r="B8880" t="s">
        <v>17861</v>
      </c>
      <c r="C8880" s="22" t="s">
        <v>59254</v>
      </c>
      <c r="D8880" s="20" t="s">
        <v>59255</v>
      </c>
    </row>
    <row r="8881" spans="1:4" ht="29.15" x14ac:dyDescent="0.4">
      <c r="A8881" t="s">
        <v>17862</v>
      </c>
      <c r="B8881" t="s">
        <v>17863</v>
      </c>
      <c r="C8881" s="22" t="s">
        <v>59256</v>
      </c>
      <c r="D8881" s="20" t="s">
        <v>59257</v>
      </c>
    </row>
    <row r="8882" spans="1:4" ht="29.15" x14ac:dyDescent="0.4">
      <c r="A8882" t="s">
        <v>17864</v>
      </c>
      <c r="B8882" t="s">
        <v>17865</v>
      </c>
      <c r="C8882" s="22" t="s">
        <v>59258</v>
      </c>
      <c r="D8882" s="20" t="s">
        <v>59259</v>
      </c>
    </row>
    <row r="8883" spans="1:4" ht="29.15" x14ac:dyDescent="0.4">
      <c r="A8883" t="s">
        <v>17866</v>
      </c>
      <c r="B8883" t="s">
        <v>17867</v>
      </c>
      <c r="C8883" s="22" t="s">
        <v>59260</v>
      </c>
      <c r="D8883" s="20" t="s">
        <v>59261</v>
      </c>
    </row>
    <row r="8884" spans="1:4" ht="14.6" x14ac:dyDescent="0.4">
      <c r="A8884" t="s">
        <v>17868</v>
      </c>
      <c r="B8884" t="s">
        <v>17869</v>
      </c>
      <c r="C8884" s="22" t="s">
        <v>59262</v>
      </c>
      <c r="D8884" s="20" t="s">
        <v>59263</v>
      </c>
    </row>
    <row r="8885" spans="1:4" ht="14.6" x14ac:dyDescent="0.4">
      <c r="A8885" t="s">
        <v>17870</v>
      </c>
      <c r="B8885" t="s">
        <v>17871</v>
      </c>
      <c r="C8885" s="22" t="s">
        <v>59264</v>
      </c>
      <c r="D8885" s="20" t="s">
        <v>59265</v>
      </c>
    </row>
    <row r="8886" spans="1:4" ht="29.15" x14ac:dyDescent="0.4">
      <c r="A8886" t="s">
        <v>17872</v>
      </c>
      <c r="B8886" t="s">
        <v>17873</v>
      </c>
      <c r="C8886" s="22" t="s">
        <v>59266</v>
      </c>
      <c r="D8886" s="20" t="s">
        <v>59267</v>
      </c>
    </row>
    <row r="8887" spans="1:4" ht="14.6" x14ac:dyDescent="0.4">
      <c r="A8887" t="s">
        <v>17874</v>
      </c>
      <c r="B8887" t="s">
        <v>17875</v>
      </c>
      <c r="C8887" s="22" t="s">
        <v>59268</v>
      </c>
      <c r="D8887" s="20" t="s">
        <v>59269</v>
      </c>
    </row>
    <row r="8888" spans="1:4" ht="14.6" x14ac:dyDescent="0.4">
      <c r="A8888" t="s">
        <v>17876</v>
      </c>
      <c r="B8888" t="s">
        <v>17877</v>
      </c>
      <c r="C8888" s="22" t="s">
        <v>59270</v>
      </c>
      <c r="D8888" s="20" t="s">
        <v>59271</v>
      </c>
    </row>
    <row r="8889" spans="1:4" ht="14.6" x14ac:dyDescent="0.4">
      <c r="A8889" t="s">
        <v>17878</v>
      </c>
      <c r="B8889" t="s">
        <v>17879</v>
      </c>
      <c r="C8889" s="22" t="s">
        <v>59272</v>
      </c>
      <c r="D8889" s="20" t="s">
        <v>59273</v>
      </c>
    </row>
    <row r="8890" spans="1:4" ht="14.6" x14ac:dyDescent="0.4">
      <c r="A8890" t="s">
        <v>17880</v>
      </c>
      <c r="B8890" t="s">
        <v>17881</v>
      </c>
      <c r="C8890" s="22" t="s">
        <v>59274</v>
      </c>
      <c r="D8890" s="20" t="s">
        <v>59275</v>
      </c>
    </row>
    <row r="8891" spans="1:4" ht="14.6" x14ac:dyDescent="0.4">
      <c r="A8891" t="s">
        <v>17882</v>
      </c>
      <c r="B8891" t="s">
        <v>17883</v>
      </c>
      <c r="C8891" s="22" t="s">
        <v>59276</v>
      </c>
      <c r="D8891" s="20" t="s">
        <v>59277</v>
      </c>
    </row>
    <row r="8892" spans="1:4" ht="14.6" x14ac:dyDescent="0.4">
      <c r="A8892" t="s">
        <v>17884</v>
      </c>
      <c r="B8892" t="s">
        <v>17885</v>
      </c>
      <c r="C8892" s="22" t="s">
        <v>59278</v>
      </c>
      <c r="D8892" s="20" t="s">
        <v>59279</v>
      </c>
    </row>
    <row r="8893" spans="1:4" ht="14.6" x14ac:dyDescent="0.4">
      <c r="A8893" t="s">
        <v>17886</v>
      </c>
      <c r="B8893" t="s">
        <v>17887</v>
      </c>
      <c r="C8893" s="22" t="s">
        <v>59280</v>
      </c>
      <c r="D8893" s="20" t="s">
        <v>59281</v>
      </c>
    </row>
    <row r="8894" spans="1:4" ht="14.6" x14ac:dyDescent="0.4">
      <c r="A8894" t="s">
        <v>17888</v>
      </c>
      <c r="B8894" t="s">
        <v>17889</v>
      </c>
      <c r="C8894" s="22" t="s">
        <v>59282</v>
      </c>
      <c r="D8894" s="20" t="s">
        <v>59283</v>
      </c>
    </row>
    <row r="8895" spans="1:4" ht="14.6" x14ac:dyDescent="0.4">
      <c r="A8895" t="s">
        <v>17890</v>
      </c>
      <c r="B8895" t="s">
        <v>17891</v>
      </c>
      <c r="C8895" s="22" t="s">
        <v>59284</v>
      </c>
      <c r="D8895" s="20" t="s">
        <v>59285</v>
      </c>
    </row>
    <row r="8896" spans="1:4" ht="14.6" x14ac:dyDescent="0.4">
      <c r="A8896" t="s">
        <v>17892</v>
      </c>
      <c r="B8896" t="s">
        <v>17893</v>
      </c>
      <c r="C8896" s="22" t="s">
        <v>59286</v>
      </c>
      <c r="D8896" s="20" t="s">
        <v>59287</v>
      </c>
    </row>
    <row r="8897" spans="1:4" ht="14.6" x14ac:dyDescent="0.4">
      <c r="A8897" t="s">
        <v>17894</v>
      </c>
      <c r="B8897" t="s">
        <v>17895</v>
      </c>
      <c r="C8897" s="22" t="s">
        <v>59288</v>
      </c>
      <c r="D8897" s="20" t="s">
        <v>59289</v>
      </c>
    </row>
    <row r="8898" spans="1:4" ht="14.6" x14ac:dyDescent="0.4">
      <c r="A8898" t="s">
        <v>17896</v>
      </c>
      <c r="B8898" t="s">
        <v>17897</v>
      </c>
      <c r="C8898" s="22" t="s">
        <v>59290</v>
      </c>
      <c r="D8898" s="20" t="s">
        <v>59291</v>
      </c>
    </row>
    <row r="8899" spans="1:4" ht="14.6" x14ac:dyDescent="0.4">
      <c r="A8899" t="s">
        <v>17898</v>
      </c>
      <c r="B8899" t="s">
        <v>17899</v>
      </c>
      <c r="C8899" s="22" t="s">
        <v>59292</v>
      </c>
      <c r="D8899" s="20" t="s">
        <v>59293</v>
      </c>
    </row>
    <row r="8900" spans="1:4" ht="14.6" x14ac:dyDescent="0.4">
      <c r="A8900" t="s">
        <v>17900</v>
      </c>
      <c r="B8900" t="s">
        <v>17901</v>
      </c>
      <c r="C8900" s="22" t="s">
        <v>59294</v>
      </c>
      <c r="D8900" s="20" t="s">
        <v>59295</v>
      </c>
    </row>
    <row r="8901" spans="1:4" ht="29.15" x14ac:dyDescent="0.4">
      <c r="A8901" t="s">
        <v>17902</v>
      </c>
      <c r="B8901" t="s">
        <v>17903</v>
      </c>
      <c r="C8901" s="22" t="s">
        <v>59296</v>
      </c>
      <c r="D8901" s="20" t="s">
        <v>59297</v>
      </c>
    </row>
    <row r="8902" spans="1:4" ht="14.6" x14ac:dyDescent="0.4">
      <c r="A8902" t="s">
        <v>17904</v>
      </c>
      <c r="B8902" t="s">
        <v>17905</v>
      </c>
      <c r="C8902" s="22" t="s">
        <v>59298</v>
      </c>
      <c r="D8902" s="20" t="s">
        <v>59299</v>
      </c>
    </row>
    <row r="8903" spans="1:4" ht="14.6" x14ac:dyDescent="0.4">
      <c r="A8903" t="s">
        <v>17906</v>
      </c>
      <c r="B8903" t="s">
        <v>17907</v>
      </c>
      <c r="C8903" s="22" t="s">
        <v>59300</v>
      </c>
      <c r="D8903" s="20" t="s">
        <v>59301</v>
      </c>
    </row>
    <row r="8904" spans="1:4" ht="14.6" x14ac:dyDescent="0.4">
      <c r="A8904" t="s">
        <v>17908</v>
      </c>
      <c r="B8904" t="s">
        <v>17909</v>
      </c>
      <c r="C8904" s="22" t="s">
        <v>59302</v>
      </c>
      <c r="D8904" s="20" t="s">
        <v>59303</v>
      </c>
    </row>
    <row r="8905" spans="1:4" ht="14.6" x14ac:dyDescent="0.4">
      <c r="A8905" t="s">
        <v>17910</v>
      </c>
      <c r="B8905" t="s">
        <v>17911</v>
      </c>
      <c r="C8905" s="22" t="s">
        <v>59304</v>
      </c>
      <c r="D8905" s="20" t="s">
        <v>59305</v>
      </c>
    </row>
    <row r="8906" spans="1:4" ht="14.6" x14ac:dyDescent="0.4">
      <c r="A8906" t="s">
        <v>17912</v>
      </c>
      <c r="B8906" t="s">
        <v>17913</v>
      </c>
      <c r="C8906" s="22" t="s">
        <v>59306</v>
      </c>
      <c r="D8906" s="20" t="s">
        <v>59307</v>
      </c>
    </row>
    <row r="8907" spans="1:4" ht="14.6" x14ac:dyDescent="0.4">
      <c r="A8907" t="s">
        <v>17914</v>
      </c>
      <c r="B8907" t="s">
        <v>17915</v>
      </c>
      <c r="C8907" s="22" t="s">
        <v>59308</v>
      </c>
      <c r="D8907" s="20" t="s">
        <v>59309</v>
      </c>
    </row>
    <row r="8908" spans="1:4" ht="14.6" x14ac:dyDescent="0.4">
      <c r="A8908" t="s">
        <v>17916</v>
      </c>
      <c r="B8908" t="s">
        <v>17917</v>
      </c>
      <c r="C8908" s="22" t="s">
        <v>59310</v>
      </c>
      <c r="D8908" s="20" t="s">
        <v>59311</v>
      </c>
    </row>
    <row r="8909" spans="1:4" ht="14.6" x14ac:dyDescent="0.4">
      <c r="A8909" t="s">
        <v>17918</v>
      </c>
      <c r="B8909" t="s">
        <v>17919</v>
      </c>
      <c r="C8909" s="22" t="s">
        <v>59312</v>
      </c>
      <c r="D8909" s="20" t="s">
        <v>59313</v>
      </c>
    </row>
    <row r="8910" spans="1:4" ht="14.6" x14ac:dyDescent="0.4">
      <c r="A8910" t="s">
        <v>17920</v>
      </c>
      <c r="B8910" t="s">
        <v>17921</v>
      </c>
      <c r="C8910" s="22" t="s">
        <v>59314</v>
      </c>
      <c r="D8910" s="20" t="s">
        <v>59315</v>
      </c>
    </row>
    <row r="8911" spans="1:4" ht="14.6" x14ac:dyDescent="0.4">
      <c r="A8911" t="s">
        <v>17922</v>
      </c>
      <c r="B8911" t="s">
        <v>17923</v>
      </c>
      <c r="C8911" s="22" t="s">
        <v>59316</v>
      </c>
      <c r="D8911" s="20" t="s">
        <v>59317</v>
      </c>
    </row>
    <row r="8912" spans="1:4" ht="14.6" x14ac:dyDescent="0.4">
      <c r="A8912" t="s">
        <v>17924</v>
      </c>
      <c r="B8912" t="s">
        <v>17925</v>
      </c>
      <c r="C8912" s="22" t="s">
        <v>59318</v>
      </c>
      <c r="D8912" s="20" t="s">
        <v>59319</v>
      </c>
    </row>
    <row r="8913" spans="1:4" ht="14.6" x14ac:dyDescent="0.4">
      <c r="A8913" t="s">
        <v>17926</v>
      </c>
      <c r="B8913" t="s">
        <v>17927</v>
      </c>
      <c r="C8913" s="22" t="s">
        <v>59320</v>
      </c>
      <c r="D8913" s="20" t="s">
        <v>59321</v>
      </c>
    </row>
    <row r="8914" spans="1:4" ht="14.6" x14ac:dyDescent="0.4">
      <c r="A8914" t="s">
        <v>17928</v>
      </c>
      <c r="B8914" t="s">
        <v>17929</v>
      </c>
      <c r="C8914" s="22" t="s">
        <v>59322</v>
      </c>
      <c r="D8914" s="20" t="s">
        <v>59323</v>
      </c>
    </row>
    <row r="8915" spans="1:4" ht="14.6" x14ac:dyDescent="0.4">
      <c r="A8915" t="s">
        <v>17930</v>
      </c>
      <c r="B8915" t="s">
        <v>17931</v>
      </c>
      <c r="C8915" s="22" t="s">
        <v>59324</v>
      </c>
      <c r="D8915" s="20" t="s">
        <v>59325</v>
      </c>
    </row>
    <row r="8916" spans="1:4" ht="14.6" x14ac:dyDescent="0.4">
      <c r="A8916" t="s">
        <v>17932</v>
      </c>
      <c r="B8916" t="s">
        <v>17933</v>
      </c>
      <c r="C8916" s="22" t="s">
        <v>59326</v>
      </c>
      <c r="D8916" s="20" t="s">
        <v>59327</v>
      </c>
    </row>
    <row r="8917" spans="1:4" ht="14.6" x14ac:dyDescent="0.4">
      <c r="A8917" t="s">
        <v>17934</v>
      </c>
      <c r="B8917" t="s">
        <v>17935</v>
      </c>
      <c r="C8917" s="22" t="s">
        <v>59328</v>
      </c>
      <c r="D8917" s="20" t="s">
        <v>59329</v>
      </c>
    </row>
    <row r="8918" spans="1:4" ht="14.6" x14ac:dyDescent="0.4">
      <c r="A8918" t="s">
        <v>17936</v>
      </c>
      <c r="B8918" t="s">
        <v>17937</v>
      </c>
      <c r="C8918" s="22" t="s">
        <v>59330</v>
      </c>
      <c r="D8918" s="20" t="s">
        <v>59331</v>
      </c>
    </row>
    <row r="8919" spans="1:4" ht="14.6" x14ac:dyDescent="0.4">
      <c r="A8919" t="s">
        <v>17938</v>
      </c>
      <c r="B8919" t="s">
        <v>17939</v>
      </c>
      <c r="C8919" s="22" t="s">
        <v>59332</v>
      </c>
      <c r="D8919" s="20" t="s">
        <v>59333</v>
      </c>
    </row>
    <row r="8920" spans="1:4" ht="14.6" x14ac:dyDescent="0.4">
      <c r="A8920" t="s">
        <v>17940</v>
      </c>
      <c r="B8920" t="s">
        <v>17941</v>
      </c>
      <c r="C8920" s="22" t="s">
        <v>59334</v>
      </c>
      <c r="D8920" s="20" t="s">
        <v>59335</v>
      </c>
    </row>
    <row r="8921" spans="1:4" ht="14.6" x14ac:dyDescent="0.4">
      <c r="A8921" t="s">
        <v>17942</v>
      </c>
      <c r="B8921" t="s">
        <v>17943</v>
      </c>
      <c r="C8921" s="22" t="s">
        <v>59336</v>
      </c>
      <c r="D8921" s="20" t="s">
        <v>59337</v>
      </c>
    </row>
    <row r="8922" spans="1:4" ht="14.6" x14ac:dyDescent="0.4">
      <c r="A8922" t="s">
        <v>17944</v>
      </c>
      <c r="B8922" t="s">
        <v>17945</v>
      </c>
      <c r="C8922" s="22" t="s">
        <v>59338</v>
      </c>
      <c r="D8922" s="20" t="s">
        <v>59339</v>
      </c>
    </row>
    <row r="8923" spans="1:4" ht="14.6" x14ac:dyDescent="0.4">
      <c r="A8923" t="s">
        <v>17946</v>
      </c>
      <c r="B8923" t="s">
        <v>17947</v>
      </c>
      <c r="C8923" s="22" t="s">
        <v>59340</v>
      </c>
      <c r="D8923" s="20" t="s">
        <v>59341</v>
      </c>
    </row>
    <row r="8924" spans="1:4" ht="14.6" x14ac:dyDescent="0.4">
      <c r="A8924" t="s">
        <v>17948</v>
      </c>
      <c r="B8924" t="s">
        <v>17949</v>
      </c>
      <c r="C8924" s="22" t="s">
        <v>59342</v>
      </c>
      <c r="D8924" s="20" t="s">
        <v>59343</v>
      </c>
    </row>
    <row r="8925" spans="1:4" ht="14.6" x14ac:dyDescent="0.4">
      <c r="A8925" t="s">
        <v>17950</v>
      </c>
      <c r="B8925" t="s">
        <v>17951</v>
      </c>
      <c r="C8925" s="22" t="s">
        <v>59344</v>
      </c>
      <c r="D8925" s="20" t="s">
        <v>59345</v>
      </c>
    </row>
    <row r="8926" spans="1:4" ht="14.6" x14ac:dyDescent="0.4">
      <c r="A8926" t="s">
        <v>17952</v>
      </c>
      <c r="B8926" t="s">
        <v>17953</v>
      </c>
      <c r="C8926" s="22" t="s">
        <v>59346</v>
      </c>
      <c r="D8926" s="20" t="s">
        <v>59347</v>
      </c>
    </row>
    <row r="8927" spans="1:4" ht="14.6" x14ac:dyDescent="0.4">
      <c r="A8927" t="s">
        <v>17954</v>
      </c>
      <c r="B8927" t="s">
        <v>17955</v>
      </c>
      <c r="C8927" s="22" t="s">
        <v>59348</v>
      </c>
      <c r="D8927" s="20" t="s">
        <v>59349</v>
      </c>
    </row>
    <row r="8928" spans="1:4" ht="14.6" x14ac:dyDescent="0.4">
      <c r="A8928" t="s">
        <v>17956</v>
      </c>
      <c r="B8928" t="s">
        <v>17957</v>
      </c>
      <c r="C8928" s="22" t="s">
        <v>59350</v>
      </c>
      <c r="D8928" s="20" t="s">
        <v>59351</v>
      </c>
    </row>
    <row r="8929" spans="1:4" ht="14.6" x14ac:dyDescent="0.4">
      <c r="A8929" t="s">
        <v>17958</v>
      </c>
      <c r="B8929" t="s">
        <v>17959</v>
      </c>
      <c r="C8929" s="22" t="s">
        <v>59352</v>
      </c>
      <c r="D8929" s="20" t="s">
        <v>59353</v>
      </c>
    </row>
    <row r="8930" spans="1:4" ht="14.6" x14ac:dyDescent="0.4">
      <c r="A8930" t="s">
        <v>17960</v>
      </c>
      <c r="B8930" t="s">
        <v>17961</v>
      </c>
      <c r="C8930" s="22" t="s">
        <v>59354</v>
      </c>
      <c r="D8930" s="20" t="s">
        <v>59355</v>
      </c>
    </row>
    <row r="8931" spans="1:4" ht="14.6" x14ac:dyDescent="0.4">
      <c r="A8931" t="s">
        <v>17962</v>
      </c>
      <c r="B8931" t="s">
        <v>17963</v>
      </c>
      <c r="C8931" s="22" t="s">
        <v>59356</v>
      </c>
      <c r="D8931" s="20" t="s">
        <v>59357</v>
      </c>
    </row>
    <row r="8932" spans="1:4" ht="14.6" x14ac:dyDescent="0.4">
      <c r="A8932" t="s">
        <v>17964</v>
      </c>
      <c r="B8932" t="s">
        <v>17965</v>
      </c>
      <c r="C8932" s="22" t="s">
        <v>59358</v>
      </c>
      <c r="D8932" s="20" t="s">
        <v>59359</v>
      </c>
    </row>
    <row r="8933" spans="1:4" ht="14.6" x14ac:dyDescent="0.4">
      <c r="A8933" t="s">
        <v>17966</v>
      </c>
      <c r="B8933" t="s">
        <v>17967</v>
      </c>
      <c r="C8933" s="22" t="s">
        <v>59360</v>
      </c>
      <c r="D8933" s="20" t="s">
        <v>59361</v>
      </c>
    </row>
    <row r="8934" spans="1:4" ht="14.6" x14ac:dyDescent="0.4">
      <c r="A8934" t="s">
        <v>17968</v>
      </c>
      <c r="B8934" t="s">
        <v>17969</v>
      </c>
      <c r="C8934" s="22" t="s">
        <v>59362</v>
      </c>
      <c r="D8934" s="20" t="s">
        <v>59363</v>
      </c>
    </row>
    <row r="8935" spans="1:4" ht="14.6" x14ac:dyDescent="0.4">
      <c r="A8935" t="s">
        <v>17970</v>
      </c>
      <c r="B8935" t="s">
        <v>17971</v>
      </c>
      <c r="C8935" s="22" t="s">
        <v>59364</v>
      </c>
      <c r="D8935" s="20" t="s">
        <v>59365</v>
      </c>
    </row>
    <row r="8936" spans="1:4" ht="14.6" x14ac:dyDescent="0.4">
      <c r="A8936" t="s">
        <v>17972</v>
      </c>
      <c r="B8936" t="s">
        <v>17973</v>
      </c>
      <c r="C8936" s="22" t="s">
        <v>59366</v>
      </c>
      <c r="D8936" s="20" t="s">
        <v>59367</v>
      </c>
    </row>
    <row r="8937" spans="1:4" ht="14.6" x14ac:dyDescent="0.4">
      <c r="A8937" t="s">
        <v>17974</v>
      </c>
      <c r="B8937" t="s">
        <v>17975</v>
      </c>
      <c r="C8937" s="22" t="s">
        <v>59368</v>
      </c>
      <c r="D8937" s="20" t="s">
        <v>59369</v>
      </c>
    </row>
    <row r="8938" spans="1:4" ht="14.6" x14ac:dyDescent="0.4">
      <c r="A8938" t="s">
        <v>17976</v>
      </c>
      <c r="B8938" t="s">
        <v>17977</v>
      </c>
      <c r="C8938" s="22" t="s">
        <v>59370</v>
      </c>
      <c r="D8938" s="20" t="s">
        <v>59371</v>
      </c>
    </row>
    <row r="8939" spans="1:4" ht="14.6" x14ac:dyDescent="0.4">
      <c r="A8939" t="s">
        <v>17978</v>
      </c>
      <c r="B8939" t="s">
        <v>17979</v>
      </c>
      <c r="C8939" s="22" t="s">
        <v>59372</v>
      </c>
      <c r="D8939" s="20" t="s">
        <v>59373</v>
      </c>
    </row>
    <row r="8940" spans="1:4" ht="14.6" x14ac:dyDescent="0.4">
      <c r="A8940" t="s">
        <v>17980</v>
      </c>
      <c r="B8940" t="s">
        <v>17981</v>
      </c>
      <c r="C8940" s="22" t="s">
        <v>59374</v>
      </c>
      <c r="D8940" s="20" t="s">
        <v>59375</v>
      </c>
    </row>
    <row r="8941" spans="1:4" ht="14.6" x14ac:dyDescent="0.4">
      <c r="A8941" t="s">
        <v>17982</v>
      </c>
      <c r="B8941" t="s">
        <v>17983</v>
      </c>
      <c r="C8941" s="22" t="s">
        <v>59376</v>
      </c>
      <c r="D8941" s="20" t="s">
        <v>59377</v>
      </c>
    </row>
    <row r="8942" spans="1:4" ht="14.6" x14ac:dyDescent="0.4">
      <c r="A8942" t="s">
        <v>17984</v>
      </c>
      <c r="B8942" t="s">
        <v>17985</v>
      </c>
      <c r="C8942" s="22" t="s">
        <v>59378</v>
      </c>
      <c r="D8942" s="20" t="s">
        <v>59379</v>
      </c>
    </row>
    <row r="8943" spans="1:4" ht="14.6" x14ac:dyDescent="0.4">
      <c r="A8943" t="s">
        <v>17986</v>
      </c>
      <c r="B8943" t="s">
        <v>17987</v>
      </c>
      <c r="C8943" s="22" t="s">
        <v>59380</v>
      </c>
      <c r="D8943" s="20" t="s">
        <v>59381</v>
      </c>
    </row>
    <row r="8944" spans="1:4" ht="14.6" x14ac:dyDescent="0.4">
      <c r="A8944" t="s">
        <v>17988</v>
      </c>
      <c r="B8944" t="s">
        <v>17989</v>
      </c>
      <c r="C8944" s="22" t="s">
        <v>59382</v>
      </c>
      <c r="D8944" s="20" t="s">
        <v>59383</v>
      </c>
    </row>
    <row r="8945" spans="1:4" ht="14.6" x14ac:dyDescent="0.4">
      <c r="A8945" t="s">
        <v>17990</v>
      </c>
      <c r="B8945" t="s">
        <v>17991</v>
      </c>
      <c r="C8945" s="22" t="s">
        <v>59384</v>
      </c>
      <c r="D8945" s="20" t="s">
        <v>59385</v>
      </c>
    </row>
    <row r="8946" spans="1:4" ht="14.6" x14ac:dyDescent="0.4">
      <c r="A8946" t="s">
        <v>17992</v>
      </c>
      <c r="B8946" t="s">
        <v>17993</v>
      </c>
      <c r="C8946" s="22" t="s">
        <v>59386</v>
      </c>
      <c r="D8946" s="20" t="s">
        <v>59387</v>
      </c>
    </row>
    <row r="8947" spans="1:4" ht="14.6" x14ac:dyDescent="0.4">
      <c r="A8947" t="s">
        <v>17994</v>
      </c>
      <c r="B8947" t="s">
        <v>17995</v>
      </c>
      <c r="C8947" s="22" t="s">
        <v>59388</v>
      </c>
      <c r="D8947" s="20" t="s">
        <v>59389</v>
      </c>
    </row>
    <row r="8948" spans="1:4" ht="14.6" x14ac:dyDescent="0.4">
      <c r="A8948" t="s">
        <v>17996</v>
      </c>
      <c r="B8948" t="s">
        <v>17997</v>
      </c>
      <c r="C8948" s="22" t="s">
        <v>59390</v>
      </c>
      <c r="D8948" s="20" t="s">
        <v>59391</v>
      </c>
    </row>
    <row r="8949" spans="1:4" ht="29.15" x14ac:dyDescent="0.4">
      <c r="A8949" t="s">
        <v>17998</v>
      </c>
      <c r="B8949" t="s">
        <v>17999</v>
      </c>
      <c r="C8949" s="22" t="s">
        <v>59392</v>
      </c>
      <c r="D8949" s="20" t="s">
        <v>59393</v>
      </c>
    </row>
    <row r="8950" spans="1:4" ht="29.15" x14ac:dyDescent="0.4">
      <c r="A8950" t="s">
        <v>18000</v>
      </c>
      <c r="B8950" t="s">
        <v>18001</v>
      </c>
      <c r="C8950" s="22" t="s">
        <v>56</v>
      </c>
      <c r="D8950" s="20" t="s">
        <v>59394</v>
      </c>
    </row>
    <row r="8951" spans="1:4" ht="14.6" x14ac:dyDescent="0.4">
      <c r="A8951" t="s">
        <v>18002</v>
      </c>
      <c r="B8951" t="s">
        <v>18003</v>
      </c>
      <c r="C8951" s="22" t="s">
        <v>59395</v>
      </c>
      <c r="D8951" s="20" t="s">
        <v>59396</v>
      </c>
    </row>
    <row r="8952" spans="1:4" ht="14.6" x14ac:dyDescent="0.4">
      <c r="A8952" t="s">
        <v>18004</v>
      </c>
      <c r="B8952" t="s">
        <v>18005</v>
      </c>
      <c r="C8952" s="22" t="s">
        <v>59397</v>
      </c>
      <c r="D8952" s="20" t="s">
        <v>59398</v>
      </c>
    </row>
    <row r="8953" spans="1:4" ht="29.15" x14ac:dyDescent="0.4">
      <c r="A8953" t="s">
        <v>18006</v>
      </c>
      <c r="B8953" t="s">
        <v>18007</v>
      </c>
      <c r="C8953" s="22" t="s">
        <v>59399</v>
      </c>
      <c r="D8953" s="20" t="s">
        <v>59400</v>
      </c>
    </row>
    <row r="8954" spans="1:4" ht="14.6" x14ac:dyDescent="0.4">
      <c r="A8954" t="s">
        <v>18008</v>
      </c>
      <c r="B8954" t="s">
        <v>18009</v>
      </c>
      <c r="C8954" s="22" t="s">
        <v>59401</v>
      </c>
      <c r="D8954" s="20" t="s">
        <v>59402</v>
      </c>
    </row>
    <row r="8955" spans="1:4" ht="14.6" x14ac:dyDescent="0.4">
      <c r="A8955" t="s">
        <v>18010</v>
      </c>
      <c r="B8955" t="s">
        <v>18011</v>
      </c>
      <c r="C8955" s="22" t="s">
        <v>60</v>
      </c>
      <c r="D8955" s="20" t="s">
        <v>59403</v>
      </c>
    </row>
    <row r="8956" spans="1:4" ht="29.15" x14ac:dyDescent="0.4">
      <c r="A8956" t="s">
        <v>18012</v>
      </c>
      <c r="B8956" t="s">
        <v>18013</v>
      </c>
      <c r="C8956" s="22" t="s">
        <v>95</v>
      </c>
      <c r="D8956" s="20" t="s">
        <v>59404</v>
      </c>
    </row>
    <row r="8957" spans="1:4" ht="29.15" x14ac:dyDescent="0.4">
      <c r="A8957" t="s">
        <v>18014</v>
      </c>
      <c r="B8957" t="s">
        <v>18015</v>
      </c>
      <c r="C8957" s="22" t="s">
        <v>59405</v>
      </c>
      <c r="D8957" s="20" t="s">
        <v>59406</v>
      </c>
    </row>
    <row r="8958" spans="1:4" ht="29.15" x14ac:dyDescent="0.4">
      <c r="A8958" t="s">
        <v>18016</v>
      </c>
      <c r="B8958" t="s">
        <v>18017</v>
      </c>
      <c r="C8958" s="22" t="s">
        <v>59407</v>
      </c>
      <c r="D8958" s="20" t="s">
        <v>59408</v>
      </c>
    </row>
    <row r="8959" spans="1:4" ht="29.15" x14ac:dyDescent="0.4">
      <c r="A8959" t="s">
        <v>18018</v>
      </c>
      <c r="B8959" t="s">
        <v>18019</v>
      </c>
      <c r="C8959" s="22" t="s">
        <v>59409</v>
      </c>
      <c r="D8959" s="20" t="s">
        <v>59410</v>
      </c>
    </row>
    <row r="8960" spans="1:4" ht="14.6" x14ac:dyDescent="0.4">
      <c r="A8960" t="s">
        <v>18020</v>
      </c>
      <c r="B8960" t="s">
        <v>18021</v>
      </c>
      <c r="C8960" s="22" t="s">
        <v>59411</v>
      </c>
      <c r="D8960" s="20" t="s">
        <v>59412</v>
      </c>
    </row>
    <row r="8961" spans="1:4" ht="14.6" x14ac:dyDescent="0.4">
      <c r="A8961" t="s">
        <v>18022</v>
      </c>
      <c r="B8961" t="s">
        <v>18023</v>
      </c>
      <c r="C8961" s="22" t="s">
        <v>59413</v>
      </c>
      <c r="D8961" s="20" t="s">
        <v>59414</v>
      </c>
    </row>
    <row r="8962" spans="1:4" ht="14.6" x14ac:dyDescent="0.4">
      <c r="A8962" t="s">
        <v>18024</v>
      </c>
      <c r="B8962" t="s">
        <v>18025</v>
      </c>
      <c r="C8962" s="22" t="s">
        <v>59415</v>
      </c>
      <c r="D8962" s="20" t="s">
        <v>59416</v>
      </c>
    </row>
    <row r="8963" spans="1:4" ht="14.6" x14ac:dyDescent="0.4">
      <c r="A8963" t="s">
        <v>18026</v>
      </c>
      <c r="B8963" t="s">
        <v>18027</v>
      </c>
      <c r="C8963" s="22" t="s">
        <v>59417</v>
      </c>
      <c r="D8963" s="20" t="s">
        <v>59418</v>
      </c>
    </row>
    <row r="8964" spans="1:4" ht="14.6" x14ac:dyDescent="0.4">
      <c r="A8964" t="s">
        <v>18028</v>
      </c>
      <c r="B8964" t="s">
        <v>18029</v>
      </c>
      <c r="C8964" s="22" t="s">
        <v>59419</v>
      </c>
      <c r="D8964" s="20" t="s">
        <v>59420</v>
      </c>
    </row>
    <row r="8965" spans="1:4" ht="14.6" x14ac:dyDescent="0.4">
      <c r="A8965" t="s">
        <v>18030</v>
      </c>
      <c r="B8965" t="s">
        <v>18031</v>
      </c>
      <c r="C8965" s="22" t="s">
        <v>59421</v>
      </c>
      <c r="D8965" s="20" t="s">
        <v>59422</v>
      </c>
    </row>
    <row r="8966" spans="1:4" ht="14.6" x14ac:dyDescent="0.4">
      <c r="A8966" t="s">
        <v>18032</v>
      </c>
      <c r="B8966" t="s">
        <v>18033</v>
      </c>
      <c r="C8966" s="22" t="s">
        <v>59423</v>
      </c>
      <c r="D8966" s="20" t="s">
        <v>59424</v>
      </c>
    </row>
    <row r="8967" spans="1:4" ht="29.15" x14ac:dyDescent="0.4">
      <c r="A8967" t="s">
        <v>18034</v>
      </c>
      <c r="B8967" t="s">
        <v>18035</v>
      </c>
      <c r="C8967" s="22" t="s">
        <v>59425</v>
      </c>
      <c r="D8967" s="20" t="s">
        <v>59426</v>
      </c>
    </row>
    <row r="8968" spans="1:4" ht="29.15" x14ac:dyDescent="0.4">
      <c r="A8968" t="s">
        <v>18036</v>
      </c>
      <c r="B8968" t="s">
        <v>18037</v>
      </c>
      <c r="C8968" s="22" t="s">
        <v>59427</v>
      </c>
      <c r="D8968" s="20" t="s">
        <v>59428</v>
      </c>
    </row>
    <row r="8969" spans="1:4" ht="14.6" x14ac:dyDescent="0.4">
      <c r="A8969" t="s">
        <v>18038</v>
      </c>
      <c r="B8969" t="s">
        <v>18039</v>
      </c>
      <c r="C8969" s="22" t="s">
        <v>59429</v>
      </c>
      <c r="D8969" s="20" t="s">
        <v>59430</v>
      </c>
    </row>
    <row r="8970" spans="1:4" ht="14.6" x14ac:dyDescent="0.4">
      <c r="A8970" t="s">
        <v>18040</v>
      </c>
      <c r="B8970" t="s">
        <v>18041</v>
      </c>
      <c r="C8970" s="22" t="s">
        <v>59431</v>
      </c>
      <c r="D8970" s="20" t="s">
        <v>59432</v>
      </c>
    </row>
    <row r="8971" spans="1:4" ht="14.6" x14ac:dyDescent="0.4">
      <c r="A8971" t="s">
        <v>18042</v>
      </c>
      <c r="B8971" t="s">
        <v>18043</v>
      </c>
      <c r="C8971" s="22" t="s">
        <v>59433</v>
      </c>
      <c r="D8971" s="20" t="s">
        <v>59434</v>
      </c>
    </row>
    <row r="8972" spans="1:4" ht="14.6" x14ac:dyDescent="0.4">
      <c r="A8972" t="s">
        <v>18044</v>
      </c>
      <c r="B8972" t="s">
        <v>18045</v>
      </c>
      <c r="C8972" s="22" t="s">
        <v>59435</v>
      </c>
      <c r="D8972" s="20" t="s">
        <v>59436</v>
      </c>
    </row>
    <row r="8973" spans="1:4" ht="14.6" x14ac:dyDescent="0.4">
      <c r="A8973" t="s">
        <v>18046</v>
      </c>
      <c r="B8973" t="s">
        <v>18047</v>
      </c>
      <c r="C8973" s="22" t="s">
        <v>59437</v>
      </c>
      <c r="D8973" s="20" t="s">
        <v>59438</v>
      </c>
    </row>
    <row r="8974" spans="1:4" ht="29.15" x14ac:dyDescent="0.4">
      <c r="A8974" t="s">
        <v>18048</v>
      </c>
      <c r="B8974" t="s">
        <v>18049</v>
      </c>
      <c r="C8974" s="22" t="s">
        <v>59439</v>
      </c>
      <c r="D8974" s="20" t="s">
        <v>59440</v>
      </c>
    </row>
    <row r="8975" spans="1:4" ht="29.15" x14ac:dyDescent="0.4">
      <c r="A8975" t="s">
        <v>18050</v>
      </c>
      <c r="B8975" t="s">
        <v>18051</v>
      </c>
      <c r="C8975" s="22" t="s">
        <v>59441</v>
      </c>
      <c r="D8975" s="20" t="s">
        <v>59442</v>
      </c>
    </row>
    <row r="8976" spans="1:4" ht="14.6" x14ac:dyDescent="0.4">
      <c r="A8976" t="s">
        <v>18052</v>
      </c>
      <c r="B8976" t="s">
        <v>18053</v>
      </c>
      <c r="C8976" s="22" t="s">
        <v>59443</v>
      </c>
      <c r="D8976" s="20" t="s">
        <v>59444</v>
      </c>
    </row>
    <row r="8977" spans="1:4" ht="29.15" x14ac:dyDescent="0.4">
      <c r="A8977" t="s">
        <v>18054</v>
      </c>
      <c r="B8977" t="s">
        <v>18055</v>
      </c>
      <c r="C8977" s="22" t="s">
        <v>59445</v>
      </c>
      <c r="D8977" s="20" t="s">
        <v>59446</v>
      </c>
    </row>
    <row r="8978" spans="1:4" ht="14.6" x14ac:dyDescent="0.4">
      <c r="A8978" t="s">
        <v>18056</v>
      </c>
      <c r="B8978" t="s">
        <v>18057</v>
      </c>
      <c r="C8978" s="22" t="s">
        <v>59447</v>
      </c>
      <c r="D8978" s="20" t="s">
        <v>59448</v>
      </c>
    </row>
    <row r="8979" spans="1:4" ht="14.6" x14ac:dyDescent="0.4">
      <c r="A8979" t="s">
        <v>18058</v>
      </c>
      <c r="B8979" t="s">
        <v>18059</v>
      </c>
      <c r="C8979" s="22" t="s">
        <v>59449</v>
      </c>
      <c r="D8979" s="20" t="s">
        <v>59450</v>
      </c>
    </row>
    <row r="8980" spans="1:4" ht="14.6" x14ac:dyDescent="0.4">
      <c r="A8980" t="s">
        <v>18060</v>
      </c>
      <c r="B8980" t="s">
        <v>18061</v>
      </c>
      <c r="C8980" s="22" t="s">
        <v>59451</v>
      </c>
      <c r="D8980" s="20" t="s">
        <v>59452</v>
      </c>
    </row>
    <row r="8981" spans="1:4" ht="14.6" x14ac:dyDescent="0.4">
      <c r="A8981" t="s">
        <v>18062</v>
      </c>
      <c r="B8981" t="s">
        <v>18063</v>
      </c>
      <c r="C8981" s="22" t="s">
        <v>59453</v>
      </c>
      <c r="D8981" s="20" t="s">
        <v>59454</v>
      </c>
    </row>
    <row r="8982" spans="1:4" ht="14.6" x14ac:dyDescent="0.4">
      <c r="A8982" t="s">
        <v>18064</v>
      </c>
      <c r="B8982" t="s">
        <v>18065</v>
      </c>
      <c r="C8982" s="22" t="s">
        <v>59455</v>
      </c>
      <c r="D8982" s="20" t="s">
        <v>59456</v>
      </c>
    </row>
    <row r="8983" spans="1:4" ht="14.6" x14ac:dyDescent="0.4">
      <c r="A8983" t="s">
        <v>18066</v>
      </c>
      <c r="B8983" t="s">
        <v>18067</v>
      </c>
      <c r="C8983" s="22" t="s">
        <v>59457</v>
      </c>
      <c r="D8983" s="20" t="s">
        <v>59458</v>
      </c>
    </row>
    <row r="8984" spans="1:4" ht="14.6" x14ac:dyDescent="0.4">
      <c r="A8984" t="s">
        <v>18068</v>
      </c>
      <c r="B8984" t="s">
        <v>18069</v>
      </c>
      <c r="C8984" s="22" t="s">
        <v>59459</v>
      </c>
      <c r="D8984" s="20" t="s">
        <v>59460</v>
      </c>
    </row>
    <row r="8985" spans="1:4" ht="14.6" x14ac:dyDescent="0.4">
      <c r="A8985" t="s">
        <v>18070</v>
      </c>
      <c r="B8985" t="s">
        <v>18071</v>
      </c>
      <c r="C8985" s="22" t="s">
        <v>59461</v>
      </c>
      <c r="D8985" s="20" t="s">
        <v>59462</v>
      </c>
    </row>
    <row r="8986" spans="1:4" ht="29.15" x14ac:dyDescent="0.4">
      <c r="A8986" t="s">
        <v>18072</v>
      </c>
      <c r="B8986" t="s">
        <v>18073</v>
      </c>
      <c r="C8986" s="22" t="s">
        <v>59463</v>
      </c>
      <c r="D8986" s="20" t="s">
        <v>59464</v>
      </c>
    </row>
    <row r="8987" spans="1:4" ht="14.6" x14ac:dyDescent="0.4">
      <c r="A8987" t="s">
        <v>18074</v>
      </c>
      <c r="B8987" t="s">
        <v>18075</v>
      </c>
      <c r="C8987" s="22" t="s">
        <v>101</v>
      </c>
      <c r="D8987" s="20" t="s">
        <v>59465</v>
      </c>
    </row>
    <row r="8988" spans="1:4" ht="29.15" x14ac:dyDescent="0.4">
      <c r="A8988" t="s">
        <v>18076</v>
      </c>
      <c r="B8988" t="s">
        <v>18077</v>
      </c>
      <c r="C8988" s="22" t="s">
        <v>59466</v>
      </c>
      <c r="D8988" s="20" t="s">
        <v>59467</v>
      </c>
    </row>
    <row r="8989" spans="1:4" ht="29.15" x14ac:dyDescent="0.4">
      <c r="A8989" t="s">
        <v>18078</v>
      </c>
      <c r="B8989" t="s">
        <v>18079</v>
      </c>
      <c r="C8989" s="22" t="s">
        <v>59468</v>
      </c>
      <c r="D8989" s="20" t="s">
        <v>59469</v>
      </c>
    </row>
    <row r="8990" spans="1:4" ht="14.6" x14ac:dyDescent="0.4">
      <c r="A8990" t="s">
        <v>18080</v>
      </c>
      <c r="B8990" t="s">
        <v>18081</v>
      </c>
      <c r="C8990" s="22" t="s">
        <v>59470</v>
      </c>
      <c r="D8990" s="20" t="s">
        <v>59471</v>
      </c>
    </row>
    <row r="8991" spans="1:4" ht="29.15" x14ac:dyDescent="0.4">
      <c r="A8991" t="s">
        <v>18082</v>
      </c>
      <c r="B8991" t="s">
        <v>18083</v>
      </c>
      <c r="C8991" s="22" t="s">
        <v>59472</v>
      </c>
      <c r="D8991" s="20" t="s">
        <v>59473</v>
      </c>
    </row>
    <row r="8992" spans="1:4" ht="14.6" x14ac:dyDescent="0.4">
      <c r="A8992" t="s">
        <v>18084</v>
      </c>
      <c r="B8992" t="s">
        <v>18085</v>
      </c>
      <c r="C8992" s="22" t="s">
        <v>59474</v>
      </c>
      <c r="D8992" s="20" t="s">
        <v>59475</v>
      </c>
    </row>
    <row r="8993" spans="1:4" ht="14.6" x14ac:dyDescent="0.4">
      <c r="A8993" t="s">
        <v>18086</v>
      </c>
      <c r="B8993" t="s">
        <v>18087</v>
      </c>
      <c r="C8993" s="22" t="s">
        <v>59476</v>
      </c>
      <c r="D8993" s="20" t="s">
        <v>59477</v>
      </c>
    </row>
    <row r="8994" spans="1:4" ht="14.6" x14ac:dyDescent="0.4">
      <c r="A8994" t="s">
        <v>18088</v>
      </c>
      <c r="B8994" t="s">
        <v>18089</v>
      </c>
      <c r="C8994" s="22" t="s">
        <v>59478</v>
      </c>
      <c r="D8994" s="20" t="s">
        <v>59479</v>
      </c>
    </row>
    <row r="8995" spans="1:4" ht="14.6" x14ac:dyDescent="0.4">
      <c r="A8995" t="s">
        <v>18090</v>
      </c>
      <c r="B8995" t="s">
        <v>18091</v>
      </c>
      <c r="C8995" s="22" t="s">
        <v>59480</v>
      </c>
      <c r="D8995" s="20" t="s">
        <v>59481</v>
      </c>
    </row>
    <row r="8996" spans="1:4" ht="14.6" x14ac:dyDescent="0.4">
      <c r="A8996" t="s">
        <v>18092</v>
      </c>
      <c r="B8996" t="s">
        <v>18093</v>
      </c>
      <c r="C8996" s="22" t="s">
        <v>59482</v>
      </c>
      <c r="D8996" s="20" t="s">
        <v>59483</v>
      </c>
    </row>
    <row r="8997" spans="1:4" ht="14.6" x14ac:dyDescent="0.4">
      <c r="A8997" t="s">
        <v>18094</v>
      </c>
      <c r="B8997" t="s">
        <v>18095</v>
      </c>
      <c r="C8997" s="22" t="s">
        <v>59484</v>
      </c>
      <c r="D8997" s="20" t="s">
        <v>59485</v>
      </c>
    </row>
    <row r="8998" spans="1:4" ht="14.6" x14ac:dyDescent="0.4">
      <c r="A8998" t="s">
        <v>18096</v>
      </c>
      <c r="B8998" t="s">
        <v>18097</v>
      </c>
      <c r="C8998" s="22" t="s">
        <v>59486</v>
      </c>
      <c r="D8998" s="20" t="s">
        <v>59487</v>
      </c>
    </row>
    <row r="8999" spans="1:4" ht="14.6" x14ac:dyDescent="0.4">
      <c r="A8999" t="s">
        <v>18098</v>
      </c>
      <c r="B8999" t="s">
        <v>18099</v>
      </c>
      <c r="C8999" s="22" t="s">
        <v>59488</v>
      </c>
      <c r="D8999" s="20" t="s">
        <v>59489</v>
      </c>
    </row>
    <row r="9000" spans="1:4" ht="14.6" x14ac:dyDescent="0.4">
      <c r="A9000" t="s">
        <v>18100</v>
      </c>
      <c r="B9000" t="s">
        <v>18101</v>
      </c>
      <c r="C9000" s="22" t="s">
        <v>59490</v>
      </c>
      <c r="D9000" s="20" t="s">
        <v>59491</v>
      </c>
    </row>
    <row r="9001" spans="1:4" ht="14.6" x14ac:dyDescent="0.4">
      <c r="A9001" t="s">
        <v>18102</v>
      </c>
      <c r="B9001" t="s">
        <v>18103</v>
      </c>
      <c r="C9001" s="22" t="s">
        <v>59492</v>
      </c>
      <c r="D9001" s="20" t="s">
        <v>59493</v>
      </c>
    </row>
    <row r="9002" spans="1:4" ht="14.6" x14ac:dyDescent="0.4">
      <c r="A9002" t="s">
        <v>18104</v>
      </c>
      <c r="B9002" t="s">
        <v>18105</v>
      </c>
      <c r="C9002" s="22" t="s">
        <v>59494</v>
      </c>
      <c r="D9002" s="20" t="s">
        <v>59495</v>
      </c>
    </row>
    <row r="9003" spans="1:4" ht="14.6" x14ac:dyDescent="0.4">
      <c r="A9003" t="s">
        <v>18106</v>
      </c>
      <c r="B9003" t="s">
        <v>18107</v>
      </c>
      <c r="C9003" s="22" t="s">
        <v>59496</v>
      </c>
      <c r="D9003" s="20" t="s">
        <v>59497</v>
      </c>
    </row>
    <row r="9004" spans="1:4" ht="14.6" x14ac:dyDescent="0.4">
      <c r="A9004" t="s">
        <v>18108</v>
      </c>
      <c r="B9004" t="s">
        <v>18109</v>
      </c>
      <c r="C9004" s="22" t="s">
        <v>59498</v>
      </c>
      <c r="D9004" s="20" t="s">
        <v>59499</v>
      </c>
    </row>
    <row r="9005" spans="1:4" ht="14.6" x14ac:dyDescent="0.4">
      <c r="A9005" t="s">
        <v>18110</v>
      </c>
      <c r="B9005" t="s">
        <v>18111</v>
      </c>
      <c r="C9005" s="22" t="s">
        <v>59500</v>
      </c>
      <c r="D9005" s="20" t="s">
        <v>59501</v>
      </c>
    </row>
    <row r="9006" spans="1:4" ht="14.6" x14ac:dyDescent="0.4">
      <c r="A9006" t="s">
        <v>18112</v>
      </c>
      <c r="B9006" t="s">
        <v>18113</v>
      </c>
      <c r="C9006" s="22" t="s">
        <v>59502</v>
      </c>
      <c r="D9006" s="20" t="s">
        <v>59503</v>
      </c>
    </row>
    <row r="9007" spans="1:4" ht="14.6" x14ac:dyDescent="0.4">
      <c r="A9007" t="s">
        <v>18114</v>
      </c>
      <c r="B9007" t="s">
        <v>18115</v>
      </c>
      <c r="C9007" s="22" t="s">
        <v>59504</v>
      </c>
      <c r="D9007" s="20" t="s">
        <v>59505</v>
      </c>
    </row>
    <row r="9008" spans="1:4" ht="14.6" x14ac:dyDescent="0.4">
      <c r="A9008" t="s">
        <v>18116</v>
      </c>
      <c r="B9008" t="s">
        <v>18117</v>
      </c>
      <c r="C9008" s="22" t="s">
        <v>59506</v>
      </c>
      <c r="D9008" s="20" t="s">
        <v>59507</v>
      </c>
    </row>
    <row r="9009" spans="1:4" ht="14.6" x14ac:dyDescent="0.4">
      <c r="A9009" t="s">
        <v>18118</v>
      </c>
      <c r="B9009" t="s">
        <v>18119</v>
      </c>
      <c r="C9009" s="22" t="s">
        <v>59508</v>
      </c>
      <c r="D9009" s="20" t="s">
        <v>59509</v>
      </c>
    </row>
    <row r="9010" spans="1:4" ht="14.6" x14ac:dyDescent="0.4">
      <c r="A9010" t="s">
        <v>18120</v>
      </c>
      <c r="B9010" t="s">
        <v>18121</v>
      </c>
      <c r="C9010" s="22" t="s">
        <v>59510</v>
      </c>
      <c r="D9010" s="20" t="s">
        <v>59511</v>
      </c>
    </row>
    <row r="9011" spans="1:4" ht="14.6" x14ac:dyDescent="0.4">
      <c r="A9011" t="s">
        <v>18122</v>
      </c>
      <c r="B9011" t="s">
        <v>18123</v>
      </c>
      <c r="C9011" s="22" t="s">
        <v>59512</v>
      </c>
      <c r="D9011" s="20" t="s">
        <v>59513</v>
      </c>
    </row>
    <row r="9012" spans="1:4" ht="14.6" x14ac:dyDescent="0.4">
      <c r="A9012" t="s">
        <v>18124</v>
      </c>
      <c r="B9012" t="s">
        <v>18125</v>
      </c>
      <c r="C9012" s="22" t="s">
        <v>59514</v>
      </c>
      <c r="D9012" s="20" t="s">
        <v>59515</v>
      </c>
    </row>
    <row r="9013" spans="1:4" ht="14.6" x14ac:dyDescent="0.4">
      <c r="A9013" t="s">
        <v>18126</v>
      </c>
      <c r="B9013" t="s">
        <v>18127</v>
      </c>
      <c r="C9013" s="22" t="s">
        <v>59516</v>
      </c>
      <c r="D9013" s="20" t="s">
        <v>59517</v>
      </c>
    </row>
    <row r="9014" spans="1:4" ht="14.6" x14ac:dyDescent="0.4">
      <c r="A9014" t="s">
        <v>18128</v>
      </c>
      <c r="B9014" t="s">
        <v>18129</v>
      </c>
      <c r="C9014" s="22" t="s">
        <v>59518</v>
      </c>
      <c r="D9014" s="20" t="s">
        <v>59519</v>
      </c>
    </row>
    <row r="9015" spans="1:4" ht="14.6" x14ac:dyDescent="0.4">
      <c r="A9015" t="s">
        <v>18130</v>
      </c>
      <c r="B9015" t="s">
        <v>18131</v>
      </c>
      <c r="C9015" s="22" t="s">
        <v>59520</v>
      </c>
      <c r="D9015" s="20" t="s">
        <v>59521</v>
      </c>
    </row>
    <row r="9016" spans="1:4" ht="14.6" x14ac:dyDescent="0.4">
      <c r="A9016" t="s">
        <v>18132</v>
      </c>
      <c r="B9016" t="s">
        <v>18133</v>
      </c>
      <c r="C9016" s="22" t="s">
        <v>59522</v>
      </c>
      <c r="D9016" s="20" t="s">
        <v>59523</v>
      </c>
    </row>
    <row r="9017" spans="1:4" ht="14.6" x14ac:dyDescent="0.4">
      <c r="A9017" t="s">
        <v>18134</v>
      </c>
      <c r="B9017" t="s">
        <v>18135</v>
      </c>
      <c r="C9017" s="22" t="s">
        <v>59524</v>
      </c>
      <c r="D9017" s="20" t="s">
        <v>59525</v>
      </c>
    </row>
    <row r="9018" spans="1:4" ht="14.6" x14ac:dyDescent="0.4">
      <c r="A9018" t="s">
        <v>18136</v>
      </c>
      <c r="B9018" t="s">
        <v>18137</v>
      </c>
      <c r="C9018" s="22" t="s">
        <v>59526</v>
      </c>
      <c r="D9018" s="20" t="s">
        <v>59527</v>
      </c>
    </row>
    <row r="9019" spans="1:4" ht="14.6" x14ac:dyDescent="0.4">
      <c r="A9019" t="s">
        <v>18138</v>
      </c>
      <c r="B9019" t="s">
        <v>18139</v>
      </c>
      <c r="C9019" s="22" t="s">
        <v>59528</v>
      </c>
      <c r="D9019" s="20" t="s">
        <v>59529</v>
      </c>
    </row>
    <row r="9020" spans="1:4" ht="14.6" x14ac:dyDescent="0.4">
      <c r="A9020" t="s">
        <v>18140</v>
      </c>
      <c r="B9020" t="s">
        <v>18141</v>
      </c>
      <c r="C9020" s="22" t="s">
        <v>59530</v>
      </c>
      <c r="D9020" s="20" t="s">
        <v>59531</v>
      </c>
    </row>
    <row r="9021" spans="1:4" ht="14.6" x14ac:dyDescent="0.4">
      <c r="A9021" t="s">
        <v>18142</v>
      </c>
      <c r="B9021" t="s">
        <v>18143</v>
      </c>
      <c r="C9021" s="22" t="s">
        <v>59532</v>
      </c>
      <c r="D9021" s="20" t="s">
        <v>59533</v>
      </c>
    </row>
    <row r="9022" spans="1:4" ht="14.6" x14ac:dyDescent="0.4">
      <c r="A9022" t="s">
        <v>18144</v>
      </c>
      <c r="B9022" t="s">
        <v>18145</v>
      </c>
      <c r="C9022" s="22" t="s">
        <v>102</v>
      </c>
      <c r="D9022" s="20" t="s">
        <v>59534</v>
      </c>
    </row>
    <row r="9023" spans="1:4" ht="14.6" x14ac:dyDescent="0.4">
      <c r="A9023" t="s">
        <v>18146</v>
      </c>
      <c r="B9023" t="s">
        <v>18147</v>
      </c>
      <c r="C9023" s="22" t="s">
        <v>59535</v>
      </c>
      <c r="D9023" s="20" t="s">
        <v>59536</v>
      </c>
    </row>
    <row r="9024" spans="1:4" ht="14.6" x14ac:dyDescent="0.4">
      <c r="A9024" t="s">
        <v>18148</v>
      </c>
      <c r="B9024" t="s">
        <v>18149</v>
      </c>
      <c r="C9024" s="22" t="s">
        <v>59537</v>
      </c>
      <c r="D9024" s="20" t="s">
        <v>59538</v>
      </c>
    </row>
    <row r="9025" spans="1:4" ht="14.6" x14ac:dyDescent="0.4">
      <c r="A9025" t="s">
        <v>18150</v>
      </c>
      <c r="B9025" t="s">
        <v>18151</v>
      </c>
      <c r="C9025" s="22" t="s">
        <v>59539</v>
      </c>
      <c r="D9025" s="20" t="s">
        <v>59540</v>
      </c>
    </row>
    <row r="9026" spans="1:4" ht="29.15" x14ac:dyDescent="0.4">
      <c r="A9026" t="s">
        <v>18152</v>
      </c>
      <c r="B9026" t="s">
        <v>18153</v>
      </c>
      <c r="C9026" s="22" t="s">
        <v>59541</v>
      </c>
      <c r="D9026" s="20" t="s">
        <v>59542</v>
      </c>
    </row>
    <row r="9027" spans="1:4" ht="14.6" x14ac:dyDescent="0.4">
      <c r="A9027" t="s">
        <v>18154</v>
      </c>
      <c r="B9027" t="s">
        <v>18155</v>
      </c>
      <c r="C9027" s="22" t="s">
        <v>64</v>
      </c>
      <c r="D9027" s="20" t="s">
        <v>59543</v>
      </c>
    </row>
    <row r="9028" spans="1:4" ht="14.6" x14ac:dyDescent="0.4">
      <c r="A9028" t="s">
        <v>18156</v>
      </c>
      <c r="B9028" t="s">
        <v>18157</v>
      </c>
      <c r="C9028" s="22" t="s">
        <v>59544</v>
      </c>
      <c r="D9028" s="20" t="s">
        <v>59545</v>
      </c>
    </row>
    <row r="9029" spans="1:4" ht="14.6" x14ac:dyDescent="0.4">
      <c r="A9029" t="s">
        <v>18158</v>
      </c>
      <c r="B9029" t="s">
        <v>18159</v>
      </c>
      <c r="C9029" s="22" t="s">
        <v>59546</v>
      </c>
      <c r="D9029" s="20" t="s">
        <v>59547</v>
      </c>
    </row>
    <row r="9030" spans="1:4" ht="14.6" x14ac:dyDescent="0.4">
      <c r="A9030" t="s">
        <v>18160</v>
      </c>
      <c r="B9030" t="s">
        <v>18161</v>
      </c>
      <c r="C9030" s="22" t="s">
        <v>59548</v>
      </c>
      <c r="D9030" s="20" t="s">
        <v>59549</v>
      </c>
    </row>
    <row r="9031" spans="1:4" ht="29.15" x14ac:dyDescent="0.4">
      <c r="A9031" t="s">
        <v>18162</v>
      </c>
      <c r="B9031" t="s">
        <v>18163</v>
      </c>
      <c r="C9031" s="22" t="s">
        <v>59550</v>
      </c>
      <c r="D9031" s="20" t="s">
        <v>59551</v>
      </c>
    </row>
    <row r="9032" spans="1:4" ht="29.15" x14ac:dyDescent="0.4">
      <c r="A9032" t="s">
        <v>18164</v>
      </c>
      <c r="B9032" t="s">
        <v>18165</v>
      </c>
      <c r="C9032" s="22" t="s">
        <v>59552</v>
      </c>
      <c r="D9032" s="20" t="s">
        <v>59553</v>
      </c>
    </row>
    <row r="9033" spans="1:4" ht="14.6" x14ac:dyDescent="0.4">
      <c r="A9033" t="s">
        <v>18166</v>
      </c>
      <c r="B9033" t="s">
        <v>18167</v>
      </c>
      <c r="C9033" s="22" t="s">
        <v>59554</v>
      </c>
      <c r="D9033" s="20" t="s">
        <v>59555</v>
      </c>
    </row>
    <row r="9034" spans="1:4" ht="14.6" x14ac:dyDescent="0.4">
      <c r="A9034" t="s">
        <v>18168</v>
      </c>
      <c r="B9034" t="s">
        <v>18169</v>
      </c>
      <c r="C9034" s="22" t="s">
        <v>59556</v>
      </c>
      <c r="D9034" s="20" t="s">
        <v>59557</v>
      </c>
    </row>
    <row r="9035" spans="1:4" ht="14.6" x14ac:dyDescent="0.4">
      <c r="A9035" t="s">
        <v>18170</v>
      </c>
      <c r="B9035" t="s">
        <v>18171</v>
      </c>
      <c r="C9035" s="22" t="s">
        <v>59558</v>
      </c>
      <c r="D9035" s="20" t="s">
        <v>59559</v>
      </c>
    </row>
    <row r="9036" spans="1:4" ht="14.6" x14ac:dyDescent="0.4">
      <c r="A9036" t="s">
        <v>18172</v>
      </c>
      <c r="B9036" t="s">
        <v>18173</v>
      </c>
      <c r="C9036" s="22" t="s">
        <v>59560</v>
      </c>
      <c r="D9036" s="20" t="s">
        <v>59561</v>
      </c>
    </row>
    <row r="9037" spans="1:4" ht="29.15" x14ac:dyDescent="0.4">
      <c r="A9037" t="s">
        <v>18174</v>
      </c>
      <c r="B9037" t="s">
        <v>18175</v>
      </c>
      <c r="C9037" s="22" t="s">
        <v>59562</v>
      </c>
      <c r="D9037" s="20" t="s">
        <v>59563</v>
      </c>
    </row>
    <row r="9038" spans="1:4" ht="14.6" x14ac:dyDescent="0.4">
      <c r="A9038" t="s">
        <v>18176</v>
      </c>
      <c r="B9038" t="s">
        <v>18177</v>
      </c>
      <c r="C9038" s="22" t="s">
        <v>98</v>
      </c>
      <c r="D9038" s="20" t="s">
        <v>59564</v>
      </c>
    </row>
    <row r="9039" spans="1:4" ht="14.6" x14ac:dyDescent="0.4">
      <c r="A9039" t="s">
        <v>18178</v>
      </c>
      <c r="B9039" t="s">
        <v>18179</v>
      </c>
      <c r="C9039" s="22" t="s">
        <v>69</v>
      </c>
      <c r="D9039" s="20" t="s">
        <v>70</v>
      </c>
    </row>
    <row r="9040" spans="1:4" ht="14.6" x14ac:dyDescent="0.4">
      <c r="A9040" t="s">
        <v>18180</v>
      </c>
      <c r="B9040" t="s">
        <v>18181</v>
      </c>
      <c r="C9040" s="22" t="s">
        <v>59565</v>
      </c>
      <c r="D9040" s="20" t="s">
        <v>59566</v>
      </c>
    </row>
    <row r="9041" spans="1:4" ht="14.6" x14ac:dyDescent="0.4">
      <c r="A9041" t="s">
        <v>18182</v>
      </c>
      <c r="B9041" t="s">
        <v>18183</v>
      </c>
      <c r="C9041" s="22" t="s">
        <v>59567</v>
      </c>
      <c r="D9041" s="20" t="s">
        <v>59568</v>
      </c>
    </row>
    <row r="9042" spans="1:4" ht="29.15" x14ac:dyDescent="0.4">
      <c r="A9042" t="s">
        <v>18184</v>
      </c>
      <c r="B9042" t="s">
        <v>18185</v>
      </c>
      <c r="C9042" s="22" t="s">
        <v>59569</v>
      </c>
      <c r="D9042" s="20" t="s">
        <v>59570</v>
      </c>
    </row>
    <row r="9043" spans="1:4" ht="14.6" x14ac:dyDescent="0.4">
      <c r="A9043" t="s">
        <v>18186</v>
      </c>
      <c r="B9043" t="s">
        <v>18187</v>
      </c>
      <c r="C9043" s="22" t="s">
        <v>59571</v>
      </c>
      <c r="D9043" s="20" t="s">
        <v>59572</v>
      </c>
    </row>
    <row r="9044" spans="1:4" ht="14.6" x14ac:dyDescent="0.4">
      <c r="A9044" t="s">
        <v>18188</v>
      </c>
      <c r="B9044" t="s">
        <v>18189</v>
      </c>
      <c r="C9044" s="22" t="s">
        <v>59573</v>
      </c>
      <c r="D9044" s="20" t="s">
        <v>59574</v>
      </c>
    </row>
    <row r="9045" spans="1:4" ht="14.6" x14ac:dyDescent="0.4">
      <c r="A9045" t="s">
        <v>18190</v>
      </c>
      <c r="B9045" t="s">
        <v>18191</v>
      </c>
      <c r="C9045" s="22" t="s">
        <v>59575</v>
      </c>
      <c r="D9045" s="20" t="s">
        <v>59576</v>
      </c>
    </row>
    <row r="9046" spans="1:4" ht="14.6" x14ac:dyDescent="0.4">
      <c r="A9046" t="s">
        <v>18192</v>
      </c>
      <c r="B9046" t="s">
        <v>18193</v>
      </c>
      <c r="C9046" s="22" t="s">
        <v>59577</v>
      </c>
      <c r="D9046" s="20" t="s">
        <v>59578</v>
      </c>
    </row>
    <row r="9047" spans="1:4" ht="14.6" x14ac:dyDescent="0.4">
      <c r="A9047" t="s">
        <v>18194</v>
      </c>
      <c r="B9047" t="s">
        <v>18195</v>
      </c>
      <c r="C9047" s="22" t="s">
        <v>59579</v>
      </c>
      <c r="D9047" s="20" t="s">
        <v>59580</v>
      </c>
    </row>
    <row r="9048" spans="1:4" ht="14.6" x14ac:dyDescent="0.4">
      <c r="A9048" t="s">
        <v>18196</v>
      </c>
      <c r="B9048" t="s">
        <v>18197</v>
      </c>
      <c r="C9048" s="22" t="s">
        <v>103</v>
      </c>
      <c r="D9048" s="20" t="s">
        <v>59581</v>
      </c>
    </row>
    <row r="9049" spans="1:4" ht="14.6" x14ac:dyDescent="0.4">
      <c r="A9049" t="s">
        <v>18198</v>
      </c>
      <c r="B9049" t="s">
        <v>18199</v>
      </c>
      <c r="C9049" s="22" t="s">
        <v>78</v>
      </c>
      <c r="D9049" s="20" t="s">
        <v>59582</v>
      </c>
    </row>
    <row r="9050" spans="1:4" ht="14.6" x14ac:dyDescent="0.4">
      <c r="A9050" t="s">
        <v>18200</v>
      </c>
      <c r="B9050" t="s">
        <v>18201</v>
      </c>
      <c r="C9050" s="22" t="s">
        <v>59583</v>
      </c>
      <c r="D9050" s="20" t="s">
        <v>59584</v>
      </c>
    </row>
    <row r="9051" spans="1:4" ht="14.6" x14ac:dyDescent="0.4">
      <c r="A9051" t="s">
        <v>18202</v>
      </c>
      <c r="B9051" t="s">
        <v>18203</v>
      </c>
      <c r="C9051" s="22" t="s">
        <v>59585</v>
      </c>
      <c r="D9051" s="20" t="s">
        <v>59586</v>
      </c>
    </row>
    <row r="9052" spans="1:4" ht="14.6" x14ac:dyDescent="0.4">
      <c r="A9052" t="s">
        <v>18204</v>
      </c>
      <c r="B9052" t="s">
        <v>18205</v>
      </c>
      <c r="C9052" s="22" t="s">
        <v>59587</v>
      </c>
      <c r="D9052" s="20" t="s">
        <v>59588</v>
      </c>
    </row>
    <row r="9053" spans="1:4" ht="29.15" x14ac:dyDescent="0.4">
      <c r="A9053" t="s">
        <v>18206</v>
      </c>
      <c r="B9053" t="s">
        <v>18207</v>
      </c>
      <c r="C9053" s="22" t="s">
        <v>59589</v>
      </c>
      <c r="D9053" s="20" t="s">
        <v>59590</v>
      </c>
    </row>
    <row r="9054" spans="1:4" ht="14.6" x14ac:dyDescent="0.4">
      <c r="A9054" t="s">
        <v>18208</v>
      </c>
      <c r="B9054" t="s">
        <v>18209</v>
      </c>
      <c r="C9054" s="22" t="s">
        <v>59591</v>
      </c>
      <c r="D9054" s="20" t="s">
        <v>59592</v>
      </c>
    </row>
    <row r="9055" spans="1:4" ht="14.6" x14ac:dyDescent="0.4">
      <c r="A9055" t="s">
        <v>18210</v>
      </c>
      <c r="B9055" t="s">
        <v>18211</v>
      </c>
      <c r="C9055" s="22" t="s">
        <v>23</v>
      </c>
      <c r="D9055" s="20" t="s">
        <v>59593</v>
      </c>
    </row>
    <row r="9056" spans="1:4" ht="29.15" x14ac:dyDescent="0.4">
      <c r="A9056" t="s">
        <v>18212</v>
      </c>
      <c r="B9056" t="s">
        <v>18213</v>
      </c>
      <c r="C9056" s="22" t="s">
        <v>59594</v>
      </c>
      <c r="D9056" s="20" t="s">
        <v>59595</v>
      </c>
    </row>
    <row r="9057" spans="1:4" ht="29.15" x14ac:dyDescent="0.4">
      <c r="A9057" t="s">
        <v>18214</v>
      </c>
      <c r="B9057" t="s">
        <v>18215</v>
      </c>
      <c r="C9057" s="22" t="s">
        <v>59596</v>
      </c>
      <c r="D9057" s="20" t="s">
        <v>59597</v>
      </c>
    </row>
    <row r="9058" spans="1:4" ht="29.15" x14ac:dyDescent="0.4">
      <c r="A9058" t="s">
        <v>18216</v>
      </c>
      <c r="B9058" t="s">
        <v>18217</v>
      </c>
      <c r="C9058" s="22" t="s">
        <v>59598</v>
      </c>
      <c r="D9058" s="20" t="s">
        <v>59599</v>
      </c>
    </row>
    <row r="9059" spans="1:4" ht="29.15" x14ac:dyDescent="0.4">
      <c r="A9059" t="s">
        <v>18218</v>
      </c>
      <c r="B9059" t="s">
        <v>18219</v>
      </c>
      <c r="C9059" s="22" t="s">
        <v>59600</v>
      </c>
      <c r="D9059" s="20" t="s">
        <v>59601</v>
      </c>
    </row>
    <row r="9060" spans="1:4" ht="14.6" x14ac:dyDescent="0.4">
      <c r="A9060" t="s">
        <v>18220</v>
      </c>
      <c r="B9060" t="s">
        <v>18221</v>
      </c>
      <c r="C9060" s="22" t="s">
        <v>24</v>
      </c>
      <c r="D9060" s="20" t="s">
        <v>25</v>
      </c>
    </row>
    <row r="9061" spans="1:4" ht="14.6" x14ac:dyDescent="0.4">
      <c r="A9061" t="s">
        <v>18222</v>
      </c>
      <c r="B9061" t="s">
        <v>18223</v>
      </c>
      <c r="C9061" s="22" t="s">
        <v>59602</v>
      </c>
      <c r="D9061" s="20" t="s">
        <v>59603</v>
      </c>
    </row>
    <row r="9062" spans="1:4" ht="14.6" x14ac:dyDescent="0.4">
      <c r="A9062" t="s">
        <v>18224</v>
      </c>
      <c r="B9062" t="s">
        <v>18225</v>
      </c>
      <c r="C9062" s="22" t="s">
        <v>59604</v>
      </c>
      <c r="D9062" s="20" t="s">
        <v>59605</v>
      </c>
    </row>
    <row r="9063" spans="1:4" ht="14.6" x14ac:dyDescent="0.4">
      <c r="A9063" t="s">
        <v>18226</v>
      </c>
      <c r="B9063" t="s">
        <v>18227</v>
      </c>
      <c r="C9063" s="22" t="s">
        <v>59606</v>
      </c>
      <c r="D9063" s="20" t="s">
        <v>59607</v>
      </c>
    </row>
    <row r="9064" spans="1:4" ht="14.6" x14ac:dyDescent="0.4">
      <c r="A9064" t="s">
        <v>18228</v>
      </c>
      <c r="B9064" t="s">
        <v>18229</v>
      </c>
      <c r="C9064" s="22" t="s">
        <v>96</v>
      </c>
      <c r="D9064" s="20" t="s">
        <v>59608</v>
      </c>
    </row>
    <row r="9065" spans="1:4" ht="14.6" x14ac:dyDescent="0.4">
      <c r="A9065" t="s">
        <v>18230</v>
      </c>
      <c r="B9065" t="s">
        <v>18231</v>
      </c>
      <c r="C9065" s="22" t="s">
        <v>59609</v>
      </c>
      <c r="D9065" s="20" t="s">
        <v>59610</v>
      </c>
    </row>
    <row r="9066" spans="1:4" ht="14.6" x14ac:dyDescent="0.4">
      <c r="A9066" t="s">
        <v>18232</v>
      </c>
      <c r="B9066" t="s">
        <v>18233</v>
      </c>
      <c r="C9066" s="22" t="s">
        <v>59611</v>
      </c>
      <c r="D9066" s="20" t="s">
        <v>59612</v>
      </c>
    </row>
    <row r="9067" spans="1:4" ht="14.6" x14ac:dyDescent="0.4">
      <c r="A9067" t="s">
        <v>18234</v>
      </c>
      <c r="B9067" t="s">
        <v>18235</v>
      </c>
      <c r="C9067" s="22" t="s">
        <v>59613</v>
      </c>
      <c r="D9067" s="20" t="s">
        <v>59614</v>
      </c>
    </row>
    <row r="9068" spans="1:4" ht="29.15" x14ac:dyDescent="0.4">
      <c r="A9068" t="s">
        <v>18236</v>
      </c>
      <c r="B9068" t="s">
        <v>18237</v>
      </c>
      <c r="C9068" s="22" t="s">
        <v>59615</v>
      </c>
      <c r="D9068" s="20" t="s">
        <v>59616</v>
      </c>
    </row>
    <row r="9069" spans="1:4" ht="14.6" x14ac:dyDescent="0.4">
      <c r="A9069" t="s">
        <v>18238</v>
      </c>
      <c r="B9069" t="s">
        <v>18239</v>
      </c>
      <c r="C9069" s="22" t="s">
        <v>59617</v>
      </c>
      <c r="D9069" s="20" t="s">
        <v>59618</v>
      </c>
    </row>
    <row r="9070" spans="1:4" ht="14.6" x14ac:dyDescent="0.4">
      <c r="A9070" t="s">
        <v>18240</v>
      </c>
      <c r="B9070" t="s">
        <v>18241</v>
      </c>
      <c r="C9070" s="22" t="s">
        <v>59619</v>
      </c>
      <c r="D9070" s="20" t="s">
        <v>59620</v>
      </c>
    </row>
    <row r="9071" spans="1:4" ht="14.6" x14ac:dyDescent="0.4">
      <c r="A9071" t="s">
        <v>18242</v>
      </c>
      <c r="B9071" t="s">
        <v>18243</v>
      </c>
      <c r="C9071" s="22" t="s">
        <v>59621</v>
      </c>
      <c r="D9071" s="20" t="s">
        <v>59622</v>
      </c>
    </row>
    <row r="9072" spans="1:4" ht="14.6" x14ac:dyDescent="0.4">
      <c r="A9072" t="s">
        <v>18244</v>
      </c>
      <c r="B9072" t="s">
        <v>18245</v>
      </c>
      <c r="C9072" s="22" t="s">
        <v>59623</v>
      </c>
      <c r="D9072" s="20" t="s">
        <v>59624</v>
      </c>
    </row>
    <row r="9073" spans="1:4" ht="14.6" x14ac:dyDescent="0.4">
      <c r="A9073" t="s">
        <v>18246</v>
      </c>
      <c r="B9073" t="s">
        <v>18247</v>
      </c>
      <c r="C9073" s="22" t="s">
        <v>59625</v>
      </c>
      <c r="D9073" s="20" t="s">
        <v>59626</v>
      </c>
    </row>
    <row r="9074" spans="1:4" ht="29.15" x14ac:dyDescent="0.4">
      <c r="A9074" t="s">
        <v>18248</v>
      </c>
      <c r="B9074" t="s">
        <v>18249</v>
      </c>
      <c r="C9074" s="22" t="s">
        <v>59627</v>
      </c>
      <c r="D9074" s="20" t="s">
        <v>59628</v>
      </c>
    </row>
    <row r="9075" spans="1:4" ht="14.6" x14ac:dyDescent="0.4">
      <c r="A9075" t="s">
        <v>18250</v>
      </c>
      <c r="B9075" t="s">
        <v>18251</v>
      </c>
      <c r="C9075" s="22" t="s">
        <v>59629</v>
      </c>
      <c r="D9075" s="20" t="s">
        <v>59630</v>
      </c>
    </row>
    <row r="9076" spans="1:4" ht="14.6" x14ac:dyDescent="0.4">
      <c r="A9076" t="s">
        <v>18252</v>
      </c>
      <c r="B9076" t="s">
        <v>18253</v>
      </c>
      <c r="C9076" s="22" t="s">
        <v>59631</v>
      </c>
      <c r="D9076" s="20" t="s">
        <v>59632</v>
      </c>
    </row>
    <row r="9077" spans="1:4" ht="14.6" x14ac:dyDescent="0.4">
      <c r="A9077" t="s">
        <v>18254</v>
      </c>
      <c r="B9077" t="s">
        <v>18255</v>
      </c>
      <c r="C9077" s="22" t="s">
        <v>59633</v>
      </c>
      <c r="D9077" s="20" t="s">
        <v>59634</v>
      </c>
    </row>
    <row r="9078" spans="1:4" ht="14.6" x14ac:dyDescent="0.4">
      <c r="A9078" t="s">
        <v>18256</v>
      </c>
      <c r="B9078" t="s">
        <v>18257</v>
      </c>
      <c r="C9078" s="22" t="s">
        <v>59635</v>
      </c>
      <c r="D9078" s="20" t="s">
        <v>59636</v>
      </c>
    </row>
    <row r="9079" spans="1:4" ht="14.6" x14ac:dyDescent="0.4">
      <c r="A9079" t="s">
        <v>18258</v>
      </c>
      <c r="B9079" t="s">
        <v>18259</v>
      </c>
      <c r="C9079" s="22" t="s">
        <v>59637</v>
      </c>
      <c r="D9079" s="20" t="s">
        <v>59638</v>
      </c>
    </row>
    <row r="9080" spans="1:4" ht="14.6" x14ac:dyDescent="0.4">
      <c r="A9080" t="s">
        <v>18260</v>
      </c>
      <c r="B9080" t="s">
        <v>18261</v>
      </c>
      <c r="C9080" s="22" t="s">
        <v>59639</v>
      </c>
      <c r="D9080" s="20" t="s">
        <v>59640</v>
      </c>
    </row>
    <row r="9081" spans="1:4" ht="14.6" x14ac:dyDescent="0.4">
      <c r="A9081" t="s">
        <v>18262</v>
      </c>
      <c r="B9081" t="s">
        <v>18263</v>
      </c>
      <c r="C9081" s="22" t="s">
        <v>59641</v>
      </c>
      <c r="D9081" s="20" t="s">
        <v>59642</v>
      </c>
    </row>
    <row r="9082" spans="1:4" ht="14.6" x14ac:dyDescent="0.4">
      <c r="A9082" t="s">
        <v>18264</v>
      </c>
      <c r="B9082" t="s">
        <v>18265</v>
      </c>
      <c r="C9082" s="22" t="s">
        <v>59643</v>
      </c>
      <c r="D9082" s="20" t="s">
        <v>59644</v>
      </c>
    </row>
    <row r="9083" spans="1:4" ht="14.6" x14ac:dyDescent="0.4">
      <c r="A9083" t="s">
        <v>18266</v>
      </c>
      <c r="B9083" t="s">
        <v>18267</v>
      </c>
      <c r="C9083" s="22" t="s">
        <v>59645</v>
      </c>
      <c r="D9083" s="20" t="s">
        <v>59646</v>
      </c>
    </row>
    <row r="9084" spans="1:4" ht="14.6" x14ac:dyDescent="0.4">
      <c r="A9084" t="s">
        <v>18268</v>
      </c>
      <c r="B9084" t="s">
        <v>18269</v>
      </c>
      <c r="C9084" s="22" t="s">
        <v>59647</v>
      </c>
      <c r="D9084" s="20" t="s">
        <v>59648</v>
      </c>
    </row>
    <row r="9085" spans="1:4" ht="14.6" x14ac:dyDescent="0.4">
      <c r="A9085" t="s">
        <v>18270</v>
      </c>
      <c r="B9085" t="s">
        <v>18271</v>
      </c>
      <c r="C9085" s="22" t="s">
        <v>59649</v>
      </c>
      <c r="D9085" s="20" t="s">
        <v>59650</v>
      </c>
    </row>
    <row r="9086" spans="1:4" ht="14.6" x14ac:dyDescent="0.4">
      <c r="A9086" t="s">
        <v>18272</v>
      </c>
      <c r="B9086" t="s">
        <v>18273</v>
      </c>
      <c r="C9086" s="22" t="s">
        <v>59651</v>
      </c>
      <c r="D9086" s="20" t="s">
        <v>59652</v>
      </c>
    </row>
    <row r="9087" spans="1:4" ht="14.6" x14ac:dyDescent="0.4">
      <c r="A9087" t="s">
        <v>18274</v>
      </c>
      <c r="B9087" t="s">
        <v>18275</v>
      </c>
      <c r="C9087" s="22" t="s">
        <v>59653</v>
      </c>
      <c r="D9087" s="20" t="s">
        <v>59654</v>
      </c>
    </row>
    <row r="9088" spans="1:4" ht="14.6" x14ac:dyDescent="0.4">
      <c r="A9088" t="s">
        <v>18276</v>
      </c>
      <c r="B9088" t="s">
        <v>18277</v>
      </c>
      <c r="C9088" s="22" t="s">
        <v>59655</v>
      </c>
      <c r="D9088" s="20" t="s">
        <v>59656</v>
      </c>
    </row>
    <row r="9089" spans="1:4" ht="14.6" x14ac:dyDescent="0.4">
      <c r="A9089" t="s">
        <v>18278</v>
      </c>
      <c r="B9089" t="s">
        <v>18279</v>
      </c>
      <c r="C9089" s="22" t="s">
        <v>59657</v>
      </c>
      <c r="D9089" s="20" t="s">
        <v>59658</v>
      </c>
    </row>
    <row r="9090" spans="1:4" ht="14.6" x14ac:dyDescent="0.4">
      <c r="A9090" t="s">
        <v>18280</v>
      </c>
      <c r="B9090" t="s">
        <v>18281</v>
      </c>
      <c r="C9090" s="22" t="s">
        <v>59659</v>
      </c>
      <c r="D9090" s="20" t="s">
        <v>59660</v>
      </c>
    </row>
    <row r="9091" spans="1:4" ht="14.6" x14ac:dyDescent="0.4">
      <c r="A9091" t="s">
        <v>18282</v>
      </c>
      <c r="B9091" t="s">
        <v>18283</v>
      </c>
      <c r="C9091" s="22" t="s">
        <v>59661</v>
      </c>
      <c r="D9091" s="20" t="s">
        <v>59662</v>
      </c>
    </row>
    <row r="9092" spans="1:4" ht="14.6" x14ac:dyDescent="0.4">
      <c r="A9092" t="s">
        <v>18284</v>
      </c>
      <c r="B9092" t="s">
        <v>18285</v>
      </c>
      <c r="C9092" s="22" t="s">
        <v>100</v>
      </c>
      <c r="D9092" s="20" t="s">
        <v>59663</v>
      </c>
    </row>
    <row r="9093" spans="1:4" ht="14.6" x14ac:dyDescent="0.4">
      <c r="A9093" t="s">
        <v>18286</v>
      </c>
      <c r="B9093" t="s">
        <v>18287</v>
      </c>
      <c r="C9093" s="22" t="s">
        <v>59664</v>
      </c>
      <c r="D9093" s="20" t="s">
        <v>59665</v>
      </c>
    </row>
    <row r="9094" spans="1:4" ht="14.6" x14ac:dyDescent="0.4">
      <c r="A9094" t="s">
        <v>18288</v>
      </c>
      <c r="B9094" t="s">
        <v>18289</v>
      </c>
      <c r="C9094" s="22" t="s">
        <v>59666</v>
      </c>
      <c r="D9094" s="20" t="s">
        <v>59667</v>
      </c>
    </row>
    <row r="9095" spans="1:4" ht="14.6" x14ac:dyDescent="0.4">
      <c r="A9095" t="s">
        <v>18290</v>
      </c>
      <c r="B9095" t="s">
        <v>18291</v>
      </c>
      <c r="C9095" s="22" t="s">
        <v>59668</v>
      </c>
      <c r="D9095" s="20" t="s">
        <v>59669</v>
      </c>
    </row>
    <row r="9096" spans="1:4" ht="14.6" x14ac:dyDescent="0.4">
      <c r="A9096" t="s">
        <v>18292</v>
      </c>
      <c r="B9096" t="s">
        <v>18293</v>
      </c>
      <c r="C9096" s="22" t="s">
        <v>59670</v>
      </c>
      <c r="D9096" s="20" t="s">
        <v>59671</v>
      </c>
    </row>
    <row r="9097" spans="1:4" ht="29.15" x14ac:dyDescent="0.4">
      <c r="A9097" t="s">
        <v>18294</v>
      </c>
      <c r="B9097" t="s">
        <v>18295</v>
      </c>
      <c r="C9097" s="22" t="s">
        <v>59672</v>
      </c>
      <c r="D9097" s="20" t="s">
        <v>59673</v>
      </c>
    </row>
    <row r="9098" spans="1:4" ht="29.15" x14ac:dyDescent="0.4">
      <c r="A9098" t="s">
        <v>18296</v>
      </c>
      <c r="B9098" t="s">
        <v>18297</v>
      </c>
      <c r="C9098" s="22" t="s">
        <v>74</v>
      </c>
      <c r="D9098" s="20" t="s">
        <v>59674</v>
      </c>
    </row>
    <row r="9099" spans="1:4" ht="14.6" x14ac:dyDescent="0.4">
      <c r="A9099" t="s">
        <v>18298</v>
      </c>
      <c r="B9099" t="s">
        <v>18299</v>
      </c>
      <c r="C9099" s="22" t="s">
        <v>59675</v>
      </c>
      <c r="D9099" s="20" t="s">
        <v>59676</v>
      </c>
    </row>
    <row r="9100" spans="1:4" ht="14.6" x14ac:dyDescent="0.4">
      <c r="A9100" t="s">
        <v>18300</v>
      </c>
      <c r="B9100" t="s">
        <v>18301</v>
      </c>
      <c r="C9100" s="22" t="s">
        <v>59677</v>
      </c>
      <c r="D9100" s="20" t="s">
        <v>59678</v>
      </c>
    </row>
    <row r="9101" spans="1:4" ht="29.15" x14ac:dyDescent="0.4">
      <c r="A9101" t="s">
        <v>18302</v>
      </c>
      <c r="B9101" t="s">
        <v>18303</v>
      </c>
      <c r="C9101" s="22" t="s">
        <v>59679</v>
      </c>
      <c r="D9101" s="20" t="s">
        <v>59680</v>
      </c>
    </row>
    <row r="9102" spans="1:4" ht="14.6" x14ac:dyDescent="0.4">
      <c r="A9102" t="s">
        <v>18304</v>
      </c>
      <c r="B9102" t="s">
        <v>18305</v>
      </c>
      <c r="C9102" s="22" t="s">
        <v>59681</v>
      </c>
      <c r="D9102" s="20" t="s">
        <v>59682</v>
      </c>
    </row>
    <row r="9103" spans="1:4" ht="14.6" x14ac:dyDescent="0.4">
      <c r="A9103" t="s">
        <v>18306</v>
      </c>
      <c r="B9103" t="s">
        <v>18307</v>
      </c>
      <c r="C9103" s="22" t="s">
        <v>79</v>
      </c>
      <c r="D9103" s="20" t="s">
        <v>80</v>
      </c>
    </row>
    <row r="9104" spans="1:4" ht="29.15" x14ac:dyDescent="0.4">
      <c r="A9104" t="s">
        <v>18308</v>
      </c>
      <c r="B9104" t="s">
        <v>18309</v>
      </c>
      <c r="C9104" s="22" t="s">
        <v>59683</v>
      </c>
      <c r="D9104" s="20" t="s">
        <v>59684</v>
      </c>
    </row>
    <row r="9105" spans="1:4" ht="29.15" x14ac:dyDescent="0.4">
      <c r="A9105" t="s">
        <v>18310</v>
      </c>
      <c r="B9105" t="s">
        <v>18311</v>
      </c>
      <c r="C9105" s="22" t="s">
        <v>59685</v>
      </c>
      <c r="D9105" s="20" t="s">
        <v>59686</v>
      </c>
    </row>
    <row r="9106" spans="1:4" ht="29.15" x14ac:dyDescent="0.4">
      <c r="A9106" t="s">
        <v>18312</v>
      </c>
      <c r="B9106" t="s">
        <v>18313</v>
      </c>
      <c r="C9106" s="22" t="s">
        <v>59687</v>
      </c>
      <c r="D9106" s="20" t="s">
        <v>59688</v>
      </c>
    </row>
    <row r="9107" spans="1:4" ht="29.15" x14ac:dyDescent="0.4">
      <c r="A9107" t="s">
        <v>18314</v>
      </c>
      <c r="B9107" t="s">
        <v>18315</v>
      </c>
      <c r="C9107" s="22" t="s">
        <v>59689</v>
      </c>
      <c r="D9107" s="20" t="s">
        <v>59690</v>
      </c>
    </row>
    <row r="9108" spans="1:4" ht="14.6" x14ac:dyDescent="0.4">
      <c r="A9108" t="s">
        <v>18316</v>
      </c>
      <c r="B9108" t="s">
        <v>18317</v>
      </c>
      <c r="C9108" s="22" t="s">
        <v>59691</v>
      </c>
      <c r="D9108" s="20" t="s">
        <v>59692</v>
      </c>
    </row>
    <row r="9109" spans="1:4" ht="14.6" x14ac:dyDescent="0.4">
      <c r="A9109" t="s">
        <v>18318</v>
      </c>
      <c r="B9109" t="s">
        <v>18319</v>
      </c>
      <c r="C9109" s="22" t="s">
        <v>59693</v>
      </c>
      <c r="D9109" s="20" t="s">
        <v>59694</v>
      </c>
    </row>
    <row r="9110" spans="1:4" ht="14.6" x14ac:dyDescent="0.4">
      <c r="A9110" t="s">
        <v>18320</v>
      </c>
      <c r="B9110" t="s">
        <v>18321</v>
      </c>
      <c r="C9110" s="22" t="s">
        <v>59695</v>
      </c>
      <c r="D9110" s="20" t="s">
        <v>59696</v>
      </c>
    </row>
    <row r="9111" spans="1:4" ht="29.15" x14ac:dyDescent="0.4">
      <c r="A9111" t="s">
        <v>18322</v>
      </c>
      <c r="B9111" t="s">
        <v>18323</v>
      </c>
      <c r="C9111" s="22" t="s">
        <v>59697</v>
      </c>
      <c r="D9111" s="20" t="s">
        <v>59698</v>
      </c>
    </row>
    <row r="9112" spans="1:4" ht="14.6" x14ac:dyDescent="0.4">
      <c r="A9112" t="s">
        <v>18324</v>
      </c>
      <c r="B9112" t="s">
        <v>18325</v>
      </c>
      <c r="C9112" s="22" t="s">
        <v>59699</v>
      </c>
      <c r="D9112" s="20" t="s">
        <v>59700</v>
      </c>
    </row>
    <row r="9113" spans="1:4" ht="14.6" x14ac:dyDescent="0.4">
      <c r="A9113" t="s">
        <v>18326</v>
      </c>
      <c r="B9113" t="s">
        <v>18327</v>
      </c>
      <c r="C9113" s="22" t="s">
        <v>59701</v>
      </c>
      <c r="D9113" s="20" t="s">
        <v>59702</v>
      </c>
    </row>
    <row r="9114" spans="1:4" ht="29.15" x14ac:dyDescent="0.4">
      <c r="A9114" t="s">
        <v>18328</v>
      </c>
      <c r="B9114" t="s">
        <v>18329</v>
      </c>
      <c r="C9114" s="22" t="s">
        <v>59703</v>
      </c>
      <c r="D9114" s="20" t="s">
        <v>59704</v>
      </c>
    </row>
    <row r="9115" spans="1:4" ht="14.6" x14ac:dyDescent="0.4">
      <c r="A9115" t="s">
        <v>18330</v>
      </c>
      <c r="B9115" t="s">
        <v>18331</v>
      </c>
      <c r="C9115" s="22" t="s">
        <v>59705</v>
      </c>
      <c r="D9115" s="20" t="s">
        <v>59706</v>
      </c>
    </row>
    <row r="9116" spans="1:4" ht="29.15" x14ac:dyDescent="0.4">
      <c r="A9116" t="s">
        <v>18332</v>
      </c>
      <c r="B9116" t="s">
        <v>18333</v>
      </c>
      <c r="C9116" s="22" t="s">
        <v>59707</v>
      </c>
      <c r="D9116" s="20" t="s">
        <v>59708</v>
      </c>
    </row>
    <row r="9117" spans="1:4" ht="14.6" x14ac:dyDescent="0.4">
      <c r="A9117" t="s">
        <v>18334</v>
      </c>
      <c r="B9117" t="s">
        <v>18335</v>
      </c>
      <c r="C9117" s="22" t="s">
        <v>59709</v>
      </c>
      <c r="D9117" s="20" t="s">
        <v>59710</v>
      </c>
    </row>
    <row r="9118" spans="1:4" ht="14.6" x14ac:dyDescent="0.4">
      <c r="A9118" t="s">
        <v>18336</v>
      </c>
      <c r="B9118" t="s">
        <v>18337</v>
      </c>
      <c r="C9118" s="22" t="s">
        <v>59711</v>
      </c>
      <c r="D9118" s="20" t="s">
        <v>59712</v>
      </c>
    </row>
    <row r="9119" spans="1:4" ht="14.6" x14ac:dyDescent="0.4">
      <c r="A9119" t="s">
        <v>18338</v>
      </c>
      <c r="B9119" t="s">
        <v>18339</v>
      </c>
      <c r="C9119" s="22" t="s">
        <v>59713</v>
      </c>
      <c r="D9119" s="20" t="s">
        <v>59714</v>
      </c>
    </row>
    <row r="9120" spans="1:4" ht="14.6" x14ac:dyDescent="0.4">
      <c r="A9120" t="s">
        <v>18340</v>
      </c>
      <c r="B9120" t="s">
        <v>18341</v>
      </c>
      <c r="C9120" s="22" t="s">
        <v>59715</v>
      </c>
      <c r="D9120" s="20" t="s">
        <v>59716</v>
      </c>
    </row>
    <row r="9121" spans="1:4" ht="14.6" x14ac:dyDescent="0.4">
      <c r="A9121" t="s">
        <v>18342</v>
      </c>
      <c r="B9121" t="s">
        <v>18343</v>
      </c>
      <c r="C9121" s="22" t="s">
        <v>59717</v>
      </c>
      <c r="D9121" s="20" t="s">
        <v>59718</v>
      </c>
    </row>
    <row r="9122" spans="1:4" ht="29.15" x14ac:dyDescent="0.4">
      <c r="A9122" t="s">
        <v>18344</v>
      </c>
      <c r="B9122" t="s">
        <v>18345</v>
      </c>
      <c r="C9122" s="22" t="s">
        <v>59719</v>
      </c>
      <c r="D9122" s="20" t="s">
        <v>59720</v>
      </c>
    </row>
    <row r="9123" spans="1:4" ht="14.6" x14ac:dyDescent="0.4">
      <c r="A9123" t="s">
        <v>18346</v>
      </c>
      <c r="B9123" t="s">
        <v>18347</v>
      </c>
      <c r="C9123" s="22" t="s">
        <v>59721</v>
      </c>
      <c r="D9123" s="20" t="s">
        <v>59722</v>
      </c>
    </row>
    <row r="9124" spans="1:4" ht="29.15" x14ac:dyDescent="0.4">
      <c r="A9124" t="s">
        <v>18348</v>
      </c>
      <c r="B9124" t="s">
        <v>18349</v>
      </c>
      <c r="C9124" s="22" t="s">
        <v>97</v>
      </c>
      <c r="D9124" s="20" t="s">
        <v>59723</v>
      </c>
    </row>
    <row r="9125" spans="1:4" ht="14.6" x14ac:dyDescent="0.4">
      <c r="A9125" t="s">
        <v>18350</v>
      </c>
      <c r="B9125" t="s">
        <v>18351</v>
      </c>
      <c r="C9125" s="22" t="s">
        <v>59724</v>
      </c>
      <c r="D9125" s="20" t="s">
        <v>59725</v>
      </c>
    </row>
    <row r="9126" spans="1:4" ht="14.6" x14ac:dyDescent="0.4">
      <c r="A9126" t="s">
        <v>18352</v>
      </c>
      <c r="B9126" t="s">
        <v>18353</v>
      </c>
      <c r="C9126" s="22" t="s">
        <v>59726</v>
      </c>
      <c r="D9126" s="20" t="s">
        <v>59727</v>
      </c>
    </row>
    <row r="9127" spans="1:4" ht="14.6" x14ac:dyDescent="0.4">
      <c r="A9127" t="s">
        <v>18354</v>
      </c>
      <c r="B9127" t="s">
        <v>18355</v>
      </c>
      <c r="C9127" s="22" t="s">
        <v>59728</v>
      </c>
      <c r="D9127" s="20" t="s">
        <v>59729</v>
      </c>
    </row>
    <row r="9128" spans="1:4" ht="29.15" x14ac:dyDescent="0.4">
      <c r="A9128" t="s">
        <v>18356</v>
      </c>
      <c r="B9128" t="s">
        <v>18357</v>
      </c>
      <c r="C9128" s="22" t="s">
        <v>59730</v>
      </c>
      <c r="D9128" s="20" t="s">
        <v>59731</v>
      </c>
    </row>
    <row r="9129" spans="1:4" ht="29.15" x14ac:dyDescent="0.4">
      <c r="A9129" t="s">
        <v>18358</v>
      </c>
      <c r="B9129" t="s">
        <v>18359</v>
      </c>
      <c r="C9129" s="22" t="s">
        <v>59732</v>
      </c>
      <c r="D9129" s="20" t="s">
        <v>59733</v>
      </c>
    </row>
    <row r="9130" spans="1:4" ht="14.6" x14ac:dyDescent="0.4">
      <c r="A9130" t="s">
        <v>18360</v>
      </c>
      <c r="B9130" t="s">
        <v>18361</v>
      </c>
      <c r="C9130" s="22" t="s">
        <v>59734</v>
      </c>
      <c r="D9130" s="20" t="s">
        <v>59735</v>
      </c>
    </row>
    <row r="9131" spans="1:4" ht="29.15" x14ac:dyDescent="0.4">
      <c r="A9131" t="s">
        <v>18362</v>
      </c>
      <c r="B9131" t="s">
        <v>18363</v>
      </c>
      <c r="C9131" s="22" t="s">
        <v>59736</v>
      </c>
      <c r="D9131" s="20" t="s">
        <v>59737</v>
      </c>
    </row>
    <row r="9132" spans="1:4" ht="14.6" x14ac:dyDescent="0.4">
      <c r="A9132" t="s">
        <v>18364</v>
      </c>
      <c r="B9132" t="s">
        <v>18365</v>
      </c>
      <c r="C9132" s="22" t="s">
        <v>59738</v>
      </c>
      <c r="D9132" s="20" t="s">
        <v>59739</v>
      </c>
    </row>
    <row r="9133" spans="1:4" ht="14.6" x14ac:dyDescent="0.4">
      <c r="A9133" t="s">
        <v>18366</v>
      </c>
      <c r="B9133" t="s">
        <v>18367</v>
      </c>
      <c r="C9133" s="22" t="s">
        <v>59740</v>
      </c>
      <c r="D9133" s="20" t="s">
        <v>59741</v>
      </c>
    </row>
    <row r="9134" spans="1:4" ht="14.6" x14ac:dyDescent="0.4">
      <c r="A9134" t="s">
        <v>18368</v>
      </c>
      <c r="B9134" t="s">
        <v>18369</v>
      </c>
      <c r="C9134" s="22" t="s">
        <v>59742</v>
      </c>
      <c r="D9134" s="20" t="s">
        <v>59743</v>
      </c>
    </row>
    <row r="9135" spans="1:4" ht="14.6" x14ac:dyDescent="0.4">
      <c r="A9135" t="s">
        <v>18370</v>
      </c>
      <c r="B9135" t="s">
        <v>18371</v>
      </c>
      <c r="C9135" s="22" t="s">
        <v>59744</v>
      </c>
      <c r="D9135" s="20" t="s">
        <v>59745</v>
      </c>
    </row>
    <row r="9136" spans="1:4" ht="14.6" x14ac:dyDescent="0.4">
      <c r="A9136" t="s">
        <v>18372</v>
      </c>
      <c r="B9136" t="s">
        <v>18373</v>
      </c>
      <c r="C9136" s="22" t="s">
        <v>59746</v>
      </c>
      <c r="D9136" s="20" t="s">
        <v>59747</v>
      </c>
    </row>
    <row r="9137" spans="1:4" ht="29.15" x14ac:dyDescent="0.4">
      <c r="A9137" t="s">
        <v>18374</v>
      </c>
      <c r="B9137" t="s">
        <v>18375</v>
      </c>
      <c r="C9137" s="22" t="s">
        <v>59748</v>
      </c>
      <c r="D9137" s="20" t="s">
        <v>59749</v>
      </c>
    </row>
    <row r="9138" spans="1:4" ht="14.6" x14ac:dyDescent="0.4">
      <c r="A9138" t="s">
        <v>18376</v>
      </c>
      <c r="B9138" t="s">
        <v>18377</v>
      </c>
      <c r="C9138" s="22" t="s">
        <v>59750</v>
      </c>
      <c r="D9138" s="20" t="s">
        <v>59751</v>
      </c>
    </row>
    <row r="9139" spans="1:4" ht="14.6" x14ac:dyDescent="0.4">
      <c r="A9139" t="s">
        <v>18378</v>
      </c>
      <c r="B9139" t="s">
        <v>18379</v>
      </c>
      <c r="C9139" s="22" t="s">
        <v>59752</v>
      </c>
      <c r="D9139" s="20" t="s">
        <v>59753</v>
      </c>
    </row>
    <row r="9140" spans="1:4" ht="14.6" x14ac:dyDescent="0.4">
      <c r="A9140" t="s">
        <v>18380</v>
      </c>
      <c r="B9140" t="s">
        <v>18381</v>
      </c>
      <c r="C9140" s="22" t="s">
        <v>59754</v>
      </c>
      <c r="D9140" s="20" t="s">
        <v>59755</v>
      </c>
    </row>
    <row r="9141" spans="1:4" ht="14.6" x14ac:dyDescent="0.4">
      <c r="A9141" t="s">
        <v>18382</v>
      </c>
      <c r="B9141" t="s">
        <v>18383</v>
      </c>
      <c r="C9141" s="22" t="s">
        <v>59756</v>
      </c>
      <c r="D9141" s="20" t="s">
        <v>59757</v>
      </c>
    </row>
    <row r="9142" spans="1:4" ht="14.6" x14ac:dyDescent="0.4">
      <c r="A9142" t="s">
        <v>18384</v>
      </c>
      <c r="B9142" t="s">
        <v>18385</v>
      </c>
      <c r="C9142" s="22" t="s">
        <v>59758</v>
      </c>
      <c r="D9142" s="20" t="s">
        <v>59759</v>
      </c>
    </row>
    <row r="9143" spans="1:4" ht="14.6" x14ac:dyDescent="0.4">
      <c r="A9143" t="s">
        <v>18386</v>
      </c>
      <c r="B9143" t="s">
        <v>18387</v>
      </c>
      <c r="C9143" s="22" t="s">
        <v>59760</v>
      </c>
      <c r="D9143" s="20" t="s">
        <v>59761</v>
      </c>
    </row>
    <row r="9144" spans="1:4" ht="14.6" x14ac:dyDescent="0.4">
      <c r="A9144" t="s">
        <v>18388</v>
      </c>
      <c r="B9144" t="s">
        <v>18389</v>
      </c>
      <c r="C9144" s="22" t="s">
        <v>59762</v>
      </c>
      <c r="D9144" s="20" t="s">
        <v>59763</v>
      </c>
    </row>
    <row r="9145" spans="1:4" ht="14.6" x14ac:dyDescent="0.4">
      <c r="A9145" t="s">
        <v>18390</v>
      </c>
      <c r="B9145" t="s">
        <v>18391</v>
      </c>
      <c r="C9145" s="22" t="s">
        <v>59764</v>
      </c>
      <c r="D9145" s="20" t="s">
        <v>59765</v>
      </c>
    </row>
    <row r="9146" spans="1:4" ht="14.6" x14ac:dyDescent="0.4">
      <c r="A9146" t="s">
        <v>18392</v>
      </c>
      <c r="B9146" t="s">
        <v>18393</v>
      </c>
      <c r="C9146" s="22" t="s">
        <v>59766</v>
      </c>
      <c r="D9146" s="20" t="s">
        <v>59767</v>
      </c>
    </row>
    <row r="9147" spans="1:4" ht="14.6" x14ac:dyDescent="0.4">
      <c r="A9147" t="s">
        <v>18394</v>
      </c>
      <c r="B9147" t="s">
        <v>18395</v>
      </c>
      <c r="C9147" s="22" t="s">
        <v>59768</v>
      </c>
      <c r="D9147" s="20" t="s">
        <v>59769</v>
      </c>
    </row>
    <row r="9148" spans="1:4" ht="14.6" x14ac:dyDescent="0.4">
      <c r="A9148" t="s">
        <v>18396</v>
      </c>
      <c r="B9148" t="s">
        <v>18397</v>
      </c>
      <c r="C9148" s="22" t="s">
        <v>59770</v>
      </c>
      <c r="D9148" s="20" t="s">
        <v>59771</v>
      </c>
    </row>
    <row r="9149" spans="1:4" ht="29.15" x14ac:dyDescent="0.4">
      <c r="A9149" t="s">
        <v>18398</v>
      </c>
      <c r="B9149" t="s">
        <v>18399</v>
      </c>
      <c r="C9149" s="22" t="s">
        <v>59772</v>
      </c>
      <c r="D9149" s="20" t="s">
        <v>59773</v>
      </c>
    </row>
    <row r="9150" spans="1:4" ht="14.6" x14ac:dyDescent="0.4">
      <c r="A9150" t="s">
        <v>18400</v>
      </c>
      <c r="B9150" t="s">
        <v>18401</v>
      </c>
      <c r="C9150" s="22" t="s">
        <v>59774</v>
      </c>
      <c r="D9150" s="20" t="s">
        <v>59775</v>
      </c>
    </row>
    <row r="9151" spans="1:4" ht="14.6" x14ac:dyDescent="0.4">
      <c r="A9151" t="s">
        <v>18402</v>
      </c>
      <c r="B9151" t="s">
        <v>18403</v>
      </c>
      <c r="C9151" s="22" t="s">
        <v>59776</v>
      </c>
      <c r="D9151" s="20" t="s">
        <v>59777</v>
      </c>
    </row>
    <row r="9152" spans="1:4" ht="14.6" x14ac:dyDescent="0.4">
      <c r="A9152" t="s">
        <v>18404</v>
      </c>
      <c r="B9152" t="s">
        <v>18405</v>
      </c>
      <c r="C9152" s="22" t="s">
        <v>59778</v>
      </c>
      <c r="D9152" s="20" t="s">
        <v>59779</v>
      </c>
    </row>
    <row r="9153" spans="1:4" ht="14.6" x14ac:dyDescent="0.4">
      <c r="A9153" t="s">
        <v>18406</v>
      </c>
      <c r="B9153" t="s">
        <v>18407</v>
      </c>
      <c r="C9153" s="22" t="s">
        <v>59780</v>
      </c>
      <c r="D9153" s="20" t="s">
        <v>59781</v>
      </c>
    </row>
    <row r="9154" spans="1:4" ht="14.6" x14ac:dyDescent="0.4">
      <c r="A9154" t="s">
        <v>18408</v>
      </c>
      <c r="B9154" t="s">
        <v>18409</v>
      </c>
      <c r="C9154" s="22" t="s">
        <v>106</v>
      </c>
      <c r="D9154" s="20" t="s">
        <v>59782</v>
      </c>
    </row>
    <row r="9155" spans="1:4" ht="14.6" x14ac:dyDescent="0.4">
      <c r="A9155" t="s">
        <v>18410</v>
      </c>
      <c r="B9155" t="s">
        <v>18411</v>
      </c>
      <c r="C9155" s="22" t="s">
        <v>59783</v>
      </c>
      <c r="D9155" s="20" t="s">
        <v>59784</v>
      </c>
    </row>
    <row r="9156" spans="1:4" ht="14.6" x14ac:dyDescent="0.4">
      <c r="A9156" t="s">
        <v>18412</v>
      </c>
      <c r="B9156" t="s">
        <v>18413</v>
      </c>
      <c r="C9156" s="22" t="s">
        <v>59785</v>
      </c>
      <c r="D9156" s="20" t="s">
        <v>59786</v>
      </c>
    </row>
    <row r="9157" spans="1:4" ht="14.6" x14ac:dyDescent="0.4">
      <c r="A9157" t="s">
        <v>18414</v>
      </c>
      <c r="B9157" t="s">
        <v>18415</v>
      </c>
      <c r="C9157" s="22" t="s">
        <v>59787</v>
      </c>
      <c r="D9157" s="20" t="s">
        <v>59788</v>
      </c>
    </row>
    <row r="9158" spans="1:4" ht="14.6" x14ac:dyDescent="0.4">
      <c r="A9158" t="s">
        <v>18416</v>
      </c>
      <c r="B9158" t="s">
        <v>18417</v>
      </c>
      <c r="C9158" s="22" t="s">
        <v>59789</v>
      </c>
      <c r="D9158" s="20" t="s">
        <v>59790</v>
      </c>
    </row>
    <row r="9159" spans="1:4" ht="29.15" x14ac:dyDescent="0.4">
      <c r="A9159" t="s">
        <v>18418</v>
      </c>
      <c r="B9159" t="s">
        <v>18419</v>
      </c>
      <c r="C9159" s="22" t="s">
        <v>59791</v>
      </c>
      <c r="D9159" s="20" t="s">
        <v>59792</v>
      </c>
    </row>
    <row r="9160" spans="1:4" ht="29.15" x14ac:dyDescent="0.4">
      <c r="A9160" t="s">
        <v>18420</v>
      </c>
      <c r="B9160" t="s">
        <v>18421</v>
      </c>
      <c r="C9160" s="22" t="s">
        <v>85</v>
      </c>
      <c r="D9160" s="20" t="s">
        <v>59793</v>
      </c>
    </row>
    <row r="9161" spans="1:4" ht="29.15" x14ac:dyDescent="0.4">
      <c r="A9161" t="s">
        <v>18422</v>
      </c>
      <c r="B9161" t="s">
        <v>18423</v>
      </c>
      <c r="C9161" s="22" t="s">
        <v>59794</v>
      </c>
      <c r="D9161" s="20" t="s">
        <v>59795</v>
      </c>
    </row>
    <row r="9162" spans="1:4" ht="14.6" x14ac:dyDescent="0.4">
      <c r="A9162" t="s">
        <v>18424</v>
      </c>
      <c r="B9162" t="s">
        <v>18425</v>
      </c>
      <c r="C9162" s="22" t="s">
        <v>59796</v>
      </c>
      <c r="D9162" s="20" t="s">
        <v>59797</v>
      </c>
    </row>
    <row r="9163" spans="1:4" ht="29.15" x14ac:dyDescent="0.4">
      <c r="A9163" t="s">
        <v>18426</v>
      </c>
      <c r="B9163" t="s">
        <v>18427</v>
      </c>
      <c r="C9163" s="22" t="s">
        <v>59798</v>
      </c>
      <c r="D9163" s="20" t="s">
        <v>59799</v>
      </c>
    </row>
    <row r="9164" spans="1:4" ht="14.6" x14ac:dyDescent="0.4">
      <c r="A9164" t="s">
        <v>18428</v>
      </c>
      <c r="B9164" t="s">
        <v>18429</v>
      </c>
      <c r="C9164" s="22" t="s">
        <v>104</v>
      </c>
      <c r="D9164" s="20" t="s">
        <v>59800</v>
      </c>
    </row>
    <row r="9165" spans="1:4" ht="14.6" x14ac:dyDescent="0.4">
      <c r="A9165" t="s">
        <v>18430</v>
      </c>
      <c r="B9165" t="s">
        <v>18431</v>
      </c>
      <c r="C9165" s="22" t="s">
        <v>90</v>
      </c>
      <c r="D9165" s="20" t="s">
        <v>91</v>
      </c>
    </row>
    <row r="9166" spans="1:4" ht="29.15" x14ac:dyDescent="0.4">
      <c r="A9166" t="s">
        <v>18432</v>
      </c>
      <c r="B9166" t="s">
        <v>18433</v>
      </c>
      <c r="C9166" s="22" t="s">
        <v>59801</v>
      </c>
      <c r="D9166" s="20" t="s">
        <v>59802</v>
      </c>
    </row>
    <row r="9167" spans="1:4" ht="29.15" x14ac:dyDescent="0.4">
      <c r="A9167" t="s">
        <v>18434</v>
      </c>
      <c r="B9167" t="s">
        <v>18435</v>
      </c>
      <c r="C9167" s="22" t="s">
        <v>59803</v>
      </c>
      <c r="D9167" s="20" t="s">
        <v>59804</v>
      </c>
    </row>
    <row r="9168" spans="1:4" ht="29.15" x14ac:dyDescent="0.4">
      <c r="A9168" t="s">
        <v>18436</v>
      </c>
      <c r="B9168" t="s">
        <v>18437</v>
      </c>
      <c r="C9168" s="22" t="s">
        <v>59805</v>
      </c>
      <c r="D9168" s="20" t="s">
        <v>59806</v>
      </c>
    </row>
    <row r="9169" spans="1:4" ht="29.15" x14ac:dyDescent="0.4">
      <c r="A9169" t="s">
        <v>18438</v>
      </c>
      <c r="B9169" t="s">
        <v>18439</v>
      </c>
      <c r="C9169" s="22" t="s">
        <v>59807</v>
      </c>
      <c r="D9169" s="20" t="s">
        <v>59808</v>
      </c>
    </row>
    <row r="9170" spans="1:4" ht="14.6" x14ac:dyDescent="0.4">
      <c r="A9170" t="s">
        <v>18440</v>
      </c>
      <c r="B9170" t="s">
        <v>18441</v>
      </c>
      <c r="C9170" s="22" t="s">
        <v>59809</v>
      </c>
      <c r="D9170" s="20" t="s">
        <v>59810</v>
      </c>
    </row>
    <row r="9171" spans="1:4" ht="14.6" x14ac:dyDescent="0.4">
      <c r="A9171" t="s">
        <v>18442</v>
      </c>
      <c r="B9171" t="s">
        <v>18443</v>
      </c>
      <c r="C9171" s="22" t="s">
        <v>59811</v>
      </c>
      <c r="D9171" s="20" t="s">
        <v>59812</v>
      </c>
    </row>
    <row r="9172" spans="1:4" ht="29.15" x14ac:dyDescent="0.4">
      <c r="A9172" t="s">
        <v>18444</v>
      </c>
      <c r="B9172" t="s">
        <v>18445</v>
      </c>
      <c r="C9172" s="22" t="s">
        <v>59813</v>
      </c>
      <c r="D9172" s="20" t="s">
        <v>59814</v>
      </c>
    </row>
    <row r="9173" spans="1:4" ht="29.15" x14ac:dyDescent="0.4">
      <c r="A9173" t="s">
        <v>18446</v>
      </c>
      <c r="B9173" t="s">
        <v>18447</v>
      </c>
      <c r="C9173" s="22" t="s">
        <v>59815</v>
      </c>
      <c r="D9173" s="20" t="s">
        <v>59816</v>
      </c>
    </row>
    <row r="9174" spans="1:4" ht="14.6" x14ac:dyDescent="0.4">
      <c r="A9174" t="s">
        <v>18448</v>
      </c>
      <c r="B9174" t="s">
        <v>18449</v>
      </c>
      <c r="C9174" s="22" t="s">
        <v>105</v>
      </c>
      <c r="D9174" s="20" t="s">
        <v>59817</v>
      </c>
    </row>
    <row r="9175" spans="1:4" ht="14.6" x14ac:dyDescent="0.4">
      <c r="A9175" t="s">
        <v>18450</v>
      </c>
      <c r="B9175" t="s">
        <v>18451</v>
      </c>
      <c r="C9175" s="22" t="s">
        <v>59818</v>
      </c>
      <c r="D9175" s="20" t="s">
        <v>59819</v>
      </c>
    </row>
    <row r="9176" spans="1:4" ht="29.15" x14ac:dyDescent="0.4">
      <c r="A9176" t="s">
        <v>18452</v>
      </c>
      <c r="B9176" t="s">
        <v>18453</v>
      </c>
      <c r="C9176" s="22" t="s">
        <v>59820</v>
      </c>
      <c r="D9176" s="20" t="s">
        <v>59821</v>
      </c>
    </row>
    <row r="9177" spans="1:4" ht="29.15" x14ac:dyDescent="0.4">
      <c r="A9177" t="s">
        <v>18454</v>
      </c>
      <c r="B9177" t="s">
        <v>18455</v>
      </c>
      <c r="C9177" s="22" t="s">
        <v>59822</v>
      </c>
      <c r="D9177" s="20" t="s">
        <v>59823</v>
      </c>
    </row>
    <row r="9178" spans="1:4" ht="14.6" x14ac:dyDescent="0.4">
      <c r="A9178" t="s">
        <v>18456</v>
      </c>
      <c r="B9178" t="s">
        <v>18457</v>
      </c>
      <c r="C9178" s="22" t="s">
        <v>59824</v>
      </c>
      <c r="D9178" s="20" t="s">
        <v>59825</v>
      </c>
    </row>
    <row r="9179" spans="1:4" ht="29.15" x14ac:dyDescent="0.4">
      <c r="A9179" t="s">
        <v>18458</v>
      </c>
      <c r="B9179" t="s">
        <v>18459</v>
      </c>
      <c r="C9179" s="22" t="s">
        <v>59826</v>
      </c>
      <c r="D9179" s="20" t="s">
        <v>59827</v>
      </c>
    </row>
    <row r="9180" spans="1:4" ht="14.6" x14ac:dyDescent="0.4">
      <c r="A9180" t="s">
        <v>18460</v>
      </c>
      <c r="B9180" t="s">
        <v>18461</v>
      </c>
      <c r="C9180" s="22" t="s">
        <v>59828</v>
      </c>
      <c r="D9180" s="20" t="s">
        <v>59829</v>
      </c>
    </row>
    <row r="9181" spans="1:4" ht="14.6" x14ac:dyDescent="0.4">
      <c r="A9181" t="s">
        <v>18462</v>
      </c>
      <c r="B9181" t="s">
        <v>18463</v>
      </c>
      <c r="C9181" s="22" t="s">
        <v>59830</v>
      </c>
      <c r="D9181" s="20" t="s">
        <v>59831</v>
      </c>
    </row>
    <row r="9182" spans="1:4" ht="14.6" x14ac:dyDescent="0.4">
      <c r="A9182" t="s">
        <v>18464</v>
      </c>
      <c r="B9182" t="s">
        <v>18465</v>
      </c>
      <c r="C9182" s="22" t="s">
        <v>59832</v>
      </c>
      <c r="D9182" s="20" t="s">
        <v>59833</v>
      </c>
    </row>
    <row r="9183" spans="1:4" ht="14.6" x14ac:dyDescent="0.4">
      <c r="A9183" t="s">
        <v>18466</v>
      </c>
      <c r="B9183" t="s">
        <v>18467</v>
      </c>
      <c r="C9183" s="22" t="s">
        <v>59834</v>
      </c>
      <c r="D9183" s="20" t="s">
        <v>59835</v>
      </c>
    </row>
    <row r="9184" spans="1:4" ht="29.15" x14ac:dyDescent="0.4">
      <c r="A9184" t="s">
        <v>18468</v>
      </c>
      <c r="B9184" t="s">
        <v>18469</v>
      </c>
      <c r="C9184" s="22" t="s">
        <v>59836</v>
      </c>
      <c r="D9184" s="20" t="s">
        <v>59837</v>
      </c>
    </row>
    <row r="9185" spans="1:4" ht="14.6" x14ac:dyDescent="0.4">
      <c r="A9185" t="s">
        <v>18470</v>
      </c>
      <c r="B9185" t="s">
        <v>18471</v>
      </c>
      <c r="C9185" s="22" t="s">
        <v>59838</v>
      </c>
      <c r="D9185" s="20" t="s">
        <v>59839</v>
      </c>
    </row>
    <row r="9186" spans="1:4" ht="29.15" x14ac:dyDescent="0.4">
      <c r="A9186" t="s">
        <v>18472</v>
      </c>
      <c r="B9186" t="s">
        <v>18473</v>
      </c>
      <c r="C9186" s="22" t="s">
        <v>99</v>
      </c>
      <c r="D9186" s="20" t="s">
        <v>59840</v>
      </c>
    </row>
    <row r="9187" spans="1:4" ht="14.6" x14ac:dyDescent="0.4">
      <c r="A9187" t="s">
        <v>18474</v>
      </c>
      <c r="B9187" t="s">
        <v>18475</v>
      </c>
      <c r="C9187" s="22" t="s">
        <v>59841</v>
      </c>
      <c r="D9187" s="20" t="s">
        <v>59842</v>
      </c>
    </row>
    <row r="9188" spans="1:4" ht="14.6" x14ac:dyDescent="0.4">
      <c r="A9188" t="s">
        <v>18476</v>
      </c>
      <c r="B9188" t="s">
        <v>18477</v>
      </c>
      <c r="C9188" s="22" t="s">
        <v>59843</v>
      </c>
      <c r="D9188" s="20" t="s">
        <v>59844</v>
      </c>
    </row>
    <row r="9189" spans="1:4" ht="14.6" x14ac:dyDescent="0.4">
      <c r="A9189" t="s">
        <v>18478</v>
      </c>
      <c r="B9189" t="s">
        <v>18479</v>
      </c>
      <c r="C9189" s="22" t="s">
        <v>59845</v>
      </c>
      <c r="D9189" s="20" t="s">
        <v>59846</v>
      </c>
    </row>
    <row r="9190" spans="1:4" ht="29.15" x14ac:dyDescent="0.4">
      <c r="A9190" t="s">
        <v>18480</v>
      </c>
      <c r="B9190" t="s">
        <v>18481</v>
      </c>
      <c r="C9190" s="22" t="s">
        <v>59847</v>
      </c>
      <c r="D9190" s="20" t="s">
        <v>59848</v>
      </c>
    </row>
    <row r="9191" spans="1:4" ht="29.15" x14ac:dyDescent="0.4">
      <c r="A9191" t="s">
        <v>18482</v>
      </c>
      <c r="B9191" t="s">
        <v>18483</v>
      </c>
      <c r="C9191" s="22" t="s">
        <v>59849</v>
      </c>
      <c r="D9191" s="20" t="s">
        <v>59850</v>
      </c>
    </row>
    <row r="9192" spans="1:4" ht="14.6" x14ac:dyDescent="0.4">
      <c r="A9192" t="s">
        <v>18484</v>
      </c>
      <c r="B9192" t="s">
        <v>18485</v>
      </c>
      <c r="C9192" s="22" t="s">
        <v>59851</v>
      </c>
      <c r="D9192" s="20" t="s">
        <v>59852</v>
      </c>
    </row>
    <row r="9193" spans="1:4" ht="29.15" x14ac:dyDescent="0.4">
      <c r="A9193" t="s">
        <v>18486</v>
      </c>
      <c r="B9193" t="s">
        <v>18487</v>
      </c>
      <c r="C9193" s="22" t="s">
        <v>59853</v>
      </c>
      <c r="D9193" s="20" t="s">
        <v>59854</v>
      </c>
    </row>
    <row r="9194" spans="1:4" ht="29.15" x14ac:dyDescent="0.4">
      <c r="A9194" t="s">
        <v>18488</v>
      </c>
      <c r="B9194" t="s">
        <v>18489</v>
      </c>
      <c r="C9194" s="22" t="s">
        <v>59855</v>
      </c>
      <c r="D9194" s="20" t="s">
        <v>59856</v>
      </c>
    </row>
    <row r="9195" spans="1:4" ht="29.15" x14ac:dyDescent="0.4">
      <c r="A9195" t="s">
        <v>18490</v>
      </c>
      <c r="B9195" t="s">
        <v>18491</v>
      </c>
      <c r="C9195" s="22" t="s">
        <v>59857</v>
      </c>
      <c r="D9195" s="20" t="s">
        <v>59858</v>
      </c>
    </row>
    <row r="9196" spans="1:4" ht="29.15" x14ac:dyDescent="0.4">
      <c r="A9196" t="s">
        <v>18492</v>
      </c>
      <c r="B9196" t="s">
        <v>18493</v>
      </c>
      <c r="C9196" s="22" t="s">
        <v>59859</v>
      </c>
      <c r="D9196" s="20" t="s">
        <v>59860</v>
      </c>
    </row>
    <row r="9197" spans="1:4" ht="29.15" x14ac:dyDescent="0.4">
      <c r="A9197" t="s">
        <v>18494</v>
      </c>
      <c r="B9197" t="s">
        <v>18495</v>
      </c>
      <c r="C9197" s="22" t="s">
        <v>59861</v>
      </c>
      <c r="D9197" s="20" t="s">
        <v>59862</v>
      </c>
    </row>
    <row r="9198" spans="1:4" ht="29.15" x14ac:dyDescent="0.4">
      <c r="A9198" t="s">
        <v>18496</v>
      </c>
      <c r="B9198" t="s">
        <v>18497</v>
      </c>
      <c r="C9198" s="22" t="s">
        <v>59863</v>
      </c>
      <c r="D9198" s="20" t="s">
        <v>59864</v>
      </c>
    </row>
    <row r="9199" spans="1:4" ht="29.15" x14ac:dyDescent="0.4">
      <c r="A9199" t="s">
        <v>18498</v>
      </c>
      <c r="B9199" t="s">
        <v>18499</v>
      </c>
      <c r="C9199" s="22" t="s">
        <v>59865</v>
      </c>
      <c r="D9199" s="20" t="s">
        <v>59866</v>
      </c>
    </row>
    <row r="9200" spans="1:4" ht="29.15" x14ac:dyDescent="0.4">
      <c r="A9200" t="s">
        <v>18500</v>
      </c>
      <c r="B9200" t="s">
        <v>18501</v>
      </c>
      <c r="C9200" s="22" t="s">
        <v>59867</v>
      </c>
      <c r="D9200" s="20" t="s">
        <v>59868</v>
      </c>
    </row>
    <row r="9201" spans="1:4" ht="29.15" x14ac:dyDescent="0.4">
      <c r="A9201" t="s">
        <v>18502</v>
      </c>
      <c r="B9201" t="s">
        <v>18503</v>
      </c>
      <c r="C9201" s="22" t="s">
        <v>59869</v>
      </c>
      <c r="D9201" s="20" t="s">
        <v>59870</v>
      </c>
    </row>
    <row r="9202" spans="1:4" ht="29.15" x14ac:dyDescent="0.4">
      <c r="A9202" t="s">
        <v>18504</v>
      </c>
      <c r="B9202" t="s">
        <v>18505</v>
      </c>
      <c r="C9202" s="22" t="s">
        <v>59871</v>
      </c>
      <c r="D9202" s="20" t="s">
        <v>59872</v>
      </c>
    </row>
    <row r="9203" spans="1:4" ht="29.15" x14ac:dyDescent="0.4">
      <c r="A9203" t="s">
        <v>18506</v>
      </c>
      <c r="B9203" t="s">
        <v>18507</v>
      </c>
      <c r="C9203" s="22" t="s">
        <v>59873</v>
      </c>
      <c r="D9203" s="20" t="s">
        <v>59874</v>
      </c>
    </row>
    <row r="9204" spans="1:4" ht="29.15" x14ac:dyDescent="0.4">
      <c r="A9204" t="s">
        <v>18508</v>
      </c>
      <c r="B9204" t="s">
        <v>18509</v>
      </c>
      <c r="C9204" s="22" t="s">
        <v>59875</v>
      </c>
      <c r="D9204" s="20" t="s">
        <v>59876</v>
      </c>
    </row>
    <row r="9205" spans="1:4" ht="29.15" x14ac:dyDescent="0.4">
      <c r="A9205" t="s">
        <v>18510</v>
      </c>
      <c r="B9205" t="s">
        <v>18511</v>
      </c>
      <c r="C9205" s="22" t="s">
        <v>59877</v>
      </c>
      <c r="D9205" s="20" t="s">
        <v>59878</v>
      </c>
    </row>
    <row r="9206" spans="1:4" ht="29.15" x14ac:dyDescent="0.4">
      <c r="A9206" t="s">
        <v>18512</v>
      </c>
      <c r="B9206" t="s">
        <v>18513</v>
      </c>
      <c r="C9206" s="22" t="s">
        <v>59879</v>
      </c>
      <c r="D9206" s="20" t="s">
        <v>59880</v>
      </c>
    </row>
    <row r="9207" spans="1:4" ht="29.15" x14ac:dyDescent="0.4">
      <c r="A9207" t="s">
        <v>18514</v>
      </c>
      <c r="B9207" t="s">
        <v>18515</v>
      </c>
      <c r="C9207" s="22" t="s">
        <v>59881</v>
      </c>
      <c r="D9207" s="20" t="s">
        <v>59882</v>
      </c>
    </row>
    <row r="9208" spans="1:4" ht="29.15" x14ac:dyDescent="0.4">
      <c r="A9208" t="s">
        <v>18516</v>
      </c>
      <c r="B9208" t="s">
        <v>18517</v>
      </c>
      <c r="C9208" s="22" t="s">
        <v>59883</v>
      </c>
      <c r="D9208" s="20" t="s">
        <v>59884</v>
      </c>
    </row>
    <row r="9209" spans="1:4" ht="29.15" x14ac:dyDescent="0.4">
      <c r="A9209" t="s">
        <v>18518</v>
      </c>
      <c r="B9209" t="s">
        <v>18519</v>
      </c>
      <c r="C9209" s="22" t="s">
        <v>59885</v>
      </c>
      <c r="D9209" s="20" t="s">
        <v>59886</v>
      </c>
    </row>
    <row r="9210" spans="1:4" ht="29.15" x14ac:dyDescent="0.4">
      <c r="A9210" t="s">
        <v>18520</v>
      </c>
      <c r="B9210" t="s">
        <v>18521</v>
      </c>
      <c r="C9210" s="22" t="s">
        <v>59887</v>
      </c>
      <c r="D9210" s="20" t="s">
        <v>59888</v>
      </c>
    </row>
    <row r="9211" spans="1:4" ht="14.6" x14ac:dyDescent="0.4">
      <c r="A9211" t="s">
        <v>18522</v>
      </c>
      <c r="B9211" t="s">
        <v>18523</v>
      </c>
      <c r="C9211" s="22" t="s">
        <v>59889</v>
      </c>
      <c r="D9211" s="20" t="s">
        <v>59890</v>
      </c>
    </row>
    <row r="9212" spans="1:4" ht="29.15" x14ac:dyDescent="0.4">
      <c r="A9212" t="s">
        <v>18524</v>
      </c>
      <c r="B9212" t="s">
        <v>18525</v>
      </c>
      <c r="C9212" s="22" t="s">
        <v>59891</v>
      </c>
      <c r="D9212" s="20" t="s">
        <v>59892</v>
      </c>
    </row>
    <row r="9213" spans="1:4" ht="14.6" x14ac:dyDescent="0.4">
      <c r="A9213" t="s">
        <v>18526</v>
      </c>
      <c r="B9213" t="s">
        <v>18527</v>
      </c>
      <c r="C9213" s="22" t="s">
        <v>59893</v>
      </c>
      <c r="D9213" s="20" t="s">
        <v>59894</v>
      </c>
    </row>
    <row r="9214" spans="1:4" ht="29.15" x14ac:dyDescent="0.4">
      <c r="A9214" t="s">
        <v>18528</v>
      </c>
      <c r="B9214" t="s">
        <v>18529</v>
      </c>
      <c r="C9214" s="22" t="s">
        <v>59895</v>
      </c>
      <c r="D9214" s="20" t="s">
        <v>59896</v>
      </c>
    </row>
    <row r="9215" spans="1:4" ht="14.6" x14ac:dyDescent="0.4">
      <c r="A9215" t="s">
        <v>18530</v>
      </c>
      <c r="B9215" t="s">
        <v>18531</v>
      </c>
      <c r="C9215" s="22" t="s">
        <v>59897</v>
      </c>
      <c r="D9215" s="21" t="s">
        <v>59898</v>
      </c>
    </row>
    <row r="9216" spans="1:4" ht="14.6" x14ac:dyDescent="0.4">
      <c r="A9216" t="s">
        <v>18532</v>
      </c>
      <c r="B9216" t="s">
        <v>18533</v>
      </c>
      <c r="C9216" s="22" t="s">
        <v>59899</v>
      </c>
      <c r="D9216" s="20" t="s">
        <v>59900</v>
      </c>
    </row>
    <row r="9217" spans="1:4" ht="14.6" x14ac:dyDescent="0.4">
      <c r="A9217" t="s">
        <v>18534</v>
      </c>
      <c r="B9217" t="s">
        <v>18535</v>
      </c>
      <c r="C9217" s="22" t="s">
        <v>59901</v>
      </c>
      <c r="D9217" s="20" t="s">
        <v>59902</v>
      </c>
    </row>
    <row r="9218" spans="1:4" ht="29.15" x14ac:dyDescent="0.4">
      <c r="A9218" t="s">
        <v>18536</v>
      </c>
      <c r="B9218" t="s">
        <v>18537</v>
      </c>
      <c r="C9218" s="22" t="s">
        <v>59903</v>
      </c>
      <c r="D9218" s="20" t="s">
        <v>59904</v>
      </c>
    </row>
    <row r="9219" spans="1:4" ht="29.15" x14ac:dyDescent="0.4">
      <c r="A9219" t="s">
        <v>18538</v>
      </c>
      <c r="B9219" t="s">
        <v>18539</v>
      </c>
      <c r="C9219" s="22" t="s">
        <v>59905</v>
      </c>
      <c r="D9219" s="20" t="s">
        <v>59906</v>
      </c>
    </row>
    <row r="9220" spans="1:4" ht="14.6" x14ac:dyDescent="0.4">
      <c r="A9220" t="s">
        <v>18540</v>
      </c>
      <c r="B9220" t="s">
        <v>18541</v>
      </c>
      <c r="C9220" s="22" t="s">
        <v>59907</v>
      </c>
      <c r="D9220" s="20" t="s">
        <v>59908</v>
      </c>
    </row>
    <row r="9221" spans="1:4" ht="29.15" x14ac:dyDescent="0.4">
      <c r="A9221" t="s">
        <v>18542</v>
      </c>
      <c r="B9221" t="s">
        <v>18543</v>
      </c>
      <c r="C9221" s="22" t="s">
        <v>59909</v>
      </c>
      <c r="D9221" s="20" t="s">
        <v>59910</v>
      </c>
    </row>
    <row r="9222" spans="1:4" ht="14.6" x14ac:dyDescent="0.4">
      <c r="A9222" t="s">
        <v>18544</v>
      </c>
      <c r="B9222" t="s">
        <v>18545</v>
      </c>
      <c r="C9222" s="22" t="s">
        <v>59911</v>
      </c>
      <c r="D9222" s="20" t="s">
        <v>59912</v>
      </c>
    </row>
    <row r="9223" spans="1:4" ht="14.6" x14ac:dyDescent="0.4">
      <c r="A9223" t="s">
        <v>18546</v>
      </c>
      <c r="B9223" t="s">
        <v>18547</v>
      </c>
      <c r="C9223" s="22" t="s">
        <v>59913</v>
      </c>
      <c r="D9223" s="20" t="s">
        <v>59914</v>
      </c>
    </row>
    <row r="9224" spans="1:4" ht="29.15" x14ac:dyDescent="0.4">
      <c r="A9224" t="s">
        <v>18548</v>
      </c>
      <c r="B9224" t="s">
        <v>18549</v>
      </c>
      <c r="C9224" s="22" t="s">
        <v>59915</v>
      </c>
      <c r="D9224" s="20" t="s">
        <v>59916</v>
      </c>
    </row>
    <row r="9225" spans="1:4" ht="14.6" x14ac:dyDescent="0.4">
      <c r="A9225" t="s">
        <v>18550</v>
      </c>
      <c r="B9225" t="s">
        <v>18551</v>
      </c>
      <c r="C9225" s="22" t="s">
        <v>59917</v>
      </c>
      <c r="D9225" s="20" t="s">
        <v>59918</v>
      </c>
    </row>
    <row r="9226" spans="1:4" ht="14.6" x14ac:dyDescent="0.4">
      <c r="A9226" t="s">
        <v>18552</v>
      </c>
      <c r="B9226" t="s">
        <v>18553</v>
      </c>
      <c r="C9226" s="22" t="s">
        <v>59919</v>
      </c>
      <c r="D9226" s="20" t="s">
        <v>59920</v>
      </c>
    </row>
    <row r="9227" spans="1:4" ht="14.6" x14ac:dyDescent="0.4">
      <c r="A9227" t="s">
        <v>18554</v>
      </c>
      <c r="B9227" t="s">
        <v>18555</v>
      </c>
      <c r="C9227" s="22" t="s">
        <v>59921</v>
      </c>
      <c r="D9227" s="20" t="s">
        <v>59922</v>
      </c>
    </row>
    <row r="9228" spans="1:4" ht="14.6" x14ac:dyDescent="0.4">
      <c r="A9228" t="s">
        <v>18556</v>
      </c>
      <c r="B9228" t="s">
        <v>18557</v>
      </c>
      <c r="C9228" s="22" t="s">
        <v>59923</v>
      </c>
      <c r="D9228" s="20" t="s">
        <v>59924</v>
      </c>
    </row>
    <row r="9229" spans="1:4" ht="14.6" x14ac:dyDescent="0.4">
      <c r="A9229" t="s">
        <v>18558</v>
      </c>
      <c r="B9229" t="s">
        <v>18559</v>
      </c>
      <c r="C9229" s="22" t="s">
        <v>59925</v>
      </c>
      <c r="D9229" s="20" t="s">
        <v>59926</v>
      </c>
    </row>
    <row r="9230" spans="1:4" ht="14.6" x14ac:dyDescent="0.4">
      <c r="A9230" t="s">
        <v>18560</v>
      </c>
      <c r="B9230" t="s">
        <v>18561</v>
      </c>
      <c r="C9230" s="22" t="s">
        <v>59927</v>
      </c>
      <c r="D9230" s="20" t="s">
        <v>59928</v>
      </c>
    </row>
    <row r="9231" spans="1:4" ht="14.6" x14ac:dyDescent="0.4">
      <c r="A9231" t="s">
        <v>18562</v>
      </c>
      <c r="B9231" t="s">
        <v>18563</v>
      </c>
      <c r="C9231" s="22" t="s">
        <v>59929</v>
      </c>
      <c r="D9231" s="20" t="s">
        <v>59930</v>
      </c>
    </row>
    <row r="9232" spans="1:4" ht="29.15" x14ac:dyDescent="0.4">
      <c r="A9232" t="s">
        <v>18564</v>
      </c>
      <c r="B9232" t="s">
        <v>18565</v>
      </c>
      <c r="C9232" s="22" t="s">
        <v>59931</v>
      </c>
      <c r="D9232" s="20" t="s">
        <v>59932</v>
      </c>
    </row>
    <row r="9233" spans="1:4" ht="29.15" x14ac:dyDescent="0.4">
      <c r="A9233" t="s">
        <v>18566</v>
      </c>
      <c r="B9233" t="s">
        <v>18567</v>
      </c>
      <c r="C9233" s="22" t="s">
        <v>59933</v>
      </c>
      <c r="D9233" s="20" t="s">
        <v>59934</v>
      </c>
    </row>
    <row r="9234" spans="1:4" ht="14.6" x14ac:dyDescent="0.4">
      <c r="A9234" t="s">
        <v>18568</v>
      </c>
      <c r="B9234" t="s">
        <v>18569</v>
      </c>
      <c r="C9234" s="22" t="s">
        <v>59935</v>
      </c>
      <c r="D9234" s="20" t="s">
        <v>59936</v>
      </c>
    </row>
    <row r="9235" spans="1:4" ht="14.6" x14ac:dyDescent="0.4">
      <c r="A9235" t="s">
        <v>18570</v>
      </c>
      <c r="B9235" t="s">
        <v>18571</v>
      </c>
      <c r="C9235" s="22" t="s">
        <v>59937</v>
      </c>
      <c r="D9235" s="20" t="s">
        <v>59938</v>
      </c>
    </row>
    <row r="9236" spans="1:4" ht="14.6" x14ac:dyDescent="0.4">
      <c r="A9236" t="s">
        <v>18572</v>
      </c>
      <c r="B9236" t="s">
        <v>18573</v>
      </c>
      <c r="C9236" s="22" t="s">
        <v>59939</v>
      </c>
      <c r="D9236" s="20" t="s">
        <v>59940</v>
      </c>
    </row>
    <row r="9237" spans="1:4" ht="29.15" x14ac:dyDescent="0.4">
      <c r="A9237" t="s">
        <v>18574</v>
      </c>
      <c r="B9237" t="s">
        <v>18575</v>
      </c>
      <c r="C9237" s="22" t="s">
        <v>59941</v>
      </c>
      <c r="D9237" s="20" t="s">
        <v>59942</v>
      </c>
    </row>
    <row r="9238" spans="1:4" ht="29.15" x14ac:dyDescent="0.4">
      <c r="A9238" t="s">
        <v>18576</v>
      </c>
      <c r="B9238" t="s">
        <v>18577</v>
      </c>
      <c r="C9238" s="22" t="s">
        <v>59943</v>
      </c>
      <c r="D9238" s="20" t="s">
        <v>59944</v>
      </c>
    </row>
    <row r="9239" spans="1:4" ht="14.6" x14ac:dyDescent="0.4">
      <c r="A9239" t="s">
        <v>18578</v>
      </c>
      <c r="B9239" t="s">
        <v>18579</v>
      </c>
      <c r="C9239" s="22" t="s">
        <v>59945</v>
      </c>
      <c r="D9239" s="20" t="s">
        <v>59946</v>
      </c>
    </row>
    <row r="9240" spans="1:4" ht="29.15" x14ac:dyDescent="0.4">
      <c r="A9240" t="s">
        <v>18580</v>
      </c>
      <c r="B9240" t="s">
        <v>18581</v>
      </c>
      <c r="C9240" s="22" t="s">
        <v>59947</v>
      </c>
      <c r="D9240" s="20" t="s">
        <v>59948</v>
      </c>
    </row>
    <row r="9241" spans="1:4" ht="29.15" x14ac:dyDescent="0.4">
      <c r="A9241" t="s">
        <v>18582</v>
      </c>
      <c r="B9241" t="s">
        <v>18583</v>
      </c>
      <c r="C9241" s="22" t="s">
        <v>59949</v>
      </c>
      <c r="D9241" s="20" t="s">
        <v>59950</v>
      </c>
    </row>
    <row r="9242" spans="1:4" ht="29.15" x14ac:dyDescent="0.4">
      <c r="A9242" t="s">
        <v>18584</v>
      </c>
      <c r="B9242" t="s">
        <v>18585</v>
      </c>
      <c r="C9242" s="22" t="s">
        <v>59951</v>
      </c>
      <c r="D9242" s="20" t="s">
        <v>59952</v>
      </c>
    </row>
    <row r="9243" spans="1:4" ht="29.15" x14ac:dyDescent="0.4">
      <c r="A9243" t="s">
        <v>18586</v>
      </c>
      <c r="B9243" t="s">
        <v>18587</v>
      </c>
      <c r="C9243" s="22" t="s">
        <v>59953</v>
      </c>
      <c r="D9243" s="20" t="s">
        <v>59954</v>
      </c>
    </row>
    <row r="9244" spans="1:4" ht="14.6" x14ac:dyDescent="0.4">
      <c r="A9244" t="s">
        <v>18588</v>
      </c>
      <c r="B9244" t="s">
        <v>18589</v>
      </c>
      <c r="C9244" s="22" t="s">
        <v>59955</v>
      </c>
      <c r="D9244" s="20" t="s">
        <v>59956</v>
      </c>
    </row>
    <row r="9245" spans="1:4" ht="29.15" x14ac:dyDescent="0.4">
      <c r="A9245" t="s">
        <v>18590</v>
      </c>
      <c r="B9245" t="s">
        <v>18591</v>
      </c>
      <c r="C9245" s="22" t="s">
        <v>59957</v>
      </c>
      <c r="D9245" s="20" t="s">
        <v>59958</v>
      </c>
    </row>
    <row r="9246" spans="1:4" ht="29.15" x14ac:dyDescent="0.4">
      <c r="A9246" t="s">
        <v>18592</v>
      </c>
      <c r="B9246" t="s">
        <v>18593</v>
      </c>
      <c r="C9246" s="22" t="s">
        <v>59959</v>
      </c>
      <c r="D9246" s="20" t="s">
        <v>59960</v>
      </c>
    </row>
    <row r="9247" spans="1:4" ht="29.15" x14ac:dyDescent="0.4">
      <c r="A9247" t="s">
        <v>18594</v>
      </c>
      <c r="B9247" t="s">
        <v>18595</v>
      </c>
      <c r="C9247" s="22" t="s">
        <v>59961</v>
      </c>
      <c r="D9247" s="20" t="s">
        <v>59962</v>
      </c>
    </row>
    <row r="9248" spans="1:4" ht="29.15" x14ac:dyDescent="0.4">
      <c r="A9248" t="s">
        <v>18596</v>
      </c>
      <c r="B9248" t="s">
        <v>18597</v>
      </c>
      <c r="C9248" s="22" t="s">
        <v>59963</v>
      </c>
      <c r="D9248" s="20" t="s">
        <v>59964</v>
      </c>
    </row>
    <row r="9249" spans="1:4" ht="14.6" x14ac:dyDescent="0.4">
      <c r="A9249" t="s">
        <v>18598</v>
      </c>
      <c r="B9249" t="s">
        <v>18599</v>
      </c>
      <c r="C9249" s="22" t="s">
        <v>59965</v>
      </c>
      <c r="D9249" s="20" t="s">
        <v>59966</v>
      </c>
    </row>
    <row r="9250" spans="1:4" ht="29.15" x14ac:dyDescent="0.4">
      <c r="A9250" t="s">
        <v>18600</v>
      </c>
      <c r="B9250" t="s">
        <v>18601</v>
      </c>
      <c r="C9250" s="22" t="s">
        <v>59967</v>
      </c>
      <c r="D9250" s="20" t="s">
        <v>59968</v>
      </c>
    </row>
    <row r="9251" spans="1:4" ht="14.6" x14ac:dyDescent="0.4">
      <c r="A9251" t="s">
        <v>18602</v>
      </c>
      <c r="B9251" t="s">
        <v>18603</v>
      </c>
      <c r="C9251" s="22" t="s">
        <v>59969</v>
      </c>
      <c r="D9251" s="20" t="s">
        <v>59970</v>
      </c>
    </row>
    <row r="9252" spans="1:4" ht="29.15" x14ac:dyDescent="0.4">
      <c r="A9252" t="s">
        <v>18604</v>
      </c>
      <c r="B9252" t="s">
        <v>18605</v>
      </c>
      <c r="C9252" s="22" t="s">
        <v>59971</v>
      </c>
      <c r="D9252" s="20" t="s">
        <v>59972</v>
      </c>
    </row>
    <row r="9253" spans="1:4" ht="29.15" x14ac:dyDescent="0.4">
      <c r="A9253" t="s">
        <v>18606</v>
      </c>
      <c r="B9253" t="s">
        <v>18607</v>
      </c>
      <c r="C9253" s="22" t="s">
        <v>59973</v>
      </c>
      <c r="D9253" s="20" t="s">
        <v>59974</v>
      </c>
    </row>
    <row r="9254" spans="1:4" ht="14.6" x14ac:dyDescent="0.4">
      <c r="A9254" t="s">
        <v>18608</v>
      </c>
      <c r="B9254" t="s">
        <v>18609</v>
      </c>
      <c r="C9254" s="22" t="s">
        <v>59975</v>
      </c>
      <c r="D9254" s="20" t="s">
        <v>59976</v>
      </c>
    </row>
    <row r="9255" spans="1:4" ht="29.15" x14ac:dyDescent="0.4">
      <c r="A9255" t="s">
        <v>18610</v>
      </c>
      <c r="B9255" t="s">
        <v>18611</v>
      </c>
      <c r="C9255" s="22" t="s">
        <v>59977</v>
      </c>
      <c r="D9255" s="20" t="s">
        <v>59978</v>
      </c>
    </row>
    <row r="9256" spans="1:4" ht="29.15" x14ac:dyDescent="0.4">
      <c r="A9256" t="s">
        <v>18612</v>
      </c>
      <c r="B9256" t="s">
        <v>18613</v>
      </c>
      <c r="C9256" s="22" t="s">
        <v>59979</v>
      </c>
      <c r="D9256" s="20" t="s">
        <v>59980</v>
      </c>
    </row>
    <row r="9257" spans="1:4" ht="14.6" x14ac:dyDescent="0.4">
      <c r="A9257" t="s">
        <v>18614</v>
      </c>
      <c r="B9257" t="s">
        <v>18615</v>
      </c>
      <c r="C9257" s="22" t="s">
        <v>59981</v>
      </c>
      <c r="D9257" s="20" t="s">
        <v>59982</v>
      </c>
    </row>
    <row r="9258" spans="1:4" ht="29.15" x14ac:dyDescent="0.4">
      <c r="A9258" t="s">
        <v>18616</v>
      </c>
      <c r="B9258" t="s">
        <v>18617</v>
      </c>
      <c r="C9258" s="22" t="s">
        <v>59983</v>
      </c>
      <c r="D9258" s="20" t="s">
        <v>59984</v>
      </c>
    </row>
    <row r="9259" spans="1:4" ht="29.15" x14ac:dyDescent="0.4">
      <c r="A9259" t="s">
        <v>18618</v>
      </c>
      <c r="B9259" t="s">
        <v>18619</v>
      </c>
      <c r="C9259" s="22" t="s">
        <v>59985</v>
      </c>
      <c r="D9259" s="20" t="s">
        <v>59986</v>
      </c>
    </row>
    <row r="9260" spans="1:4" ht="14.6" x14ac:dyDescent="0.4">
      <c r="A9260" t="s">
        <v>18620</v>
      </c>
      <c r="B9260" t="s">
        <v>18621</v>
      </c>
      <c r="C9260" s="22" t="s">
        <v>59987</v>
      </c>
      <c r="D9260" s="20" t="s">
        <v>59988</v>
      </c>
    </row>
    <row r="9261" spans="1:4" ht="14.6" x14ac:dyDescent="0.4">
      <c r="A9261" t="s">
        <v>18622</v>
      </c>
      <c r="B9261" t="s">
        <v>18623</v>
      </c>
      <c r="C9261" s="22" t="s">
        <v>59989</v>
      </c>
      <c r="D9261" s="20" t="s">
        <v>59990</v>
      </c>
    </row>
    <row r="9262" spans="1:4" ht="29.15" x14ac:dyDescent="0.4">
      <c r="A9262" t="s">
        <v>18624</v>
      </c>
      <c r="B9262" t="s">
        <v>18625</v>
      </c>
      <c r="C9262" s="22" t="s">
        <v>59991</v>
      </c>
      <c r="D9262" s="20" t="s">
        <v>59992</v>
      </c>
    </row>
    <row r="9263" spans="1:4" ht="29.15" x14ac:dyDescent="0.4">
      <c r="A9263" t="s">
        <v>18626</v>
      </c>
      <c r="B9263" t="s">
        <v>18627</v>
      </c>
      <c r="C9263" s="22" t="s">
        <v>59993</v>
      </c>
      <c r="D9263" s="20" t="s">
        <v>59994</v>
      </c>
    </row>
    <row r="9264" spans="1:4" ht="29.15" x14ac:dyDescent="0.4">
      <c r="A9264" t="s">
        <v>18628</v>
      </c>
      <c r="B9264" t="s">
        <v>18629</v>
      </c>
      <c r="C9264" s="22" t="s">
        <v>59995</v>
      </c>
      <c r="D9264" s="20" t="s">
        <v>59996</v>
      </c>
    </row>
    <row r="9265" spans="1:4" ht="14.6" x14ac:dyDescent="0.4">
      <c r="A9265" t="s">
        <v>18630</v>
      </c>
      <c r="B9265" t="s">
        <v>18631</v>
      </c>
      <c r="C9265" s="22" t="s">
        <v>59997</v>
      </c>
      <c r="D9265" s="20" t="s">
        <v>59998</v>
      </c>
    </row>
    <row r="9266" spans="1:4" ht="14.6" x14ac:dyDescent="0.4">
      <c r="A9266" t="s">
        <v>18632</v>
      </c>
      <c r="B9266" t="s">
        <v>18633</v>
      </c>
      <c r="C9266" s="22" t="s">
        <v>59999</v>
      </c>
      <c r="D9266" s="20" t="s">
        <v>60000</v>
      </c>
    </row>
    <row r="9267" spans="1:4" ht="14.6" x14ac:dyDescent="0.4">
      <c r="A9267" t="s">
        <v>18634</v>
      </c>
      <c r="B9267" t="s">
        <v>18635</v>
      </c>
      <c r="C9267" s="22" t="s">
        <v>60001</v>
      </c>
      <c r="D9267" s="20" t="s">
        <v>60002</v>
      </c>
    </row>
    <row r="9268" spans="1:4" ht="14.6" x14ac:dyDescent="0.4">
      <c r="A9268" t="s">
        <v>18636</v>
      </c>
      <c r="B9268" t="s">
        <v>18637</v>
      </c>
      <c r="C9268" s="22" t="s">
        <v>60003</v>
      </c>
      <c r="D9268" s="20" t="s">
        <v>60004</v>
      </c>
    </row>
    <row r="9269" spans="1:4" ht="14.6" x14ac:dyDescent="0.4">
      <c r="A9269" t="s">
        <v>18638</v>
      </c>
      <c r="B9269" t="s">
        <v>18639</v>
      </c>
      <c r="C9269" s="22" t="s">
        <v>60005</v>
      </c>
      <c r="D9269" s="20" t="s">
        <v>60006</v>
      </c>
    </row>
    <row r="9270" spans="1:4" ht="29.15" x14ac:dyDescent="0.4">
      <c r="A9270" t="s">
        <v>18640</v>
      </c>
      <c r="B9270" t="s">
        <v>18641</v>
      </c>
      <c r="C9270" s="22" t="s">
        <v>60007</v>
      </c>
      <c r="D9270" s="20" t="s">
        <v>60008</v>
      </c>
    </row>
    <row r="9271" spans="1:4" ht="14.6" x14ac:dyDescent="0.4">
      <c r="A9271" t="s">
        <v>18642</v>
      </c>
      <c r="B9271" t="s">
        <v>18643</v>
      </c>
      <c r="C9271" s="22" t="s">
        <v>60009</v>
      </c>
      <c r="D9271" s="20" t="s">
        <v>60010</v>
      </c>
    </row>
    <row r="9272" spans="1:4" ht="14.6" x14ac:dyDescent="0.4">
      <c r="A9272" t="s">
        <v>18644</v>
      </c>
      <c r="B9272" t="s">
        <v>18645</v>
      </c>
      <c r="C9272" s="22" t="s">
        <v>60011</v>
      </c>
      <c r="D9272" s="20" t="s">
        <v>60012</v>
      </c>
    </row>
    <row r="9273" spans="1:4" ht="14.6" x14ac:dyDescent="0.4">
      <c r="A9273" t="s">
        <v>18646</v>
      </c>
      <c r="B9273" t="s">
        <v>18647</v>
      </c>
      <c r="C9273" s="22" t="s">
        <v>60013</v>
      </c>
      <c r="D9273" s="20" t="s">
        <v>60014</v>
      </c>
    </row>
    <row r="9274" spans="1:4" ht="14.6" x14ac:dyDescent="0.4">
      <c r="A9274" t="s">
        <v>18648</v>
      </c>
      <c r="B9274" t="s">
        <v>18649</v>
      </c>
      <c r="C9274" s="22" t="s">
        <v>60015</v>
      </c>
      <c r="D9274" s="20" t="s">
        <v>60016</v>
      </c>
    </row>
    <row r="9275" spans="1:4" ht="14.6" x14ac:dyDescent="0.4">
      <c r="A9275" t="s">
        <v>18650</v>
      </c>
      <c r="B9275" t="s">
        <v>18651</v>
      </c>
      <c r="C9275" s="22" t="s">
        <v>60017</v>
      </c>
      <c r="D9275" s="20" t="s">
        <v>60018</v>
      </c>
    </row>
    <row r="9276" spans="1:4" ht="14.6" x14ac:dyDescent="0.4">
      <c r="A9276" t="s">
        <v>18652</v>
      </c>
      <c r="B9276" t="s">
        <v>18653</v>
      </c>
      <c r="C9276" s="22" t="s">
        <v>60019</v>
      </c>
      <c r="D9276" s="20" t="s">
        <v>60020</v>
      </c>
    </row>
    <row r="9277" spans="1:4" ht="14.6" x14ac:dyDescent="0.4">
      <c r="A9277" t="s">
        <v>18654</v>
      </c>
      <c r="B9277" t="s">
        <v>18655</v>
      </c>
      <c r="C9277" s="22" t="s">
        <v>60021</v>
      </c>
      <c r="D9277" s="20" t="s">
        <v>60022</v>
      </c>
    </row>
    <row r="9278" spans="1:4" ht="14.6" x14ac:dyDescent="0.4">
      <c r="A9278" t="s">
        <v>18656</v>
      </c>
      <c r="B9278" t="s">
        <v>18657</v>
      </c>
      <c r="C9278" s="22" t="s">
        <v>60023</v>
      </c>
      <c r="D9278" s="20" t="s">
        <v>60024</v>
      </c>
    </row>
    <row r="9279" spans="1:4" ht="14.6" x14ac:dyDescent="0.4">
      <c r="A9279" t="s">
        <v>18658</v>
      </c>
      <c r="B9279" t="s">
        <v>18659</v>
      </c>
      <c r="C9279" s="22" t="s">
        <v>60025</v>
      </c>
      <c r="D9279" s="20" t="s">
        <v>60026</v>
      </c>
    </row>
    <row r="9280" spans="1:4" ht="14.6" x14ac:dyDescent="0.4">
      <c r="A9280" t="s">
        <v>18660</v>
      </c>
      <c r="B9280" t="s">
        <v>18661</v>
      </c>
      <c r="C9280" s="22" t="s">
        <v>60027</v>
      </c>
      <c r="D9280" s="20" t="s">
        <v>60028</v>
      </c>
    </row>
    <row r="9281" spans="1:4" ht="14.6" x14ac:dyDescent="0.4">
      <c r="A9281" t="s">
        <v>18662</v>
      </c>
      <c r="B9281" t="s">
        <v>18663</v>
      </c>
      <c r="C9281" s="22" t="s">
        <v>60029</v>
      </c>
      <c r="D9281" s="20" t="s">
        <v>60030</v>
      </c>
    </row>
    <row r="9282" spans="1:4" ht="14.6" x14ac:dyDescent="0.4">
      <c r="A9282" t="s">
        <v>18664</v>
      </c>
      <c r="B9282" t="s">
        <v>18665</v>
      </c>
      <c r="C9282" s="22" t="s">
        <v>60031</v>
      </c>
      <c r="D9282" s="20" t="s">
        <v>60032</v>
      </c>
    </row>
    <row r="9283" spans="1:4" ht="14.6" x14ac:dyDescent="0.4">
      <c r="A9283" t="s">
        <v>18666</v>
      </c>
      <c r="B9283" t="s">
        <v>18667</v>
      </c>
      <c r="C9283" s="22" t="s">
        <v>60033</v>
      </c>
      <c r="D9283" s="20" t="s">
        <v>60034</v>
      </c>
    </row>
    <row r="9284" spans="1:4" ht="14.6" x14ac:dyDescent="0.4">
      <c r="A9284" t="s">
        <v>18668</v>
      </c>
      <c r="B9284" t="s">
        <v>18669</v>
      </c>
      <c r="C9284" s="22" t="s">
        <v>60035</v>
      </c>
      <c r="D9284" s="20" t="s">
        <v>60036</v>
      </c>
    </row>
    <row r="9285" spans="1:4" ht="14.6" x14ac:dyDescent="0.4">
      <c r="A9285" t="s">
        <v>18670</v>
      </c>
      <c r="B9285" t="s">
        <v>18671</v>
      </c>
      <c r="C9285" s="22" t="s">
        <v>60037</v>
      </c>
      <c r="D9285" s="20" t="s">
        <v>60038</v>
      </c>
    </row>
    <row r="9286" spans="1:4" ht="14.6" x14ac:dyDescent="0.4">
      <c r="A9286" t="s">
        <v>18672</v>
      </c>
      <c r="B9286" t="s">
        <v>18673</v>
      </c>
      <c r="C9286" s="22" t="s">
        <v>60039</v>
      </c>
      <c r="D9286" s="20" t="s">
        <v>60040</v>
      </c>
    </row>
    <row r="9287" spans="1:4" ht="14.6" x14ac:dyDescent="0.4">
      <c r="A9287" t="s">
        <v>18674</v>
      </c>
      <c r="B9287" t="s">
        <v>18675</v>
      </c>
      <c r="C9287" s="22" t="s">
        <v>60041</v>
      </c>
      <c r="D9287" s="20" t="s">
        <v>60042</v>
      </c>
    </row>
    <row r="9288" spans="1:4" ht="14.6" x14ac:dyDescent="0.4">
      <c r="A9288" t="s">
        <v>18676</v>
      </c>
      <c r="B9288" t="s">
        <v>18677</v>
      </c>
      <c r="C9288" s="22" t="s">
        <v>60043</v>
      </c>
      <c r="D9288" s="20" t="s">
        <v>60044</v>
      </c>
    </row>
    <row r="9289" spans="1:4" ht="14.6" x14ac:dyDescent="0.4">
      <c r="A9289" t="s">
        <v>18678</v>
      </c>
      <c r="B9289" t="s">
        <v>18679</v>
      </c>
      <c r="C9289" s="22" t="s">
        <v>60045</v>
      </c>
      <c r="D9289" s="20" t="s">
        <v>60046</v>
      </c>
    </row>
    <row r="9290" spans="1:4" ht="14.6" x14ac:dyDescent="0.4">
      <c r="A9290" t="s">
        <v>18680</v>
      </c>
      <c r="B9290" t="s">
        <v>18681</v>
      </c>
      <c r="C9290" s="22" t="s">
        <v>60047</v>
      </c>
      <c r="D9290" s="20" t="s">
        <v>60048</v>
      </c>
    </row>
    <row r="9291" spans="1:4" ht="14.6" x14ac:dyDescent="0.4">
      <c r="A9291" t="s">
        <v>18682</v>
      </c>
      <c r="B9291" t="s">
        <v>18683</v>
      </c>
      <c r="C9291" s="22" t="s">
        <v>60049</v>
      </c>
      <c r="D9291" s="20" t="s">
        <v>60050</v>
      </c>
    </row>
    <row r="9292" spans="1:4" ht="14.6" x14ac:dyDescent="0.4">
      <c r="A9292" t="s">
        <v>18684</v>
      </c>
      <c r="B9292" t="s">
        <v>18685</v>
      </c>
      <c r="C9292" s="22" t="s">
        <v>60051</v>
      </c>
      <c r="D9292" s="20" t="s">
        <v>60052</v>
      </c>
    </row>
    <row r="9293" spans="1:4" ht="14.6" x14ac:dyDescent="0.4">
      <c r="A9293" t="s">
        <v>18686</v>
      </c>
      <c r="B9293" t="s">
        <v>18687</v>
      </c>
      <c r="C9293" s="22" t="s">
        <v>60053</v>
      </c>
      <c r="D9293" s="20" t="s">
        <v>60054</v>
      </c>
    </row>
    <row r="9294" spans="1:4" ht="29.15" x14ac:dyDescent="0.4">
      <c r="A9294" t="s">
        <v>18688</v>
      </c>
      <c r="B9294" t="s">
        <v>18689</v>
      </c>
      <c r="C9294" s="22" t="s">
        <v>60055</v>
      </c>
      <c r="D9294" s="20" t="s">
        <v>60056</v>
      </c>
    </row>
    <row r="9295" spans="1:4" ht="14.6" x14ac:dyDescent="0.4">
      <c r="A9295" t="s">
        <v>18690</v>
      </c>
      <c r="B9295" t="s">
        <v>18691</v>
      </c>
      <c r="C9295" s="22" t="s">
        <v>60057</v>
      </c>
      <c r="D9295" s="20" t="s">
        <v>60058</v>
      </c>
    </row>
    <row r="9296" spans="1:4" ht="14.6" x14ac:dyDescent="0.4">
      <c r="A9296" t="s">
        <v>18692</v>
      </c>
      <c r="B9296" t="s">
        <v>18693</v>
      </c>
      <c r="C9296" s="22" t="s">
        <v>60059</v>
      </c>
      <c r="D9296" s="20" t="s">
        <v>60060</v>
      </c>
    </row>
    <row r="9297" spans="1:4" ht="14.6" x14ac:dyDescent="0.4">
      <c r="A9297" t="s">
        <v>18694</v>
      </c>
      <c r="B9297" t="s">
        <v>18695</v>
      </c>
      <c r="C9297" s="22" t="s">
        <v>60061</v>
      </c>
      <c r="D9297" s="20" t="s">
        <v>60062</v>
      </c>
    </row>
    <row r="9298" spans="1:4" ht="14.6" x14ac:dyDescent="0.4">
      <c r="A9298" t="s">
        <v>18696</v>
      </c>
      <c r="B9298" t="s">
        <v>18697</v>
      </c>
      <c r="C9298" s="22" t="s">
        <v>60063</v>
      </c>
      <c r="D9298" s="20" t="s">
        <v>60064</v>
      </c>
    </row>
    <row r="9299" spans="1:4" ht="14.6" x14ac:dyDescent="0.4">
      <c r="A9299" t="s">
        <v>18698</v>
      </c>
      <c r="B9299" t="s">
        <v>18699</v>
      </c>
      <c r="C9299" s="22" t="s">
        <v>60065</v>
      </c>
      <c r="D9299" s="20" t="s">
        <v>60066</v>
      </c>
    </row>
    <row r="9300" spans="1:4" ht="14.6" x14ac:dyDescent="0.4">
      <c r="A9300" t="s">
        <v>18700</v>
      </c>
      <c r="B9300" t="s">
        <v>18701</v>
      </c>
      <c r="C9300" s="22" t="s">
        <v>60067</v>
      </c>
      <c r="D9300" s="20" t="s">
        <v>60068</v>
      </c>
    </row>
    <row r="9301" spans="1:4" ht="14.6" x14ac:dyDescent="0.4">
      <c r="A9301" t="s">
        <v>18702</v>
      </c>
      <c r="B9301" t="s">
        <v>18703</v>
      </c>
      <c r="C9301" s="22" t="s">
        <v>60069</v>
      </c>
      <c r="D9301" s="20" t="s">
        <v>60070</v>
      </c>
    </row>
    <row r="9302" spans="1:4" ht="14.6" x14ac:dyDescent="0.4">
      <c r="A9302" t="s">
        <v>18704</v>
      </c>
      <c r="B9302" t="s">
        <v>18705</v>
      </c>
      <c r="C9302" s="22" t="s">
        <v>60071</v>
      </c>
      <c r="D9302" s="20" t="s">
        <v>60072</v>
      </c>
    </row>
    <row r="9303" spans="1:4" ht="14.6" x14ac:dyDescent="0.4">
      <c r="A9303" t="s">
        <v>18706</v>
      </c>
      <c r="B9303" t="s">
        <v>18707</v>
      </c>
      <c r="C9303" s="22" t="s">
        <v>60073</v>
      </c>
      <c r="D9303" s="20" t="s">
        <v>60074</v>
      </c>
    </row>
    <row r="9304" spans="1:4" ht="14.6" x14ac:dyDescent="0.4">
      <c r="A9304" t="s">
        <v>18708</v>
      </c>
      <c r="B9304" t="s">
        <v>18709</v>
      </c>
      <c r="C9304" s="22" t="s">
        <v>60075</v>
      </c>
      <c r="D9304" s="20" t="s">
        <v>60076</v>
      </c>
    </row>
    <row r="9305" spans="1:4" ht="14.6" x14ac:dyDescent="0.4">
      <c r="A9305" t="s">
        <v>18710</v>
      </c>
      <c r="B9305" t="s">
        <v>18711</v>
      </c>
      <c r="C9305" s="22" t="s">
        <v>60077</v>
      </c>
      <c r="D9305" s="20" t="s">
        <v>60078</v>
      </c>
    </row>
    <row r="9306" spans="1:4" ht="14.6" x14ac:dyDescent="0.4">
      <c r="A9306" t="s">
        <v>18712</v>
      </c>
      <c r="B9306" t="s">
        <v>18713</v>
      </c>
      <c r="C9306" s="22" t="s">
        <v>60079</v>
      </c>
      <c r="D9306" s="20" t="s">
        <v>60080</v>
      </c>
    </row>
    <row r="9307" spans="1:4" ht="14.6" x14ac:dyDescent="0.4">
      <c r="A9307" t="s">
        <v>18714</v>
      </c>
      <c r="B9307" t="s">
        <v>18715</v>
      </c>
      <c r="C9307" s="22" t="s">
        <v>60081</v>
      </c>
      <c r="D9307" s="20" t="s">
        <v>60082</v>
      </c>
    </row>
    <row r="9308" spans="1:4" ht="14.6" x14ac:dyDescent="0.4">
      <c r="A9308" t="s">
        <v>18716</v>
      </c>
      <c r="B9308" t="s">
        <v>18717</v>
      </c>
      <c r="C9308" s="22" t="s">
        <v>60083</v>
      </c>
      <c r="D9308" s="20" t="s">
        <v>60084</v>
      </c>
    </row>
    <row r="9309" spans="1:4" ht="14.6" x14ac:dyDescent="0.4">
      <c r="A9309" t="s">
        <v>18718</v>
      </c>
      <c r="B9309" t="s">
        <v>18719</v>
      </c>
      <c r="C9309" s="22" t="s">
        <v>60085</v>
      </c>
      <c r="D9309" s="20" t="s">
        <v>60086</v>
      </c>
    </row>
    <row r="9310" spans="1:4" ht="14.6" x14ac:dyDescent="0.4">
      <c r="A9310" t="s">
        <v>18720</v>
      </c>
      <c r="B9310" t="s">
        <v>18721</v>
      </c>
      <c r="C9310" s="22" t="s">
        <v>60087</v>
      </c>
      <c r="D9310" s="20" t="s">
        <v>60088</v>
      </c>
    </row>
    <row r="9311" spans="1:4" ht="14.6" x14ac:dyDescent="0.4">
      <c r="A9311" t="s">
        <v>18722</v>
      </c>
      <c r="B9311" t="s">
        <v>18723</v>
      </c>
      <c r="C9311" s="22" t="s">
        <v>60089</v>
      </c>
      <c r="D9311" s="20" t="s">
        <v>60090</v>
      </c>
    </row>
    <row r="9312" spans="1:4" ht="14.6" x14ac:dyDescent="0.4">
      <c r="A9312" t="s">
        <v>18724</v>
      </c>
      <c r="B9312" t="s">
        <v>18725</v>
      </c>
      <c r="C9312" s="22" t="s">
        <v>60091</v>
      </c>
      <c r="D9312" s="20" t="s">
        <v>60092</v>
      </c>
    </row>
    <row r="9313" spans="1:4" ht="14.6" x14ac:dyDescent="0.4">
      <c r="A9313" t="s">
        <v>18726</v>
      </c>
      <c r="B9313" t="s">
        <v>18727</v>
      </c>
      <c r="C9313" s="22" t="s">
        <v>60093</v>
      </c>
      <c r="D9313" s="20" t="s">
        <v>60094</v>
      </c>
    </row>
    <row r="9314" spans="1:4" ht="14.6" x14ac:dyDescent="0.4">
      <c r="A9314" t="s">
        <v>18728</v>
      </c>
      <c r="B9314" t="s">
        <v>18729</v>
      </c>
      <c r="C9314" s="22" t="s">
        <v>60095</v>
      </c>
      <c r="D9314" s="20" t="s">
        <v>60096</v>
      </c>
    </row>
    <row r="9315" spans="1:4" ht="14.6" x14ac:dyDescent="0.4">
      <c r="A9315" t="s">
        <v>18730</v>
      </c>
      <c r="B9315" t="s">
        <v>18731</v>
      </c>
      <c r="C9315" s="22" t="s">
        <v>60097</v>
      </c>
      <c r="D9315" s="20" t="s">
        <v>60098</v>
      </c>
    </row>
    <row r="9316" spans="1:4" ht="14.6" x14ac:dyDescent="0.4">
      <c r="A9316" t="s">
        <v>18732</v>
      </c>
      <c r="B9316" t="s">
        <v>18733</v>
      </c>
      <c r="C9316" s="22" t="s">
        <v>60099</v>
      </c>
      <c r="D9316" s="20" t="s">
        <v>60100</v>
      </c>
    </row>
    <row r="9317" spans="1:4" ht="14.6" x14ac:dyDescent="0.4">
      <c r="A9317" t="s">
        <v>18734</v>
      </c>
      <c r="B9317" t="s">
        <v>18735</v>
      </c>
      <c r="C9317" s="22" t="s">
        <v>60101</v>
      </c>
      <c r="D9317" s="20" t="s">
        <v>60102</v>
      </c>
    </row>
    <row r="9318" spans="1:4" ht="14.6" x14ac:dyDescent="0.4">
      <c r="A9318" t="s">
        <v>18736</v>
      </c>
      <c r="B9318" t="s">
        <v>18737</v>
      </c>
      <c r="C9318" s="22" t="s">
        <v>60103</v>
      </c>
      <c r="D9318" s="20" t="s">
        <v>60104</v>
      </c>
    </row>
    <row r="9319" spans="1:4" ht="14.6" x14ac:dyDescent="0.4">
      <c r="A9319" t="s">
        <v>18738</v>
      </c>
      <c r="B9319" t="s">
        <v>18739</v>
      </c>
      <c r="C9319" s="22" t="s">
        <v>60105</v>
      </c>
      <c r="D9319" s="20" t="s">
        <v>60106</v>
      </c>
    </row>
    <row r="9320" spans="1:4" ht="14.6" x14ac:dyDescent="0.4">
      <c r="A9320" t="s">
        <v>18740</v>
      </c>
      <c r="B9320" t="s">
        <v>18741</v>
      </c>
      <c r="C9320" s="22" t="s">
        <v>60107</v>
      </c>
      <c r="D9320" s="20" t="s">
        <v>60108</v>
      </c>
    </row>
    <row r="9321" spans="1:4" ht="14.6" x14ac:dyDescent="0.4">
      <c r="A9321" t="s">
        <v>18742</v>
      </c>
      <c r="B9321" t="s">
        <v>18743</v>
      </c>
      <c r="C9321" s="22" t="s">
        <v>60109</v>
      </c>
      <c r="D9321" s="20" t="s">
        <v>60110</v>
      </c>
    </row>
    <row r="9322" spans="1:4" ht="14.6" x14ac:dyDescent="0.4">
      <c r="A9322" t="s">
        <v>18744</v>
      </c>
      <c r="B9322" t="s">
        <v>18745</v>
      </c>
      <c r="C9322" s="22" t="s">
        <v>60111</v>
      </c>
      <c r="D9322" s="20" t="s">
        <v>60112</v>
      </c>
    </row>
    <row r="9323" spans="1:4" ht="29.15" x14ac:dyDescent="0.4">
      <c r="A9323" t="s">
        <v>18746</v>
      </c>
      <c r="B9323" t="s">
        <v>18747</v>
      </c>
      <c r="C9323" s="22" t="s">
        <v>60113</v>
      </c>
      <c r="D9323" s="20" t="s">
        <v>60114</v>
      </c>
    </row>
    <row r="9324" spans="1:4" ht="14.6" x14ac:dyDescent="0.4">
      <c r="A9324" t="s">
        <v>18748</v>
      </c>
      <c r="B9324" t="s">
        <v>18749</v>
      </c>
      <c r="C9324" s="22" t="s">
        <v>60115</v>
      </c>
      <c r="D9324" s="20" t="s">
        <v>60116</v>
      </c>
    </row>
    <row r="9325" spans="1:4" ht="14.6" x14ac:dyDescent="0.4">
      <c r="A9325" t="s">
        <v>18750</v>
      </c>
      <c r="B9325" t="s">
        <v>18751</v>
      </c>
      <c r="C9325" s="22" t="s">
        <v>60117</v>
      </c>
      <c r="D9325" s="20" t="s">
        <v>60118</v>
      </c>
    </row>
    <row r="9326" spans="1:4" ht="14.6" x14ac:dyDescent="0.4">
      <c r="A9326" t="s">
        <v>18752</v>
      </c>
      <c r="B9326" t="s">
        <v>18753</v>
      </c>
      <c r="C9326" s="22" t="s">
        <v>60119</v>
      </c>
      <c r="D9326" s="20" t="s">
        <v>60120</v>
      </c>
    </row>
    <row r="9327" spans="1:4" ht="29.15" x14ac:dyDescent="0.4">
      <c r="A9327" t="s">
        <v>18754</v>
      </c>
      <c r="B9327" t="s">
        <v>18755</v>
      </c>
      <c r="C9327" s="22" t="s">
        <v>60121</v>
      </c>
      <c r="D9327" s="20" t="s">
        <v>60122</v>
      </c>
    </row>
    <row r="9328" spans="1:4" ht="14.6" x14ac:dyDescent="0.4">
      <c r="A9328" t="s">
        <v>18756</v>
      </c>
      <c r="B9328" t="s">
        <v>18757</v>
      </c>
      <c r="C9328" s="22" t="s">
        <v>60123</v>
      </c>
      <c r="D9328" s="20" t="s">
        <v>60124</v>
      </c>
    </row>
    <row r="9329" spans="1:4" ht="14.6" x14ac:dyDescent="0.4">
      <c r="A9329" t="s">
        <v>18758</v>
      </c>
      <c r="B9329" t="s">
        <v>18759</v>
      </c>
      <c r="C9329" s="22" t="s">
        <v>60125</v>
      </c>
      <c r="D9329" s="20" t="s">
        <v>60126</v>
      </c>
    </row>
    <row r="9330" spans="1:4" ht="14.6" x14ac:dyDescent="0.4">
      <c r="A9330" t="s">
        <v>18760</v>
      </c>
      <c r="B9330" t="s">
        <v>18761</v>
      </c>
      <c r="C9330" s="22" t="s">
        <v>60127</v>
      </c>
      <c r="D9330" s="20" t="s">
        <v>60128</v>
      </c>
    </row>
    <row r="9331" spans="1:4" ht="14.6" x14ac:dyDescent="0.4">
      <c r="A9331" t="s">
        <v>18762</v>
      </c>
      <c r="B9331" t="s">
        <v>18763</v>
      </c>
      <c r="C9331" s="22" t="s">
        <v>60129</v>
      </c>
      <c r="D9331" s="20" t="s">
        <v>60130</v>
      </c>
    </row>
    <row r="9332" spans="1:4" ht="29.15" x14ac:dyDescent="0.4">
      <c r="A9332" t="s">
        <v>18764</v>
      </c>
      <c r="B9332" t="s">
        <v>18765</v>
      </c>
      <c r="C9332" s="22" t="s">
        <v>60131</v>
      </c>
      <c r="D9332" s="20" t="s">
        <v>60132</v>
      </c>
    </row>
    <row r="9333" spans="1:4" ht="14.6" x14ac:dyDescent="0.4">
      <c r="A9333" t="s">
        <v>18766</v>
      </c>
      <c r="B9333" t="s">
        <v>18767</v>
      </c>
      <c r="C9333" s="22" t="s">
        <v>60133</v>
      </c>
      <c r="D9333" s="20" t="s">
        <v>60134</v>
      </c>
    </row>
    <row r="9334" spans="1:4" ht="29.15" x14ac:dyDescent="0.4">
      <c r="A9334" t="s">
        <v>18768</v>
      </c>
      <c r="B9334" t="s">
        <v>18769</v>
      </c>
      <c r="C9334" s="22" t="s">
        <v>60135</v>
      </c>
      <c r="D9334" s="20" t="s">
        <v>60136</v>
      </c>
    </row>
    <row r="9335" spans="1:4" ht="14.6" x14ac:dyDescent="0.4">
      <c r="A9335" t="s">
        <v>18770</v>
      </c>
      <c r="B9335" t="s">
        <v>18771</v>
      </c>
      <c r="C9335" s="22" t="s">
        <v>60137</v>
      </c>
      <c r="D9335" s="20" t="s">
        <v>60138</v>
      </c>
    </row>
    <row r="9336" spans="1:4" ht="14.6" x14ac:dyDescent="0.4">
      <c r="A9336" t="s">
        <v>18772</v>
      </c>
      <c r="B9336" t="s">
        <v>18773</v>
      </c>
      <c r="C9336" s="22" t="s">
        <v>60139</v>
      </c>
      <c r="D9336" s="20" t="s">
        <v>60140</v>
      </c>
    </row>
    <row r="9337" spans="1:4" ht="14.6" x14ac:dyDescent="0.4">
      <c r="A9337" t="s">
        <v>18774</v>
      </c>
      <c r="B9337" t="s">
        <v>18775</v>
      </c>
      <c r="C9337" s="22" t="s">
        <v>60141</v>
      </c>
      <c r="D9337" s="20" t="s">
        <v>60142</v>
      </c>
    </row>
    <row r="9338" spans="1:4" ht="14.6" x14ac:dyDescent="0.4">
      <c r="A9338" t="s">
        <v>18776</v>
      </c>
      <c r="B9338" t="s">
        <v>18777</v>
      </c>
      <c r="C9338" s="22" t="s">
        <v>60143</v>
      </c>
      <c r="D9338" s="20" t="s">
        <v>60144</v>
      </c>
    </row>
    <row r="9339" spans="1:4" ht="14.6" x14ac:dyDescent="0.4">
      <c r="A9339" t="s">
        <v>18778</v>
      </c>
      <c r="B9339" t="s">
        <v>18779</v>
      </c>
      <c r="C9339" s="22" t="s">
        <v>60145</v>
      </c>
      <c r="D9339" s="20" t="s">
        <v>60146</v>
      </c>
    </row>
    <row r="9340" spans="1:4" ht="14.6" x14ac:dyDescent="0.4">
      <c r="A9340" t="s">
        <v>18780</v>
      </c>
      <c r="B9340" t="s">
        <v>18781</v>
      </c>
      <c r="C9340" s="22" t="s">
        <v>60147</v>
      </c>
      <c r="D9340" s="20" t="s">
        <v>60148</v>
      </c>
    </row>
    <row r="9341" spans="1:4" ht="14.6" x14ac:dyDescent="0.4">
      <c r="A9341" t="s">
        <v>18782</v>
      </c>
      <c r="B9341" t="s">
        <v>18783</v>
      </c>
      <c r="C9341" s="22" t="s">
        <v>60149</v>
      </c>
      <c r="D9341" s="20" t="s">
        <v>60150</v>
      </c>
    </row>
    <row r="9342" spans="1:4" ht="14.6" x14ac:dyDescent="0.4">
      <c r="A9342" t="s">
        <v>18784</v>
      </c>
      <c r="B9342" t="s">
        <v>18785</v>
      </c>
      <c r="C9342" s="22" t="s">
        <v>60151</v>
      </c>
      <c r="D9342" s="20" t="s">
        <v>60152</v>
      </c>
    </row>
    <row r="9343" spans="1:4" ht="14.6" x14ac:dyDescent="0.4">
      <c r="A9343" t="s">
        <v>18786</v>
      </c>
      <c r="B9343" t="s">
        <v>18787</v>
      </c>
      <c r="C9343" s="22" t="s">
        <v>60153</v>
      </c>
      <c r="D9343" s="20" t="s">
        <v>60154</v>
      </c>
    </row>
    <row r="9344" spans="1:4" ht="14.6" x14ac:dyDescent="0.4">
      <c r="A9344" t="s">
        <v>18788</v>
      </c>
      <c r="B9344" t="s">
        <v>18789</v>
      </c>
      <c r="C9344" s="22" t="s">
        <v>60155</v>
      </c>
      <c r="D9344" s="20" t="s">
        <v>60156</v>
      </c>
    </row>
    <row r="9345" spans="1:4" ht="14.6" x14ac:dyDescent="0.4">
      <c r="A9345" t="s">
        <v>18790</v>
      </c>
      <c r="B9345" t="s">
        <v>18791</v>
      </c>
      <c r="C9345" s="22" t="s">
        <v>60157</v>
      </c>
      <c r="D9345" s="20" t="s">
        <v>60158</v>
      </c>
    </row>
    <row r="9346" spans="1:4" ht="14.6" x14ac:dyDescent="0.4">
      <c r="A9346" t="s">
        <v>18792</v>
      </c>
      <c r="B9346" t="s">
        <v>18793</v>
      </c>
      <c r="C9346" s="22" t="s">
        <v>60159</v>
      </c>
      <c r="D9346" s="20" t="s">
        <v>60160</v>
      </c>
    </row>
    <row r="9347" spans="1:4" ht="14.6" x14ac:dyDescent="0.4">
      <c r="A9347" t="s">
        <v>18794</v>
      </c>
      <c r="B9347" t="s">
        <v>18795</v>
      </c>
      <c r="C9347" s="22" t="s">
        <v>60161</v>
      </c>
      <c r="D9347" s="20" t="s">
        <v>60162</v>
      </c>
    </row>
    <row r="9348" spans="1:4" ht="14.6" x14ac:dyDescent="0.4">
      <c r="A9348" t="s">
        <v>18796</v>
      </c>
      <c r="B9348" t="s">
        <v>18797</v>
      </c>
      <c r="C9348" s="22" t="s">
        <v>60163</v>
      </c>
      <c r="D9348" s="20" t="s">
        <v>60164</v>
      </c>
    </row>
    <row r="9349" spans="1:4" ht="14.6" x14ac:dyDescent="0.4">
      <c r="A9349" t="s">
        <v>18798</v>
      </c>
      <c r="B9349" t="s">
        <v>18799</v>
      </c>
      <c r="C9349" s="22" t="s">
        <v>60165</v>
      </c>
      <c r="D9349" s="20" t="s">
        <v>60166</v>
      </c>
    </row>
    <row r="9350" spans="1:4" ht="14.6" x14ac:dyDescent="0.4">
      <c r="A9350" t="s">
        <v>18800</v>
      </c>
      <c r="B9350" t="s">
        <v>18801</v>
      </c>
      <c r="C9350" s="22" t="s">
        <v>60167</v>
      </c>
      <c r="D9350" s="20" t="s">
        <v>60168</v>
      </c>
    </row>
    <row r="9351" spans="1:4" ht="14.6" x14ac:dyDescent="0.4">
      <c r="A9351" t="s">
        <v>18802</v>
      </c>
      <c r="B9351" t="s">
        <v>18803</v>
      </c>
      <c r="C9351" s="22" t="s">
        <v>60169</v>
      </c>
      <c r="D9351" s="20" t="s">
        <v>60170</v>
      </c>
    </row>
    <row r="9352" spans="1:4" ht="14.6" x14ac:dyDescent="0.4">
      <c r="A9352" t="s">
        <v>18804</v>
      </c>
      <c r="B9352" t="s">
        <v>18805</v>
      </c>
      <c r="C9352" s="22" t="s">
        <v>60171</v>
      </c>
      <c r="D9352" s="20" t="s">
        <v>60172</v>
      </c>
    </row>
    <row r="9353" spans="1:4" ht="29.15" x14ac:dyDescent="0.4">
      <c r="A9353" t="s">
        <v>18806</v>
      </c>
      <c r="B9353" t="s">
        <v>18807</v>
      </c>
      <c r="C9353" s="22" t="s">
        <v>60173</v>
      </c>
      <c r="D9353" s="20" t="s">
        <v>60174</v>
      </c>
    </row>
    <row r="9354" spans="1:4" ht="14.6" x14ac:dyDescent="0.4">
      <c r="A9354" t="s">
        <v>18808</v>
      </c>
      <c r="B9354" t="s">
        <v>18809</v>
      </c>
      <c r="C9354" s="22" t="s">
        <v>60175</v>
      </c>
      <c r="D9354" s="20" t="s">
        <v>60176</v>
      </c>
    </row>
    <row r="9355" spans="1:4" ht="29.15" x14ac:dyDescent="0.4">
      <c r="A9355" t="s">
        <v>18810</v>
      </c>
      <c r="B9355" t="s">
        <v>18811</v>
      </c>
      <c r="C9355" s="22" t="s">
        <v>60177</v>
      </c>
      <c r="D9355" s="20" t="s">
        <v>60178</v>
      </c>
    </row>
    <row r="9356" spans="1:4" ht="14.6" x14ac:dyDescent="0.4">
      <c r="A9356" t="s">
        <v>18812</v>
      </c>
      <c r="B9356" t="s">
        <v>18813</v>
      </c>
      <c r="C9356" s="22" t="s">
        <v>60179</v>
      </c>
      <c r="D9356" s="20" t="s">
        <v>60180</v>
      </c>
    </row>
    <row r="9357" spans="1:4" ht="14.6" x14ac:dyDescent="0.4">
      <c r="A9357" t="s">
        <v>18814</v>
      </c>
      <c r="B9357" t="s">
        <v>18815</v>
      </c>
      <c r="C9357" s="22" t="s">
        <v>60181</v>
      </c>
      <c r="D9357" s="20" t="s">
        <v>60182</v>
      </c>
    </row>
    <row r="9358" spans="1:4" ht="14.6" x14ac:dyDescent="0.4">
      <c r="A9358" t="s">
        <v>18816</v>
      </c>
      <c r="B9358" t="s">
        <v>18817</v>
      </c>
      <c r="C9358" s="22" t="s">
        <v>60183</v>
      </c>
      <c r="D9358" s="20" t="s">
        <v>60184</v>
      </c>
    </row>
    <row r="9359" spans="1:4" ht="14.6" x14ac:dyDescent="0.4">
      <c r="A9359" t="s">
        <v>18818</v>
      </c>
      <c r="B9359" t="s">
        <v>18819</v>
      </c>
      <c r="C9359" s="22" t="s">
        <v>60185</v>
      </c>
      <c r="D9359" s="20" t="s">
        <v>60186</v>
      </c>
    </row>
    <row r="9360" spans="1:4" ht="29.15" x14ac:dyDescent="0.4">
      <c r="A9360" t="s">
        <v>18820</v>
      </c>
      <c r="B9360" t="s">
        <v>18821</v>
      </c>
      <c r="C9360" s="22" t="s">
        <v>60187</v>
      </c>
      <c r="D9360" s="20" t="s">
        <v>60188</v>
      </c>
    </row>
    <row r="9361" spans="1:4" ht="29.15" x14ac:dyDescent="0.4">
      <c r="A9361" t="s">
        <v>18822</v>
      </c>
      <c r="B9361" t="s">
        <v>18823</v>
      </c>
      <c r="C9361" s="22" t="s">
        <v>60189</v>
      </c>
      <c r="D9361" s="20" t="s">
        <v>60190</v>
      </c>
    </row>
    <row r="9362" spans="1:4" ht="29.15" x14ac:dyDescent="0.4">
      <c r="A9362" t="s">
        <v>18824</v>
      </c>
      <c r="B9362" t="s">
        <v>18825</v>
      </c>
      <c r="C9362" s="22" t="s">
        <v>60191</v>
      </c>
      <c r="D9362" s="20" t="s">
        <v>60192</v>
      </c>
    </row>
    <row r="9363" spans="1:4" ht="14.6" x14ac:dyDescent="0.4">
      <c r="A9363" t="s">
        <v>18826</v>
      </c>
      <c r="B9363" t="s">
        <v>18827</v>
      </c>
      <c r="C9363" s="22" t="s">
        <v>60193</v>
      </c>
      <c r="D9363" s="20" t="s">
        <v>60194</v>
      </c>
    </row>
    <row r="9364" spans="1:4" ht="14.6" x14ac:dyDescent="0.4">
      <c r="A9364" t="s">
        <v>18828</v>
      </c>
      <c r="B9364" t="s">
        <v>18829</v>
      </c>
      <c r="C9364" s="22" t="s">
        <v>60195</v>
      </c>
      <c r="D9364" s="20" t="s">
        <v>60196</v>
      </c>
    </row>
    <row r="9365" spans="1:4" ht="14.6" x14ac:dyDescent="0.4">
      <c r="A9365" t="s">
        <v>18830</v>
      </c>
      <c r="B9365" t="s">
        <v>18831</v>
      </c>
      <c r="C9365" s="22" t="s">
        <v>60197</v>
      </c>
      <c r="D9365" s="20" t="s">
        <v>60198</v>
      </c>
    </row>
    <row r="9366" spans="1:4" ht="14.6" x14ac:dyDescent="0.4">
      <c r="A9366" t="s">
        <v>18832</v>
      </c>
      <c r="B9366" t="s">
        <v>18833</v>
      </c>
      <c r="C9366" s="22" t="s">
        <v>60199</v>
      </c>
      <c r="D9366" s="20" t="s">
        <v>60200</v>
      </c>
    </row>
    <row r="9367" spans="1:4" ht="14.6" x14ac:dyDescent="0.4">
      <c r="A9367" t="s">
        <v>18834</v>
      </c>
      <c r="B9367" t="s">
        <v>18835</v>
      </c>
      <c r="C9367" s="22" t="s">
        <v>60201</v>
      </c>
      <c r="D9367" s="20" t="s">
        <v>60202</v>
      </c>
    </row>
    <row r="9368" spans="1:4" ht="14.6" x14ac:dyDescent="0.4">
      <c r="A9368" t="s">
        <v>18836</v>
      </c>
      <c r="B9368" t="s">
        <v>18837</v>
      </c>
      <c r="C9368" s="22" t="s">
        <v>60203</v>
      </c>
      <c r="D9368" s="20" t="s">
        <v>60204</v>
      </c>
    </row>
    <row r="9369" spans="1:4" ht="14.6" x14ac:dyDescent="0.4">
      <c r="A9369" t="s">
        <v>18838</v>
      </c>
      <c r="B9369" t="s">
        <v>18839</v>
      </c>
      <c r="C9369" s="22" t="s">
        <v>60205</v>
      </c>
      <c r="D9369" s="20" t="s">
        <v>60206</v>
      </c>
    </row>
    <row r="9370" spans="1:4" ht="14.6" x14ac:dyDescent="0.4">
      <c r="A9370" t="s">
        <v>18840</v>
      </c>
      <c r="B9370" t="s">
        <v>18841</v>
      </c>
      <c r="C9370" s="22" t="s">
        <v>60207</v>
      </c>
      <c r="D9370" s="20" t="s">
        <v>60208</v>
      </c>
    </row>
    <row r="9371" spans="1:4" ht="14.6" x14ac:dyDescent="0.4">
      <c r="A9371" t="s">
        <v>18842</v>
      </c>
      <c r="B9371" t="s">
        <v>18843</v>
      </c>
      <c r="C9371" s="22" t="s">
        <v>60209</v>
      </c>
      <c r="D9371" s="20" t="s">
        <v>60210</v>
      </c>
    </row>
    <row r="9372" spans="1:4" ht="14.6" x14ac:dyDescent="0.4">
      <c r="A9372" t="s">
        <v>18844</v>
      </c>
      <c r="B9372" t="s">
        <v>18845</v>
      </c>
      <c r="C9372" s="22" t="s">
        <v>60211</v>
      </c>
      <c r="D9372" s="20" t="s">
        <v>60212</v>
      </c>
    </row>
    <row r="9373" spans="1:4" ht="14.6" x14ac:dyDescent="0.4">
      <c r="A9373" t="s">
        <v>18846</v>
      </c>
      <c r="B9373" t="s">
        <v>18847</v>
      </c>
      <c r="C9373" s="22" t="s">
        <v>60213</v>
      </c>
      <c r="D9373" s="20" t="s">
        <v>60214</v>
      </c>
    </row>
    <row r="9374" spans="1:4" ht="14.6" x14ac:dyDescent="0.4">
      <c r="A9374" t="s">
        <v>18848</v>
      </c>
      <c r="B9374" t="s">
        <v>18849</v>
      </c>
      <c r="C9374" s="22" t="s">
        <v>60215</v>
      </c>
      <c r="D9374" s="20" t="s">
        <v>60216</v>
      </c>
    </row>
    <row r="9375" spans="1:4" ht="14.6" x14ac:dyDescent="0.4">
      <c r="A9375" t="s">
        <v>18850</v>
      </c>
      <c r="B9375" t="s">
        <v>18851</v>
      </c>
      <c r="C9375" s="22" t="s">
        <v>60217</v>
      </c>
      <c r="D9375" s="20" t="s">
        <v>60218</v>
      </c>
    </row>
    <row r="9376" spans="1:4" ht="14.6" x14ac:dyDescent="0.4">
      <c r="A9376" t="s">
        <v>18852</v>
      </c>
      <c r="B9376" t="s">
        <v>18853</v>
      </c>
      <c r="C9376" s="22" t="s">
        <v>60219</v>
      </c>
      <c r="D9376" s="20" t="s">
        <v>60220</v>
      </c>
    </row>
    <row r="9377" spans="1:4" ht="14.6" x14ac:dyDescent="0.4">
      <c r="A9377" t="s">
        <v>18854</v>
      </c>
      <c r="B9377" t="s">
        <v>18855</v>
      </c>
      <c r="C9377" s="22" t="s">
        <v>60221</v>
      </c>
      <c r="D9377" s="20" t="s">
        <v>60222</v>
      </c>
    </row>
    <row r="9378" spans="1:4" ht="14.6" x14ac:dyDescent="0.4">
      <c r="A9378" t="s">
        <v>18856</v>
      </c>
      <c r="B9378" t="s">
        <v>18857</v>
      </c>
      <c r="C9378" s="22" t="s">
        <v>60223</v>
      </c>
      <c r="D9378" s="20" t="s">
        <v>60224</v>
      </c>
    </row>
    <row r="9379" spans="1:4" ht="14.6" x14ac:dyDescent="0.4">
      <c r="A9379" t="s">
        <v>18858</v>
      </c>
      <c r="B9379" t="s">
        <v>18859</v>
      </c>
      <c r="C9379" s="22" t="s">
        <v>60225</v>
      </c>
      <c r="D9379" s="20" t="s">
        <v>60226</v>
      </c>
    </row>
    <row r="9380" spans="1:4" ht="14.6" x14ac:dyDescent="0.4">
      <c r="A9380" t="s">
        <v>18860</v>
      </c>
      <c r="B9380" t="s">
        <v>18861</v>
      </c>
      <c r="C9380" s="22" t="s">
        <v>60227</v>
      </c>
      <c r="D9380" s="20" t="s">
        <v>60228</v>
      </c>
    </row>
    <row r="9381" spans="1:4" ht="14.6" x14ac:dyDescent="0.4">
      <c r="A9381" t="s">
        <v>18862</v>
      </c>
      <c r="B9381" t="s">
        <v>18863</v>
      </c>
      <c r="C9381" s="22" t="s">
        <v>60229</v>
      </c>
      <c r="D9381" s="20" t="s">
        <v>60230</v>
      </c>
    </row>
    <row r="9382" spans="1:4" ht="14.6" x14ac:dyDescent="0.4">
      <c r="A9382" t="s">
        <v>18864</v>
      </c>
      <c r="B9382" t="s">
        <v>18865</v>
      </c>
      <c r="C9382" s="22" t="s">
        <v>60231</v>
      </c>
      <c r="D9382" s="20" t="s">
        <v>60232</v>
      </c>
    </row>
    <row r="9383" spans="1:4" ht="14.6" x14ac:dyDescent="0.4">
      <c r="A9383" t="s">
        <v>18866</v>
      </c>
      <c r="B9383" t="s">
        <v>18867</v>
      </c>
      <c r="C9383" s="22" t="s">
        <v>60233</v>
      </c>
      <c r="D9383" s="20" t="s">
        <v>60234</v>
      </c>
    </row>
    <row r="9384" spans="1:4" ht="14.6" x14ac:dyDescent="0.4">
      <c r="A9384" t="s">
        <v>18868</v>
      </c>
      <c r="B9384" t="s">
        <v>18869</v>
      </c>
      <c r="C9384" s="22" t="s">
        <v>60235</v>
      </c>
      <c r="D9384" s="20" t="s">
        <v>60236</v>
      </c>
    </row>
    <row r="9385" spans="1:4" ht="14.6" x14ac:dyDescent="0.4">
      <c r="A9385" t="s">
        <v>18870</v>
      </c>
      <c r="B9385" t="s">
        <v>18871</v>
      </c>
      <c r="C9385" s="22" t="s">
        <v>60237</v>
      </c>
      <c r="D9385" s="20" t="s">
        <v>60238</v>
      </c>
    </row>
    <row r="9386" spans="1:4" ht="14.6" x14ac:dyDescent="0.4">
      <c r="A9386" t="s">
        <v>18872</v>
      </c>
      <c r="B9386" t="s">
        <v>18873</v>
      </c>
      <c r="C9386" s="22" t="s">
        <v>60239</v>
      </c>
      <c r="D9386" s="20" t="s">
        <v>60240</v>
      </c>
    </row>
    <row r="9387" spans="1:4" ht="14.6" x14ac:dyDescent="0.4">
      <c r="A9387" t="s">
        <v>18874</v>
      </c>
      <c r="B9387" t="s">
        <v>18875</v>
      </c>
      <c r="C9387" s="22" t="s">
        <v>60241</v>
      </c>
      <c r="D9387" s="20" t="s">
        <v>60242</v>
      </c>
    </row>
    <row r="9388" spans="1:4" ht="14.6" x14ac:dyDescent="0.4">
      <c r="A9388" t="s">
        <v>18876</v>
      </c>
      <c r="B9388" t="s">
        <v>18877</v>
      </c>
      <c r="C9388" s="22" t="s">
        <v>60243</v>
      </c>
      <c r="D9388" s="20" t="s">
        <v>60244</v>
      </c>
    </row>
    <row r="9389" spans="1:4" ht="14.6" x14ac:dyDescent="0.4">
      <c r="A9389" t="s">
        <v>18878</v>
      </c>
      <c r="B9389" t="s">
        <v>18879</v>
      </c>
      <c r="C9389" s="22" t="s">
        <v>60245</v>
      </c>
      <c r="D9389" s="20" t="s">
        <v>60246</v>
      </c>
    </row>
    <row r="9390" spans="1:4" ht="14.6" x14ac:dyDescent="0.4">
      <c r="A9390" t="s">
        <v>18880</v>
      </c>
      <c r="B9390" t="s">
        <v>18881</v>
      </c>
      <c r="C9390" s="22" t="s">
        <v>60247</v>
      </c>
      <c r="D9390" s="20" t="s">
        <v>60248</v>
      </c>
    </row>
    <row r="9391" spans="1:4" ht="14.6" x14ac:dyDescent="0.4">
      <c r="A9391" t="s">
        <v>18882</v>
      </c>
      <c r="B9391" t="s">
        <v>18883</v>
      </c>
      <c r="C9391" s="22" t="s">
        <v>60249</v>
      </c>
      <c r="D9391" s="20" t="s">
        <v>60250</v>
      </c>
    </row>
    <row r="9392" spans="1:4" ht="14.6" x14ac:dyDescent="0.4">
      <c r="A9392" t="s">
        <v>18884</v>
      </c>
      <c r="B9392" t="s">
        <v>18885</v>
      </c>
      <c r="C9392" s="22" t="s">
        <v>60251</v>
      </c>
      <c r="D9392" s="20" t="s">
        <v>60252</v>
      </c>
    </row>
    <row r="9393" spans="1:4" ht="14.6" x14ac:dyDescent="0.4">
      <c r="A9393" t="s">
        <v>18886</v>
      </c>
      <c r="B9393" t="s">
        <v>18887</v>
      </c>
      <c r="C9393" s="22" t="s">
        <v>60253</v>
      </c>
      <c r="D9393" s="20" t="s">
        <v>60254</v>
      </c>
    </row>
    <row r="9394" spans="1:4" ht="29.15" x14ac:dyDescent="0.4">
      <c r="A9394" t="s">
        <v>18888</v>
      </c>
      <c r="B9394" t="s">
        <v>18889</v>
      </c>
      <c r="C9394" s="22" t="s">
        <v>60255</v>
      </c>
      <c r="D9394" s="20" t="s">
        <v>60256</v>
      </c>
    </row>
    <row r="9395" spans="1:4" ht="14.6" x14ac:dyDescent="0.4">
      <c r="A9395" t="s">
        <v>18890</v>
      </c>
      <c r="B9395" t="s">
        <v>18891</v>
      </c>
      <c r="C9395" s="22" t="s">
        <v>60257</v>
      </c>
      <c r="D9395" s="20" t="s">
        <v>60258</v>
      </c>
    </row>
    <row r="9396" spans="1:4" ht="14.6" x14ac:dyDescent="0.4">
      <c r="A9396" t="s">
        <v>18892</v>
      </c>
      <c r="B9396" t="s">
        <v>18893</v>
      </c>
      <c r="C9396" s="22" t="s">
        <v>60259</v>
      </c>
      <c r="D9396" s="20" t="s">
        <v>60260</v>
      </c>
    </row>
    <row r="9397" spans="1:4" ht="14.6" x14ac:dyDescent="0.4">
      <c r="A9397" t="s">
        <v>18894</v>
      </c>
      <c r="B9397" t="s">
        <v>18895</v>
      </c>
      <c r="C9397" s="22" t="s">
        <v>60261</v>
      </c>
      <c r="D9397" s="20" t="s">
        <v>60262</v>
      </c>
    </row>
    <row r="9398" spans="1:4" ht="29.15" x14ac:dyDescent="0.4">
      <c r="A9398" t="s">
        <v>18896</v>
      </c>
      <c r="B9398" t="s">
        <v>18897</v>
      </c>
      <c r="C9398" s="22" t="s">
        <v>60263</v>
      </c>
      <c r="D9398" s="20" t="s">
        <v>60264</v>
      </c>
    </row>
    <row r="9399" spans="1:4" ht="29.15" x14ac:dyDescent="0.4">
      <c r="A9399" t="s">
        <v>18898</v>
      </c>
      <c r="B9399" t="s">
        <v>18899</v>
      </c>
      <c r="C9399" s="22" t="s">
        <v>60265</v>
      </c>
      <c r="D9399" s="20" t="s">
        <v>60266</v>
      </c>
    </row>
    <row r="9400" spans="1:4" ht="14.6" x14ac:dyDescent="0.4">
      <c r="A9400" t="s">
        <v>18900</v>
      </c>
      <c r="B9400" t="s">
        <v>18901</v>
      </c>
      <c r="C9400" s="22" t="s">
        <v>60267</v>
      </c>
      <c r="D9400" s="20" t="s">
        <v>60268</v>
      </c>
    </row>
    <row r="9401" spans="1:4" ht="14.6" x14ac:dyDescent="0.4">
      <c r="A9401" t="s">
        <v>18902</v>
      </c>
      <c r="B9401" t="s">
        <v>18903</v>
      </c>
      <c r="C9401" s="22" t="s">
        <v>60269</v>
      </c>
      <c r="D9401" s="20" t="s">
        <v>60270</v>
      </c>
    </row>
    <row r="9402" spans="1:4" ht="14.6" x14ac:dyDescent="0.4">
      <c r="A9402" t="s">
        <v>18904</v>
      </c>
      <c r="B9402" t="s">
        <v>18905</v>
      </c>
      <c r="C9402" s="22" t="s">
        <v>60271</v>
      </c>
      <c r="D9402" s="20" t="s">
        <v>60272</v>
      </c>
    </row>
    <row r="9403" spans="1:4" ht="14.6" x14ac:dyDescent="0.4">
      <c r="A9403" t="s">
        <v>18906</v>
      </c>
      <c r="B9403" t="s">
        <v>18907</v>
      </c>
      <c r="C9403" s="22" t="s">
        <v>60273</v>
      </c>
      <c r="D9403" s="20" t="s">
        <v>60274</v>
      </c>
    </row>
    <row r="9404" spans="1:4" ht="14.6" x14ac:dyDescent="0.4">
      <c r="A9404" t="s">
        <v>18908</v>
      </c>
      <c r="B9404" t="s">
        <v>18909</v>
      </c>
      <c r="C9404" s="22" t="s">
        <v>60275</v>
      </c>
      <c r="D9404" s="20" t="s">
        <v>60276</v>
      </c>
    </row>
    <row r="9405" spans="1:4" ht="14.6" x14ac:dyDescent="0.4">
      <c r="A9405" t="s">
        <v>18910</v>
      </c>
      <c r="B9405" t="s">
        <v>18911</v>
      </c>
      <c r="C9405" s="22" t="s">
        <v>60277</v>
      </c>
      <c r="D9405" s="20" t="s">
        <v>60278</v>
      </c>
    </row>
    <row r="9406" spans="1:4" ht="14.6" x14ac:dyDescent="0.4">
      <c r="A9406" t="s">
        <v>18912</v>
      </c>
      <c r="B9406" t="s">
        <v>18913</v>
      </c>
      <c r="C9406" s="22" t="s">
        <v>60279</v>
      </c>
      <c r="D9406" s="20" t="s">
        <v>60280</v>
      </c>
    </row>
    <row r="9407" spans="1:4" ht="14.6" x14ac:dyDescent="0.4">
      <c r="A9407" t="s">
        <v>18914</v>
      </c>
      <c r="B9407" t="s">
        <v>18915</v>
      </c>
      <c r="C9407" s="22" t="s">
        <v>60281</v>
      </c>
      <c r="D9407" s="20" t="s">
        <v>60282</v>
      </c>
    </row>
    <row r="9408" spans="1:4" ht="14.6" x14ac:dyDescent="0.4">
      <c r="A9408" t="s">
        <v>18916</v>
      </c>
      <c r="B9408" t="s">
        <v>18917</v>
      </c>
      <c r="C9408" s="22" t="s">
        <v>60283</v>
      </c>
      <c r="D9408" s="20" t="s">
        <v>60284</v>
      </c>
    </row>
    <row r="9409" spans="1:4" ht="14.6" x14ac:dyDescent="0.4">
      <c r="A9409" t="s">
        <v>18918</v>
      </c>
      <c r="B9409" t="s">
        <v>18919</v>
      </c>
      <c r="C9409" s="22" t="s">
        <v>60285</v>
      </c>
      <c r="D9409" s="20" t="s">
        <v>60286</v>
      </c>
    </row>
    <row r="9410" spans="1:4" ht="14.6" x14ac:dyDescent="0.4">
      <c r="A9410" t="s">
        <v>18920</v>
      </c>
      <c r="B9410" t="s">
        <v>18921</v>
      </c>
      <c r="C9410" s="22" t="s">
        <v>60287</v>
      </c>
      <c r="D9410" s="20" t="s">
        <v>60288</v>
      </c>
    </row>
    <row r="9411" spans="1:4" ht="29.15" x14ac:dyDescent="0.4">
      <c r="A9411" t="s">
        <v>18922</v>
      </c>
      <c r="B9411" t="s">
        <v>18923</v>
      </c>
      <c r="C9411" s="22" t="s">
        <v>60289</v>
      </c>
      <c r="D9411" s="20" t="s">
        <v>60290</v>
      </c>
    </row>
    <row r="9412" spans="1:4" ht="14.6" x14ac:dyDescent="0.4">
      <c r="A9412" t="s">
        <v>18924</v>
      </c>
      <c r="B9412" t="s">
        <v>18925</v>
      </c>
      <c r="C9412" s="22" t="s">
        <v>60291</v>
      </c>
      <c r="D9412" s="20" t="s">
        <v>60292</v>
      </c>
    </row>
    <row r="9413" spans="1:4" ht="14.6" x14ac:dyDescent="0.4">
      <c r="A9413" t="s">
        <v>18926</v>
      </c>
      <c r="B9413" t="s">
        <v>18927</v>
      </c>
      <c r="C9413" s="22" t="s">
        <v>60293</v>
      </c>
      <c r="D9413" s="20" t="s">
        <v>60294</v>
      </c>
    </row>
    <row r="9414" spans="1:4" ht="14.6" x14ac:dyDescent="0.4">
      <c r="A9414" t="s">
        <v>18928</v>
      </c>
      <c r="B9414" t="s">
        <v>18929</v>
      </c>
      <c r="C9414" s="22" t="s">
        <v>60295</v>
      </c>
      <c r="D9414" s="20" t="s">
        <v>60296</v>
      </c>
    </row>
    <row r="9415" spans="1:4" ht="14.6" x14ac:dyDescent="0.4">
      <c r="A9415" t="s">
        <v>18930</v>
      </c>
      <c r="B9415" t="s">
        <v>18931</v>
      </c>
      <c r="C9415" s="22" t="s">
        <v>60297</v>
      </c>
      <c r="D9415" s="20" t="s">
        <v>60298</v>
      </c>
    </row>
    <row r="9416" spans="1:4" ht="14.6" x14ac:dyDescent="0.4">
      <c r="A9416" t="s">
        <v>18932</v>
      </c>
      <c r="B9416" t="s">
        <v>18933</v>
      </c>
      <c r="C9416" s="22" t="s">
        <v>60299</v>
      </c>
      <c r="D9416" s="20" t="s">
        <v>60300</v>
      </c>
    </row>
    <row r="9417" spans="1:4" ht="14.6" x14ac:dyDescent="0.4">
      <c r="A9417" t="s">
        <v>18934</v>
      </c>
      <c r="B9417" t="s">
        <v>18935</v>
      </c>
      <c r="C9417" s="22" t="s">
        <v>60301</v>
      </c>
      <c r="D9417" s="20" t="s">
        <v>60302</v>
      </c>
    </row>
    <row r="9418" spans="1:4" ht="14.6" x14ac:dyDescent="0.4">
      <c r="A9418" t="s">
        <v>18936</v>
      </c>
      <c r="B9418" t="s">
        <v>18937</v>
      </c>
      <c r="C9418" s="22" t="s">
        <v>60303</v>
      </c>
      <c r="D9418" s="20" t="s">
        <v>60304</v>
      </c>
    </row>
    <row r="9419" spans="1:4" ht="14.6" x14ac:dyDescent="0.4">
      <c r="A9419" t="s">
        <v>18938</v>
      </c>
      <c r="B9419" t="s">
        <v>18939</v>
      </c>
      <c r="C9419" s="22" t="s">
        <v>60305</v>
      </c>
      <c r="D9419" s="20" t="s">
        <v>60306</v>
      </c>
    </row>
    <row r="9420" spans="1:4" ht="14.6" x14ac:dyDescent="0.4">
      <c r="A9420" t="s">
        <v>18940</v>
      </c>
      <c r="B9420" t="s">
        <v>18941</v>
      </c>
      <c r="C9420" s="22" t="s">
        <v>60307</v>
      </c>
      <c r="D9420" s="20" t="s">
        <v>60308</v>
      </c>
    </row>
    <row r="9421" spans="1:4" ht="14.6" x14ac:dyDescent="0.4">
      <c r="A9421" t="s">
        <v>18942</v>
      </c>
      <c r="B9421" t="s">
        <v>18943</v>
      </c>
      <c r="C9421" s="22" t="s">
        <v>60309</v>
      </c>
      <c r="D9421" s="20" t="s">
        <v>60310</v>
      </c>
    </row>
    <row r="9422" spans="1:4" ht="14.6" x14ac:dyDescent="0.4">
      <c r="A9422" t="s">
        <v>18944</v>
      </c>
      <c r="B9422" t="s">
        <v>18945</v>
      </c>
      <c r="C9422" s="22" t="s">
        <v>60311</v>
      </c>
      <c r="D9422" s="20" t="s">
        <v>60312</v>
      </c>
    </row>
    <row r="9423" spans="1:4" ht="14.6" x14ac:dyDescent="0.4">
      <c r="A9423" t="s">
        <v>18946</v>
      </c>
      <c r="B9423" t="s">
        <v>18947</v>
      </c>
      <c r="C9423" s="22" t="s">
        <v>60313</v>
      </c>
      <c r="D9423" s="20" t="s">
        <v>60314</v>
      </c>
    </row>
    <row r="9424" spans="1:4" ht="14.6" x14ac:dyDescent="0.4">
      <c r="A9424" t="s">
        <v>18948</v>
      </c>
      <c r="B9424" t="s">
        <v>18949</v>
      </c>
      <c r="C9424" s="22" t="s">
        <v>60315</v>
      </c>
      <c r="D9424" s="20" t="s">
        <v>60316</v>
      </c>
    </row>
    <row r="9425" spans="1:4" ht="14.6" x14ac:dyDescent="0.4">
      <c r="A9425" t="s">
        <v>18950</v>
      </c>
      <c r="B9425" t="s">
        <v>18951</v>
      </c>
      <c r="C9425" s="22" t="s">
        <v>60317</v>
      </c>
      <c r="D9425" s="20" t="s">
        <v>60318</v>
      </c>
    </row>
    <row r="9426" spans="1:4" ht="14.6" x14ac:dyDescent="0.4">
      <c r="A9426" t="s">
        <v>18952</v>
      </c>
      <c r="B9426" t="s">
        <v>18953</v>
      </c>
      <c r="C9426" s="22" t="s">
        <v>60319</v>
      </c>
      <c r="D9426" s="20" t="s">
        <v>60320</v>
      </c>
    </row>
    <row r="9427" spans="1:4" ht="14.6" x14ac:dyDescent="0.4">
      <c r="A9427" t="s">
        <v>18954</v>
      </c>
      <c r="B9427" t="s">
        <v>18955</v>
      </c>
      <c r="C9427" s="22" t="s">
        <v>60321</v>
      </c>
      <c r="D9427" s="20" t="s">
        <v>60322</v>
      </c>
    </row>
    <row r="9428" spans="1:4" ht="14.6" x14ac:dyDescent="0.4">
      <c r="A9428" t="s">
        <v>18956</v>
      </c>
      <c r="B9428" t="s">
        <v>18957</v>
      </c>
      <c r="C9428" s="22" t="s">
        <v>60323</v>
      </c>
      <c r="D9428" s="20" t="s">
        <v>60324</v>
      </c>
    </row>
    <row r="9429" spans="1:4" ht="14.6" x14ac:dyDescent="0.4">
      <c r="A9429" t="s">
        <v>18958</v>
      </c>
      <c r="B9429" t="s">
        <v>18959</v>
      </c>
      <c r="C9429" s="22" t="s">
        <v>60325</v>
      </c>
      <c r="D9429" s="20" t="s">
        <v>60326</v>
      </c>
    </row>
    <row r="9430" spans="1:4" ht="14.6" x14ac:dyDescent="0.4">
      <c r="A9430" t="s">
        <v>18960</v>
      </c>
      <c r="B9430" t="s">
        <v>18961</v>
      </c>
      <c r="C9430" s="22" t="s">
        <v>60327</v>
      </c>
      <c r="D9430" s="20" t="s">
        <v>60328</v>
      </c>
    </row>
    <row r="9431" spans="1:4" ht="14.6" x14ac:dyDescent="0.4">
      <c r="A9431" t="s">
        <v>18962</v>
      </c>
      <c r="B9431" t="s">
        <v>18963</v>
      </c>
      <c r="C9431" s="22" t="s">
        <v>60329</v>
      </c>
      <c r="D9431" s="20" t="s">
        <v>60330</v>
      </c>
    </row>
    <row r="9432" spans="1:4" ht="14.6" x14ac:dyDescent="0.4">
      <c r="A9432" t="s">
        <v>18964</v>
      </c>
      <c r="B9432" t="s">
        <v>18965</v>
      </c>
      <c r="C9432" s="22" t="s">
        <v>60331</v>
      </c>
      <c r="D9432" s="20" t="s">
        <v>60332</v>
      </c>
    </row>
    <row r="9433" spans="1:4" ht="14.6" x14ac:dyDescent="0.4">
      <c r="A9433" t="s">
        <v>18966</v>
      </c>
      <c r="B9433" t="s">
        <v>18967</v>
      </c>
      <c r="C9433" s="22" t="s">
        <v>60333</v>
      </c>
      <c r="D9433" s="20" t="s">
        <v>60332</v>
      </c>
    </row>
    <row r="9434" spans="1:4" ht="14.6" x14ac:dyDescent="0.4">
      <c r="A9434" t="s">
        <v>18968</v>
      </c>
      <c r="B9434" t="s">
        <v>18969</v>
      </c>
      <c r="C9434" s="22" t="s">
        <v>60334</v>
      </c>
      <c r="D9434" s="20" t="s">
        <v>60335</v>
      </c>
    </row>
    <row r="9435" spans="1:4" ht="14.6" x14ac:dyDescent="0.4">
      <c r="A9435" t="s">
        <v>18970</v>
      </c>
      <c r="B9435" t="s">
        <v>18971</v>
      </c>
      <c r="C9435" s="22" t="s">
        <v>60336</v>
      </c>
      <c r="D9435" s="20" t="s">
        <v>60337</v>
      </c>
    </row>
    <row r="9436" spans="1:4" ht="14.6" x14ac:dyDescent="0.4">
      <c r="A9436" t="s">
        <v>18972</v>
      </c>
      <c r="B9436" t="s">
        <v>18973</v>
      </c>
      <c r="C9436" s="22" t="s">
        <v>60338</v>
      </c>
      <c r="D9436" s="20" t="s">
        <v>60339</v>
      </c>
    </row>
    <row r="9437" spans="1:4" ht="14.6" x14ac:dyDescent="0.4">
      <c r="A9437" t="s">
        <v>18974</v>
      </c>
      <c r="B9437" t="s">
        <v>18975</v>
      </c>
      <c r="C9437" s="22" t="s">
        <v>60340</v>
      </c>
      <c r="D9437" s="20" t="s">
        <v>60341</v>
      </c>
    </row>
    <row r="9438" spans="1:4" ht="14.6" x14ac:dyDescent="0.4">
      <c r="A9438" t="s">
        <v>18976</v>
      </c>
      <c r="B9438" t="s">
        <v>18977</v>
      </c>
      <c r="C9438" s="22" t="s">
        <v>60342</v>
      </c>
      <c r="D9438" s="20" t="s">
        <v>60343</v>
      </c>
    </row>
    <row r="9439" spans="1:4" ht="14.6" x14ac:dyDescent="0.4">
      <c r="A9439" t="s">
        <v>18978</v>
      </c>
      <c r="B9439" t="s">
        <v>18979</v>
      </c>
      <c r="C9439" s="22" t="s">
        <v>60344</v>
      </c>
      <c r="D9439" s="20" t="s">
        <v>60345</v>
      </c>
    </row>
    <row r="9440" spans="1:4" ht="14.6" x14ac:dyDescent="0.4">
      <c r="A9440" t="s">
        <v>18980</v>
      </c>
      <c r="B9440" t="s">
        <v>18981</v>
      </c>
      <c r="C9440" s="22" t="s">
        <v>60346</v>
      </c>
      <c r="D9440" s="20" t="s">
        <v>60347</v>
      </c>
    </row>
    <row r="9441" spans="1:4" ht="14.6" x14ac:dyDescent="0.4">
      <c r="A9441" t="s">
        <v>18982</v>
      </c>
      <c r="B9441" t="s">
        <v>18983</v>
      </c>
      <c r="C9441" s="22" t="s">
        <v>60348</v>
      </c>
      <c r="D9441" s="20" t="s">
        <v>60349</v>
      </c>
    </row>
    <row r="9442" spans="1:4" ht="14.6" x14ac:dyDescent="0.4">
      <c r="A9442" t="s">
        <v>18984</v>
      </c>
      <c r="B9442" t="s">
        <v>18985</v>
      </c>
      <c r="C9442" s="22" t="s">
        <v>60350</v>
      </c>
      <c r="D9442" s="20" t="s">
        <v>60351</v>
      </c>
    </row>
    <row r="9443" spans="1:4" ht="14.6" x14ac:dyDescent="0.4">
      <c r="A9443" t="s">
        <v>18986</v>
      </c>
      <c r="B9443" t="s">
        <v>18987</v>
      </c>
      <c r="C9443" s="22" t="s">
        <v>60352</v>
      </c>
      <c r="D9443" s="20" t="s">
        <v>60353</v>
      </c>
    </row>
    <row r="9444" spans="1:4" ht="14.6" x14ac:dyDescent="0.4">
      <c r="A9444" t="s">
        <v>18988</v>
      </c>
      <c r="B9444" t="s">
        <v>18989</v>
      </c>
      <c r="C9444" s="22" t="s">
        <v>60354</v>
      </c>
      <c r="D9444" s="20" t="s">
        <v>60355</v>
      </c>
    </row>
    <row r="9445" spans="1:4" ht="14.6" x14ac:dyDescent="0.4">
      <c r="A9445" t="s">
        <v>18990</v>
      </c>
      <c r="B9445" t="s">
        <v>18991</v>
      </c>
      <c r="C9445" s="22" t="s">
        <v>60356</v>
      </c>
      <c r="D9445" s="20" t="s">
        <v>60357</v>
      </c>
    </row>
    <row r="9446" spans="1:4" ht="14.6" x14ac:dyDescent="0.4">
      <c r="A9446" t="s">
        <v>18992</v>
      </c>
      <c r="B9446" t="s">
        <v>18993</v>
      </c>
      <c r="C9446" s="22" t="s">
        <v>60358</v>
      </c>
      <c r="D9446" s="20" t="s">
        <v>60359</v>
      </c>
    </row>
    <row r="9447" spans="1:4" ht="14.6" x14ac:dyDescent="0.4">
      <c r="A9447" t="s">
        <v>18994</v>
      </c>
      <c r="B9447" t="s">
        <v>18995</v>
      </c>
      <c r="C9447" s="22" t="s">
        <v>60360</v>
      </c>
      <c r="D9447" s="20" t="s">
        <v>60361</v>
      </c>
    </row>
    <row r="9448" spans="1:4" ht="14.6" x14ac:dyDescent="0.4">
      <c r="A9448" t="s">
        <v>18996</v>
      </c>
      <c r="B9448" t="s">
        <v>18997</v>
      </c>
      <c r="C9448" s="22" t="s">
        <v>60362</v>
      </c>
      <c r="D9448" s="20" t="s">
        <v>60363</v>
      </c>
    </row>
    <row r="9449" spans="1:4" ht="29.15" x14ac:dyDescent="0.4">
      <c r="A9449" t="s">
        <v>18998</v>
      </c>
      <c r="B9449" t="s">
        <v>18999</v>
      </c>
      <c r="C9449" s="22" t="s">
        <v>60364</v>
      </c>
      <c r="D9449" s="20" t="s">
        <v>60365</v>
      </c>
    </row>
    <row r="9450" spans="1:4" ht="14.6" x14ac:dyDescent="0.4">
      <c r="A9450" t="s">
        <v>19000</v>
      </c>
      <c r="B9450" t="s">
        <v>19001</v>
      </c>
      <c r="C9450" s="22" t="s">
        <v>60366</v>
      </c>
      <c r="D9450" s="20" t="s">
        <v>60367</v>
      </c>
    </row>
    <row r="9451" spans="1:4" ht="14.6" x14ac:dyDescent="0.4">
      <c r="A9451" t="s">
        <v>19002</v>
      </c>
      <c r="B9451" t="s">
        <v>19003</v>
      </c>
      <c r="C9451" s="22" t="s">
        <v>60368</v>
      </c>
      <c r="D9451" s="20" t="s">
        <v>60369</v>
      </c>
    </row>
    <row r="9452" spans="1:4" ht="14.6" x14ac:dyDescent="0.4">
      <c r="A9452" t="s">
        <v>19004</v>
      </c>
      <c r="B9452" t="s">
        <v>19005</v>
      </c>
      <c r="C9452" s="22" t="s">
        <v>60370</v>
      </c>
      <c r="D9452" s="20" t="s">
        <v>60371</v>
      </c>
    </row>
    <row r="9453" spans="1:4" ht="14.6" x14ac:dyDescent="0.4">
      <c r="A9453" t="s">
        <v>19006</v>
      </c>
      <c r="B9453" t="s">
        <v>19007</v>
      </c>
      <c r="C9453" s="22" t="s">
        <v>60372</v>
      </c>
      <c r="D9453" s="20" t="s">
        <v>60373</v>
      </c>
    </row>
    <row r="9454" spans="1:4" ht="14.6" x14ac:dyDescent="0.4">
      <c r="A9454" t="s">
        <v>19008</v>
      </c>
      <c r="B9454" t="s">
        <v>19009</v>
      </c>
      <c r="C9454" s="22" t="s">
        <v>60374</v>
      </c>
      <c r="D9454" s="20" t="s">
        <v>60375</v>
      </c>
    </row>
    <row r="9455" spans="1:4" ht="14.6" x14ac:dyDescent="0.4">
      <c r="A9455" t="s">
        <v>19010</v>
      </c>
      <c r="B9455" t="s">
        <v>19011</v>
      </c>
      <c r="C9455" s="22" t="s">
        <v>60376</v>
      </c>
      <c r="D9455" s="20" t="s">
        <v>60377</v>
      </c>
    </row>
    <row r="9456" spans="1:4" ht="14.6" x14ac:dyDescent="0.4">
      <c r="A9456" t="s">
        <v>19012</v>
      </c>
      <c r="B9456" t="s">
        <v>19013</v>
      </c>
      <c r="C9456" s="22" t="s">
        <v>60378</v>
      </c>
      <c r="D9456" s="20" t="s">
        <v>60379</v>
      </c>
    </row>
    <row r="9457" spans="1:4" ht="14.6" x14ac:dyDescent="0.4">
      <c r="A9457" t="s">
        <v>19014</v>
      </c>
      <c r="B9457" t="s">
        <v>19015</v>
      </c>
      <c r="C9457" s="22" t="s">
        <v>60380</v>
      </c>
      <c r="D9457" s="20" t="s">
        <v>60381</v>
      </c>
    </row>
    <row r="9458" spans="1:4" ht="14.6" x14ac:dyDescent="0.4">
      <c r="A9458" t="s">
        <v>19016</v>
      </c>
      <c r="B9458" t="s">
        <v>19017</v>
      </c>
      <c r="C9458" s="22" t="s">
        <v>60382</v>
      </c>
      <c r="D9458" s="20" t="s">
        <v>60383</v>
      </c>
    </row>
    <row r="9459" spans="1:4" ht="14.6" x14ac:dyDescent="0.4">
      <c r="A9459" t="s">
        <v>19018</v>
      </c>
      <c r="B9459" t="s">
        <v>19019</v>
      </c>
      <c r="C9459" s="22" t="s">
        <v>60384</v>
      </c>
      <c r="D9459" s="20" t="s">
        <v>60385</v>
      </c>
    </row>
    <row r="9460" spans="1:4" ht="14.6" x14ac:dyDescent="0.4">
      <c r="A9460" t="s">
        <v>19020</v>
      </c>
      <c r="B9460" t="s">
        <v>19021</v>
      </c>
      <c r="C9460" s="22" t="s">
        <v>60386</v>
      </c>
      <c r="D9460" s="20" t="s">
        <v>60387</v>
      </c>
    </row>
    <row r="9461" spans="1:4" ht="14.6" x14ac:dyDescent="0.4">
      <c r="A9461" t="s">
        <v>19022</v>
      </c>
      <c r="B9461" t="s">
        <v>19023</v>
      </c>
      <c r="C9461" s="22" t="s">
        <v>60388</v>
      </c>
      <c r="D9461" s="20" t="s">
        <v>60389</v>
      </c>
    </row>
    <row r="9462" spans="1:4" ht="29.15" x14ac:dyDescent="0.4">
      <c r="A9462" t="s">
        <v>19024</v>
      </c>
      <c r="B9462" t="s">
        <v>19025</v>
      </c>
      <c r="C9462" s="22" t="s">
        <v>60390</v>
      </c>
      <c r="D9462" s="20" t="s">
        <v>60391</v>
      </c>
    </row>
    <row r="9463" spans="1:4" ht="14.6" x14ac:dyDescent="0.4">
      <c r="A9463" t="s">
        <v>19026</v>
      </c>
      <c r="B9463" t="s">
        <v>19027</v>
      </c>
      <c r="C9463" s="22" t="s">
        <v>60392</v>
      </c>
      <c r="D9463" s="20" t="s">
        <v>60393</v>
      </c>
    </row>
    <row r="9464" spans="1:4" ht="14.6" x14ac:dyDescent="0.4">
      <c r="A9464" t="s">
        <v>19028</v>
      </c>
      <c r="B9464" t="s">
        <v>19029</v>
      </c>
      <c r="C9464" s="22" t="s">
        <v>60394</v>
      </c>
      <c r="D9464" s="20" t="s">
        <v>60395</v>
      </c>
    </row>
    <row r="9465" spans="1:4" ht="14.6" x14ac:dyDescent="0.4">
      <c r="A9465" t="s">
        <v>19030</v>
      </c>
      <c r="B9465" t="s">
        <v>19031</v>
      </c>
      <c r="C9465" s="22" t="s">
        <v>60396</v>
      </c>
      <c r="D9465" s="20" t="s">
        <v>60397</v>
      </c>
    </row>
    <row r="9466" spans="1:4" ht="14.6" x14ac:dyDescent="0.4">
      <c r="A9466" t="s">
        <v>19032</v>
      </c>
      <c r="B9466" t="s">
        <v>19033</v>
      </c>
      <c r="C9466" s="22" t="s">
        <v>60398</v>
      </c>
      <c r="D9466" s="20" t="s">
        <v>60399</v>
      </c>
    </row>
    <row r="9467" spans="1:4" ht="14.6" x14ac:dyDescent="0.4">
      <c r="A9467" t="s">
        <v>19034</v>
      </c>
      <c r="B9467" t="s">
        <v>19035</v>
      </c>
      <c r="C9467" s="22" t="s">
        <v>60400</v>
      </c>
      <c r="D9467" s="20" t="s">
        <v>60401</v>
      </c>
    </row>
    <row r="9468" spans="1:4" ht="14.6" x14ac:dyDescent="0.4">
      <c r="A9468" t="s">
        <v>19036</v>
      </c>
      <c r="B9468" t="s">
        <v>19037</v>
      </c>
      <c r="C9468" s="22" t="s">
        <v>60402</v>
      </c>
      <c r="D9468" s="20" t="s">
        <v>60403</v>
      </c>
    </row>
    <row r="9469" spans="1:4" ht="14.6" x14ac:dyDescent="0.4">
      <c r="A9469" t="s">
        <v>19038</v>
      </c>
      <c r="B9469" t="s">
        <v>19039</v>
      </c>
      <c r="C9469" s="22" t="s">
        <v>60404</v>
      </c>
      <c r="D9469" s="20" t="s">
        <v>60405</v>
      </c>
    </row>
    <row r="9470" spans="1:4" ht="14.6" x14ac:dyDescent="0.4">
      <c r="A9470" t="s">
        <v>19040</v>
      </c>
      <c r="B9470" t="s">
        <v>19041</v>
      </c>
      <c r="C9470" s="22" t="s">
        <v>60406</v>
      </c>
      <c r="D9470" s="20" t="s">
        <v>60407</v>
      </c>
    </row>
    <row r="9471" spans="1:4" ht="14.6" x14ac:dyDescent="0.4">
      <c r="A9471" t="s">
        <v>19042</v>
      </c>
      <c r="B9471" t="s">
        <v>19043</v>
      </c>
      <c r="C9471" s="22" t="s">
        <v>60408</v>
      </c>
      <c r="D9471" s="20" t="s">
        <v>60409</v>
      </c>
    </row>
    <row r="9472" spans="1:4" ht="14.6" x14ac:dyDescent="0.4">
      <c r="A9472" t="s">
        <v>19044</v>
      </c>
      <c r="B9472" t="s">
        <v>19045</v>
      </c>
      <c r="C9472" s="22" t="s">
        <v>60410</v>
      </c>
      <c r="D9472" s="20" t="s">
        <v>60411</v>
      </c>
    </row>
    <row r="9473" spans="1:4" ht="14.6" x14ac:dyDescent="0.4">
      <c r="A9473" t="s">
        <v>19046</v>
      </c>
      <c r="B9473" t="s">
        <v>19047</v>
      </c>
      <c r="C9473" s="22" t="s">
        <v>60412</v>
      </c>
      <c r="D9473" s="20" t="s">
        <v>60413</v>
      </c>
    </row>
    <row r="9474" spans="1:4" ht="14.6" x14ac:dyDescent="0.4">
      <c r="A9474" t="s">
        <v>19048</v>
      </c>
      <c r="B9474" t="s">
        <v>19049</v>
      </c>
      <c r="C9474" s="22" t="s">
        <v>60414</v>
      </c>
      <c r="D9474" s="20" t="s">
        <v>60415</v>
      </c>
    </row>
    <row r="9475" spans="1:4" ht="14.6" x14ac:dyDescent="0.4">
      <c r="A9475" t="s">
        <v>19050</v>
      </c>
      <c r="B9475" t="s">
        <v>19051</v>
      </c>
      <c r="C9475" s="22" t="s">
        <v>60416</v>
      </c>
      <c r="D9475" s="20" t="s">
        <v>60417</v>
      </c>
    </row>
    <row r="9476" spans="1:4" ht="14.6" x14ac:dyDescent="0.4">
      <c r="A9476" t="s">
        <v>19052</v>
      </c>
      <c r="B9476" t="s">
        <v>19053</v>
      </c>
      <c r="C9476" s="22" t="s">
        <v>60418</v>
      </c>
      <c r="D9476" s="20" t="s">
        <v>60419</v>
      </c>
    </row>
    <row r="9477" spans="1:4" ht="14.6" x14ac:dyDescent="0.4">
      <c r="A9477" t="s">
        <v>19054</v>
      </c>
      <c r="B9477" t="s">
        <v>19055</v>
      </c>
      <c r="C9477" s="22" t="s">
        <v>60420</v>
      </c>
      <c r="D9477" s="20" t="s">
        <v>60421</v>
      </c>
    </row>
    <row r="9478" spans="1:4" ht="14.6" x14ac:dyDescent="0.4">
      <c r="A9478" t="s">
        <v>19056</v>
      </c>
      <c r="B9478" t="s">
        <v>19057</v>
      </c>
      <c r="C9478" s="22" t="s">
        <v>60422</v>
      </c>
      <c r="D9478" s="20" t="s">
        <v>60423</v>
      </c>
    </row>
    <row r="9479" spans="1:4" ht="14.6" x14ac:dyDescent="0.4">
      <c r="A9479" t="s">
        <v>19058</v>
      </c>
      <c r="B9479" t="s">
        <v>19059</v>
      </c>
      <c r="C9479" s="22" t="s">
        <v>60424</v>
      </c>
      <c r="D9479" s="20" t="s">
        <v>60425</v>
      </c>
    </row>
    <row r="9480" spans="1:4" ht="14.6" x14ac:dyDescent="0.4">
      <c r="A9480" t="s">
        <v>19060</v>
      </c>
      <c r="B9480" t="s">
        <v>19061</v>
      </c>
      <c r="C9480" s="22" t="s">
        <v>60426</v>
      </c>
      <c r="D9480" s="20" t="s">
        <v>60427</v>
      </c>
    </row>
    <row r="9481" spans="1:4" ht="14.6" x14ac:dyDescent="0.4">
      <c r="A9481" t="s">
        <v>19062</v>
      </c>
      <c r="B9481" t="s">
        <v>19063</v>
      </c>
      <c r="C9481" s="22" t="s">
        <v>60428</v>
      </c>
      <c r="D9481" s="20" t="s">
        <v>60429</v>
      </c>
    </row>
    <row r="9482" spans="1:4" ht="14.6" x14ac:dyDescent="0.4">
      <c r="A9482" t="s">
        <v>19064</v>
      </c>
      <c r="B9482" t="s">
        <v>19065</v>
      </c>
      <c r="C9482" s="22" t="s">
        <v>60430</v>
      </c>
      <c r="D9482" s="20" t="s">
        <v>60431</v>
      </c>
    </row>
    <row r="9483" spans="1:4" ht="14.6" x14ac:dyDescent="0.4">
      <c r="A9483" t="s">
        <v>19066</v>
      </c>
      <c r="B9483" t="s">
        <v>19067</v>
      </c>
      <c r="C9483" s="22" t="s">
        <v>60432</v>
      </c>
      <c r="D9483" s="20" t="s">
        <v>60433</v>
      </c>
    </row>
    <row r="9484" spans="1:4" ht="14.6" x14ac:dyDescent="0.4">
      <c r="A9484" t="s">
        <v>19068</v>
      </c>
      <c r="B9484" t="s">
        <v>19069</v>
      </c>
      <c r="C9484" s="22" t="s">
        <v>60434</v>
      </c>
      <c r="D9484" s="20" t="s">
        <v>60435</v>
      </c>
    </row>
    <row r="9485" spans="1:4" ht="14.6" x14ac:dyDescent="0.4">
      <c r="A9485" t="s">
        <v>19070</v>
      </c>
      <c r="B9485" t="s">
        <v>19071</v>
      </c>
      <c r="C9485" s="22" t="s">
        <v>60436</v>
      </c>
      <c r="D9485" s="20" t="s">
        <v>60437</v>
      </c>
    </row>
    <row r="9486" spans="1:4" ht="14.6" x14ac:dyDescent="0.4">
      <c r="A9486" t="s">
        <v>19072</v>
      </c>
      <c r="B9486" t="s">
        <v>19073</v>
      </c>
      <c r="C9486" s="22" t="s">
        <v>60438</v>
      </c>
      <c r="D9486" s="20" t="s">
        <v>60439</v>
      </c>
    </row>
    <row r="9487" spans="1:4" ht="14.6" x14ac:dyDescent="0.4">
      <c r="A9487" t="s">
        <v>19074</v>
      </c>
      <c r="B9487" t="s">
        <v>19075</v>
      </c>
      <c r="C9487" s="22" t="s">
        <v>60440</v>
      </c>
      <c r="D9487" s="20" t="s">
        <v>60441</v>
      </c>
    </row>
    <row r="9488" spans="1:4" ht="14.6" x14ac:dyDescent="0.4">
      <c r="A9488" t="s">
        <v>19076</v>
      </c>
      <c r="B9488" t="s">
        <v>19077</v>
      </c>
      <c r="C9488" s="22" t="s">
        <v>60442</v>
      </c>
      <c r="D9488" s="20" t="s">
        <v>60443</v>
      </c>
    </row>
    <row r="9489" spans="1:4" ht="14.6" x14ac:dyDescent="0.4">
      <c r="A9489" t="s">
        <v>19078</v>
      </c>
      <c r="B9489" t="s">
        <v>19079</v>
      </c>
      <c r="C9489" s="22" t="s">
        <v>60444</v>
      </c>
      <c r="D9489" s="20" t="s">
        <v>60445</v>
      </c>
    </row>
    <row r="9490" spans="1:4" ht="14.6" x14ac:dyDescent="0.4">
      <c r="A9490" t="s">
        <v>19080</v>
      </c>
      <c r="B9490" t="s">
        <v>19081</v>
      </c>
      <c r="C9490" s="22" t="s">
        <v>60446</v>
      </c>
      <c r="D9490" s="20" t="s">
        <v>60447</v>
      </c>
    </row>
    <row r="9491" spans="1:4" ht="14.6" x14ac:dyDescent="0.4">
      <c r="A9491" t="s">
        <v>19082</v>
      </c>
      <c r="B9491" t="s">
        <v>19083</v>
      </c>
      <c r="C9491" s="22" t="s">
        <v>60448</v>
      </c>
      <c r="D9491" s="20" t="s">
        <v>60449</v>
      </c>
    </row>
    <row r="9492" spans="1:4" ht="14.6" x14ac:dyDescent="0.4">
      <c r="A9492" t="s">
        <v>19084</v>
      </c>
      <c r="B9492" t="s">
        <v>19085</v>
      </c>
      <c r="C9492" s="22" t="s">
        <v>60450</v>
      </c>
      <c r="D9492" s="20" t="s">
        <v>60451</v>
      </c>
    </row>
    <row r="9493" spans="1:4" ht="14.6" x14ac:dyDescent="0.4">
      <c r="A9493" t="s">
        <v>19086</v>
      </c>
      <c r="B9493" t="s">
        <v>19087</v>
      </c>
      <c r="C9493" s="22" t="s">
        <v>60452</v>
      </c>
      <c r="D9493" s="20" t="s">
        <v>60453</v>
      </c>
    </row>
    <row r="9494" spans="1:4" ht="14.6" x14ac:dyDescent="0.4">
      <c r="A9494" t="s">
        <v>19088</v>
      </c>
      <c r="B9494" t="s">
        <v>19089</v>
      </c>
      <c r="C9494" s="22" t="s">
        <v>60454</v>
      </c>
      <c r="D9494" s="20" t="s">
        <v>60455</v>
      </c>
    </row>
    <row r="9495" spans="1:4" ht="14.6" x14ac:dyDescent="0.4">
      <c r="A9495" t="s">
        <v>19090</v>
      </c>
      <c r="B9495" t="s">
        <v>19091</v>
      </c>
      <c r="C9495" s="22" t="s">
        <v>60456</v>
      </c>
      <c r="D9495" s="20" t="s">
        <v>60457</v>
      </c>
    </row>
    <row r="9496" spans="1:4" ht="29.15" x14ac:dyDescent="0.4">
      <c r="A9496" t="s">
        <v>19092</v>
      </c>
      <c r="B9496" t="s">
        <v>19093</v>
      </c>
      <c r="C9496" s="22" t="s">
        <v>60458</v>
      </c>
      <c r="D9496" s="20" t="s">
        <v>60459</v>
      </c>
    </row>
    <row r="9497" spans="1:4" ht="14.6" x14ac:dyDescent="0.4">
      <c r="A9497" t="s">
        <v>19094</v>
      </c>
      <c r="B9497" t="s">
        <v>19095</v>
      </c>
      <c r="C9497" s="22" t="s">
        <v>60460</v>
      </c>
      <c r="D9497" s="20" t="s">
        <v>60461</v>
      </c>
    </row>
    <row r="9498" spans="1:4" ht="14.6" x14ac:dyDescent="0.4">
      <c r="A9498" t="s">
        <v>19096</v>
      </c>
      <c r="B9498" t="s">
        <v>19097</v>
      </c>
      <c r="C9498" s="22" t="s">
        <v>60462</v>
      </c>
      <c r="D9498" s="20" t="s">
        <v>60463</v>
      </c>
    </row>
    <row r="9499" spans="1:4" ht="14.6" x14ac:dyDescent="0.4">
      <c r="A9499" t="s">
        <v>19098</v>
      </c>
      <c r="B9499" t="s">
        <v>19099</v>
      </c>
      <c r="C9499" s="22" t="s">
        <v>60464</v>
      </c>
      <c r="D9499" s="20" t="s">
        <v>60465</v>
      </c>
    </row>
    <row r="9500" spans="1:4" ht="14.6" x14ac:dyDescent="0.4">
      <c r="A9500" t="s">
        <v>19100</v>
      </c>
      <c r="B9500" t="s">
        <v>19101</v>
      </c>
      <c r="C9500" s="22" t="s">
        <v>60466</v>
      </c>
      <c r="D9500" s="20" t="s">
        <v>60467</v>
      </c>
    </row>
    <row r="9501" spans="1:4" ht="14.6" x14ac:dyDescent="0.4">
      <c r="A9501" t="s">
        <v>19102</v>
      </c>
      <c r="B9501" t="s">
        <v>19103</v>
      </c>
      <c r="C9501" s="22" t="s">
        <v>60468</v>
      </c>
      <c r="D9501" s="20" t="s">
        <v>60469</v>
      </c>
    </row>
    <row r="9502" spans="1:4" ht="14.6" x14ac:dyDescent="0.4">
      <c r="A9502" t="s">
        <v>19104</v>
      </c>
      <c r="B9502" t="s">
        <v>19105</v>
      </c>
      <c r="C9502" s="22" t="s">
        <v>60470</v>
      </c>
      <c r="D9502" s="20" t="s">
        <v>60471</v>
      </c>
    </row>
    <row r="9503" spans="1:4" ht="14.6" x14ac:dyDescent="0.4">
      <c r="A9503" t="s">
        <v>19106</v>
      </c>
      <c r="B9503" t="s">
        <v>19107</v>
      </c>
      <c r="C9503" s="22" t="s">
        <v>60472</v>
      </c>
      <c r="D9503" s="20" t="s">
        <v>60473</v>
      </c>
    </row>
    <row r="9504" spans="1:4" ht="14.6" x14ac:dyDescent="0.4">
      <c r="A9504" t="s">
        <v>19108</v>
      </c>
      <c r="B9504" t="s">
        <v>19109</v>
      </c>
      <c r="C9504" s="22" t="s">
        <v>60474</v>
      </c>
      <c r="D9504" s="20" t="s">
        <v>60475</v>
      </c>
    </row>
    <row r="9505" spans="1:4" ht="14.6" x14ac:dyDescent="0.4">
      <c r="A9505" t="s">
        <v>19110</v>
      </c>
      <c r="B9505" t="s">
        <v>19111</v>
      </c>
      <c r="C9505" s="22" t="s">
        <v>60476</v>
      </c>
      <c r="D9505" s="20" t="s">
        <v>60477</v>
      </c>
    </row>
    <row r="9506" spans="1:4" ht="29.15" x14ac:dyDescent="0.4">
      <c r="A9506" t="s">
        <v>19112</v>
      </c>
      <c r="B9506" t="s">
        <v>19113</v>
      </c>
      <c r="C9506" s="22" t="s">
        <v>60478</v>
      </c>
      <c r="D9506" s="20" t="s">
        <v>60479</v>
      </c>
    </row>
    <row r="9507" spans="1:4" ht="14.6" x14ac:dyDescent="0.4">
      <c r="A9507" t="s">
        <v>19114</v>
      </c>
      <c r="B9507" t="s">
        <v>19115</v>
      </c>
      <c r="C9507" s="22" t="s">
        <v>60480</v>
      </c>
      <c r="D9507" s="20" t="s">
        <v>60481</v>
      </c>
    </row>
    <row r="9508" spans="1:4" ht="29.15" x14ac:dyDescent="0.4">
      <c r="A9508" t="s">
        <v>19116</v>
      </c>
      <c r="B9508" t="s">
        <v>19117</v>
      </c>
      <c r="C9508" s="22" t="s">
        <v>60482</v>
      </c>
      <c r="D9508" s="20" t="s">
        <v>60483</v>
      </c>
    </row>
    <row r="9509" spans="1:4" ht="29.15" x14ac:dyDescent="0.4">
      <c r="A9509" t="s">
        <v>19118</v>
      </c>
      <c r="B9509" t="s">
        <v>19119</v>
      </c>
      <c r="C9509" s="22" t="s">
        <v>60484</v>
      </c>
      <c r="D9509" s="20" t="s">
        <v>60485</v>
      </c>
    </row>
    <row r="9510" spans="1:4" ht="14.6" x14ac:dyDescent="0.4">
      <c r="A9510" t="s">
        <v>19120</v>
      </c>
      <c r="B9510" t="s">
        <v>19121</v>
      </c>
      <c r="C9510" s="22" t="s">
        <v>60486</v>
      </c>
      <c r="D9510" s="20" t="s">
        <v>60487</v>
      </c>
    </row>
    <row r="9511" spans="1:4" ht="14.6" x14ac:dyDescent="0.4">
      <c r="A9511" t="s">
        <v>19122</v>
      </c>
      <c r="B9511" t="s">
        <v>19123</v>
      </c>
      <c r="C9511" s="22" t="s">
        <v>60488</v>
      </c>
      <c r="D9511" s="20" t="s">
        <v>60489</v>
      </c>
    </row>
    <row r="9512" spans="1:4" ht="14.6" x14ac:dyDescent="0.4">
      <c r="A9512" t="s">
        <v>19124</v>
      </c>
      <c r="B9512" t="s">
        <v>19125</v>
      </c>
      <c r="C9512" s="22" t="s">
        <v>60490</v>
      </c>
      <c r="D9512" s="20" t="s">
        <v>60491</v>
      </c>
    </row>
    <row r="9513" spans="1:4" ht="14.6" x14ac:dyDescent="0.4">
      <c r="A9513" t="s">
        <v>19126</v>
      </c>
      <c r="B9513" t="s">
        <v>19127</v>
      </c>
      <c r="C9513" s="22" t="s">
        <v>60492</v>
      </c>
      <c r="D9513" s="20" t="s">
        <v>60493</v>
      </c>
    </row>
    <row r="9514" spans="1:4" ht="14.6" x14ac:dyDescent="0.4">
      <c r="A9514" t="s">
        <v>19128</v>
      </c>
      <c r="B9514" t="s">
        <v>19129</v>
      </c>
      <c r="C9514" s="22" t="s">
        <v>60494</v>
      </c>
      <c r="D9514" s="20" t="s">
        <v>60495</v>
      </c>
    </row>
    <row r="9515" spans="1:4" ht="14.6" x14ac:dyDescent="0.4">
      <c r="A9515" t="s">
        <v>19130</v>
      </c>
      <c r="B9515" t="s">
        <v>19131</v>
      </c>
      <c r="C9515" s="22" t="s">
        <v>60496</v>
      </c>
      <c r="D9515" s="20" t="s">
        <v>60497</v>
      </c>
    </row>
    <row r="9516" spans="1:4" ht="14.6" x14ac:dyDescent="0.4">
      <c r="A9516" t="s">
        <v>19132</v>
      </c>
      <c r="B9516" t="s">
        <v>19133</v>
      </c>
      <c r="C9516" s="22" t="s">
        <v>60498</v>
      </c>
      <c r="D9516" s="20" t="s">
        <v>60499</v>
      </c>
    </row>
    <row r="9517" spans="1:4" ht="14.6" x14ac:dyDescent="0.4">
      <c r="A9517" t="s">
        <v>19134</v>
      </c>
      <c r="B9517" t="s">
        <v>19135</v>
      </c>
      <c r="C9517" s="22" t="s">
        <v>60500</v>
      </c>
      <c r="D9517" s="20" t="s">
        <v>60501</v>
      </c>
    </row>
    <row r="9518" spans="1:4" ht="14.6" x14ac:dyDescent="0.4">
      <c r="A9518" t="s">
        <v>19136</v>
      </c>
      <c r="B9518" t="s">
        <v>19137</v>
      </c>
      <c r="C9518" s="22" t="s">
        <v>60502</v>
      </c>
      <c r="D9518" s="20" t="s">
        <v>60503</v>
      </c>
    </row>
    <row r="9519" spans="1:4" ht="14.6" x14ac:dyDescent="0.4">
      <c r="A9519" t="s">
        <v>19138</v>
      </c>
      <c r="B9519" t="s">
        <v>19139</v>
      </c>
      <c r="C9519" s="22" t="s">
        <v>60504</v>
      </c>
      <c r="D9519" s="20" t="s">
        <v>60505</v>
      </c>
    </row>
    <row r="9520" spans="1:4" ht="14.6" x14ac:dyDescent="0.4">
      <c r="A9520" t="s">
        <v>19140</v>
      </c>
      <c r="B9520" t="s">
        <v>19141</v>
      </c>
      <c r="C9520" s="22" t="s">
        <v>60506</v>
      </c>
      <c r="D9520" s="20" t="s">
        <v>60507</v>
      </c>
    </row>
    <row r="9521" spans="1:4" ht="14.6" x14ac:dyDescent="0.4">
      <c r="A9521" t="s">
        <v>19142</v>
      </c>
      <c r="B9521" t="s">
        <v>19143</v>
      </c>
      <c r="C9521" s="22" t="s">
        <v>60508</v>
      </c>
      <c r="D9521" s="20" t="s">
        <v>60509</v>
      </c>
    </row>
    <row r="9522" spans="1:4" ht="29.15" x14ac:dyDescent="0.4">
      <c r="A9522" t="s">
        <v>19144</v>
      </c>
      <c r="B9522" t="s">
        <v>19145</v>
      </c>
      <c r="C9522" s="22" t="s">
        <v>60510</v>
      </c>
      <c r="D9522" s="20" t="s">
        <v>60511</v>
      </c>
    </row>
    <row r="9523" spans="1:4" ht="14.6" x14ac:dyDescent="0.4">
      <c r="A9523" t="s">
        <v>19146</v>
      </c>
      <c r="B9523" t="s">
        <v>19147</v>
      </c>
      <c r="C9523" s="22" t="s">
        <v>60512</v>
      </c>
      <c r="D9523" s="20" t="s">
        <v>60513</v>
      </c>
    </row>
    <row r="9524" spans="1:4" ht="14.6" x14ac:dyDescent="0.4">
      <c r="A9524" t="s">
        <v>19148</v>
      </c>
      <c r="B9524" t="s">
        <v>19149</v>
      </c>
      <c r="C9524" s="22" t="s">
        <v>60514</v>
      </c>
      <c r="D9524" s="20" t="s">
        <v>60515</v>
      </c>
    </row>
    <row r="9525" spans="1:4" ht="14.6" x14ac:dyDescent="0.4">
      <c r="A9525" t="s">
        <v>19150</v>
      </c>
      <c r="B9525" t="s">
        <v>19151</v>
      </c>
      <c r="C9525" s="22" t="s">
        <v>60516</v>
      </c>
      <c r="D9525" s="20" t="s">
        <v>60517</v>
      </c>
    </row>
    <row r="9526" spans="1:4" ht="29.15" x14ac:dyDescent="0.4">
      <c r="A9526" t="s">
        <v>19152</v>
      </c>
      <c r="B9526" t="s">
        <v>19153</v>
      </c>
      <c r="C9526" s="22" t="s">
        <v>60518</v>
      </c>
      <c r="D9526" s="20" t="s">
        <v>60519</v>
      </c>
    </row>
    <row r="9527" spans="1:4" ht="14.6" x14ac:dyDescent="0.4">
      <c r="A9527" t="s">
        <v>19154</v>
      </c>
      <c r="B9527" t="s">
        <v>19155</v>
      </c>
      <c r="C9527" s="22" t="s">
        <v>60520</v>
      </c>
      <c r="D9527" s="20" t="s">
        <v>60521</v>
      </c>
    </row>
    <row r="9528" spans="1:4" ht="14.6" x14ac:dyDescent="0.4">
      <c r="A9528" t="s">
        <v>19156</v>
      </c>
      <c r="B9528" t="s">
        <v>19157</v>
      </c>
      <c r="C9528" s="22" t="s">
        <v>60522</v>
      </c>
      <c r="D9528" s="20" t="s">
        <v>60523</v>
      </c>
    </row>
    <row r="9529" spans="1:4" ht="14.6" x14ac:dyDescent="0.4">
      <c r="A9529" t="s">
        <v>19158</v>
      </c>
      <c r="B9529" t="s">
        <v>19159</v>
      </c>
      <c r="C9529" s="22" t="s">
        <v>60524</v>
      </c>
      <c r="D9529" s="20" t="s">
        <v>60525</v>
      </c>
    </row>
    <row r="9530" spans="1:4" ht="14.6" x14ac:dyDescent="0.4">
      <c r="A9530" t="s">
        <v>19160</v>
      </c>
      <c r="B9530" t="s">
        <v>19161</v>
      </c>
      <c r="C9530" s="22" t="s">
        <v>60526</v>
      </c>
      <c r="D9530" s="20" t="s">
        <v>60527</v>
      </c>
    </row>
    <row r="9531" spans="1:4" ht="14.6" x14ac:dyDescent="0.4">
      <c r="A9531" t="s">
        <v>19162</v>
      </c>
      <c r="B9531" t="s">
        <v>19163</v>
      </c>
      <c r="C9531" s="22" t="s">
        <v>60528</v>
      </c>
      <c r="D9531" s="20" t="s">
        <v>60529</v>
      </c>
    </row>
    <row r="9532" spans="1:4" ht="14.6" x14ac:dyDescent="0.4">
      <c r="A9532" t="s">
        <v>19164</v>
      </c>
      <c r="B9532" t="s">
        <v>19165</v>
      </c>
      <c r="C9532" s="22" t="s">
        <v>60530</v>
      </c>
      <c r="D9532" s="20" t="s">
        <v>60531</v>
      </c>
    </row>
    <row r="9533" spans="1:4" ht="14.6" x14ac:dyDescent="0.4">
      <c r="A9533" t="s">
        <v>19166</v>
      </c>
      <c r="B9533" t="s">
        <v>19167</v>
      </c>
      <c r="C9533" s="22" t="s">
        <v>60532</v>
      </c>
      <c r="D9533" s="20" t="s">
        <v>60533</v>
      </c>
    </row>
    <row r="9534" spans="1:4" ht="14.6" x14ac:dyDescent="0.4">
      <c r="A9534" t="s">
        <v>19168</v>
      </c>
      <c r="B9534" t="s">
        <v>19169</v>
      </c>
      <c r="C9534" s="22" t="s">
        <v>60534</v>
      </c>
      <c r="D9534" s="20" t="s">
        <v>60535</v>
      </c>
    </row>
    <row r="9535" spans="1:4" ht="14.6" x14ac:dyDescent="0.4">
      <c r="A9535" t="s">
        <v>19170</v>
      </c>
      <c r="B9535" t="s">
        <v>19171</v>
      </c>
      <c r="C9535" s="22" t="s">
        <v>60536</v>
      </c>
      <c r="D9535" s="20" t="s">
        <v>60537</v>
      </c>
    </row>
    <row r="9536" spans="1:4" ht="14.6" x14ac:dyDescent="0.4">
      <c r="A9536" t="s">
        <v>19172</v>
      </c>
      <c r="B9536" t="s">
        <v>19173</v>
      </c>
      <c r="C9536" s="22" t="s">
        <v>60538</v>
      </c>
      <c r="D9536" s="20" t="s">
        <v>60539</v>
      </c>
    </row>
    <row r="9537" spans="1:4" ht="14.6" x14ac:dyDescent="0.4">
      <c r="A9537" t="s">
        <v>19174</v>
      </c>
      <c r="B9537" t="s">
        <v>19175</v>
      </c>
      <c r="C9537" s="22" t="s">
        <v>60540</v>
      </c>
      <c r="D9537" s="20" t="s">
        <v>60541</v>
      </c>
    </row>
    <row r="9538" spans="1:4" ht="14.6" x14ac:dyDescent="0.4">
      <c r="A9538" t="s">
        <v>19176</v>
      </c>
      <c r="B9538" t="s">
        <v>19177</v>
      </c>
      <c r="C9538" s="22" t="s">
        <v>60542</v>
      </c>
      <c r="D9538" s="20" t="s">
        <v>60543</v>
      </c>
    </row>
    <row r="9539" spans="1:4" ht="14.6" x14ac:dyDescent="0.4">
      <c r="A9539" t="s">
        <v>19178</v>
      </c>
      <c r="B9539" t="s">
        <v>19179</v>
      </c>
      <c r="C9539" s="22" t="s">
        <v>60544</v>
      </c>
      <c r="D9539" s="20" t="s">
        <v>60545</v>
      </c>
    </row>
    <row r="9540" spans="1:4" ht="14.6" x14ac:dyDescent="0.4">
      <c r="A9540" t="s">
        <v>19180</v>
      </c>
      <c r="B9540" t="s">
        <v>19181</v>
      </c>
      <c r="C9540" s="22" t="s">
        <v>60546</v>
      </c>
      <c r="D9540" s="20" t="s">
        <v>60547</v>
      </c>
    </row>
    <row r="9541" spans="1:4" ht="14.6" x14ac:dyDescent="0.4">
      <c r="A9541" t="s">
        <v>19182</v>
      </c>
      <c r="B9541" t="s">
        <v>19183</v>
      </c>
      <c r="C9541" s="22" t="s">
        <v>60548</v>
      </c>
      <c r="D9541" s="20" t="s">
        <v>60549</v>
      </c>
    </row>
    <row r="9542" spans="1:4" ht="14.6" x14ac:dyDescent="0.4">
      <c r="A9542" t="s">
        <v>19184</v>
      </c>
      <c r="B9542" t="s">
        <v>19185</v>
      </c>
      <c r="C9542" s="22" t="s">
        <v>60550</v>
      </c>
      <c r="D9542" s="20" t="s">
        <v>60551</v>
      </c>
    </row>
    <row r="9543" spans="1:4" ht="14.6" x14ac:dyDescent="0.4">
      <c r="A9543" t="s">
        <v>19186</v>
      </c>
      <c r="B9543" t="s">
        <v>19187</v>
      </c>
      <c r="C9543" s="22" t="s">
        <v>60552</v>
      </c>
      <c r="D9543" s="20" t="s">
        <v>60553</v>
      </c>
    </row>
    <row r="9544" spans="1:4" ht="14.6" x14ac:dyDescent="0.4">
      <c r="A9544" t="s">
        <v>19188</v>
      </c>
      <c r="B9544" t="s">
        <v>19189</v>
      </c>
      <c r="C9544" s="22" t="s">
        <v>60554</v>
      </c>
      <c r="D9544" s="20" t="s">
        <v>60555</v>
      </c>
    </row>
    <row r="9545" spans="1:4" ht="14.6" x14ac:dyDescent="0.4">
      <c r="A9545" t="s">
        <v>19190</v>
      </c>
      <c r="B9545" t="s">
        <v>19191</v>
      </c>
      <c r="C9545" s="22" t="s">
        <v>60556</v>
      </c>
      <c r="D9545" s="20" t="s">
        <v>60557</v>
      </c>
    </row>
    <row r="9546" spans="1:4" ht="14.6" x14ac:dyDescent="0.4">
      <c r="A9546" t="s">
        <v>19192</v>
      </c>
      <c r="B9546" t="s">
        <v>19193</v>
      </c>
      <c r="C9546" s="22" t="s">
        <v>60558</v>
      </c>
      <c r="D9546" s="20" t="s">
        <v>60559</v>
      </c>
    </row>
    <row r="9547" spans="1:4" ht="14.6" x14ac:dyDescent="0.4">
      <c r="A9547" t="s">
        <v>19194</v>
      </c>
      <c r="B9547" t="s">
        <v>19195</v>
      </c>
      <c r="C9547" s="22" t="s">
        <v>60560</v>
      </c>
      <c r="D9547" s="20" t="s">
        <v>60561</v>
      </c>
    </row>
    <row r="9548" spans="1:4" ht="14.6" x14ac:dyDescent="0.4">
      <c r="A9548" t="s">
        <v>19196</v>
      </c>
      <c r="B9548" t="s">
        <v>19197</v>
      </c>
      <c r="C9548" s="22" t="s">
        <v>60562</v>
      </c>
      <c r="D9548" s="20" t="s">
        <v>60563</v>
      </c>
    </row>
    <row r="9549" spans="1:4" ht="14.6" x14ac:dyDescent="0.4">
      <c r="A9549" t="s">
        <v>19198</v>
      </c>
      <c r="B9549" t="s">
        <v>19199</v>
      </c>
      <c r="C9549" s="22" t="s">
        <v>60564</v>
      </c>
      <c r="D9549" s="20" t="s">
        <v>60565</v>
      </c>
    </row>
    <row r="9550" spans="1:4" ht="14.6" x14ac:dyDescent="0.4">
      <c r="A9550" t="s">
        <v>19200</v>
      </c>
      <c r="B9550" t="s">
        <v>19201</v>
      </c>
      <c r="C9550" s="22" t="s">
        <v>60566</v>
      </c>
      <c r="D9550" s="20" t="s">
        <v>60567</v>
      </c>
    </row>
    <row r="9551" spans="1:4" ht="14.6" x14ac:dyDescent="0.4">
      <c r="A9551" t="s">
        <v>19202</v>
      </c>
      <c r="B9551" t="s">
        <v>19203</v>
      </c>
      <c r="C9551" s="22" t="s">
        <v>60568</v>
      </c>
      <c r="D9551" s="20" t="s">
        <v>60569</v>
      </c>
    </row>
    <row r="9552" spans="1:4" ht="14.6" x14ac:dyDescent="0.4">
      <c r="A9552" t="s">
        <v>19204</v>
      </c>
      <c r="B9552" t="s">
        <v>19205</v>
      </c>
      <c r="C9552" s="22" t="s">
        <v>60570</v>
      </c>
      <c r="D9552" s="20" t="s">
        <v>60571</v>
      </c>
    </row>
    <row r="9553" spans="1:4" ht="14.6" x14ac:dyDescent="0.4">
      <c r="A9553" t="s">
        <v>19206</v>
      </c>
      <c r="B9553" t="s">
        <v>19207</v>
      </c>
      <c r="C9553" s="22" t="s">
        <v>60572</v>
      </c>
      <c r="D9553" s="20" t="s">
        <v>60573</v>
      </c>
    </row>
    <row r="9554" spans="1:4" ht="14.6" x14ac:dyDescent="0.4">
      <c r="A9554" t="s">
        <v>19208</v>
      </c>
      <c r="B9554" t="s">
        <v>19209</v>
      </c>
      <c r="C9554" s="22" t="s">
        <v>60574</v>
      </c>
      <c r="D9554" s="20" t="s">
        <v>60575</v>
      </c>
    </row>
    <row r="9555" spans="1:4" ht="14.6" x14ac:dyDescent="0.4">
      <c r="A9555" t="s">
        <v>19210</v>
      </c>
      <c r="B9555" t="s">
        <v>19211</v>
      </c>
      <c r="C9555" s="22" t="s">
        <v>60576</v>
      </c>
      <c r="D9555" s="20" t="s">
        <v>60577</v>
      </c>
    </row>
    <row r="9556" spans="1:4" ht="14.6" x14ac:dyDescent="0.4">
      <c r="A9556" t="s">
        <v>19212</v>
      </c>
      <c r="B9556" t="s">
        <v>19213</v>
      </c>
      <c r="C9556" s="22" t="s">
        <v>60578</v>
      </c>
      <c r="D9556" s="20" t="s">
        <v>60579</v>
      </c>
    </row>
    <row r="9557" spans="1:4" ht="14.6" x14ac:dyDescent="0.4">
      <c r="A9557" t="s">
        <v>19214</v>
      </c>
      <c r="B9557" t="s">
        <v>19215</v>
      </c>
      <c r="C9557" s="22" t="s">
        <v>60580</v>
      </c>
      <c r="D9557" s="20" t="s">
        <v>60581</v>
      </c>
    </row>
    <row r="9558" spans="1:4" ht="14.6" x14ac:dyDescent="0.4">
      <c r="A9558" t="s">
        <v>19216</v>
      </c>
      <c r="B9558" t="s">
        <v>19217</v>
      </c>
      <c r="C9558" s="22" t="s">
        <v>60582</v>
      </c>
      <c r="D9558" s="20" t="s">
        <v>60583</v>
      </c>
    </row>
    <row r="9559" spans="1:4" ht="14.6" x14ac:dyDescent="0.4">
      <c r="A9559" t="s">
        <v>19218</v>
      </c>
      <c r="B9559" t="s">
        <v>19219</v>
      </c>
      <c r="C9559" s="22" t="s">
        <v>60584</v>
      </c>
      <c r="D9559" s="20" t="s">
        <v>60585</v>
      </c>
    </row>
    <row r="9560" spans="1:4" ht="14.6" x14ac:dyDescent="0.4">
      <c r="A9560" t="s">
        <v>19220</v>
      </c>
      <c r="B9560" t="s">
        <v>19221</v>
      </c>
      <c r="C9560" s="22" t="s">
        <v>60586</v>
      </c>
      <c r="D9560" s="20" t="s">
        <v>60587</v>
      </c>
    </row>
    <row r="9561" spans="1:4" ht="14.6" x14ac:dyDescent="0.4">
      <c r="A9561" t="s">
        <v>19222</v>
      </c>
      <c r="B9561" t="s">
        <v>19223</v>
      </c>
      <c r="C9561" s="22" t="s">
        <v>60588</v>
      </c>
      <c r="D9561" s="20" t="s">
        <v>60589</v>
      </c>
    </row>
    <row r="9562" spans="1:4" ht="14.6" x14ac:dyDescent="0.4">
      <c r="A9562" t="s">
        <v>19224</v>
      </c>
      <c r="B9562" t="s">
        <v>19225</v>
      </c>
      <c r="C9562" s="22" t="s">
        <v>60590</v>
      </c>
      <c r="D9562" s="20" t="s">
        <v>60591</v>
      </c>
    </row>
    <row r="9563" spans="1:4" ht="14.6" x14ac:dyDescent="0.4">
      <c r="A9563" t="s">
        <v>19226</v>
      </c>
      <c r="B9563" t="s">
        <v>19227</v>
      </c>
      <c r="C9563" s="22" t="s">
        <v>60592</v>
      </c>
      <c r="D9563" s="20" t="s">
        <v>60593</v>
      </c>
    </row>
    <row r="9564" spans="1:4" ht="14.6" x14ac:dyDescent="0.4">
      <c r="A9564" t="s">
        <v>19228</v>
      </c>
      <c r="B9564" t="s">
        <v>19229</v>
      </c>
      <c r="C9564" s="22" t="s">
        <v>60594</v>
      </c>
      <c r="D9564" s="20" t="s">
        <v>60595</v>
      </c>
    </row>
    <row r="9565" spans="1:4" ht="14.6" x14ac:dyDescent="0.4">
      <c r="A9565" t="s">
        <v>19230</v>
      </c>
      <c r="B9565" t="s">
        <v>19231</v>
      </c>
      <c r="C9565" s="22" t="s">
        <v>60596</v>
      </c>
      <c r="D9565" s="20" t="s">
        <v>60597</v>
      </c>
    </row>
    <row r="9566" spans="1:4" ht="14.6" x14ac:dyDescent="0.4">
      <c r="A9566" t="s">
        <v>19232</v>
      </c>
      <c r="B9566" t="s">
        <v>19233</v>
      </c>
      <c r="C9566" s="22" t="s">
        <v>60598</v>
      </c>
      <c r="D9566" s="20" t="s">
        <v>60599</v>
      </c>
    </row>
    <row r="9567" spans="1:4" ht="14.6" x14ac:dyDescent="0.4">
      <c r="A9567" t="s">
        <v>19234</v>
      </c>
      <c r="B9567" t="s">
        <v>19235</v>
      </c>
      <c r="C9567" s="22" t="s">
        <v>60600</v>
      </c>
      <c r="D9567" s="20" t="s">
        <v>60601</v>
      </c>
    </row>
    <row r="9568" spans="1:4" ht="14.6" x14ac:dyDescent="0.4">
      <c r="A9568" t="s">
        <v>19236</v>
      </c>
      <c r="B9568" t="s">
        <v>19237</v>
      </c>
      <c r="C9568" s="22" t="s">
        <v>60602</v>
      </c>
      <c r="D9568" s="20" t="s">
        <v>60603</v>
      </c>
    </row>
    <row r="9569" spans="1:4" ht="14.6" x14ac:dyDescent="0.4">
      <c r="A9569" t="s">
        <v>19238</v>
      </c>
      <c r="B9569" t="s">
        <v>19239</v>
      </c>
      <c r="C9569" s="22" t="s">
        <v>60604</v>
      </c>
      <c r="D9569" s="20" t="s">
        <v>60605</v>
      </c>
    </row>
    <row r="9570" spans="1:4" ht="14.6" x14ac:dyDescent="0.4">
      <c r="A9570" t="s">
        <v>19240</v>
      </c>
      <c r="B9570" t="s">
        <v>19241</v>
      </c>
      <c r="C9570" s="22" t="s">
        <v>60606</v>
      </c>
      <c r="D9570" s="20" t="s">
        <v>60607</v>
      </c>
    </row>
    <row r="9571" spans="1:4" ht="14.6" x14ac:dyDescent="0.4">
      <c r="A9571" t="s">
        <v>19242</v>
      </c>
      <c r="B9571" t="s">
        <v>19243</v>
      </c>
      <c r="C9571" s="22" t="s">
        <v>60608</v>
      </c>
      <c r="D9571" s="20" t="s">
        <v>60609</v>
      </c>
    </row>
    <row r="9572" spans="1:4" ht="29.15" x14ac:dyDescent="0.4">
      <c r="A9572" t="s">
        <v>19244</v>
      </c>
      <c r="B9572" t="s">
        <v>19245</v>
      </c>
      <c r="C9572" s="22" t="s">
        <v>60610</v>
      </c>
      <c r="D9572" s="20" t="s">
        <v>60611</v>
      </c>
    </row>
    <row r="9573" spans="1:4" ht="14.6" x14ac:dyDescent="0.4">
      <c r="A9573" t="s">
        <v>19246</v>
      </c>
      <c r="B9573" t="s">
        <v>19247</v>
      </c>
      <c r="C9573" s="22" t="s">
        <v>60612</v>
      </c>
      <c r="D9573" s="20" t="s">
        <v>60613</v>
      </c>
    </row>
    <row r="9574" spans="1:4" ht="14.6" x14ac:dyDescent="0.4">
      <c r="A9574" t="s">
        <v>19248</v>
      </c>
      <c r="B9574" t="s">
        <v>19249</v>
      </c>
      <c r="C9574" s="22" t="s">
        <v>60614</v>
      </c>
      <c r="D9574" s="20" t="s">
        <v>60615</v>
      </c>
    </row>
    <row r="9575" spans="1:4" ht="14.6" x14ac:dyDescent="0.4">
      <c r="A9575" t="s">
        <v>19250</v>
      </c>
      <c r="B9575" t="s">
        <v>19251</v>
      </c>
      <c r="C9575" s="22" t="s">
        <v>60616</v>
      </c>
      <c r="D9575" s="20" t="s">
        <v>60617</v>
      </c>
    </row>
    <row r="9576" spans="1:4" ht="14.6" x14ac:dyDescent="0.4">
      <c r="A9576" t="s">
        <v>19252</v>
      </c>
      <c r="B9576" t="s">
        <v>19253</v>
      </c>
      <c r="C9576" s="22" t="s">
        <v>60618</v>
      </c>
      <c r="D9576" s="20" t="s">
        <v>60619</v>
      </c>
    </row>
    <row r="9577" spans="1:4" ht="14.6" x14ac:dyDescent="0.4">
      <c r="A9577" t="s">
        <v>19254</v>
      </c>
      <c r="B9577" t="s">
        <v>19255</v>
      </c>
      <c r="C9577" s="22" t="s">
        <v>60620</v>
      </c>
      <c r="D9577" s="20" t="s">
        <v>60621</v>
      </c>
    </row>
    <row r="9578" spans="1:4" ht="14.6" x14ac:dyDescent="0.4">
      <c r="A9578" t="s">
        <v>19256</v>
      </c>
      <c r="B9578" t="s">
        <v>19257</v>
      </c>
      <c r="C9578" s="22" t="s">
        <v>60622</v>
      </c>
      <c r="D9578" s="20" t="s">
        <v>60623</v>
      </c>
    </row>
    <row r="9579" spans="1:4" ht="14.6" x14ac:dyDescent="0.4">
      <c r="A9579" t="s">
        <v>19258</v>
      </c>
      <c r="B9579" t="s">
        <v>19259</v>
      </c>
      <c r="C9579" s="22" t="s">
        <v>60624</v>
      </c>
      <c r="D9579" s="20" t="s">
        <v>60625</v>
      </c>
    </row>
    <row r="9580" spans="1:4" ht="14.6" x14ac:dyDescent="0.4">
      <c r="A9580" t="s">
        <v>19260</v>
      </c>
      <c r="B9580" t="s">
        <v>19261</v>
      </c>
      <c r="C9580" s="22" t="s">
        <v>60626</v>
      </c>
      <c r="D9580" s="20" t="s">
        <v>60627</v>
      </c>
    </row>
    <row r="9581" spans="1:4" ht="14.6" x14ac:dyDescent="0.4">
      <c r="A9581" t="s">
        <v>19262</v>
      </c>
      <c r="B9581" t="s">
        <v>19263</v>
      </c>
      <c r="C9581" s="22" t="s">
        <v>60628</v>
      </c>
      <c r="D9581" s="20" t="s">
        <v>60629</v>
      </c>
    </row>
    <row r="9582" spans="1:4" ht="14.6" x14ac:dyDescent="0.4">
      <c r="A9582" t="s">
        <v>19264</v>
      </c>
      <c r="B9582" t="s">
        <v>19265</v>
      </c>
      <c r="C9582" s="22" t="s">
        <v>60630</v>
      </c>
      <c r="D9582" s="20" t="s">
        <v>60631</v>
      </c>
    </row>
    <row r="9583" spans="1:4" ht="14.6" x14ac:dyDescent="0.4">
      <c r="A9583" t="s">
        <v>19266</v>
      </c>
      <c r="B9583" t="s">
        <v>19267</v>
      </c>
      <c r="C9583" s="22" t="s">
        <v>60632</v>
      </c>
      <c r="D9583" s="20" t="s">
        <v>60633</v>
      </c>
    </row>
    <row r="9584" spans="1:4" ht="29.15" x14ac:dyDescent="0.4">
      <c r="A9584" t="s">
        <v>19268</v>
      </c>
      <c r="B9584" t="s">
        <v>19269</v>
      </c>
      <c r="C9584" s="22" t="s">
        <v>60634</v>
      </c>
      <c r="D9584" s="20" t="s">
        <v>60635</v>
      </c>
    </row>
    <row r="9585" spans="1:4" ht="14.6" x14ac:dyDescent="0.4">
      <c r="A9585" t="s">
        <v>19270</v>
      </c>
      <c r="B9585" t="s">
        <v>19271</v>
      </c>
      <c r="C9585" s="22" t="s">
        <v>60636</v>
      </c>
      <c r="D9585" s="20" t="s">
        <v>60637</v>
      </c>
    </row>
    <row r="9586" spans="1:4" ht="14.6" x14ac:dyDescent="0.4">
      <c r="A9586" t="s">
        <v>19272</v>
      </c>
      <c r="B9586" t="s">
        <v>19273</v>
      </c>
      <c r="C9586" s="22" t="s">
        <v>60638</v>
      </c>
      <c r="D9586" s="20" t="s">
        <v>60639</v>
      </c>
    </row>
    <row r="9587" spans="1:4" ht="14.6" x14ac:dyDescent="0.4">
      <c r="A9587" t="s">
        <v>19274</v>
      </c>
      <c r="B9587" t="s">
        <v>19275</v>
      </c>
      <c r="C9587" s="22" t="s">
        <v>60640</v>
      </c>
      <c r="D9587" s="20" t="s">
        <v>60641</v>
      </c>
    </row>
    <row r="9588" spans="1:4" ht="14.6" x14ac:dyDescent="0.4">
      <c r="A9588" t="s">
        <v>19276</v>
      </c>
      <c r="B9588" t="s">
        <v>19277</v>
      </c>
      <c r="C9588" s="22" t="s">
        <v>60642</v>
      </c>
      <c r="D9588" s="20" t="s">
        <v>60643</v>
      </c>
    </row>
    <row r="9589" spans="1:4" ht="14.6" x14ac:dyDescent="0.4">
      <c r="A9589" t="s">
        <v>19278</v>
      </c>
      <c r="B9589" t="s">
        <v>19279</v>
      </c>
      <c r="C9589" s="22" t="s">
        <v>60644</v>
      </c>
      <c r="D9589" s="20" t="s">
        <v>60645</v>
      </c>
    </row>
    <row r="9590" spans="1:4" ht="14.6" x14ac:dyDescent="0.4">
      <c r="A9590" t="s">
        <v>19280</v>
      </c>
      <c r="B9590" t="s">
        <v>19281</v>
      </c>
      <c r="C9590" s="22" t="s">
        <v>60646</v>
      </c>
      <c r="D9590" s="20" t="s">
        <v>60647</v>
      </c>
    </row>
    <row r="9591" spans="1:4" ht="14.6" x14ac:dyDescent="0.4">
      <c r="A9591" t="s">
        <v>19282</v>
      </c>
      <c r="B9591" t="s">
        <v>19283</v>
      </c>
      <c r="C9591" s="22" t="s">
        <v>60648</v>
      </c>
      <c r="D9591" s="20" t="s">
        <v>60649</v>
      </c>
    </row>
    <row r="9592" spans="1:4" ht="14.6" x14ac:dyDescent="0.4">
      <c r="A9592" t="s">
        <v>19284</v>
      </c>
      <c r="B9592" t="s">
        <v>19285</v>
      </c>
      <c r="C9592" s="22" t="s">
        <v>60650</v>
      </c>
      <c r="D9592" s="20" t="s">
        <v>60651</v>
      </c>
    </row>
    <row r="9593" spans="1:4" ht="14.6" x14ac:dyDescent="0.4">
      <c r="A9593" t="s">
        <v>19286</v>
      </c>
      <c r="B9593" t="s">
        <v>19287</v>
      </c>
      <c r="C9593" s="22" t="s">
        <v>60652</v>
      </c>
      <c r="D9593" s="20" t="s">
        <v>60653</v>
      </c>
    </row>
    <row r="9594" spans="1:4" ht="29.15" x14ac:dyDescent="0.4">
      <c r="A9594" t="s">
        <v>19288</v>
      </c>
      <c r="B9594" t="s">
        <v>19289</v>
      </c>
      <c r="C9594" s="22" t="s">
        <v>60654</v>
      </c>
      <c r="D9594" s="20" t="s">
        <v>60655</v>
      </c>
    </row>
    <row r="9595" spans="1:4" ht="14.6" x14ac:dyDescent="0.4">
      <c r="A9595" t="s">
        <v>19290</v>
      </c>
      <c r="B9595" t="s">
        <v>19291</v>
      </c>
      <c r="C9595" s="22" t="s">
        <v>60656</v>
      </c>
      <c r="D9595" s="20" t="s">
        <v>60657</v>
      </c>
    </row>
    <row r="9596" spans="1:4" ht="14.6" x14ac:dyDescent="0.4">
      <c r="A9596" t="s">
        <v>19292</v>
      </c>
      <c r="B9596" t="s">
        <v>19293</v>
      </c>
      <c r="C9596" s="22" t="s">
        <v>60658</v>
      </c>
      <c r="D9596" s="20" t="s">
        <v>60659</v>
      </c>
    </row>
    <row r="9597" spans="1:4" ht="14.6" x14ac:dyDescent="0.4">
      <c r="A9597" t="s">
        <v>19294</v>
      </c>
      <c r="B9597" t="s">
        <v>19295</v>
      </c>
      <c r="C9597" s="22" t="s">
        <v>60660</v>
      </c>
      <c r="D9597" s="20" t="s">
        <v>60661</v>
      </c>
    </row>
    <row r="9598" spans="1:4" ht="14.6" x14ac:dyDescent="0.4">
      <c r="A9598" t="s">
        <v>19296</v>
      </c>
      <c r="B9598" t="s">
        <v>19297</v>
      </c>
      <c r="C9598" s="22" t="s">
        <v>60662</v>
      </c>
      <c r="D9598" s="20" t="s">
        <v>60663</v>
      </c>
    </row>
    <row r="9599" spans="1:4" ht="14.6" x14ac:dyDescent="0.4">
      <c r="A9599" t="s">
        <v>19298</v>
      </c>
      <c r="B9599" t="s">
        <v>19299</v>
      </c>
      <c r="C9599" s="22" t="s">
        <v>60664</v>
      </c>
      <c r="D9599" s="20" t="s">
        <v>60665</v>
      </c>
    </row>
    <row r="9600" spans="1:4" ht="14.6" x14ac:dyDescent="0.4">
      <c r="A9600" t="s">
        <v>19300</v>
      </c>
      <c r="B9600" t="s">
        <v>19301</v>
      </c>
      <c r="C9600" s="22" t="s">
        <v>60666</v>
      </c>
      <c r="D9600" s="20" t="s">
        <v>60667</v>
      </c>
    </row>
    <row r="9601" spans="1:4" ht="14.6" x14ac:dyDescent="0.4">
      <c r="A9601" t="s">
        <v>19302</v>
      </c>
      <c r="B9601" t="s">
        <v>19303</v>
      </c>
      <c r="C9601" s="22" t="s">
        <v>60668</v>
      </c>
      <c r="D9601" s="20" t="s">
        <v>60669</v>
      </c>
    </row>
    <row r="9602" spans="1:4" ht="14.6" x14ac:dyDescent="0.4">
      <c r="A9602" t="s">
        <v>19304</v>
      </c>
      <c r="B9602" t="s">
        <v>19305</v>
      </c>
      <c r="C9602" s="22" t="s">
        <v>60670</v>
      </c>
      <c r="D9602" s="20" t="s">
        <v>60671</v>
      </c>
    </row>
    <row r="9603" spans="1:4" ht="14.6" x14ac:dyDescent="0.4">
      <c r="A9603" t="s">
        <v>19306</v>
      </c>
      <c r="B9603" t="s">
        <v>19307</v>
      </c>
      <c r="C9603" s="22" t="s">
        <v>60672</v>
      </c>
      <c r="D9603" s="20" t="s">
        <v>60673</v>
      </c>
    </row>
    <row r="9604" spans="1:4" ht="29.15" x14ac:dyDescent="0.4">
      <c r="A9604" t="s">
        <v>19308</v>
      </c>
      <c r="B9604" t="s">
        <v>19309</v>
      </c>
      <c r="C9604" s="22" t="s">
        <v>60674</v>
      </c>
      <c r="D9604" s="20" t="s">
        <v>60675</v>
      </c>
    </row>
    <row r="9605" spans="1:4" ht="14.6" x14ac:dyDescent="0.4">
      <c r="A9605" t="s">
        <v>19310</v>
      </c>
      <c r="B9605" t="s">
        <v>19311</v>
      </c>
      <c r="C9605" s="22" t="s">
        <v>60676</v>
      </c>
      <c r="D9605" s="20" t="s">
        <v>60677</v>
      </c>
    </row>
    <row r="9606" spans="1:4" ht="14.6" x14ac:dyDescent="0.4">
      <c r="A9606" t="s">
        <v>19312</v>
      </c>
      <c r="B9606" t="s">
        <v>19313</v>
      </c>
      <c r="C9606" s="22" t="s">
        <v>60678</v>
      </c>
      <c r="D9606" s="20" t="s">
        <v>60679</v>
      </c>
    </row>
    <row r="9607" spans="1:4" ht="14.6" x14ac:dyDescent="0.4">
      <c r="A9607" t="s">
        <v>19314</v>
      </c>
      <c r="B9607" t="s">
        <v>19315</v>
      </c>
      <c r="C9607" s="22" t="s">
        <v>60680</v>
      </c>
      <c r="D9607" s="20" t="s">
        <v>60681</v>
      </c>
    </row>
    <row r="9608" spans="1:4" ht="14.6" x14ac:dyDescent="0.4">
      <c r="A9608" t="s">
        <v>19316</v>
      </c>
      <c r="B9608" t="s">
        <v>19317</v>
      </c>
      <c r="C9608" s="22" t="s">
        <v>60682</v>
      </c>
      <c r="D9608" s="20" t="s">
        <v>60683</v>
      </c>
    </row>
    <row r="9609" spans="1:4" ht="14.6" x14ac:dyDescent="0.4">
      <c r="A9609" t="s">
        <v>19318</v>
      </c>
      <c r="B9609" t="s">
        <v>19319</v>
      </c>
      <c r="C9609" s="22" t="s">
        <v>60684</v>
      </c>
      <c r="D9609" s="20" t="s">
        <v>60685</v>
      </c>
    </row>
    <row r="9610" spans="1:4" ht="14.6" x14ac:dyDescent="0.4">
      <c r="A9610" t="s">
        <v>19320</v>
      </c>
      <c r="B9610" t="s">
        <v>19321</v>
      </c>
      <c r="C9610" s="22" t="s">
        <v>60686</v>
      </c>
      <c r="D9610" s="20" t="s">
        <v>60687</v>
      </c>
    </row>
    <row r="9611" spans="1:4" ht="14.6" x14ac:dyDescent="0.4">
      <c r="A9611" t="s">
        <v>19322</v>
      </c>
      <c r="B9611" t="s">
        <v>19323</v>
      </c>
      <c r="C9611" s="22" t="s">
        <v>60688</v>
      </c>
      <c r="D9611" s="20" t="s">
        <v>60689</v>
      </c>
    </row>
    <row r="9612" spans="1:4" ht="14.6" x14ac:dyDescent="0.4">
      <c r="A9612" t="s">
        <v>19324</v>
      </c>
      <c r="B9612" t="s">
        <v>19325</v>
      </c>
      <c r="C9612" s="22" t="s">
        <v>60690</v>
      </c>
      <c r="D9612" s="20" t="s">
        <v>60691</v>
      </c>
    </row>
    <row r="9613" spans="1:4" ht="14.6" x14ac:dyDescent="0.4">
      <c r="A9613" t="s">
        <v>19326</v>
      </c>
      <c r="B9613" t="s">
        <v>19327</v>
      </c>
      <c r="C9613" s="22" t="s">
        <v>60692</v>
      </c>
      <c r="D9613" s="20" t="s">
        <v>60693</v>
      </c>
    </row>
    <row r="9614" spans="1:4" ht="29.15" x14ac:dyDescent="0.4">
      <c r="A9614" t="s">
        <v>19328</v>
      </c>
      <c r="B9614" t="s">
        <v>19329</v>
      </c>
      <c r="C9614" s="22" t="s">
        <v>60694</v>
      </c>
      <c r="D9614" s="20" t="s">
        <v>60695</v>
      </c>
    </row>
    <row r="9615" spans="1:4" ht="14.6" x14ac:dyDescent="0.4">
      <c r="A9615" t="s">
        <v>19330</v>
      </c>
      <c r="B9615" t="s">
        <v>19331</v>
      </c>
      <c r="C9615" s="22" t="s">
        <v>60696</v>
      </c>
      <c r="D9615" s="20" t="s">
        <v>60697</v>
      </c>
    </row>
    <row r="9616" spans="1:4" ht="14.6" x14ac:dyDescent="0.4">
      <c r="A9616" t="s">
        <v>19332</v>
      </c>
      <c r="B9616" t="s">
        <v>19333</v>
      </c>
      <c r="C9616" s="22" t="s">
        <v>60698</v>
      </c>
      <c r="D9616" s="20" t="s">
        <v>60699</v>
      </c>
    </row>
    <row r="9617" spans="1:4" ht="14.6" x14ac:dyDescent="0.4">
      <c r="A9617" t="s">
        <v>19334</v>
      </c>
      <c r="B9617" t="s">
        <v>19335</v>
      </c>
      <c r="C9617" s="22" t="s">
        <v>60700</v>
      </c>
      <c r="D9617" s="20" t="s">
        <v>60701</v>
      </c>
    </row>
    <row r="9618" spans="1:4" ht="14.6" x14ac:dyDescent="0.4">
      <c r="A9618" t="s">
        <v>19336</v>
      </c>
      <c r="B9618" t="s">
        <v>19337</v>
      </c>
      <c r="C9618" s="22" t="s">
        <v>60702</v>
      </c>
      <c r="D9618" s="20" t="s">
        <v>60703</v>
      </c>
    </row>
    <row r="9619" spans="1:4" ht="14.6" x14ac:dyDescent="0.4">
      <c r="A9619" t="s">
        <v>19338</v>
      </c>
      <c r="B9619" t="s">
        <v>19339</v>
      </c>
      <c r="C9619" s="22" t="s">
        <v>60704</v>
      </c>
      <c r="D9619" s="20" t="s">
        <v>60705</v>
      </c>
    </row>
    <row r="9620" spans="1:4" ht="14.6" x14ac:dyDescent="0.4">
      <c r="A9620" t="s">
        <v>19340</v>
      </c>
      <c r="B9620" t="s">
        <v>19341</v>
      </c>
      <c r="C9620" s="22" t="s">
        <v>60706</v>
      </c>
      <c r="D9620" s="20" t="s">
        <v>60707</v>
      </c>
    </row>
    <row r="9621" spans="1:4" ht="14.6" x14ac:dyDescent="0.4">
      <c r="A9621" t="s">
        <v>19342</v>
      </c>
      <c r="B9621" t="s">
        <v>19343</v>
      </c>
      <c r="C9621" s="22" t="s">
        <v>60708</v>
      </c>
      <c r="D9621" s="20" t="s">
        <v>60709</v>
      </c>
    </row>
    <row r="9622" spans="1:4" ht="14.6" x14ac:dyDescent="0.4">
      <c r="A9622" t="s">
        <v>19344</v>
      </c>
      <c r="B9622" t="s">
        <v>19345</v>
      </c>
      <c r="C9622" s="22" t="s">
        <v>60710</v>
      </c>
      <c r="D9622" s="20" t="s">
        <v>60711</v>
      </c>
    </row>
    <row r="9623" spans="1:4" ht="14.6" x14ac:dyDescent="0.4">
      <c r="A9623" t="s">
        <v>19346</v>
      </c>
      <c r="B9623" t="s">
        <v>19347</v>
      </c>
      <c r="C9623" s="22" t="s">
        <v>60712</v>
      </c>
      <c r="D9623" s="20" t="s">
        <v>60713</v>
      </c>
    </row>
    <row r="9624" spans="1:4" ht="14.6" x14ac:dyDescent="0.4">
      <c r="A9624" t="s">
        <v>19348</v>
      </c>
      <c r="B9624" t="s">
        <v>19349</v>
      </c>
      <c r="C9624" s="22" t="s">
        <v>60714</v>
      </c>
      <c r="D9624" s="20" t="s">
        <v>60715</v>
      </c>
    </row>
    <row r="9625" spans="1:4" ht="14.6" x14ac:dyDescent="0.4">
      <c r="A9625" t="s">
        <v>19350</v>
      </c>
      <c r="B9625" t="s">
        <v>19351</v>
      </c>
      <c r="C9625" s="22" t="s">
        <v>60716</v>
      </c>
      <c r="D9625" s="20" t="s">
        <v>60717</v>
      </c>
    </row>
    <row r="9626" spans="1:4" ht="29.15" x14ac:dyDescent="0.4">
      <c r="A9626" t="s">
        <v>19352</v>
      </c>
      <c r="B9626" t="s">
        <v>19353</v>
      </c>
      <c r="C9626" s="22" t="s">
        <v>60718</v>
      </c>
      <c r="D9626" s="20" t="s">
        <v>60719</v>
      </c>
    </row>
    <row r="9627" spans="1:4" ht="14.6" x14ac:dyDescent="0.4">
      <c r="A9627" t="s">
        <v>19354</v>
      </c>
      <c r="B9627" t="s">
        <v>19355</v>
      </c>
      <c r="C9627" s="22" t="s">
        <v>60720</v>
      </c>
      <c r="D9627" s="20" t="s">
        <v>60721</v>
      </c>
    </row>
    <row r="9628" spans="1:4" ht="14.6" x14ac:dyDescent="0.4">
      <c r="A9628" t="s">
        <v>19356</v>
      </c>
      <c r="B9628" t="s">
        <v>19357</v>
      </c>
      <c r="C9628" s="22" t="s">
        <v>60722</v>
      </c>
      <c r="D9628" s="20" t="s">
        <v>60723</v>
      </c>
    </row>
    <row r="9629" spans="1:4" ht="14.6" x14ac:dyDescent="0.4">
      <c r="A9629" t="s">
        <v>19358</v>
      </c>
      <c r="B9629" t="s">
        <v>19359</v>
      </c>
      <c r="C9629" s="22" t="s">
        <v>60724</v>
      </c>
      <c r="D9629" s="20" t="s">
        <v>60725</v>
      </c>
    </row>
    <row r="9630" spans="1:4" ht="14.6" x14ac:dyDescent="0.4">
      <c r="A9630" t="s">
        <v>19360</v>
      </c>
      <c r="B9630" t="s">
        <v>19361</v>
      </c>
      <c r="C9630" s="22" t="s">
        <v>60726</v>
      </c>
      <c r="D9630" s="20" t="s">
        <v>60727</v>
      </c>
    </row>
    <row r="9631" spans="1:4" ht="14.6" x14ac:dyDescent="0.4">
      <c r="A9631" t="s">
        <v>19362</v>
      </c>
      <c r="B9631" t="s">
        <v>19363</v>
      </c>
      <c r="C9631" s="22" t="s">
        <v>60728</v>
      </c>
      <c r="D9631" s="20" t="s">
        <v>60729</v>
      </c>
    </row>
    <row r="9632" spans="1:4" ht="14.6" x14ac:dyDescent="0.4">
      <c r="A9632" t="s">
        <v>19364</v>
      </c>
      <c r="B9632" t="s">
        <v>19365</v>
      </c>
      <c r="C9632" s="22" t="s">
        <v>60730</v>
      </c>
      <c r="D9632" s="20" t="s">
        <v>60731</v>
      </c>
    </row>
    <row r="9633" spans="1:4" ht="14.6" x14ac:dyDescent="0.4">
      <c r="A9633" t="s">
        <v>19366</v>
      </c>
      <c r="B9633" t="s">
        <v>19367</v>
      </c>
      <c r="C9633" s="22" t="s">
        <v>60732</v>
      </c>
      <c r="D9633" s="20" t="s">
        <v>60733</v>
      </c>
    </row>
    <row r="9634" spans="1:4" ht="14.6" x14ac:dyDescent="0.4">
      <c r="A9634" t="s">
        <v>19368</v>
      </c>
      <c r="B9634" t="s">
        <v>19369</v>
      </c>
      <c r="C9634" s="22" t="s">
        <v>60734</v>
      </c>
      <c r="D9634" s="20" t="s">
        <v>60735</v>
      </c>
    </row>
    <row r="9635" spans="1:4" ht="14.6" x14ac:dyDescent="0.4">
      <c r="A9635" t="s">
        <v>19370</v>
      </c>
      <c r="B9635" t="s">
        <v>19371</v>
      </c>
      <c r="C9635" s="22" t="s">
        <v>60736</v>
      </c>
      <c r="D9635" s="20" t="s">
        <v>60737</v>
      </c>
    </row>
    <row r="9636" spans="1:4" ht="29.15" x14ac:dyDescent="0.4">
      <c r="A9636" t="s">
        <v>19372</v>
      </c>
      <c r="B9636" t="s">
        <v>19373</v>
      </c>
      <c r="C9636" s="22" t="s">
        <v>60738</v>
      </c>
      <c r="D9636" s="20" t="s">
        <v>60739</v>
      </c>
    </row>
    <row r="9637" spans="1:4" ht="14.6" x14ac:dyDescent="0.4">
      <c r="A9637" t="s">
        <v>19374</v>
      </c>
      <c r="B9637" t="s">
        <v>19375</v>
      </c>
      <c r="C9637" s="22" t="s">
        <v>60740</v>
      </c>
      <c r="D9637" s="20" t="s">
        <v>60741</v>
      </c>
    </row>
    <row r="9638" spans="1:4" ht="14.6" x14ac:dyDescent="0.4">
      <c r="A9638" t="s">
        <v>19376</v>
      </c>
      <c r="B9638" t="s">
        <v>19377</v>
      </c>
      <c r="C9638" s="22" t="s">
        <v>60742</v>
      </c>
      <c r="D9638" s="20" t="s">
        <v>60743</v>
      </c>
    </row>
    <row r="9639" spans="1:4" ht="14.6" x14ac:dyDescent="0.4">
      <c r="A9639" t="s">
        <v>19378</v>
      </c>
      <c r="B9639" t="s">
        <v>19379</v>
      </c>
      <c r="C9639" s="22" t="s">
        <v>60744</v>
      </c>
      <c r="D9639" s="20" t="s">
        <v>60745</v>
      </c>
    </row>
    <row r="9640" spans="1:4" ht="14.6" x14ac:dyDescent="0.4">
      <c r="A9640" t="s">
        <v>19380</v>
      </c>
      <c r="B9640" t="s">
        <v>19381</v>
      </c>
      <c r="C9640" s="22" t="s">
        <v>60746</v>
      </c>
      <c r="D9640" s="20" t="s">
        <v>60747</v>
      </c>
    </row>
    <row r="9641" spans="1:4" ht="14.6" x14ac:dyDescent="0.4">
      <c r="A9641" t="s">
        <v>19382</v>
      </c>
      <c r="B9641" t="s">
        <v>19383</v>
      </c>
      <c r="C9641" s="22" t="s">
        <v>60748</v>
      </c>
      <c r="D9641" s="20" t="s">
        <v>60749</v>
      </c>
    </row>
    <row r="9642" spans="1:4" ht="14.6" x14ac:dyDescent="0.4">
      <c r="A9642" t="s">
        <v>19384</v>
      </c>
      <c r="B9642" t="s">
        <v>19385</v>
      </c>
      <c r="C9642" s="22" t="s">
        <v>60750</v>
      </c>
      <c r="D9642" s="20" t="s">
        <v>60751</v>
      </c>
    </row>
    <row r="9643" spans="1:4" ht="14.6" x14ac:dyDescent="0.4">
      <c r="A9643" t="s">
        <v>19386</v>
      </c>
      <c r="B9643" t="s">
        <v>19387</v>
      </c>
      <c r="C9643" s="22" t="s">
        <v>60752</v>
      </c>
      <c r="D9643" s="20" t="s">
        <v>60753</v>
      </c>
    </row>
    <row r="9644" spans="1:4" ht="14.6" x14ac:dyDescent="0.4">
      <c r="A9644" t="s">
        <v>19388</v>
      </c>
      <c r="B9644" t="s">
        <v>19389</v>
      </c>
      <c r="C9644" s="22" t="s">
        <v>60754</v>
      </c>
      <c r="D9644" s="20" t="s">
        <v>60755</v>
      </c>
    </row>
    <row r="9645" spans="1:4" ht="14.6" x14ac:dyDescent="0.4">
      <c r="A9645" t="s">
        <v>19390</v>
      </c>
      <c r="B9645" t="s">
        <v>19391</v>
      </c>
      <c r="C9645" s="22" t="s">
        <v>60756</v>
      </c>
      <c r="D9645" s="20" t="s">
        <v>60757</v>
      </c>
    </row>
    <row r="9646" spans="1:4" ht="29.15" x14ac:dyDescent="0.4">
      <c r="A9646" t="s">
        <v>19392</v>
      </c>
      <c r="B9646" t="s">
        <v>19393</v>
      </c>
      <c r="C9646" s="22" t="s">
        <v>60758</v>
      </c>
      <c r="D9646" s="20" t="s">
        <v>60759</v>
      </c>
    </row>
    <row r="9647" spans="1:4" ht="14.6" x14ac:dyDescent="0.4">
      <c r="A9647" t="s">
        <v>19394</v>
      </c>
      <c r="B9647" t="s">
        <v>19395</v>
      </c>
      <c r="C9647" s="22" t="s">
        <v>60760</v>
      </c>
      <c r="D9647" s="20" t="s">
        <v>60761</v>
      </c>
    </row>
    <row r="9648" spans="1:4" ht="14.6" x14ac:dyDescent="0.4">
      <c r="A9648" t="s">
        <v>19396</v>
      </c>
      <c r="B9648" t="s">
        <v>19397</v>
      </c>
      <c r="C9648" s="22" t="s">
        <v>60762</v>
      </c>
      <c r="D9648" s="20" t="s">
        <v>60763</v>
      </c>
    </row>
    <row r="9649" spans="1:4" ht="14.6" x14ac:dyDescent="0.4">
      <c r="A9649" t="s">
        <v>19398</v>
      </c>
      <c r="B9649" t="s">
        <v>19399</v>
      </c>
      <c r="C9649" s="22" t="s">
        <v>60764</v>
      </c>
      <c r="D9649" s="20" t="s">
        <v>60765</v>
      </c>
    </row>
    <row r="9650" spans="1:4" ht="14.6" x14ac:dyDescent="0.4">
      <c r="A9650" t="s">
        <v>19400</v>
      </c>
      <c r="B9650" t="s">
        <v>19401</v>
      </c>
      <c r="C9650" s="22" t="s">
        <v>60766</v>
      </c>
      <c r="D9650" s="20" t="s">
        <v>60767</v>
      </c>
    </row>
    <row r="9651" spans="1:4" ht="14.6" x14ac:dyDescent="0.4">
      <c r="A9651" t="s">
        <v>19402</v>
      </c>
      <c r="B9651" t="s">
        <v>19403</v>
      </c>
      <c r="C9651" s="22" t="s">
        <v>60768</v>
      </c>
      <c r="D9651" s="20" t="s">
        <v>60769</v>
      </c>
    </row>
    <row r="9652" spans="1:4" ht="14.6" x14ac:dyDescent="0.4">
      <c r="A9652" t="s">
        <v>19404</v>
      </c>
      <c r="B9652" t="s">
        <v>19405</v>
      </c>
      <c r="C9652" s="22" t="s">
        <v>60770</v>
      </c>
      <c r="D9652" s="20" t="s">
        <v>60771</v>
      </c>
    </row>
    <row r="9653" spans="1:4" ht="14.6" x14ac:dyDescent="0.4">
      <c r="A9653" t="s">
        <v>19406</v>
      </c>
      <c r="B9653" t="s">
        <v>19407</v>
      </c>
      <c r="C9653" s="22" t="s">
        <v>60772</v>
      </c>
      <c r="D9653" s="20" t="s">
        <v>60773</v>
      </c>
    </row>
    <row r="9654" spans="1:4" ht="14.6" x14ac:dyDescent="0.4">
      <c r="A9654" t="s">
        <v>19408</v>
      </c>
      <c r="B9654" t="s">
        <v>19409</v>
      </c>
      <c r="C9654" s="22" t="s">
        <v>60774</v>
      </c>
      <c r="D9654" s="20" t="s">
        <v>60775</v>
      </c>
    </row>
    <row r="9655" spans="1:4" ht="14.6" x14ac:dyDescent="0.4">
      <c r="A9655" t="s">
        <v>19410</v>
      </c>
      <c r="B9655" t="s">
        <v>19411</v>
      </c>
      <c r="C9655" s="22" t="s">
        <v>60776</v>
      </c>
      <c r="D9655" s="20" t="s">
        <v>60777</v>
      </c>
    </row>
    <row r="9656" spans="1:4" ht="14.6" x14ac:dyDescent="0.4">
      <c r="A9656" t="s">
        <v>19412</v>
      </c>
      <c r="B9656" t="s">
        <v>19413</v>
      </c>
      <c r="C9656" s="22" t="s">
        <v>60778</v>
      </c>
      <c r="D9656" s="20" t="s">
        <v>60779</v>
      </c>
    </row>
    <row r="9657" spans="1:4" ht="14.6" x14ac:dyDescent="0.4">
      <c r="A9657" t="s">
        <v>19414</v>
      </c>
      <c r="B9657" t="s">
        <v>19415</v>
      </c>
      <c r="C9657" s="22" t="s">
        <v>60780</v>
      </c>
      <c r="D9657" s="20" t="s">
        <v>60781</v>
      </c>
    </row>
    <row r="9658" spans="1:4" ht="14.6" x14ac:dyDescent="0.4">
      <c r="A9658" t="s">
        <v>19416</v>
      </c>
      <c r="B9658" t="s">
        <v>19417</v>
      </c>
      <c r="C9658" s="22" t="s">
        <v>60782</v>
      </c>
      <c r="D9658" s="20" t="s">
        <v>60783</v>
      </c>
    </row>
    <row r="9659" spans="1:4" ht="14.6" x14ac:dyDescent="0.4">
      <c r="A9659" t="s">
        <v>19418</v>
      </c>
      <c r="B9659" t="s">
        <v>19419</v>
      </c>
      <c r="C9659" s="22" t="s">
        <v>60784</v>
      </c>
      <c r="D9659" s="20" t="s">
        <v>60785</v>
      </c>
    </row>
    <row r="9660" spans="1:4" ht="14.6" x14ac:dyDescent="0.4">
      <c r="A9660" t="s">
        <v>19420</v>
      </c>
      <c r="B9660" t="s">
        <v>19421</v>
      </c>
      <c r="C9660" s="22" t="s">
        <v>60786</v>
      </c>
      <c r="D9660" s="20" t="s">
        <v>60787</v>
      </c>
    </row>
    <row r="9661" spans="1:4" ht="14.6" x14ac:dyDescent="0.4">
      <c r="A9661" t="s">
        <v>19422</v>
      </c>
      <c r="B9661" t="s">
        <v>19423</v>
      </c>
      <c r="C9661" s="22" t="s">
        <v>60788</v>
      </c>
      <c r="D9661" s="20" t="s">
        <v>60789</v>
      </c>
    </row>
    <row r="9662" spans="1:4" ht="14.6" x14ac:dyDescent="0.4">
      <c r="A9662" t="s">
        <v>19424</v>
      </c>
      <c r="B9662" t="s">
        <v>19425</v>
      </c>
      <c r="C9662" s="22" t="s">
        <v>60790</v>
      </c>
      <c r="D9662" s="20" t="s">
        <v>60791</v>
      </c>
    </row>
    <row r="9663" spans="1:4" ht="14.6" x14ac:dyDescent="0.4">
      <c r="A9663" t="s">
        <v>19426</v>
      </c>
      <c r="B9663" t="s">
        <v>19427</v>
      </c>
      <c r="C9663" s="22" t="s">
        <v>60792</v>
      </c>
      <c r="D9663" s="20" t="s">
        <v>60793</v>
      </c>
    </row>
    <row r="9664" spans="1:4" ht="14.6" x14ac:dyDescent="0.4">
      <c r="A9664" t="s">
        <v>19428</v>
      </c>
      <c r="B9664" t="s">
        <v>19429</v>
      </c>
      <c r="C9664" s="22" t="s">
        <v>60794</v>
      </c>
      <c r="D9664" s="20" t="s">
        <v>60795</v>
      </c>
    </row>
    <row r="9665" spans="1:4" ht="14.6" x14ac:dyDescent="0.4">
      <c r="A9665" t="s">
        <v>19430</v>
      </c>
      <c r="B9665" t="s">
        <v>19431</v>
      </c>
      <c r="C9665" s="22" t="s">
        <v>60796</v>
      </c>
      <c r="D9665" s="20" t="s">
        <v>60797</v>
      </c>
    </row>
    <row r="9666" spans="1:4" ht="29.15" x14ac:dyDescent="0.4">
      <c r="A9666" t="s">
        <v>19432</v>
      </c>
      <c r="B9666" t="s">
        <v>19433</v>
      </c>
      <c r="C9666" s="22" t="s">
        <v>60798</v>
      </c>
      <c r="D9666" s="20" t="s">
        <v>60799</v>
      </c>
    </row>
    <row r="9667" spans="1:4" ht="29.15" x14ac:dyDescent="0.4">
      <c r="A9667" t="s">
        <v>19434</v>
      </c>
      <c r="B9667" t="s">
        <v>19435</v>
      </c>
      <c r="C9667" s="22" t="s">
        <v>60800</v>
      </c>
      <c r="D9667" s="20" t="s">
        <v>60801</v>
      </c>
    </row>
    <row r="9668" spans="1:4" ht="14.6" x14ac:dyDescent="0.4">
      <c r="A9668" t="s">
        <v>19436</v>
      </c>
      <c r="B9668" t="s">
        <v>19437</v>
      </c>
      <c r="C9668" s="22" t="s">
        <v>60802</v>
      </c>
      <c r="D9668" s="20" t="s">
        <v>60803</v>
      </c>
    </row>
    <row r="9669" spans="1:4" ht="14.6" x14ac:dyDescent="0.4">
      <c r="A9669" t="s">
        <v>19438</v>
      </c>
      <c r="B9669" t="s">
        <v>19439</v>
      </c>
      <c r="C9669" s="22" t="s">
        <v>60804</v>
      </c>
      <c r="D9669" s="20" t="s">
        <v>60805</v>
      </c>
    </row>
    <row r="9670" spans="1:4" ht="14.6" x14ac:dyDescent="0.4">
      <c r="A9670" t="s">
        <v>19440</v>
      </c>
      <c r="B9670" t="s">
        <v>19441</v>
      </c>
      <c r="C9670" s="22" t="s">
        <v>60806</v>
      </c>
      <c r="D9670" s="20" t="s">
        <v>60807</v>
      </c>
    </row>
    <row r="9671" spans="1:4" ht="14.6" x14ac:dyDescent="0.4">
      <c r="A9671" t="s">
        <v>19442</v>
      </c>
      <c r="B9671" t="s">
        <v>19443</v>
      </c>
      <c r="C9671" s="22" t="s">
        <v>60808</v>
      </c>
      <c r="D9671" s="20" t="s">
        <v>60809</v>
      </c>
    </row>
    <row r="9672" spans="1:4" ht="14.6" x14ac:dyDescent="0.4">
      <c r="A9672" t="s">
        <v>19444</v>
      </c>
      <c r="B9672" t="s">
        <v>19445</v>
      </c>
      <c r="C9672" s="22" t="s">
        <v>60810</v>
      </c>
      <c r="D9672" s="20" t="s">
        <v>60811</v>
      </c>
    </row>
    <row r="9673" spans="1:4" ht="14.6" x14ac:dyDescent="0.4">
      <c r="A9673" t="s">
        <v>19446</v>
      </c>
      <c r="B9673" t="s">
        <v>19447</v>
      </c>
      <c r="C9673" s="22" t="s">
        <v>60812</v>
      </c>
      <c r="D9673" s="20" t="s">
        <v>60813</v>
      </c>
    </row>
    <row r="9674" spans="1:4" ht="14.6" x14ac:dyDescent="0.4">
      <c r="A9674" t="s">
        <v>19448</v>
      </c>
      <c r="B9674" t="s">
        <v>19449</v>
      </c>
      <c r="C9674" s="22" t="s">
        <v>60814</v>
      </c>
      <c r="D9674" s="20" t="s">
        <v>60815</v>
      </c>
    </row>
    <row r="9675" spans="1:4" ht="14.6" x14ac:dyDescent="0.4">
      <c r="A9675" t="s">
        <v>19450</v>
      </c>
      <c r="B9675" t="s">
        <v>19451</v>
      </c>
      <c r="C9675" s="22" t="s">
        <v>60816</v>
      </c>
      <c r="D9675" s="20" t="s">
        <v>60817</v>
      </c>
    </row>
    <row r="9676" spans="1:4" ht="14.6" x14ac:dyDescent="0.4">
      <c r="A9676" t="s">
        <v>19452</v>
      </c>
      <c r="B9676" t="s">
        <v>19453</v>
      </c>
      <c r="C9676" s="22" t="s">
        <v>60818</v>
      </c>
      <c r="D9676" s="20" t="s">
        <v>60819</v>
      </c>
    </row>
    <row r="9677" spans="1:4" ht="14.6" x14ac:dyDescent="0.4">
      <c r="A9677" t="s">
        <v>19454</v>
      </c>
      <c r="B9677" t="s">
        <v>19455</v>
      </c>
      <c r="C9677" s="22" t="s">
        <v>60820</v>
      </c>
      <c r="D9677" s="20" t="s">
        <v>60821</v>
      </c>
    </row>
    <row r="9678" spans="1:4" ht="29.15" x14ac:dyDescent="0.4">
      <c r="A9678" t="s">
        <v>19456</v>
      </c>
      <c r="B9678" t="s">
        <v>19457</v>
      </c>
      <c r="C9678" s="22" t="s">
        <v>60822</v>
      </c>
      <c r="D9678" s="20" t="s">
        <v>60823</v>
      </c>
    </row>
    <row r="9679" spans="1:4" ht="14.6" x14ac:dyDescent="0.4">
      <c r="A9679" t="s">
        <v>19458</v>
      </c>
      <c r="B9679" t="s">
        <v>19459</v>
      </c>
      <c r="C9679" s="22" t="s">
        <v>60824</v>
      </c>
      <c r="D9679" s="20" t="s">
        <v>60825</v>
      </c>
    </row>
    <row r="9680" spans="1:4" ht="14.6" x14ac:dyDescent="0.4">
      <c r="A9680" t="s">
        <v>19460</v>
      </c>
      <c r="B9680" t="s">
        <v>19461</v>
      </c>
      <c r="C9680" s="22" t="s">
        <v>60826</v>
      </c>
      <c r="D9680" s="20" t="s">
        <v>60827</v>
      </c>
    </row>
    <row r="9681" spans="1:4" ht="14.6" x14ac:dyDescent="0.4">
      <c r="A9681" t="s">
        <v>19462</v>
      </c>
      <c r="B9681" t="s">
        <v>19463</v>
      </c>
      <c r="C9681" s="22" t="s">
        <v>60828</v>
      </c>
      <c r="D9681" s="20" t="s">
        <v>60829</v>
      </c>
    </row>
    <row r="9682" spans="1:4" ht="14.6" x14ac:dyDescent="0.4">
      <c r="A9682" t="s">
        <v>19464</v>
      </c>
      <c r="B9682" t="s">
        <v>19465</v>
      </c>
      <c r="C9682" s="22" t="s">
        <v>60830</v>
      </c>
      <c r="D9682" s="20" t="s">
        <v>60831</v>
      </c>
    </row>
    <row r="9683" spans="1:4" ht="14.6" x14ac:dyDescent="0.4">
      <c r="A9683" t="s">
        <v>19466</v>
      </c>
      <c r="B9683" t="s">
        <v>19467</v>
      </c>
      <c r="C9683" s="22" t="s">
        <v>60832</v>
      </c>
      <c r="D9683" s="20" t="s">
        <v>60833</v>
      </c>
    </row>
    <row r="9684" spans="1:4" ht="14.6" x14ac:dyDescent="0.4">
      <c r="A9684" t="s">
        <v>19468</v>
      </c>
      <c r="B9684" t="s">
        <v>19469</v>
      </c>
      <c r="C9684" s="22" t="s">
        <v>60834</v>
      </c>
      <c r="D9684" s="20" t="s">
        <v>60835</v>
      </c>
    </row>
    <row r="9685" spans="1:4" ht="14.6" x14ac:dyDescent="0.4">
      <c r="A9685" t="s">
        <v>19470</v>
      </c>
      <c r="B9685" t="s">
        <v>19471</v>
      </c>
      <c r="C9685" s="22" t="s">
        <v>60836</v>
      </c>
      <c r="D9685" s="20" t="s">
        <v>60837</v>
      </c>
    </row>
    <row r="9686" spans="1:4" ht="14.6" x14ac:dyDescent="0.4">
      <c r="A9686" t="s">
        <v>19472</v>
      </c>
      <c r="B9686" t="s">
        <v>19473</v>
      </c>
      <c r="C9686" s="22" t="s">
        <v>60838</v>
      </c>
      <c r="D9686" s="20" t="s">
        <v>60839</v>
      </c>
    </row>
    <row r="9687" spans="1:4" ht="14.6" x14ac:dyDescent="0.4">
      <c r="A9687" t="s">
        <v>19474</v>
      </c>
      <c r="B9687" t="s">
        <v>19475</v>
      </c>
      <c r="C9687" s="22" t="s">
        <v>60840</v>
      </c>
      <c r="D9687" s="20" t="s">
        <v>60841</v>
      </c>
    </row>
    <row r="9688" spans="1:4" ht="14.6" x14ac:dyDescent="0.4">
      <c r="A9688" t="s">
        <v>19476</v>
      </c>
      <c r="B9688" t="s">
        <v>19477</v>
      </c>
      <c r="C9688" s="22" t="s">
        <v>60842</v>
      </c>
      <c r="D9688" s="20" t="s">
        <v>60843</v>
      </c>
    </row>
    <row r="9689" spans="1:4" ht="14.6" x14ac:dyDescent="0.4">
      <c r="A9689" t="s">
        <v>19478</v>
      </c>
      <c r="B9689" t="s">
        <v>19479</v>
      </c>
      <c r="C9689" s="22" t="s">
        <v>60844</v>
      </c>
      <c r="D9689" s="20" t="s">
        <v>60845</v>
      </c>
    </row>
    <row r="9690" spans="1:4" ht="14.6" x14ac:dyDescent="0.4">
      <c r="A9690" t="s">
        <v>19480</v>
      </c>
      <c r="B9690" t="s">
        <v>19481</v>
      </c>
      <c r="C9690" s="22" t="s">
        <v>60846</v>
      </c>
      <c r="D9690" s="20" t="s">
        <v>60847</v>
      </c>
    </row>
    <row r="9691" spans="1:4" ht="14.6" x14ac:dyDescent="0.4">
      <c r="A9691" t="s">
        <v>19482</v>
      </c>
      <c r="B9691" t="s">
        <v>19483</v>
      </c>
      <c r="C9691" s="22" t="s">
        <v>60848</v>
      </c>
      <c r="D9691" s="20" t="s">
        <v>60849</v>
      </c>
    </row>
    <row r="9692" spans="1:4" ht="14.6" x14ac:dyDescent="0.4">
      <c r="A9692" t="s">
        <v>19484</v>
      </c>
      <c r="B9692" t="s">
        <v>19485</v>
      </c>
      <c r="C9692" s="22" t="s">
        <v>60850</v>
      </c>
      <c r="D9692" s="20" t="s">
        <v>60851</v>
      </c>
    </row>
    <row r="9693" spans="1:4" ht="14.6" x14ac:dyDescent="0.4">
      <c r="A9693" t="s">
        <v>19486</v>
      </c>
      <c r="B9693" t="s">
        <v>19487</v>
      </c>
      <c r="C9693" s="22" t="s">
        <v>60852</v>
      </c>
      <c r="D9693" s="20" t="s">
        <v>60853</v>
      </c>
    </row>
    <row r="9694" spans="1:4" ht="14.6" x14ac:dyDescent="0.4">
      <c r="A9694" t="s">
        <v>19488</v>
      </c>
      <c r="B9694" t="s">
        <v>19489</v>
      </c>
      <c r="C9694" s="22" t="s">
        <v>60854</v>
      </c>
      <c r="D9694" s="20" t="s">
        <v>60855</v>
      </c>
    </row>
    <row r="9695" spans="1:4" ht="14.6" x14ac:dyDescent="0.4">
      <c r="A9695" t="s">
        <v>19490</v>
      </c>
      <c r="B9695" t="s">
        <v>19491</v>
      </c>
      <c r="C9695" s="22" t="s">
        <v>60856</v>
      </c>
      <c r="D9695" s="20" t="s">
        <v>60857</v>
      </c>
    </row>
    <row r="9696" spans="1:4" ht="14.6" x14ac:dyDescent="0.4">
      <c r="A9696" t="s">
        <v>19492</v>
      </c>
      <c r="B9696" t="s">
        <v>19493</v>
      </c>
      <c r="C9696" s="22" t="s">
        <v>60858</v>
      </c>
      <c r="D9696" s="20" t="s">
        <v>60859</v>
      </c>
    </row>
    <row r="9697" spans="1:4" ht="14.6" x14ac:dyDescent="0.4">
      <c r="A9697" t="s">
        <v>19494</v>
      </c>
      <c r="B9697" t="s">
        <v>19495</v>
      </c>
      <c r="C9697" s="22" t="s">
        <v>60860</v>
      </c>
      <c r="D9697" s="20" t="s">
        <v>60861</v>
      </c>
    </row>
    <row r="9698" spans="1:4" ht="14.6" x14ac:dyDescent="0.4">
      <c r="A9698" t="s">
        <v>19496</v>
      </c>
      <c r="B9698" t="s">
        <v>19497</v>
      </c>
      <c r="C9698" s="22" t="s">
        <v>60862</v>
      </c>
      <c r="D9698" s="20" t="s">
        <v>60863</v>
      </c>
    </row>
    <row r="9699" spans="1:4" ht="14.6" x14ac:dyDescent="0.4">
      <c r="A9699" t="s">
        <v>19498</v>
      </c>
      <c r="B9699" t="s">
        <v>19499</v>
      </c>
      <c r="C9699" s="22" t="s">
        <v>60864</v>
      </c>
      <c r="D9699" s="20" t="s">
        <v>60865</v>
      </c>
    </row>
    <row r="9700" spans="1:4" ht="14.6" x14ac:dyDescent="0.4">
      <c r="A9700" t="s">
        <v>19500</v>
      </c>
      <c r="B9700" t="s">
        <v>19501</v>
      </c>
      <c r="C9700" s="22" t="s">
        <v>60866</v>
      </c>
      <c r="D9700" s="20" t="s">
        <v>60867</v>
      </c>
    </row>
    <row r="9701" spans="1:4" ht="14.6" x14ac:dyDescent="0.4">
      <c r="A9701" t="s">
        <v>19502</v>
      </c>
      <c r="B9701" t="s">
        <v>19503</v>
      </c>
      <c r="C9701" s="22" t="s">
        <v>60868</v>
      </c>
      <c r="D9701" s="20" t="s">
        <v>60867</v>
      </c>
    </row>
    <row r="9702" spans="1:4" ht="14.6" x14ac:dyDescent="0.4">
      <c r="A9702" t="s">
        <v>19504</v>
      </c>
      <c r="B9702" t="s">
        <v>19505</v>
      </c>
      <c r="C9702" s="22" t="s">
        <v>60869</v>
      </c>
      <c r="D9702" s="20" t="s">
        <v>60870</v>
      </c>
    </row>
    <row r="9703" spans="1:4" ht="14.6" x14ac:dyDescent="0.4">
      <c r="A9703" t="s">
        <v>19506</v>
      </c>
      <c r="B9703" t="s">
        <v>19507</v>
      </c>
      <c r="C9703" s="22" t="s">
        <v>60871</v>
      </c>
      <c r="D9703" s="20" t="s">
        <v>60872</v>
      </c>
    </row>
    <row r="9704" spans="1:4" ht="14.6" x14ac:dyDescent="0.4">
      <c r="A9704" t="s">
        <v>19508</v>
      </c>
      <c r="B9704" t="s">
        <v>19509</v>
      </c>
      <c r="C9704" s="22" t="s">
        <v>60873</v>
      </c>
      <c r="D9704" s="20" t="s">
        <v>60874</v>
      </c>
    </row>
    <row r="9705" spans="1:4" ht="14.6" x14ac:dyDescent="0.4">
      <c r="A9705" t="s">
        <v>19510</v>
      </c>
      <c r="B9705" t="s">
        <v>19511</v>
      </c>
      <c r="C9705" s="22" t="s">
        <v>60875</v>
      </c>
      <c r="D9705" s="20" t="s">
        <v>60876</v>
      </c>
    </row>
    <row r="9706" spans="1:4" ht="14.6" x14ac:dyDescent="0.4">
      <c r="A9706" t="s">
        <v>19512</v>
      </c>
      <c r="B9706" t="s">
        <v>19513</v>
      </c>
      <c r="C9706" s="22" t="s">
        <v>60877</v>
      </c>
      <c r="D9706" s="20" t="s">
        <v>60878</v>
      </c>
    </row>
    <row r="9707" spans="1:4" ht="14.6" x14ac:dyDescent="0.4">
      <c r="A9707" t="s">
        <v>19514</v>
      </c>
      <c r="B9707" t="s">
        <v>19515</v>
      </c>
      <c r="C9707" s="22" t="s">
        <v>60879</v>
      </c>
      <c r="D9707" s="20" t="s">
        <v>60880</v>
      </c>
    </row>
    <row r="9708" spans="1:4" ht="14.6" x14ac:dyDescent="0.4">
      <c r="A9708" t="s">
        <v>19516</v>
      </c>
      <c r="B9708" t="s">
        <v>19517</v>
      </c>
      <c r="C9708" s="22" t="s">
        <v>60881</v>
      </c>
      <c r="D9708" s="20" t="s">
        <v>60882</v>
      </c>
    </row>
    <row r="9709" spans="1:4" ht="14.6" x14ac:dyDescent="0.4">
      <c r="A9709" t="s">
        <v>19518</v>
      </c>
      <c r="B9709" t="s">
        <v>19519</v>
      </c>
      <c r="C9709" s="22" t="s">
        <v>60883</v>
      </c>
      <c r="D9709" s="20" t="s">
        <v>60884</v>
      </c>
    </row>
    <row r="9710" spans="1:4" ht="14.6" x14ac:dyDescent="0.4">
      <c r="A9710" t="s">
        <v>19520</v>
      </c>
      <c r="B9710" t="s">
        <v>19521</v>
      </c>
      <c r="C9710" s="22" t="s">
        <v>60885</v>
      </c>
      <c r="D9710" s="20" t="s">
        <v>60886</v>
      </c>
    </row>
    <row r="9711" spans="1:4" ht="14.6" x14ac:dyDescent="0.4">
      <c r="A9711" t="s">
        <v>19522</v>
      </c>
      <c r="B9711" t="s">
        <v>19523</v>
      </c>
      <c r="C9711" s="22" t="s">
        <v>60887</v>
      </c>
      <c r="D9711" s="20" t="s">
        <v>60888</v>
      </c>
    </row>
    <row r="9712" spans="1:4" ht="14.6" x14ac:dyDescent="0.4">
      <c r="A9712" t="s">
        <v>19524</v>
      </c>
      <c r="B9712" t="s">
        <v>19525</v>
      </c>
      <c r="C9712" s="22" t="s">
        <v>60889</v>
      </c>
      <c r="D9712" s="20" t="s">
        <v>60890</v>
      </c>
    </row>
    <row r="9713" spans="1:4" ht="14.6" x14ac:dyDescent="0.4">
      <c r="A9713" t="s">
        <v>19526</v>
      </c>
      <c r="B9713" t="s">
        <v>19527</v>
      </c>
      <c r="C9713" s="22" t="s">
        <v>60891</v>
      </c>
      <c r="D9713" s="20" t="s">
        <v>60892</v>
      </c>
    </row>
    <row r="9714" spans="1:4" ht="14.6" x14ac:dyDescent="0.4">
      <c r="A9714" t="s">
        <v>19528</v>
      </c>
      <c r="B9714" t="s">
        <v>19529</v>
      </c>
      <c r="C9714" s="22" t="s">
        <v>60893</v>
      </c>
      <c r="D9714" s="20" t="s">
        <v>60894</v>
      </c>
    </row>
    <row r="9715" spans="1:4" ht="14.6" x14ac:dyDescent="0.4">
      <c r="A9715" t="s">
        <v>19530</v>
      </c>
      <c r="B9715" t="s">
        <v>19531</v>
      </c>
      <c r="C9715" s="22" t="s">
        <v>60895</v>
      </c>
      <c r="D9715" s="20" t="s">
        <v>60896</v>
      </c>
    </row>
    <row r="9716" spans="1:4" ht="14.6" x14ac:dyDescent="0.4">
      <c r="A9716" t="s">
        <v>19532</v>
      </c>
      <c r="B9716" t="s">
        <v>19533</v>
      </c>
      <c r="C9716" s="22" t="s">
        <v>60897</v>
      </c>
      <c r="D9716" s="20" t="s">
        <v>60898</v>
      </c>
    </row>
    <row r="9717" spans="1:4" ht="14.6" x14ac:dyDescent="0.4">
      <c r="A9717" t="s">
        <v>19534</v>
      </c>
      <c r="B9717" t="s">
        <v>19535</v>
      </c>
      <c r="C9717" s="22" t="s">
        <v>60899</v>
      </c>
      <c r="D9717" s="20" t="s">
        <v>60900</v>
      </c>
    </row>
    <row r="9718" spans="1:4" ht="14.6" x14ac:dyDescent="0.4">
      <c r="A9718" t="s">
        <v>19536</v>
      </c>
      <c r="B9718" t="s">
        <v>19537</v>
      </c>
      <c r="C9718" s="22" t="s">
        <v>60901</v>
      </c>
      <c r="D9718" s="20" t="s">
        <v>60902</v>
      </c>
    </row>
    <row r="9719" spans="1:4" ht="14.6" x14ac:dyDescent="0.4">
      <c r="A9719" t="s">
        <v>19538</v>
      </c>
      <c r="B9719" t="s">
        <v>19539</v>
      </c>
      <c r="C9719" s="22" t="s">
        <v>60903</v>
      </c>
      <c r="D9719" s="20" t="s">
        <v>60904</v>
      </c>
    </row>
    <row r="9720" spans="1:4" ht="14.6" x14ac:dyDescent="0.4">
      <c r="A9720" t="s">
        <v>19540</v>
      </c>
      <c r="B9720" t="s">
        <v>19541</v>
      </c>
      <c r="C9720" s="22" t="s">
        <v>60905</v>
      </c>
      <c r="D9720" s="20" t="s">
        <v>60906</v>
      </c>
    </row>
    <row r="9721" spans="1:4" ht="14.6" x14ac:dyDescent="0.4">
      <c r="A9721" t="s">
        <v>19542</v>
      </c>
      <c r="B9721" t="s">
        <v>19543</v>
      </c>
      <c r="C9721" s="22" t="s">
        <v>60907</v>
      </c>
      <c r="D9721" s="20" t="s">
        <v>60908</v>
      </c>
    </row>
    <row r="9722" spans="1:4" ht="14.6" x14ac:dyDescent="0.4">
      <c r="A9722" t="s">
        <v>19544</v>
      </c>
      <c r="B9722" t="s">
        <v>19545</v>
      </c>
      <c r="C9722" s="22" t="s">
        <v>60909</v>
      </c>
      <c r="D9722" s="20" t="s">
        <v>60910</v>
      </c>
    </row>
    <row r="9723" spans="1:4" ht="14.6" x14ac:dyDescent="0.4">
      <c r="A9723" t="s">
        <v>19546</v>
      </c>
      <c r="B9723" t="s">
        <v>19547</v>
      </c>
      <c r="C9723" s="22" t="s">
        <v>60911</v>
      </c>
      <c r="D9723" s="20" t="s">
        <v>60912</v>
      </c>
    </row>
    <row r="9724" spans="1:4" ht="14.6" x14ac:dyDescent="0.4">
      <c r="A9724" t="s">
        <v>19548</v>
      </c>
      <c r="B9724" t="s">
        <v>19549</v>
      </c>
      <c r="C9724" s="22" t="s">
        <v>60913</v>
      </c>
      <c r="D9724" s="20" t="s">
        <v>60914</v>
      </c>
    </row>
    <row r="9725" spans="1:4" ht="14.6" x14ac:dyDescent="0.4">
      <c r="A9725" t="s">
        <v>19550</v>
      </c>
      <c r="B9725" t="s">
        <v>19551</v>
      </c>
      <c r="C9725" s="22" t="s">
        <v>60915</v>
      </c>
      <c r="D9725" s="20" t="s">
        <v>60916</v>
      </c>
    </row>
    <row r="9726" spans="1:4" ht="14.6" x14ac:dyDescent="0.4">
      <c r="A9726" t="s">
        <v>19552</v>
      </c>
      <c r="B9726" t="s">
        <v>19553</v>
      </c>
      <c r="C9726" s="22" t="s">
        <v>60917</v>
      </c>
      <c r="D9726" s="20" t="s">
        <v>60918</v>
      </c>
    </row>
    <row r="9727" spans="1:4" ht="14.6" x14ac:dyDescent="0.4">
      <c r="A9727" t="s">
        <v>19554</v>
      </c>
      <c r="B9727" t="s">
        <v>19555</v>
      </c>
      <c r="C9727" s="22" t="s">
        <v>60919</v>
      </c>
      <c r="D9727" s="20" t="s">
        <v>60920</v>
      </c>
    </row>
    <row r="9728" spans="1:4" ht="14.6" x14ac:dyDescent="0.4">
      <c r="A9728" t="s">
        <v>19556</v>
      </c>
      <c r="B9728" t="s">
        <v>19557</v>
      </c>
      <c r="C9728" s="22" t="s">
        <v>60921</v>
      </c>
      <c r="D9728" s="20" t="s">
        <v>60922</v>
      </c>
    </row>
    <row r="9729" spans="1:4" ht="14.6" x14ac:dyDescent="0.4">
      <c r="A9729" t="s">
        <v>19558</v>
      </c>
      <c r="B9729" t="s">
        <v>19559</v>
      </c>
      <c r="C9729" s="22" t="s">
        <v>60923</v>
      </c>
      <c r="D9729" s="20" t="s">
        <v>60924</v>
      </c>
    </row>
    <row r="9730" spans="1:4" ht="14.6" x14ac:dyDescent="0.4">
      <c r="A9730" t="s">
        <v>19560</v>
      </c>
      <c r="B9730" t="s">
        <v>19561</v>
      </c>
      <c r="C9730" s="22" t="s">
        <v>60925</v>
      </c>
      <c r="D9730" s="20" t="s">
        <v>60926</v>
      </c>
    </row>
    <row r="9731" spans="1:4" ht="14.6" x14ac:dyDescent="0.4">
      <c r="A9731" t="s">
        <v>19562</v>
      </c>
      <c r="B9731" t="s">
        <v>19563</v>
      </c>
      <c r="C9731" s="22" t="s">
        <v>60927</v>
      </c>
      <c r="D9731" s="20" t="s">
        <v>60928</v>
      </c>
    </row>
    <row r="9732" spans="1:4" ht="14.6" x14ac:dyDescent="0.4">
      <c r="A9732" t="s">
        <v>19564</v>
      </c>
      <c r="B9732" t="s">
        <v>19565</v>
      </c>
      <c r="C9732" s="22" t="s">
        <v>60929</v>
      </c>
      <c r="D9732" s="20" t="s">
        <v>60930</v>
      </c>
    </row>
    <row r="9733" spans="1:4" ht="14.6" x14ac:dyDescent="0.4">
      <c r="A9733" t="s">
        <v>19566</v>
      </c>
      <c r="B9733" t="s">
        <v>19567</v>
      </c>
      <c r="C9733" s="22" t="s">
        <v>60931</v>
      </c>
      <c r="D9733" s="20" t="s">
        <v>60932</v>
      </c>
    </row>
    <row r="9734" spans="1:4" ht="14.6" x14ac:dyDescent="0.4">
      <c r="A9734" t="s">
        <v>19568</v>
      </c>
      <c r="B9734" t="s">
        <v>19569</v>
      </c>
      <c r="C9734" s="22" t="s">
        <v>60933</v>
      </c>
      <c r="D9734" s="20" t="s">
        <v>60934</v>
      </c>
    </row>
    <row r="9735" spans="1:4" ht="14.6" x14ac:dyDescent="0.4">
      <c r="A9735" t="s">
        <v>19570</v>
      </c>
      <c r="B9735" t="s">
        <v>19571</v>
      </c>
      <c r="C9735" s="22" t="s">
        <v>60935</v>
      </c>
      <c r="D9735" s="20" t="s">
        <v>60936</v>
      </c>
    </row>
    <row r="9736" spans="1:4" ht="14.6" x14ac:dyDescent="0.4">
      <c r="A9736" t="s">
        <v>19572</v>
      </c>
      <c r="B9736" t="s">
        <v>19573</v>
      </c>
      <c r="C9736" s="22" t="s">
        <v>60937</v>
      </c>
      <c r="D9736" s="20" t="s">
        <v>60938</v>
      </c>
    </row>
    <row r="9737" spans="1:4" ht="14.6" x14ac:dyDescent="0.4">
      <c r="A9737" t="s">
        <v>19574</v>
      </c>
      <c r="B9737" t="s">
        <v>19575</v>
      </c>
      <c r="C9737" s="22" t="s">
        <v>60939</v>
      </c>
      <c r="D9737" s="20" t="s">
        <v>60940</v>
      </c>
    </row>
    <row r="9738" spans="1:4" ht="14.6" x14ac:dyDescent="0.4">
      <c r="A9738" t="s">
        <v>19576</v>
      </c>
      <c r="B9738" t="s">
        <v>19577</v>
      </c>
      <c r="C9738" s="22" t="s">
        <v>60941</v>
      </c>
      <c r="D9738" s="20" t="s">
        <v>60942</v>
      </c>
    </row>
    <row r="9739" spans="1:4" ht="14.6" x14ac:dyDescent="0.4">
      <c r="A9739" t="s">
        <v>19578</v>
      </c>
      <c r="B9739" t="s">
        <v>19579</v>
      </c>
      <c r="C9739" s="22" t="s">
        <v>60943</v>
      </c>
      <c r="D9739" s="20" t="s">
        <v>60944</v>
      </c>
    </row>
    <row r="9740" spans="1:4" ht="14.6" x14ac:dyDescent="0.4">
      <c r="A9740" t="s">
        <v>19580</v>
      </c>
      <c r="B9740" t="s">
        <v>19581</v>
      </c>
      <c r="C9740" s="22" t="s">
        <v>60945</v>
      </c>
      <c r="D9740" s="20" t="s">
        <v>60946</v>
      </c>
    </row>
    <row r="9741" spans="1:4" ht="14.6" x14ac:dyDescent="0.4">
      <c r="A9741" t="s">
        <v>19582</v>
      </c>
      <c r="B9741" t="s">
        <v>19583</v>
      </c>
      <c r="C9741" s="22" t="s">
        <v>60947</v>
      </c>
      <c r="D9741" s="20" t="s">
        <v>60948</v>
      </c>
    </row>
    <row r="9742" spans="1:4" ht="14.6" x14ac:dyDescent="0.4">
      <c r="A9742" t="s">
        <v>19584</v>
      </c>
      <c r="B9742" t="s">
        <v>19585</v>
      </c>
      <c r="C9742" s="22" t="s">
        <v>60949</v>
      </c>
      <c r="D9742" s="20" t="s">
        <v>60950</v>
      </c>
    </row>
    <row r="9743" spans="1:4" ht="14.6" x14ac:dyDescent="0.4">
      <c r="A9743" t="s">
        <v>19586</v>
      </c>
      <c r="B9743" t="s">
        <v>19587</v>
      </c>
      <c r="C9743" s="22" t="s">
        <v>60951</v>
      </c>
      <c r="D9743" s="20" t="s">
        <v>60952</v>
      </c>
    </row>
    <row r="9744" spans="1:4" ht="14.6" x14ac:dyDescent="0.4">
      <c r="A9744" t="s">
        <v>19588</v>
      </c>
      <c r="B9744" t="s">
        <v>19589</v>
      </c>
      <c r="C9744" s="22" t="s">
        <v>60953</v>
      </c>
      <c r="D9744" s="20" t="s">
        <v>60954</v>
      </c>
    </row>
    <row r="9745" spans="1:4" ht="14.6" x14ac:dyDescent="0.4">
      <c r="A9745" t="s">
        <v>19590</v>
      </c>
      <c r="B9745" t="s">
        <v>19591</v>
      </c>
      <c r="C9745" s="22" t="s">
        <v>60955</v>
      </c>
      <c r="D9745" s="20" t="s">
        <v>60956</v>
      </c>
    </row>
    <row r="9746" spans="1:4" ht="14.6" x14ac:dyDescent="0.4">
      <c r="A9746" t="s">
        <v>19592</v>
      </c>
      <c r="B9746" t="s">
        <v>19593</v>
      </c>
      <c r="C9746" s="22" t="s">
        <v>60957</v>
      </c>
      <c r="D9746" s="20" t="s">
        <v>60958</v>
      </c>
    </row>
    <row r="9747" spans="1:4" ht="14.6" x14ac:dyDescent="0.4">
      <c r="A9747" t="s">
        <v>19594</v>
      </c>
      <c r="B9747" t="s">
        <v>19595</v>
      </c>
      <c r="C9747" s="22" t="s">
        <v>60959</v>
      </c>
      <c r="D9747" s="20" t="s">
        <v>60960</v>
      </c>
    </row>
    <row r="9748" spans="1:4" ht="14.6" x14ac:dyDescent="0.4">
      <c r="A9748" t="s">
        <v>19596</v>
      </c>
      <c r="B9748" t="s">
        <v>19597</v>
      </c>
      <c r="C9748" s="22" t="s">
        <v>60961</v>
      </c>
      <c r="D9748" s="20" t="s">
        <v>60962</v>
      </c>
    </row>
    <row r="9749" spans="1:4" ht="29.15" x14ac:dyDescent="0.4">
      <c r="A9749" t="s">
        <v>19598</v>
      </c>
      <c r="B9749" t="s">
        <v>19599</v>
      </c>
      <c r="C9749" s="22" t="s">
        <v>60963</v>
      </c>
      <c r="D9749" s="20" t="s">
        <v>60964</v>
      </c>
    </row>
    <row r="9750" spans="1:4" ht="14.6" x14ac:dyDescent="0.4">
      <c r="A9750" t="s">
        <v>19600</v>
      </c>
      <c r="B9750" t="s">
        <v>19601</v>
      </c>
      <c r="C9750" s="22" t="s">
        <v>60965</v>
      </c>
      <c r="D9750" s="20" t="s">
        <v>60966</v>
      </c>
    </row>
    <row r="9751" spans="1:4" ht="14.6" x14ac:dyDescent="0.4">
      <c r="A9751" t="s">
        <v>19602</v>
      </c>
      <c r="B9751" t="s">
        <v>19603</v>
      </c>
      <c r="C9751" s="22" t="s">
        <v>60967</v>
      </c>
      <c r="D9751" s="20" t="s">
        <v>60968</v>
      </c>
    </row>
    <row r="9752" spans="1:4" ht="14.6" x14ac:dyDescent="0.4">
      <c r="A9752" t="s">
        <v>19604</v>
      </c>
      <c r="B9752" t="s">
        <v>19605</v>
      </c>
      <c r="C9752" s="22" t="s">
        <v>60969</v>
      </c>
      <c r="D9752" s="20" t="s">
        <v>60970</v>
      </c>
    </row>
    <row r="9753" spans="1:4" ht="14.6" x14ac:dyDescent="0.4">
      <c r="A9753" t="s">
        <v>19606</v>
      </c>
      <c r="B9753" t="s">
        <v>19607</v>
      </c>
      <c r="C9753" s="22" t="s">
        <v>60971</v>
      </c>
      <c r="D9753" s="20" t="s">
        <v>60972</v>
      </c>
    </row>
    <row r="9754" spans="1:4" ht="14.6" x14ac:dyDescent="0.4">
      <c r="A9754" t="s">
        <v>19608</v>
      </c>
      <c r="B9754" t="s">
        <v>19609</v>
      </c>
      <c r="C9754" s="22" t="s">
        <v>60973</v>
      </c>
      <c r="D9754" s="20" t="s">
        <v>60974</v>
      </c>
    </row>
    <row r="9755" spans="1:4" ht="14.6" x14ac:dyDescent="0.4">
      <c r="A9755" t="s">
        <v>19610</v>
      </c>
      <c r="B9755" t="s">
        <v>19611</v>
      </c>
      <c r="C9755" s="22" t="s">
        <v>60975</v>
      </c>
      <c r="D9755" s="20" t="s">
        <v>60976</v>
      </c>
    </row>
    <row r="9756" spans="1:4" ht="14.6" x14ac:dyDescent="0.4">
      <c r="A9756" t="s">
        <v>19612</v>
      </c>
      <c r="B9756" t="s">
        <v>19613</v>
      </c>
      <c r="C9756" s="22" t="s">
        <v>60977</v>
      </c>
      <c r="D9756" s="20" t="s">
        <v>60978</v>
      </c>
    </row>
    <row r="9757" spans="1:4" ht="29.15" x14ac:dyDescent="0.4">
      <c r="A9757" t="s">
        <v>19614</v>
      </c>
      <c r="B9757" t="s">
        <v>19615</v>
      </c>
      <c r="C9757" s="22" t="s">
        <v>60979</v>
      </c>
      <c r="D9757" s="20" t="s">
        <v>60980</v>
      </c>
    </row>
    <row r="9758" spans="1:4" ht="14.6" x14ac:dyDescent="0.4">
      <c r="A9758" t="s">
        <v>19616</v>
      </c>
      <c r="B9758" t="s">
        <v>19617</v>
      </c>
      <c r="C9758" s="22" t="s">
        <v>60981</v>
      </c>
      <c r="D9758" s="20" t="s">
        <v>60982</v>
      </c>
    </row>
    <row r="9759" spans="1:4" ht="29.15" x14ac:dyDescent="0.4">
      <c r="A9759" t="s">
        <v>19618</v>
      </c>
      <c r="B9759" t="s">
        <v>19619</v>
      </c>
      <c r="C9759" s="22" t="s">
        <v>60983</v>
      </c>
      <c r="D9759" s="20" t="s">
        <v>60984</v>
      </c>
    </row>
    <row r="9760" spans="1:4" ht="14.6" x14ac:dyDescent="0.4">
      <c r="A9760" t="s">
        <v>19620</v>
      </c>
      <c r="B9760" t="s">
        <v>19621</v>
      </c>
      <c r="C9760" s="22" t="s">
        <v>60985</v>
      </c>
      <c r="D9760" s="20" t="s">
        <v>60986</v>
      </c>
    </row>
    <row r="9761" spans="1:4" ht="14.6" x14ac:dyDescent="0.4">
      <c r="A9761" t="s">
        <v>19622</v>
      </c>
      <c r="B9761" t="s">
        <v>19623</v>
      </c>
      <c r="C9761" s="22" t="s">
        <v>60987</v>
      </c>
      <c r="D9761" s="20" t="s">
        <v>60988</v>
      </c>
    </row>
    <row r="9762" spans="1:4" ht="14.6" x14ac:dyDescent="0.4">
      <c r="A9762" t="s">
        <v>19624</v>
      </c>
      <c r="B9762" t="s">
        <v>19625</v>
      </c>
      <c r="C9762" s="22" t="s">
        <v>60989</v>
      </c>
      <c r="D9762" s="20" t="s">
        <v>60990</v>
      </c>
    </row>
    <row r="9763" spans="1:4" ht="14.6" x14ac:dyDescent="0.4">
      <c r="A9763" t="s">
        <v>19626</v>
      </c>
      <c r="B9763" t="s">
        <v>19627</v>
      </c>
      <c r="C9763" s="22" t="s">
        <v>60991</v>
      </c>
      <c r="D9763" s="20" t="s">
        <v>60992</v>
      </c>
    </row>
    <row r="9764" spans="1:4" ht="14.6" x14ac:dyDescent="0.4">
      <c r="A9764" t="s">
        <v>19628</v>
      </c>
      <c r="B9764" t="s">
        <v>19629</v>
      </c>
      <c r="C9764" s="22" t="s">
        <v>60993</v>
      </c>
      <c r="D9764" s="20" t="s">
        <v>60994</v>
      </c>
    </row>
    <row r="9765" spans="1:4" ht="14.6" x14ac:dyDescent="0.4">
      <c r="A9765" t="s">
        <v>19630</v>
      </c>
      <c r="B9765" t="s">
        <v>19631</v>
      </c>
      <c r="C9765" s="22" t="s">
        <v>60995</v>
      </c>
      <c r="D9765" s="20" t="s">
        <v>60996</v>
      </c>
    </row>
    <row r="9766" spans="1:4" ht="14.6" x14ac:dyDescent="0.4">
      <c r="A9766" t="s">
        <v>19632</v>
      </c>
      <c r="B9766" t="s">
        <v>19633</v>
      </c>
      <c r="C9766" s="22" t="s">
        <v>60997</v>
      </c>
      <c r="D9766" s="20" t="s">
        <v>60998</v>
      </c>
    </row>
    <row r="9767" spans="1:4" ht="14.6" x14ac:dyDescent="0.4">
      <c r="A9767" t="s">
        <v>19634</v>
      </c>
      <c r="B9767" t="s">
        <v>19635</v>
      </c>
      <c r="C9767" s="22" t="s">
        <v>60999</v>
      </c>
      <c r="D9767" s="20" t="s">
        <v>61000</v>
      </c>
    </row>
    <row r="9768" spans="1:4" ht="14.6" x14ac:dyDescent="0.4">
      <c r="A9768" t="s">
        <v>19636</v>
      </c>
      <c r="B9768" t="s">
        <v>19637</v>
      </c>
      <c r="C9768" s="22" t="s">
        <v>61001</v>
      </c>
      <c r="D9768" s="20" t="s">
        <v>61002</v>
      </c>
    </row>
    <row r="9769" spans="1:4" ht="14.6" x14ac:dyDescent="0.4">
      <c r="A9769" t="s">
        <v>19638</v>
      </c>
      <c r="B9769" t="s">
        <v>19639</v>
      </c>
      <c r="C9769" s="22" t="s">
        <v>61003</v>
      </c>
      <c r="D9769" s="20" t="s">
        <v>61004</v>
      </c>
    </row>
    <row r="9770" spans="1:4" ht="14.6" x14ac:dyDescent="0.4">
      <c r="A9770" t="s">
        <v>19640</v>
      </c>
      <c r="B9770" t="s">
        <v>19641</v>
      </c>
      <c r="C9770" s="22" t="s">
        <v>61005</v>
      </c>
      <c r="D9770" s="20" t="s">
        <v>61006</v>
      </c>
    </row>
    <row r="9771" spans="1:4" ht="14.6" x14ac:dyDescent="0.4">
      <c r="A9771" t="s">
        <v>19642</v>
      </c>
      <c r="B9771" t="s">
        <v>19643</v>
      </c>
      <c r="C9771" s="22" t="s">
        <v>61007</v>
      </c>
      <c r="D9771" s="20" t="s">
        <v>61008</v>
      </c>
    </row>
    <row r="9772" spans="1:4" ht="14.6" x14ac:dyDescent="0.4">
      <c r="A9772" t="s">
        <v>19644</v>
      </c>
      <c r="B9772" t="s">
        <v>19645</v>
      </c>
      <c r="C9772" s="22" t="s">
        <v>61009</v>
      </c>
      <c r="D9772" s="20" t="s">
        <v>61010</v>
      </c>
    </row>
    <row r="9773" spans="1:4" ht="14.6" x14ac:dyDescent="0.4">
      <c r="A9773" t="s">
        <v>19646</v>
      </c>
      <c r="B9773" t="s">
        <v>19647</v>
      </c>
      <c r="C9773" s="22" t="s">
        <v>61011</v>
      </c>
      <c r="D9773" s="20" t="s">
        <v>61012</v>
      </c>
    </row>
    <row r="9774" spans="1:4" ht="14.6" x14ac:dyDescent="0.4">
      <c r="A9774" t="s">
        <v>19648</v>
      </c>
      <c r="B9774" t="s">
        <v>19649</v>
      </c>
      <c r="C9774" s="22" t="s">
        <v>61013</v>
      </c>
      <c r="D9774" s="20" t="s">
        <v>61014</v>
      </c>
    </row>
    <row r="9775" spans="1:4" ht="14.6" x14ac:dyDescent="0.4">
      <c r="A9775" t="s">
        <v>19650</v>
      </c>
      <c r="B9775" t="s">
        <v>19651</v>
      </c>
      <c r="C9775" s="22" t="s">
        <v>61015</v>
      </c>
      <c r="D9775" s="20" t="s">
        <v>61016</v>
      </c>
    </row>
    <row r="9776" spans="1:4" ht="29.15" x14ac:dyDescent="0.4">
      <c r="A9776" t="s">
        <v>19652</v>
      </c>
      <c r="B9776" t="s">
        <v>19653</v>
      </c>
      <c r="C9776" s="22" t="s">
        <v>61017</v>
      </c>
      <c r="D9776" s="20" t="s">
        <v>61018</v>
      </c>
    </row>
    <row r="9777" spans="1:4" ht="14.6" x14ac:dyDescent="0.4">
      <c r="A9777" t="s">
        <v>19654</v>
      </c>
      <c r="B9777" t="s">
        <v>19655</v>
      </c>
      <c r="C9777" s="22" t="s">
        <v>61019</v>
      </c>
      <c r="D9777" s="20" t="s">
        <v>61020</v>
      </c>
    </row>
    <row r="9778" spans="1:4" ht="14.6" x14ac:dyDescent="0.4">
      <c r="A9778" t="s">
        <v>19656</v>
      </c>
      <c r="B9778" t="s">
        <v>19657</v>
      </c>
      <c r="C9778" s="22" t="s">
        <v>61021</v>
      </c>
      <c r="D9778" s="20" t="s">
        <v>61022</v>
      </c>
    </row>
    <row r="9779" spans="1:4" ht="14.6" x14ac:dyDescent="0.4">
      <c r="A9779" t="s">
        <v>19658</v>
      </c>
      <c r="B9779" t="s">
        <v>19659</v>
      </c>
      <c r="C9779" s="22" t="s">
        <v>61023</v>
      </c>
      <c r="D9779" s="20" t="s">
        <v>61024</v>
      </c>
    </row>
    <row r="9780" spans="1:4" ht="14.6" x14ac:dyDescent="0.4">
      <c r="A9780" t="s">
        <v>19660</v>
      </c>
      <c r="B9780" t="s">
        <v>19661</v>
      </c>
      <c r="C9780" s="22" t="s">
        <v>61025</v>
      </c>
      <c r="D9780" s="20" t="s">
        <v>61026</v>
      </c>
    </row>
    <row r="9781" spans="1:4" ht="14.6" x14ac:dyDescent="0.4">
      <c r="A9781" t="s">
        <v>19662</v>
      </c>
      <c r="B9781" t="s">
        <v>19663</v>
      </c>
      <c r="C9781" s="22" t="s">
        <v>61027</v>
      </c>
      <c r="D9781" s="20" t="s">
        <v>61028</v>
      </c>
    </row>
    <row r="9782" spans="1:4" ht="14.6" x14ac:dyDescent="0.4">
      <c r="A9782" t="s">
        <v>19664</v>
      </c>
      <c r="B9782" t="s">
        <v>19665</v>
      </c>
      <c r="C9782" s="22" t="s">
        <v>61029</v>
      </c>
      <c r="D9782" s="20" t="s">
        <v>61030</v>
      </c>
    </row>
    <row r="9783" spans="1:4" ht="29.15" x14ac:dyDescent="0.4">
      <c r="A9783" t="s">
        <v>19666</v>
      </c>
      <c r="B9783" t="s">
        <v>19667</v>
      </c>
      <c r="C9783" s="22" t="s">
        <v>61031</v>
      </c>
      <c r="D9783" s="20" t="s">
        <v>61032</v>
      </c>
    </row>
    <row r="9784" spans="1:4" ht="14.6" x14ac:dyDescent="0.4">
      <c r="A9784" t="s">
        <v>19668</v>
      </c>
      <c r="B9784" t="s">
        <v>19669</v>
      </c>
      <c r="C9784" s="22" t="s">
        <v>61033</v>
      </c>
      <c r="D9784" s="20" t="s">
        <v>61034</v>
      </c>
    </row>
    <row r="9785" spans="1:4" ht="14.6" x14ac:dyDescent="0.4">
      <c r="A9785" t="s">
        <v>19670</v>
      </c>
      <c r="B9785" t="s">
        <v>19671</v>
      </c>
      <c r="C9785" s="22" t="s">
        <v>61035</v>
      </c>
      <c r="D9785" s="20" t="s">
        <v>61036</v>
      </c>
    </row>
    <row r="9786" spans="1:4" ht="14.6" x14ac:dyDescent="0.4">
      <c r="A9786" t="s">
        <v>19672</v>
      </c>
      <c r="B9786" t="s">
        <v>19673</v>
      </c>
      <c r="C9786" s="22" t="s">
        <v>61037</v>
      </c>
      <c r="D9786" s="20" t="s">
        <v>61038</v>
      </c>
    </row>
    <row r="9787" spans="1:4" ht="14.6" x14ac:dyDescent="0.4">
      <c r="A9787" t="s">
        <v>19674</v>
      </c>
      <c r="B9787" t="s">
        <v>19675</v>
      </c>
      <c r="C9787" s="22" t="s">
        <v>61039</v>
      </c>
      <c r="D9787" s="20" t="s">
        <v>61040</v>
      </c>
    </row>
    <row r="9788" spans="1:4" ht="14.6" x14ac:dyDescent="0.4">
      <c r="A9788" t="s">
        <v>19676</v>
      </c>
      <c r="B9788" t="s">
        <v>19677</v>
      </c>
      <c r="C9788" s="22" t="s">
        <v>61041</v>
      </c>
      <c r="D9788" s="20" t="s">
        <v>61042</v>
      </c>
    </row>
    <row r="9789" spans="1:4" ht="14.6" x14ac:dyDescent="0.4">
      <c r="A9789" t="s">
        <v>19678</v>
      </c>
      <c r="B9789" t="s">
        <v>19679</v>
      </c>
      <c r="C9789" s="22" t="s">
        <v>61043</v>
      </c>
      <c r="D9789" s="20" t="s">
        <v>61044</v>
      </c>
    </row>
    <row r="9790" spans="1:4" ht="14.6" x14ac:dyDescent="0.4">
      <c r="A9790" t="s">
        <v>19680</v>
      </c>
      <c r="B9790" t="s">
        <v>19681</v>
      </c>
      <c r="C9790" s="22" t="s">
        <v>61045</v>
      </c>
      <c r="D9790" s="20" t="s">
        <v>61046</v>
      </c>
    </row>
    <row r="9791" spans="1:4" ht="14.6" x14ac:dyDescent="0.4">
      <c r="A9791" t="s">
        <v>19682</v>
      </c>
      <c r="B9791" t="s">
        <v>19683</v>
      </c>
      <c r="C9791" s="22" t="s">
        <v>61047</v>
      </c>
      <c r="D9791" s="20" t="s">
        <v>61048</v>
      </c>
    </row>
    <row r="9792" spans="1:4" ht="14.6" x14ac:dyDescent="0.4">
      <c r="A9792" t="s">
        <v>19684</v>
      </c>
      <c r="B9792" t="s">
        <v>19685</v>
      </c>
      <c r="C9792" s="22" t="s">
        <v>61049</v>
      </c>
      <c r="D9792" s="20" t="s">
        <v>61050</v>
      </c>
    </row>
    <row r="9793" spans="1:4" ht="14.6" x14ac:dyDescent="0.4">
      <c r="A9793" t="s">
        <v>19686</v>
      </c>
      <c r="B9793" t="s">
        <v>19687</v>
      </c>
      <c r="C9793" s="22" t="s">
        <v>61051</v>
      </c>
      <c r="D9793" s="20" t="s">
        <v>61052</v>
      </c>
    </row>
    <row r="9794" spans="1:4" ht="14.6" x14ac:dyDescent="0.4">
      <c r="A9794" t="s">
        <v>19688</v>
      </c>
      <c r="B9794" t="s">
        <v>19689</v>
      </c>
      <c r="C9794" s="22" t="s">
        <v>61053</v>
      </c>
      <c r="D9794" s="20" t="s">
        <v>61054</v>
      </c>
    </row>
    <row r="9795" spans="1:4" ht="14.6" x14ac:dyDescent="0.4">
      <c r="A9795" t="s">
        <v>19690</v>
      </c>
      <c r="B9795" t="s">
        <v>19691</v>
      </c>
      <c r="C9795" s="22" t="s">
        <v>61055</v>
      </c>
      <c r="D9795" s="20" t="s">
        <v>61056</v>
      </c>
    </row>
    <row r="9796" spans="1:4" ht="14.6" x14ac:dyDescent="0.4">
      <c r="A9796" t="s">
        <v>19692</v>
      </c>
      <c r="B9796" t="s">
        <v>19693</v>
      </c>
      <c r="C9796" s="22" t="s">
        <v>61057</v>
      </c>
      <c r="D9796" s="20" t="s">
        <v>61058</v>
      </c>
    </row>
    <row r="9797" spans="1:4" ht="14.6" x14ac:dyDescent="0.4">
      <c r="A9797" t="s">
        <v>19694</v>
      </c>
      <c r="B9797" t="s">
        <v>19695</v>
      </c>
      <c r="C9797" s="22" t="s">
        <v>61059</v>
      </c>
      <c r="D9797" s="20" t="s">
        <v>61060</v>
      </c>
    </row>
    <row r="9798" spans="1:4" ht="14.6" x14ac:dyDescent="0.4">
      <c r="A9798" t="s">
        <v>19696</v>
      </c>
      <c r="B9798" t="s">
        <v>19697</v>
      </c>
      <c r="C9798" s="22" t="s">
        <v>61061</v>
      </c>
      <c r="D9798" s="20" t="s">
        <v>61062</v>
      </c>
    </row>
    <row r="9799" spans="1:4" ht="14.6" x14ac:dyDescent="0.4">
      <c r="A9799" t="s">
        <v>19698</v>
      </c>
      <c r="B9799" t="s">
        <v>19699</v>
      </c>
      <c r="C9799" s="22" t="s">
        <v>61063</v>
      </c>
      <c r="D9799" s="20" t="s">
        <v>61064</v>
      </c>
    </row>
    <row r="9800" spans="1:4" ht="14.6" x14ac:dyDescent="0.4">
      <c r="A9800" t="s">
        <v>19700</v>
      </c>
      <c r="B9800" t="s">
        <v>19701</v>
      </c>
      <c r="C9800" s="22" t="s">
        <v>61065</v>
      </c>
      <c r="D9800" s="20" t="s">
        <v>61066</v>
      </c>
    </row>
    <row r="9801" spans="1:4" ht="14.6" x14ac:dyDescent="0.4">
      <c r="A9801" t="s">
        <v>19702</v>
      </c>
      <c r="B9801" t="s">
        <v>19703</v>
      </c>
      <c r="C9801" s="22" t="s">
        <v>61067</v>
      </c>
      <c r="D9801" s="20" t="s">
        <v>61068</v>
      </c>
    </row>
    <row r="9802" spans="1:4" ht="14.6" x14ac:dyDescent="0.4">
      <c r="A9802" t="s">
        <v>19704</v>
      </c>
      <c r="B9802" t="s">
        <v>19705</v>
      </c>
      <c r="C9802" s="22" t="s">
        <v>61069</v>
      </c>
      <c r="D9802" s="20" t="s">
        <v>61070</v>
      </c>
    </row>
    <row r="9803" spans="1:4" ht="14.6" x14ac:dyDescent="0.4">
      <c r="A9803" t="s">
        <v>19706</v>
      </c>
      <c r="B9803" t="s">
        <v>19707</v>
      </c>
      <c r="C9803" s="22" t="s">
        <v>61071</v>
      </c>
      <c r="D9803" s="20" t="s">
        <v>61072</v>
      </c>
    </row>
    <row r="9804" spans="1:4" ht="14.6" x14ac:dyDescent="0.4">
      <c r="A9804" t="s">
        <v>19708</v>
      </c>
      <c r="B9804" t="s">
        <v>19709</v>
      </c>
      <c r="C9804" s="22" t="s">
        <v>61073</v>
      </c>
      <c r="D9804" s="20" t="s">
        <v>61074</v>
      </c>
    </row>
    <row r="9805" spans="1:4" ht="14.6" x14ac:dyDescent="0.4">
      <c r="A9805" t="s">
        <v>19710</v>
      </c>
      <c r="B9805" t="s">
        <v>19711</v>
      </c>
      <c r="C9805" s="22" t="s">
        <v>61075</v>
      </c>
      <c r="D9805" s="20" t="s">
        <v>61076</v>
      </c>
    </row>
    <row r="9806" spans="1:4" ht="14.6" x14ac:dyDescent="0.4">
      <c r="A9806" t="s">
        <v>19712</v>
      </c>
      <c r="B9806" t="s">
        <v>19713</v>
      </c>
      <c r="C9806" s="22" t="s">
        <v>61077</v>
      </c>
      <c r="D9806" s="20" t="s">
        <v>61078</v>
      </c>
    </row>
    <row r="9807" spans="1:4" ht="14.6" x14ac:dyDescent="0.4">
      <c r="A9807" t="s">
        <v>19714</v>
      </c>
      <c r="B9807" t="s">
        <v>19715</v>
      </c>
      <c r="C9807" s="22" t="s">
        <v>61079</v>
      </c>
      <c r="D9807" s="20" t="s">
        <v>61080</v>
      </c>
    </row>
    <row r="9808" spans="1:4" ht="14.6" x14ac:dyDescent="0.4">
      <c r="A9808" t="s">
        <v>19716</v>
      </c>
      <c r="B9808" t="s">
        <v>19717</v>
      </c>
      <c r="C9808" s="22" t="s">
        <v>61081</v>
      </c>
      <c r="D9808" s="20" t="s">
        <v>61082</v>
      </c>
    </row>
    <row r="9809" spans="1:4" ht="14.6" x14ac:dyDescent="0.4">
      <c r="A9809" t="s">
        <v>19718</v>
      </c>
      <c r="B9809" t="s">
        <v>19719</v>
      </c>
      <c r="C9809" s="22" t="s">
        <v>61083</v>
      </c>
      <c r="D9809" s="20" t="s">
        <v>61084</v>
      </c>
    </row>
    <row r="9810" spans="1:4" ht="14.6" x14ac:dyDescent="0.4">
      <c r="A9810" t="s">
        <v>19720</v>
      </c>
      <c r="B9810" t="s">
        <v>19721</v>
      </c>
      <c r="C9810" s="22" t="s">
        <v>61085</v>
      </c>
      <c r="D9810" s="20" t="s">
        <v>61086</v>
      </c>
    </row>
    <row r="9811" spans="1:4" ht="14.6" x14ac:dyDescent="0.4">
      <c r="A9811" t="s">
        <v>19722</v>
      </c>
      <c r="B9811" t="s">
        <v>19723</v>
      </c>
      <c r="C9811" s="22" t="s">
        <v>61087</v>
      </c>
      <c r="D9811" s="20" t="s">
        <v>61088</v>
      </c>
    </row>
    <row r="9812" spans="1:4" ht="14.6" x14ac:dyDescent="0.4">
      <c r="A9812" t="s">
        <v>19724</v>
      </c>
      <c r="B9812" t="s">
        <v>19725</v>
      </c>
      <c r="C9812" s="22" t="s">
        <v>61089</v>
      </c>
      <c r="D9812" s="20" t="s">
        <v>61090</v>
      </c>
    </row>
    <row r="9813" spans="1:4" ht="14.6" x14ac:dyDescent="0.4">
      <c r="A9813" t="s">
        <v>19726</v>
      </c>
      <c r="B9813" t="s">
        <v>19727</v>
      </c>
      <c r="C9813" s="22" t="s">
        <v>61091</v>
      </c>
      <c r="D9813" s="20" t="s">
        <v>61092</v>
      </c>
    </row>
    <row r="9814" spans="1:4" ht="14.6" x14ac:dyDescent="0.4">
      <c r="A9814" t="s">
        <v>19728</v>
      </c>
      <c r="B9814" t="s">
        <v>19729</v>
      </c>
      <c r="C9814" s="22" t="s">
        <v>61093</v>
      </c>
      <c r="D9814" s="20" t="s">
        <v>61094</v>
      </c>
    </row>
    <row r="9815" spans="1:4" ht="14.6" x14ac:dyDescent="0.4">
      <c r="A9815" t="s">
        <v>19730</v>
      </c>
      <c r="B9815" t="s">
        <v>19731</v>
      </c>
      <c r="C9815" s="22" t="s">
        <v>61095</v>
      </c>
      <c r="D9815" s="20" t="s">
        <v>61096</v>
      </c>
    </row>
    <row r="9816" spans="1:4" ht="14.6" x14ac:dyDescent="0.4">
      <c r="A9816" t="s">
        <v>19732</v>
      </c>
      <c r="B9816" t="s">
        <v>19733</v>
      </c>
      <c r="C9816" s="22" t="s">
        <v>61097</v>
      </c>
      <c r="D9816" s="20" t="s">
        <v>61098</v>
      </c>
    </row>
    <row r="9817" spans="1:4" ht="14.6" x14ac:dyDescent="0.4">
      <c r="A9817" t="s">
        <v>19734</v>
      </c>
      <c r="B9817" t="s">
        <v>19735</v>
      </c>
      <c r="C9817" s="22" t="s">
        <v>61099</v>
      </c>
      <c r="D9817" s="20" t="s">
        <v>61100</v>
      </c>
    </row>
    <row r="9818" spans="1:4" ht="14.6" x14ac:dyDescent="0.4">
      <c r="A9818" t="s">
        <v>19736</v>
      </c>
      <c r="B9818" t="s">
        <v>19737</v>
      </c>
      <c r="C9818" s="22" t="s">
        <v>61101</v>
      </c>
      <c r="D9818" s="20" t="s">
        <v>61102</v>
      </c>
    </row>
    <row r="9819" spans="1:4" ht="29.15" x14ac:dyDescent="0.4">
      <c r="A9819" t="s">
        <v>19738</v>
      </c>
      <c r="B9819" t="s">
        <v>19739</v>
      </c>
      <c r="C9819" s="22" t="s">
        <v>61103</v>
      </c>
      <c r="D9819" s="20" t="s">
        <v>61104</v>
      </c>
    </row>
    <row r="9820" spans="1:4" ht="14.6" x14ac:dyDescent="0.4">
      <c r="A9820" t="s">
        <v>19740</v>
      </c>
      <c r="B9820" t="s">
        <v>19741</v>
      </c>
      <c r="C9820" s="22" t="s">
        <v>61105</v>
      </c>
      <c r="D9820" s="20" t="s">
        <v>61106</v>
      </c>
    </row>
    <row r="9821" spans="1:4" ht="14.6" x14ac:dyDescent="0.4">
      <c r="A9821" t="s">
        <v>19742</v>
      </c>
      <c r="B9821" t="s">
        <v>19743</v>
      </c>
      <c r="C9821" s="22" t="s">
        <v>61107</v>
      </c>
      <c r="D9821" s="20" t="s">
        <v>61108</v>
      </c>
    </row>
    <row r="9822" spans="1:4" ht="29.15" x14ac:dyDescent="0.4">
      <c r="A9822" t="s">
        <v>19744</v>
      </c>
      <c r="B9822" t="s">
        <v>19745</v>
      </c>
      <c r="C9822" s="22" t="s">
        <v>61109</v>
      </c>
      <c r="D9822" s="20" t="s">
        <v>61110</v>
      </c>
    </row>
    <row r="9823" spans="1:4" ht="14.6" x14ac:dyDescent="0.4">
      <c r="A9823" t="s">
        <v>19746</v>
      </c>
      <c r="B9823" t="s">
        <v>19747</v>
      </c>
      <c r="C9823" s="22" t="s">
        <v>61111</v>
      </c>
      <c r="D9823" s="20" t="s">
        <v>61112</v>
      </c>
    </row>
    <row r="9824" spans="1:4" ht="29.15" x14ac:dyDescent="0.4">
      <c r="A9824" t="s">
        <v>19748</v>
      </c>
      <c r="B9824" t="s">
        <v>19749</v>
      </c>
      <c r="C9824" s="22" t="s">
        <v>61113</v>
      </c>
      <c r="D9824" s="20" t="s">
        <v>61114</v>
      </c>
    </row>
    <row r="9825" spans="1:4" ht="14.6" x14ac:dyDescent="0.4">
      <c r="A9825" t="s">
        <v>19750</v>
      </c>
      <c r="B9825" t="s">
        <v>19751</v>
      </c>
      <c r="C9825" s="22" t="s">
        <v>61115</v>
      </c>
      <c r="D9825" s="20" t="s">
        <v>61116</v>
      </c>
    </row>
    <row r="9826" spans="1:4" ht="29.15" x14ac:dyDescent="0.4">
      <c r="A9826" t="s">
        <v>19752</v>
      </c>
      <c r="B9826" t="s">
        <v>19753</v>
      </c>
      <c r="C9826" s="22" t="s">
        <v>61117</v>
      </c>
      <c r="D9826" s="20" t="s">
        <v>61118</v>
      </c>
    </row>
    <row r="9827" spans="1:4" ht="29.15" x14ac:dyDescent="0.4">
      <c r="A9827" t="s">
        <v>19754</v>
      </c>
      <c r="B9827" t="s">
        <v>19755</v>
      </c>
      <c r="C9827" s="22" t="s">
        <v>61119</v>
      </c>
      <c r="D9827" s="20" t="s">
        <v>61120</v>
      </c>
    </row>
    <row r="9828" spans="1:4" ht="14.6" x14ac:dyDescent="0.4">
      <c r="A9828" t="s">
        <v>19756</v>
      </c>
      <c r="B9828" t="s">
        <v>19757</v>
      </c>
      <c r="C9828" s="22" t="s">
        <v>61121</v>
      </c>
      <c r="D9828" s="20" t="s">
        <v>61122</v>
      </c>
    </row>
    <row r="9829" spans="1:4" ht="14.6" x14ac:dyDescent="0.4">
      <c r="A9829" t="s">
        <v>19758</v>
      </c>
      <c r="B9829" t="s">
        <v>19759</v>
      </c>
      <c r="C9829" s="22" t="s">
        <v>61123</v>
      </c>
      <c r="D9829" s="20" t="s">
        <v>61124</v>
      </c>
    </row>
    <row r="9830" spans="1:4" ht="29.15" x14ac:dyDescent="0.4">
      <c r="A9830" t="s">
        <v>19760</v>
      </c>
      <c r="B9830" t="s">
        <v>19761</v>
      </c>
      <c r="C9830" s="22" t="s">
        <v>61125</v>
      </c>
      <c r="D9830" s="20" t="s">
        <v>61126</v>
      </c>
    </row>
    <row r="9831" spans="1:4" ht="14.6" x14ac:dyDescent="0.4">
      <c r="A9831" t="s">
        <v>19762</v>
      </c>
      <c r="B9831" t="s">
        <v>19763</v>
      </c>
      <c r="C9831" s="22" t="s">
        <v>61127</v>
      </c>
      <c r="D9831" s="20" t="s">
        <v>61128</v>
      </c>
    </row>
    <row r="9832" spans="1:4" ht="14.6" x14ac:dyDescent="0.4">
      <c r="A9832" t="s">
        <v>19764</v>
      </c>
      <c r="B9832" t="s">
        <v>19765</v>
      </c>
      <c r="C9832" s="22" t="s">
        <v>61129</v>
      </c>
      <c r="D9832" s="20" t="s">
        <v>61130</v>
      </c>
    </row>
    <row r="9833" spans="1:4" ht="14.6" x14ac:dyDescent="0.4">
      <c r="A9833" t="s">
        <v>19766</v>
      </c>
      <c r="B9833" t="s">
        <v>19767</v>
      </c>
      <c r="C9833" s="22" t="s">
        <v>61131</v>
      </c>
      <c r="D9833" s="20" t="s">
        <v>61132</v>
      </c>
    </row>
    <row r="9834" spans="1:4" ht="29.15" x14ac:dyDescent="0.4">
      <c r="A9834" t="s">
        <v>19768</v>
      </c>
      <c r="B9834" t="s">
        <v>19769</v>
      </c>
      <c r="C9834" s="22" t="s">
        <v>61133</v>
      </c>
      <c r="D9834" s="20" t="s">
        <v>61134</v>
      </c>
    </row>
    <row r="9835" spans="1:4" ht="29.15" x14ac:dyDescent="0.4">
      <c r="A9835" t="s">
        <v>19770</v>
      </c>
      <c r="B9835" t="s">
        <v>19771</v>
      </c>
      <c r="C9835" s="22" t="s">
        <v>61135</v>
      </c>
      <c r="D9835" s="20" t="s">
        <v>61136</v>
      </c>
    </row>
    <row r="9836" spans="1:4" ht="14.6" x14ac:dyDescent="0.4">
      <c r="A9836" t="s">
        <v>19772</v>
      </c>
      <c r="B9836" t="s">
        <v>19773</v>
      </c>
      <c r="C9836" s="22" t="s">
        <v>61137</v>
      </c>
      <c r="D9836" s="20" t="s">
        <v>61138</v>
      </c>
    </row>
    <row r="9837" spans="1:4" ht="29.15" x14ac:dyDescent="0.4">
      <c r="A9837" t="s">
        <v>19774</v>
      </c>
      <c r="B9837" t="s">
        <v>19775</v>
      </c>
      <c r="C9837" s="22" t="s">
        <v>61139</v>
      </c>
      <c r="D9837" s="20" t="s">
        <v>61140</v>
      </c>
    </row>
    <row r="9838" spans="1:4" ht="14.6" x14ac:dyDescent="0.4">
      <c r="A9838" t="s">
        <v>19776</v>
      </c>
      <c r="B9838" t="s">
        <v>19777</v>
      </c>
      <c r="C9838" s="22" t="s">
        <v>61141</v>
      </c>
      <c r="D9838" s="20" t="s">
        <v>61142</v>
      </c>
    </row>
    <row r="9839" spans="1:4" ht="14.6" x14ac:dyDescent="0.4">
      <c r="A9839" t="s">
        <v>19778</v>
      </c>
      <c r="B9839" t="s">
        <v>19779</v>
      </c>
      <c r="C9839" s="22" t="s">
        <v>61143</v>
      </c>
      <c r="D9839" s="20" t="s">
        <v>61144</v>
      </c>
    </row>
    <row r="9840" spans="1:4" ht="29.15" x14ac:dyDescent="0.4">
      <c r="A9840" t="s">
        <v>19780</v>
      </c>
      <c r="B9840" t="s">
        <v>19781</v>
      </c>
      <c r="C9840" s="22" t="s">
        <v>61145</v>
      </c>
      <c r="D9840" s="20" t="s">
        <v>61146</v>
      </c>
    </row>
    <row r="9841" spans="1:4" ht="14.6" x14ac:dyDescent="0.4">
      <c r="A9841" t="s">
        <v>19782</v>
      </c>
      <c r="B9841" t="s">
        <v>19783</v>
      </c>
      <c r="C9841" s="22" t="s">
        <v>61147</v>
      </c>
      <c r="D9841" s="20" t="s">
        <v>61148</v>
      </c>
    </row>
    <row r="9842" spans="1:4" ht="14.6" x14ac:dyDescent="0.4">
      <c r="A9842" t="s">
        <v>19784</v>
      </c>
      <c r="B9842" t="s">
        <v>19785</v>
      </c>
      <c r="C9842" s="22" t="s">
        <v>61149</v>
      </c>
      <c r="D9842" s="20" t="s">
        <v>61150</v>
      </c>
    </row>
    <row r="9843" spans="1:4" ht="14.6" x14ac:dyDescent="0.4">
      <c r="A9843" t="s">
        <v>19786</v>
      </c>
      <c r="B9843" t="s">
        <v>19787</v>
      </c>
      <c r="C9843" s="22" t="s">
        <v>61151</v>
      </c>
      <c r="D9843" s="20" t="s">
        <v>61152</v>
      </c>
    </row>
    <row r="9844" spans="1:4" ht="14.6" x14ac:dyDescent="0.4">
      <c r="A9844" t="s">
        <v>19788</v>
      </c>
      <c r="B9844" t="s">
        <v>19789</v>
      </c>
      <c r="C9844" s="22" t="s">
        <v>61153</v>
      </c>
      <c r="D9844" s="20" t="s">
        <v>61154</v>
      </c>
    </row>
    <row r="9845" spans="1:4" ht="14.6" x14ac:dyDescent="0.4">
      <c r="A9845" t="s">
        <v>19790</v>
      </c>
      <c r="B9845" t="s">
        <v>19791</v>
      </c>
      <c r="C9845" s="22" t="s">
        <v>61155</v>
      </c>
      <c r="D9845" s="20" t="s">
        <v>61156</v>
      </c>
    </row>
    <row r="9846" spans="1:4" ht="14.6" x14ac:dyDescent="0.4">
      <c r="A9846" t="s">
        <v>19792</v>
      </c>
      <c r="B9846" t="s">
        <v>19793</v>
      </c>
      <c r="C9846" s="22" t="s">
        <v>61157</v>
      </c>
      <c r="D9846" s="20" t="s">
        <v>61158</v>
      </c>
    </row>
    <row r="9847" spans="1:4" ht="29.15" x14ac:dyDescent="0.4">
      <c r="A9847" t="s">
        <v>19794</v>
      </c>
      <c r="B9847" t="s">
        <v>19795</v>
      </c>
      <c r="C9847" s="22" t="s">
        <v>61159</v>
      </c>
      <c r="D9847" s="20" t="s">
        <v>61160</v>
      </c>
    </row>
    <row r="9848" spans="1:4" ht="14.6" x14ac:dyDescent="0.4">
      <c r="A9848" t="s">
        <v>19796</v>
      </c>
      <c r="B9848" t="s">
        <v>19797</v>
      </c>
      <c r="C9848" s="22" t="s">
        <v>61161</v>
      </c>
      <c r="D9848" s="20" t="s">
        <v>61162</v>
      </c>
    </row>
    <row r="9849" spans="1:4" ht="29.15" x14ac:dyDescent="0.4">
      <c r="A9849" t="s">
        <v>19798</v>
      </c>
      <c r="B9849" t="s">
        <v>19799</v>
      </c>
      <c r="C9849" s="22" t="s">
        <v>61163</v>
      </c>
      <c r="D9849" s="20" t="s">
        <v>61164</v>
      </c>
    </row>
    <row r="9850" spans="1:4" ht="29.15" x14ac:dyDescent="0.4">
      <c r="A9850" t="s">
        <v>19800</v>
      </c>
      <c r="B9850" t="s">
        <v>19801</v>
      </c>
      <c r="C9850" s="22" t="s">
        <v>61165</v>
      </c>
      <c r="D9850" s="20" t="s">
        <v>61166</v>
      </c>
    </row>
    <row r="9851" spans="1:4" ht="29.15" x14ac:dyDescent="0.4">
      <c r="A9851" t="s">
        <v>19802</v>
      </c>
      <c r="B9851" t="s">
        <v>19803</v>
      </c>
      <c r="C9851" s="22" t="s">
        <v>61167</v>
      </c>
      <c r="D9851" s="20" t="s">
        <v>61168</v>
      </c>
    </row>
    <row r="9852" spans="1:4" ht="29.15" x14ac:dyDescent="0.4">
      <c r="A9852" t="s">
        <v>19804</v>
      </c>
      <c r="B9852" t="s">
        <v>19805</v>
      </c>
      <c r="C9852" s="22" t="s">
        <v>61169</v>
      </c>
      <c r="D9852" s="20" t="s">
        <v>61170</v>
      </c>
    </row>
    <row r="9853" spans="1:4" ht="29.15" x14ac:dyDescent="0.4">
      <c r="A9853" t="s">
        <v>19806</v>
      </c>
      <c r="B9853" t="s">
        <v>19807</v>
      </c>
      <c r="C9853" s="22" t="s">
        <v>61171</v>
      </c>
      <c r="D9853" s="20" t="s">
        <v>61172</v>
      </c>
    </row>
    <row r="9854" spans="1:4" ht="14.6" x14ac:dyDescent="0.4">
      <c r="A9854" t="s">
        <v>19808</v>
      </c>
      <c r="B9854" t="s">
        <v>19809</v>
      </c>
      <c r="C9854" s="22" t="s">
        <v>61173</v>
      </c>
      <c r="D9854" s="20" t="s">
        <v>61174</v>
      </c>
    </row>
    <row r="9855" spans="1:4" ht="14.6" x14ac:dyDescent="0.4">
      <c r="A9855" t="s">
        <v>19810</v>
      </c>
      <c r="B9855" t="s">
        <v>19811</v>
      </c>
      <c r="C9855" s="22" t="s">
        <v>61175</v>
      </c>
      <c r="D9855" s="20" t="s">
        <v>61176</v>
      </c>
    </row>
    <row r="9856" spans="1:4" ht="14.6" x14ac:dyDescent="0.4">
      <c r="A9856" t="s">
        <v>19812</v>
      </c>
      <c r="B9856" t="s">
        <v>19813</v>
      </c>
      <c r="C9856" s="22" t="s">
        <v>61177</v>
      </c>
      <c r="D9856" s="20" t="s">
        <v>61178</v>
      </c>
    </row>
    <row r="9857" spans="1:4" ht="14.6" x14ac:dyDescent="0.4">
      <c r="A9857" t="s">
        <v>19814</v>
      </c>
      <c r="B9857" t="s">
        <v>19815</v>
      </c>
      <c r="C9857" s="22" t="s">
        <v>61179</v>
      </c>
      <c r="D9857" s="20" t="s">
        <v>61180</v>
      </c>
    </row>
    <row r="9858" spans="1:4" ht="14.6" x14ac:dyDescent="0.4">
      <c r="A9858" t="s">
        <v>19816</v>
      </c>
      <c r="B9858" t="s">
        <v>19817</v>
      </c>
      <c r="C9858" s="22" t="s">
        <v>61181</v>
      </c>
      <c r="D9858" s="20" t="s">
        <v>61182</v>
      </c>
    </row>
    <row r="9859" spans="1:4" ht="14.6" x14ac:dyDescent="0.4">
      <c r="A9859" t="s">
        <v>19818</v>
      </c>
      <c r="B9859" t="s">
        <v>19819</v>
      </c>
      <c r="C9859" s="22" t="s">
        <v>61183</v>
      </c>
      <c r="D9859" s="20" t="s">
        <v>61184</v>
      </c>
    </row>
    <row r="9860" spans="1:4" ht="14.6" x14ac:dyDescent="0.4">
      <c r="A9860" t="s">
        <v>19820</v>
      </c>
      <c r="B9860" t="s">
        <v>19821</v>
      </c>
      <c r="C9860" s="22" t="s">
        <v>61185</v>
      </c>
      <c r="D9860" s="20" t="s">
        <v>61186</v>
      </c>
    </row>
    <row r="9861" spans="1:4" ht="14.6" x14ac:dyDescent="0.4">
      <c r="A9861" t="s">
        <v>19822</v>
      </c>
      <c r="B9861" t="s">
        <v>19823</v>
      </c>
      <c r="C9861" s="22" t="s">
        <v>61187</v>
      </c>
      <c r="D9861" s="20" t="s">
        <v>61188</v>
      </c>
    </row>
    <row r="9862" spans="1:4" ht="14.6" x14ac:dyDescent="0.4">
      <c r="A9862" t="s">
        <v>19824</v>
      </c>
      <c r="B9862" t="s">
        <v>19825</v>
      </c>
      <c r="C9862" s="22" t="s">
        <v>61189</v>
      </c>
      <c r="D9862" s="20" t="s">
        <v>61190</v>
      </c>
    </row>
    <row r="9863" spans="1:4" ht="14.6" x14ac:dyDescent="0.4">
      <c r="A9863" t="s">
        <v>19826</v>
      </c>
      <c r="B9863" t="s">
        <v>19827</v>
      </c>
      <c r="C9863" s="22" t="s">
        <v>61191</v>
      </c>
      <c r="D9863" s="20" t="s">
        <v>61192</v>
      </c>
    </row>
    <row r="9864" spans="1:4" ht="29.15" x14ac:dyDescent="0.4">
      <c r="A9864" t="s">
        <v>19828</v>
      </c>
      <c r="B9864" t="s">
        <v>19829</v>
      </c>
      <c r="C9864" s="22" t="s">
        <v>61193</v>
      </c>
      <c r="D9864" s="20" t="s">
        <v>61194</v>
      </c>
    </row>
    <row r="9865" spans="1:4" ht="14.6" x14ac:dyDescent="0.4">
      <c r="A9865" t="s">
        <v>19830</v>
      </c>
      <c r="B9865" t="s">
        <v>19831</v>
      </c>
      <c r="C9865" s="22" t="s">
        <v>61195</v>
      </c>
      <c r="D9865" s="20" t="s">
        <v>61196</v>
      </c>
    </row>
    <row r="9866" spans="1:4" ht="14.6" x14ac:dyDescent="0.4">
      <c r="A9866" t="s">
        <v>19832</v>
      </c>
      <c r="B9866" t="s">
        <v>19833</v>
      </c>
      <c r="C9866" s="22" t="s">
        <v>61197</v>
      </c>
      <c r="D9866" s="20" t="s">
        <v>61198</v>
      </c>
    </row>
    <row r="9867" spans="1:4" ht="14.6" x14ac:dyDescent="0.4">
      <c r="A9867" t="s">
        <v>19834</v>
      </c>
      <c r="B9867" t="s">
        <v>19835</v>
      </c>
      <c r="C9867" s="22" t="s">
        <v>61199</v>
      </c>
      <c r="D9867" s="20" t="s">
        <v>61200</v>
      </c>
    </row>
    <row r="9868" spans="1:4" ht="14.6" x14ac:dyDescent="0.4">
      <c r="A9868" t="s">
        <v>19836</v>
      </c>
      <c r="B9868" t="s">
        <v>19837</v>
      </c>
      <c r="C9868" s="22" t="s">
        <v>61201</v>
      </c>
      <c r="D9868" s="20" t="s">
        <v>61202</v>
      </c>
    </row>
    <row r="9869" spans="1:4" ht="14.6" x14ac:dyDescent="0.4">
      <c r="A9869" t="s">
        <v>19838</v>
      </c>
      <c r="B9869" t="s">
        <v>19839</v>
      </c>
      <c r="C9869" s="22" t="s">
        <v>61203</v>
      </c>
      <c r="D9869" s="20" t="s">
        <v>61204</v>
      </c>
    </row>
    <row r="9870" spans="1:4" ht="14.6" x14ac:dyDescent="0.4">
      <c r="A9870" t="s">
        <v>19840</v>
      </c>
      <c r="B9870" t="s">
        <v>19841</v>
      </c>
      <c r="C9870" s="22" t="s">
        <v>61205</v>
      </c>
      <c r="D9870" s="20" t="s">
        <v>61206</v>
      </c>
    </row>
    <row r="9871" spans="1:4" ht="14.6" x14ac:dyDescent="0.4">
      <c r="A9871" t="s">
        <v>19842</v>
      </c>
      <c r="B9871" t="s">
        <v>19843</v>
      </c>
      <c r="C9871" s="22" t="s">
        <v>61207</v>
      </c>
      <c r="D9871" s="20" t="s">
        <v>61208</v>
      </c>
    </row>
    <row r="9872" spans="1:4" ht="14.6" x14ac:dyDescent="0.4">
      <c r="A9872" t="s">
        <v>19844</v>
      </c>
      <c r="B9872" t="s">
        <v>19843</v>
      </c>
      <c r="C9872" s="22" t="s">
        <v>61209</v>
      </c>
      <c r="D9872" s="20" t="s">
        <v>61210</v>
      </c>
    </row>
    <row r="9873" spans="1:4" ht="14.6" x14ac:dyDescent="0.4">
      <c r="A9873" t="s">
        <v>19845</v>
      </c>
      <c r="B9873" t="s">
        <v>19846</v>
      </c>
      <c r="C9873" s="22" t="s">
        <v>61211</v>
      </c>
      <c r="D9873" s="20" t="s">
        <v>61212</v>
      </c>
    </row>
    <row r="9874" spans="1:4" ht="14.6" x14ac:dyDescent="0.4">
      <c r="A9874" t="s">
        <v>19847</v>
      </c>
      <c r="B9874" t="s">
        <v>19848</v>
      </c>
      <c r="C9874" s="22" t="s">
        <v>61213</v>
      </c>
      <c r="D9874" s="20" t="s">
        <v>61214</v>
      </c>
    </row>
    <row r="9875" spans="1:4" ht="14.6" x14ac:dyDescent="0.4">
      <c r="A9875" t="s">
        <v>19849</v>
      </c>
      <c r="B9875" t="s">
        <v>19850</v>
      </c>
      <c r="C9875" s="22" t="s">
        <v>61215</v>
      </c>
      <c r="D9875" s="20" t="s">
        <v>61216</v>
      </c>
    </row>
    <row r="9876" spans="1:4" ht="14.6" x14ac:dyDescent="0.4">
      <c r="A9876" t="s">
        <v>19851</v>
      </c>
      <c r="B9876" t="s">
        <v>19852</v>
      </c>
      <c r="C9876" s="22" t="s">
        <v>61217</v>
      </c>
      <c r="D9876" s="20" t="s">
        <v>61218</v>
      </c>
    </row>
    <row r="9877" spans="1:4" ht="14.6" x14ac:dyDescent="0.4">
      <c r="A9877" t="s">
        <v>19853</v>
      </c>
      <c r="B9877" t="s">
        <v>19854</v>
      </c>
      <c r="C9877" s="22" t="s">
        <v>61219</v>
      </c>
      <c r="D9877" s="20" t="s">
        <v>61220</v>
      </c>
    </row>
    <row r="9878" spans="1:4" ht="14.6" x14ac:dyDescent="0.4">
      <c r="A9878" t="s">
        <v>19855</v>
      </c>
      <c r="B9878" t="s">
        <v>19856</v>
      </c>
      <c r="C9878" s="22" t="s">
        <v>61221</v>
      </c>
      <c r="D9878" s="20" t="s">
        <v>61222</v>
      </c>
    </row>
    <row r="9879" spans="1:4" ht="14.6" x14ac:dyDescent="0.4">
      <c r="A9879" t="s">
        <v>19857</v>
      </c>
      <c r="B9879" t="s">
        <v>19858</v>
      </c>
      <c r="C9879" s="22" t="s">
        <v>61223</v>
      </c>
      <c r="D9879" s="20" t="s">
        <v>61224</v>
      </c>
    </row>
    <row r="9880" spans="1:4" ht="14.6" x14ac:dyDescent="0.4">
      <c r="A9880" t="s">
        <v>19859</v>
      </c>
      <c r="B9880" t="s">
        <v>19860</v>
      </c>
      <c r="C9880" s="22" t="s">
        <v>61225</v>
      </c>
      <c r="D9880" s="20" t="s">
        <v>61226</v>
      </c>
    </row>
    <row r="9881" spans="1:4" ht="14.6" x14ac:dyDescent="0.4">
      <c r="A9881" t="s">
        <v>19861</v>
      </c>
      <c r="B9881" t="s">
        <v>19862</v>
      </c>
      <c r="C9881" s="22" t="s">
        <v>61227</v>
      </c>
      <c r="D9881" s="20" t="s">
        <v>61228</v>
      </c>
    </row>
    <row r="9882" spans="1:4" ht="14.6" x14ac:dyDescent="0.4">
      <c r="A9882" t="s">
        <v>19863</v>
      </c>
      <c r="B9882" t="s">
        <v>19864</v>
      </c>
      <c r="C9882" s="22" t="s">
        <v>61229</v>
      </c>
      <c r="D9882" s="20" t="s">
        <v>61230</v>
      </c>
    </row>
    <row r="9883" spans="1:4" ht="14.6" x14ac:dyDescent="0.4">
      <c r="A9883" t="s">
        <v>19865</v>
      </c>
      <c r="B9883" t="s">
        <v>19866</v>
      </c>
      <c r="C9883" s="22" t="s">
        <v>61231</v>
      </c>
      <c r="D9883" s="20" t="s">
        <v>61232</v>
      </c>
    </row>
    <row r="9884" spans="1:4" ht="14.6" x14ac:dyDescent="0.4">
      <c r="A9884" t="s">
        <v>19867</v>
      </c>
      <c r="B9884" t="s">
        <v>19868</v>
      </c>
      <c r="C9884" s="22" t="s">
        <v>61233</v>
      </c>
      <c r="D9884" s="20" t="s">
        <v>61234</v>
      </c>
    </row>
    <row r="9885" spans="1:4" ht="14.6" x14ac:dyDescent="0.4">
      <c r="A9885" t="s">
        <v>19869</v>
      </c>
      <c r="B9885" t="s">
        <v>19870</v>
      </c>
      <c r="C9885" s="22" t="s">
        <v>61235</v>
      </c>
      <c r="D9885" s="20" t="s">
        <v>61236</v>
      </c>
    </row>
    <row r="9886" spans="1:4" ht="14.6" x14ac:dyDescent="0.4">
      <c r="A9886" t="s">
        <v>19871</v>
      </c>
      <c r="B9886" t="s">
        <v>19872</v>
      </c>
      <c r="C9886" s="22" t="s">
        <v>61237</v>
      </c>
      <c r="D9886" s="20" t="s">
        <v>61238</v>
      </c>
    </row>
    <row r="9887" spans="1:4" ht="14.6" x14ac:dyDescent="0.4">
      <c r="A9887" t="s">
        <v>19873</v>
      </c>
      <c r="B9887" t="s">
        <v>19874</v>
      </c>
      <c r="C9887" s="22" t="s">
        <v>61239</v>
      </c>
      <c r="D9887" s="20" t="s">
        <v>61240</v>
      </c>
    </row>
    <row r="9888" spans="1:4" ht="14.6" x14ac:dyDescent="0.4">
      <c r="A9888" t="s">
        <v>19875</v>
      </c>
      <c r="B9888" t="s">
        <v>19876</v>
      </c>
      <c r="C9888" s="22" t="s">
        <v>61241</v>
      </c>
      <c r="D9888" s="20" t="s">
        <v>61242</v>
      </c>
    </row>
    <row r="9889" spans="1:4" ht="29.15" x14ac:dyDescent="0.4">
      <c r="A9889" t="s">
        <v>19877</v>
      </c>
      <c r="B9889" t="s">
        <v>19878</v>
      </c>
      <c r="C9889" s="22" t="s">
        <v>61243</v>
      </c>
      <c r="D9889" s="20" t="s">
        <v>61244</v>
      </c>
    </row>
    <row r="9890" spans="1:4" ht="14.6" x14ac:dyDescent="0.4">
      <c r="A9890" t="s">
        <v>19879</v>
      </c>
      <c r="B9890" t="s">
        <v>19880</v>
      </c>
      <c r="C9890" s="22" t="s">
        <v>61245</v>
      </c>
      <c r="D9890" s="20" t="s">
        <v>61246</v>
      </c>
    </row>
    <row r="9891" spans="1:4" ht="14.6" x14ac:dyDescent="0.4">
      <c r="A9891" t="s">
        <v>19881</v>
      </c>
      <c r="B9891" t="s">
        <v>19882</v>
      </c>
      <c r="C9891" s="22" t="s">
        <v>61247</v>
      </c>
      <c r="D9891" s="20" t="s">
        <v>61248</v>
      </c>
    </row>
    <row r="9892" spans="1:4" ht="14.6" x14ac:dyDescent="0.4">
      <c r="A9892" t="s">
        <v>19883</v>
      </c>
      <c r="B9892" t="s">
        <v>19884</v>
      </c>
      <c r="C9892" s="22" t="s">
        <v>61249</v>
      </c>
      <c r="D9892" s="20" t="s">
        <v>61250</v>
      </c>
    </row>
    <row r="9893" spans="1:4" ht="14.6" x14ac:dyDescent="0.4">
      <c r="A9893" t="s">
        <v>19885</v>
      </c>
      <c r="B9893" t="s">
        <v>19886</v>
      </c>
      <c r="C9893" s="22" t="s">
        <v>61251</v>
      </c>
      <c r="D9893" s="20" t="s">
        <v>61252</v>
      </c>
    </row>
    <row r="9894" spans="1:4" ht="14.6" x14ac:dyDescent="0.4">
      <c r="A9894" t="s">
        <v>19887</v>
      </c>
      <c r="B9894" t="s">
        <v>19888</v>
      </c>
      <c r="C9894" s="22" t="s">
        <v>61253</v>
      </c>
      <c r="D9894" s="20" t="s">
        <v>61254</v>
      </c>
    </row>
    <row r="9895" spans="1:4" ht="14.6" x14ac:dyDescent="0.4">
      <c r="A9895" t="s">
        <v>19889</v>
      </c>
      <c r="B9895" t="s">
        <v>19890</v>
      </c>
      <c r="C9895" s="22" t="s">
        <v>61255</v>
      </c>
      <c r="D9895" s="20" t="s">
        <v>61256</v>
      </c>
    </row>
    <row r="9896" spans="1:4" ht="14.6" x14ac:dyDescent="0.4">
      <c r="A9896" t="s">
        <v>19891</v>
      </c>
      <c r="B9896" t="s">
        <v>19892</v>
      </c>
      <c r="C9896" s="22" t="s">
        <v>61257</v>
      </c>
      <c r="D9896" s="20" t="s">
        <v>61258</v>
      </c>
    </row>
    <row r="9897" spans="1:4" ht="14.6" x14ac:dyDescent="0.4">
      <c r="A9897" t="s">
        <v>19893</v>
      </c>
      <c r="B9897" t="s">
        <v>19894</v>
      </c>
      <c r="C9897" s="22" t="s">
        <v>61259</v>
      </c>
      <c r="D9897" s="20" t="s">
        <v>61260</v>
      </c>
    </row>
    <row r="9898" spans="1:4" ht="14.6" x14ac:dyDescent="0.4">
      <c r="A9898" t="s">
        <v>19895</v>
      </c>
      <c r="B9898" t="s">
        <v>19896</v>
      </c>
      <c r="C9898" s="22" t="s">
        <v>61261</v>
      </c>
      <c r="D9898" s="20" t="s">
        <v>61262</v>
      </c>
    </row>
    <row r="9899" spans="1:4" ht="14.6" x14ac:dyDescent="0.4">
      <c r="A9899" t="s">
        <v>19897</v>
      </c>
      <c r="B9899" t="s">
        <v>19898</v>
      </c>
      <c r="C9899" s="22" t="s">
        <v>61263</v>
      </c>
      <c r="D9899" s="20" t="s">
        <v>61264</v>
      </c>
    </row>
    <row r="9900" spans="1:4" ht="14.6" x14ac:dyDescent="0.4">
      <c r="A9900" t="s">
        <v>19899</v>
      </c>
      <c r="B9900" t="s">
        <v>19900</v>
      </c>
      <c r="C9900" s="22" t="s">
        <v>61265</v>
      </c>
      <c r="D9900" s="20" t="s">
        <v>61266</v>
      </c>
    </row>
    <row r="9901" spans="1:4" ht="14.6" x14ac:dyDescent="0.4">
      <c r="A9901" t="s">
        <v>19901</v>
      </c>
      <c r="B9901" t="s">
        <v>19902</v>
      </c>
      <c r="C9901" s="22" t="s">
        <v>61267</v>
      </c>
      <c r="D9901" s="20" t="s">
        <v>61268</v>
      </c>
    </row>
    <row r="9902" spans="1:4" ht="14.6" x14ac:dyDescent="0.4">
      <c r="A9902" t="s">
        <v>19903</v>
      </c>
      <c r="B9902" t="s">
        <v>19904</v>
      </c>
      <c r="C9902" s="22" t="s">
        <v>61269</v>
      </c>
      <c r="D9902" s="20" t="s">
        <v>61270</v>
      </c>
    </row>
    <row r="9903" spans="1:4" ht="14.6" x14ac:dyDescent="0.4">
      <c r="A9903" t="s">
        <v>19905</v>
      </c>
      <c r="B9903" t="s">
        <v>19906</v>
      </c>
      <c r="C9903" s="22" t="s">
        <v>61271</v>
      </c>
      <c r="D9903" s="20" t="s">
        <v>61272</v>
      </c>
    </row>
    <row r="9904" spans="1:4" ht="14.6" x14ac:dyDescent="0.4">
      <c r="A9904" t="s">
        <v>19907</v>
      </c>
      <c r="B9904" t="s">
        <v>19908</v>
      </c>
      <c r="C9904" s="22" t="s">
        <v>61273</v>
      </c>
      <c r="D9904" s="20" t="s">
        <v>61274</v>
      </c>
    </row>
    <row r="9905" spans="1:4" ht="29.15" x14ac:dyDescent="0.4">
      <c r="A9905" t="s">
        <v>19909</v>
      </c>
      <c r="B9905" t="s">
        <v>19910</v>
      </c>
      <c r="C9905" s="22" t="s">
        <v>61275</v>
      </c>
      <c r="D9905" s="20" t="s">
        <v>61276</v>
      </c>
    </row>
    <row r="9906" spans="1:4" ht="14.6" x14ac:dyDescent="0.4">
      <c r="A9906" t="s">
        <v>19911</v>
      </c>
      <c r="B9906" t="s">
        <v>19912</v>
      </c>
      <c r="C9906" s="22" t="s">
        <v>61277</v>
      </c>
      <c r="D9906" s="20" t="s">
        <v>61278</v>
      </c>
    </row>
    <row r="9907" spans="1:4" ht="14.6" x14ac:dyDescent="0.4">
      <c r="A9907" t="s">
        <v>19913</v>
      </c>
      <c r="B9907" t="s">
        <v>19914</v>
      </c>
      <c r="C9907" s="22" t="s">
        <v>61279</v>
      </c>
      <c r="D9907" s="20" t="s">
        <v>61280</v>
      </c>
    </row>
    <row r="9908" spans="1:4" ht="14.6" x14ac:dyDescent="0.4">
      <c r="A9908" t="s">
        <v>19915</v>
      </c>
      <c r="B9908" t="s">
        <v>19916</v>
      </c>
      <c r="C9908" s="22" t="s">
        <v>61281</v>
      </c>
      <c r="D9908" s="20" t="s">
        <v>61282</v>
      </c>
    </row>
    <row r="9909" spans="1:4" ht="29.15" x14ac:dyDescent="0.4">
      <c r="A9909" t="s">
        <v>19917</v>
      </c>
      <c r="B9909" t="s">
        <v>19918</v>
      </c>
      <c r="C9909" s="22" t="s">
        <v>61283</v>
      </c>
      <c r="D9909" s="20" t="s">
        <v>61284</v>
      </c>
    </row>
    <row r="9910" spans="1:4" ht="14.6" x14ac:dyDescent="0.4">
      <c r="A9910" t="s">
        <v>19919</v>
      </c>
      <c r="B9910" t="s">
        <v>19920</v>
      </c>
      <c r="C9910" s="22" t="s">
        <v>61285</v>
      </c>
      <c r="D9910" s="20" t="s">
        <v>61286</v>
      </c>
    </row>
    <row r="9911" spans="1:4" ht="29.15" x14ac:dyDescent="0.4">
      <c r="A9911" t="s">
        <v>19921</v>
      </c>
      <c r="B9911" t="s">
        <v>19922</v>
      </c>
      <c r="C9911" s="22" t="s">
        <v>61287</v>
      </c>
      <c r="D9911" s="20" t="s">
        <v>61288</v>
      </c>
    </row>
    <row r="9912" spans="1:4" ht="14.6" x14ac:dyDescent="0.4">
      <c r="A9912" t="s">
        <v>19923</v>
      </c>
      <c r="B9912" t="s">
        <v>19924</v>
      </c>
      <c r="C9912" s="22" t="s">
        <v>61289</v>
      </c>
      <c r="D9912" s="20" t="s">
        <v>61290</v>
      </c>
    </row>
    <row r="9913" spans="1:4" ht="29.15" x14ac:dyDescent="0.4">
      <c r="A9913" t="s">
        <v>19925</v>
      </c>
      <c r="B9913" t="s">
        <v>19926</v>
      </c>
      <c r="C9913" s="22" t="s">
        <v>61291</v>
      </c>
      <c r="D9913" s="20" t="s">
        <v>61292</v>
      </c>
    </row>
    <row r="9914" spans="1:4" ht="29.15" x14ac:dyDescent="0.4">
      <c r="A9914" t="s">
        <v>19927</v>
      </c>
      <c r="B9914" t="s">
        <v>19928</v>
      </c>
      <c r="C9914" s="22" t="s">
        <v>61293</v>
      </c>
      <c r="D9914" s="20" t="s">
        <v>61294</v>
      </c>
    </row>
    <row r="9915" spans="1:4" ht="14.6" x14ac:dyDescent="0.4">
      <c r="A9915" t="s">
        <v>19929</v>
      </c>
      <c r="B9915" t="s">
        <v>19930</v>
      </c>
      <c r="C9915" s="22" t="s">
        <v>61295</v>
      </c>
      <c r="D9915" s="20" t="s">
        <v>61296</v>
      </c>
    </row>
    <row r="9916" spans="1:4" ht="29.15" x14ac:dyDescent="0.4">
      <c r="A9916" t="s">
        <v>19931</v>
      </c>
      <c r="B9916" t="s">
        <v>19932</v>
      </c>
      <c r="C9916" s="22" t="s">
        <v>61297</v>
      </c>
      <c r="D9916" s="20" t="s">
        <v>61298</v>
      </c>
    </row>
    <row r="9917" spans="1:4" ht="14.6" x14ac:dyDescent="0.4">
      <c r="A9917" t="s">
        <v>19933</v>
      </c>
      <c r="B9917" t="s">
        <v>19934</v>
      </c>
      <c r="C9917" s="22" t="s">
        <v>61299</v>
      </c>
      <c r="D9917" s="20" t="s">
        <v>61300</v>
      </c>
    </row>
    <row r="9918" spans="1:4" ht="29.15" x14ac:dyDescent="0.4">
      <c r="A9918" t="s">
        <v>19935</v>
      </c>
      <c r="B9918" t="s">
        <v>19936</v>
      </c>
      <c r="C9918" s="22" t="s">
        <v>61301</v>
      </c>
      <c r="D9918" s="20" t="s">
        <v>61302</v>
      </c>
    </row>
    <row r="9919" spans="1:4" ht="29.15" x14ac:dyDescent="0.4">
      <c r="A9919" t="s">
        <v>19937</v>
      </c>
      <c r="B9919" t="s">
        <v>19938</v>
      </c>
      <c r="C9919" s="22" t="s">
        <v>61303</v>
      </c>
      <c r="D9919" s="20" t="s">
        <v>61304</v>
      </c>
    </row>
    <row r="9920" spans="1:4" ht="29.15" x14ac:dyDescent="0.4">
      <c r="A9920" t="s">
        <v>19939</v>
      </c>
      <c r="B9920" t="s">
        <v>19940</v>
      </c>
      <c r="C9920" s="22" t="s">
        <v>61305</v>
      </c>
      <c r="D9920" s="20" t="s">
        <v>61306</v>
      </c>
    </row>
    <row r="9921" spans="1:4" ht="14.6" x14ac:dyDescent="0.4">
      <c r="A9921" t="s">
        <v>19941</v>
      </c>
      <c r="B9921" t="s">
        <v>19942</v>
      </c>
      <c r="C9921" s="22" t="s">
        <v>61307</v>
      </c>
      <c r="D9921" s="20" t="s">
        <v>61308</v>
      </c>
    </row>
    <row r="9922" spans="1:4" ht="29.15" x14ac:dyDescent="0.4">
      <c r="A9922" t="s">
        <v>19943</v>
      </c>
      <c r="B9922" t="s">
        <v>19944</v>
      </c>
      <c r="C9922" s="22" t="s">
        <v>61309</v>
      </c>
      <c r="D9922" s="20" t="s">
        <v>61310</v>
      </c>
    </row>
    <row r="9923" spans="1:4" ht="29.15" x14ac:dyDescent="0.4">
      <c r="A9923" t="s">
        <v>19945</v>
      </c>
      <c r="B9923" t="s">
        <v>19946</v>
      </c>
      <c r="C9923" s="22" t="s">
        <v>61311</v>
      </c>
      <c r="D9923" s="20" t="s">
        <v>61312</v>
      </c>
    </row>
    <row r="9924" spans="1:4" ht="14.6" x14ac:dyDescent="0.4">
      <c r="A9924" t="s">
        <v>19947</v>
      </c>
      <c r="B9924" t="s">
        <v>19948</v>
      </c>
      <c r="C9924" s="22" t="s">
        <v>61313</v>
      </c>
      <c r="D9924" s="20" t="s">
        <v>61314</v>
      </c>
    </row>
    <row r="9925" spans="1:4" ht="14.6" x14ac:dyDescent="0.4">
      <c r="A9925" t="s">
        <v>19949</v>
      </c>
      <c r="B9925" t="s">
        <v>19950</v>
      </c>
      <c r="C9925" s="22" t="s">
        <v>61315</v>
      </c>
      <c r="D9925" s="20" t="s">
        <v>61316</v>
      </c>
    </row>
    <row r="9926" spans="1:4" ht="14.6" x14ac:dyDescent="0.4">
      <c r="A9926" t="s">
        <v>19951</v>
      </c>
      <c r="B9926" t="s">
        <v>19952</v>
      </c>
      <c r="C9926" s="22" t="s">
        <v>61317</v>
      </c>
      <c r="D9926" s="20" t="s">
        <v>61318</v>
      </c>
    </row>
    <row r="9927" spans="1:4" ht="29.15" x14ac:dyDescent="0.4">
      <c r="A9927" t="s">
        <v>19953</v>
      </c>
      <c r="B9927" t="s">
        <v>19954</v>
      </c>
      <c r="C9927" s="22" t="s">
        <v>61319</v>
      </c>
      <c r="D9927" s="20" t="s">
        <v>61320</v>
      </c>
    </row>
    <row r="9928" spans="1:4" ht="14.6" x14ac:dyDescent="0.4">
      <c r="A9928" t="s">
        <v>19955</v>
      </c>
      <c r="B9928" t="s">
        <v>19956</v>
      </c>
      <c r="C9928" s="22" t="s">
        <v>61321</v>
      </c>
      <c r="D9928" s="20" t="s">
        <v>61322</v>
      </c>
    </row>
    <row r="9929" spans="1:4" ht="14.6" x14ac:dyDescent="0.4">
      <c r="A9929" t="s">
        <v>19957</v>
      </c>
      <c r="B9929" t="s">
        <v>19958</v>
      </c>
      <c r="C9929" s="22" t="s">
        <v>61323</v>
      </c>
      <c r="D9929" s="20" t="s">
        <v>61324</v>
      </c>
    </row>
    <row r="9930" spans="1:4" ht="14.6" x14ac:dyDescent="0.4">
      <c r="A9930" t="s">
        <v>19959</v>
      </c>
      <c r="B9930" t="s">
        <v>19960</v>
      </c>
      <c r="C9930" s="22" t="s">
        <v>61325</v>
      </c>
      <c r="D9930" s="20" t="s">
        <v>61326</v>
      </c>
    </row>
    <row r="9931" spans="1:4" ht="29.15" x14ac:dyDescent="0.4">
      <c r="A9931" t="s">
        <v>19961</v>
      </c>
      <c r="B9931" t="s">
        <v>19962</v>
      </c>
      <c r="C9931" s="22" t="s">
        <v>61327</v>
      </c>
      <c r="D9931" s="20" t="s">
        <v>61328</v>
      </c>
    </row>
    <row r="9932" spans="1:4" ht="29.15" x14ac:dyDescent="0.4">
      <c r="A9932" t="s">
        <v>19963</v>
      </c>
      <c r="B9932" t="s">
        <v>19964</v>
      </c>
      <c r="C9932" s="22" t="s">
        <v>61329</v>
      </c>
      <c r="D9932" s="20" t="s">
        <v>61330</v>
      </c>
    </row>
    <row r="9933" spans="1:4" ht="14.6" x14ac:dyDescent="0.4">
      <c r="A9933" t="s">
        <v>19965</v>
      </c>
      <c r="B9933" t="s">
        <v>19966</v>
      </c>
      <c r="C9933" s="22" t="s">
        <v>61331</v>
      </c>
      <c r="D9933" s="20" t="s">
        <v>61332</v>
      </c>
    </row>
    <row r="9934" spans="1:4" ht="29.15" x14ac:dyDescent="0.4">
      <c r="A9934" t="s">
        <v>19967</v>
      </c>
      <c r="B9934" t="s">
        <v>19968</v>
      </c>
      <c r="C9934" s="22" t="s">
        <v>61333</v>
      </c>
      <c r="D9934" s="20" t="s">
        <v>61334</v>
      </c>
    </row>
    <row r="9935" spans="1:4" ht="14.6" x14ac:dyDescent="0.4">
      <c r="A9935" t="s">
        <v>19969</v>
      </c>
      <c r="B9935" t="s">
        <v>19970</v>
      </c>
      <c r="C9935" s="22" t="s">
        <v>61335</v>
      </c>
      <c r="D9935" s="20" t="s">
        <v>61336</v>
      </c>
    </row>
    <row r="9936" spans="1:4" ht="14.6" x14ac:dyDescent="0.4">
      <c r="A9936" t="s">
        <v>19971</v>
      </c>
      <c r="B9936" t="s">
        <v>19972</v>
      </c>
      <c r="C9936" s="22" t="s">
        <v>61337</v>
      </c>
      <c r="D9936" s="20" t="s">
        <v>61338</v>
      </c>
    </row>
    <row r="9937" spans="1:4" ht="14.6" x14ac:dyDescent="0.4">
      <c r="A9937" t="s">
        <v>19973</v>
      </c>
      <c r="B9937" t="s">
        <v>19974</v>
      </c>
      <c r="C9937" s="22" t="s">
        <v>61339</v>
      </c>
      <c r="D9937" s="20" t="s">
        <v>61340</v>
      </c>
    </row>
    <row r="9938" spans="1:4" ht="29.15" x14ac:dyDescent="0.4">
      <c r="A9938" t="s">
        <v>19975</v>
      </c>
      <c r="B9938" t="s">
        <v>19976</v>
      </c>
      <c r="C9938" s="22" t="s">
        <v>61341</v>
      </c>
      <c r="D9938" s="20" t="s">
        <v>61342</v>
      </c>
    </row>
    <row r="9939" spans="1:4" ht="14.6" x14ac:dyDescent="0.4">
      <c r="A9939" t="s">
        <v>19977</v>
      </c>
      <c r="B9939" t="s">
        <v>19978</v>
      </c>
      <c r="C9939" s="22" t="s">
        <v>61343</v>
      </c>
      <c r="D9939" s="20" t="s">
        <v>61344</v>
      </c>
    </row>
    <row r="9940" spans="1:4" ht="14.6" x14ac:dyDescent="0.4">
      <c r="A9940" t="s">
        <v>19979</v>
      </c>
      <c r="B9940" t="s">
        <v>19980</v>
      </c>
      <c r="C9940" s="22" t="s">
        <v>61345</v>
      </c>
      <c r="D9940" s="20" t="s">
        <v>61346</v>
      </c>
    </row>
    <row r="9941" spans="1:4" ht="14.6" x14ac:dyDescent="0.4">
      <c r="A9941" t="s">
        <v>19981</v>
      </c>
      <c r="B9941" t="s">
        <v>19982</v>
      </c>
      <c r="C9941" s="22" t="s">
        <v>61347</v>
      </c>
      <c r="D9941" s="20" t="s">
        <v>61348</v>
      </c>
    </row>
    <row r="9942" spans="1:4" ht="14.6" x14ac:dyDescent="0.4">
      <c r="A9942" t="s">
        <v>19983</v>
      </c>
      <c r="B9942" t="s">
        <v>19984</v>
      </c>
      <c r="C9942" s="22" t="s">
        <v>61349</v>
      </c>
      <c r="D9942" s="20" t="s">
        <v>61350</v>
      </c>
    </row>
    <row r="9943" spans="1:4" ht="14.6" x14ac:dyDescent="0.4">
      <c r="A9943" t="s">
        <v>19985</v>
      </c>
      <c r="B9943" t="s">
        <v>19986</v>
      </c>
      <c r="C9943" s="22" t="s">
        <v>61351</v>
      </c>
      <c r="D9943" s="20" t="s">
        <v>61352</v>
      </c>
    </row>
    <row r="9944" spans="1:4" ht="14.6" x14ac:dyDescent="0.4">
      <c r="A9944" t="s">
        <v>19987</v>
      </c>
      <c r="B9944" t="s">
        <v>19988</v>
      </c>
      <c r="C9944" s="22" t="s">
        <v>61353</v>
      </c>
      <c r="D9944" s="20" t="s">
        <v>61354</v>
      </c>
    </row>
    <row r="9945" spans="1:4" ht="14.6" x14ac:dyDescent="0.4">
      <c r="A9945" t="s">
        <v>19989</v>
      </c>
      <c r="B9945" t="s">
        <v>19990</v>
      </c>
      <c r="C9945" s="22" t="s">
        <v>61355</v>
      </c>
      <c r="D9945" s="20" t="s">
        <v>61356</v>
      </c>
    </row>
    <row r="9946" spans="1:4" ht="14.6" x14ac:dyDescent="0.4">
      <c r="A9946" t="s">
        <v>19991</v>
      </c>
      <c r="B9946" t="s">
        <v>19992</v>
      </c>
      <c r="C9946" s="22" t="s">
        <v>61357</v>
      </c>
      <c r="D9946" s="20" t="s">
        <v>61358</v>
      </c>
    </row>
    <row r="9947" spans="1:4" ht="14.6" x14ac:dyDescent="0.4">
      <c r="A9947" t="s">
        <v>19993</v>
      </c>
      <c r="B9947" t="s">
        <v>19994</v>
      </c>
      <c r="C9947" s="22" t="s">
        <v>61359</v>
      </c>
      <c r="D9947" s="20" t="s">
        <v>61360</v>
      </c>
    </row>
    <row r="9948" spans="1:4" ht="14.6" x14ac:dyDescent="0.4">
      <c r="A9948" t="s">
        <v>19995</v>
      </c>
      <c r="B9948" t="s">
        <v>19996</v>
      </c>
      <c r="C9948" s="22" t="s">
        <v>61361</v>
      </c>
      <c r="D9948" s="20" t="s">
        <v>61362</v>
      </c>
    </row>
    <row r="9949" spans="1:4" ht="14.6" x14ac:dyDescent="0.4">
      <c r="A9949" t="s">
        <v>19997</v>
      </c>
      <c r="B9949" t="s">
        <v>19998</v>
      </c>
      <c r="C9949" s="22" t="s">
        <v>61363</v>
      </c>
      <c r="D9949" s="20" t="s">
        <v>61364</v>
      </c>
    </row>
    <row r="9950" spans="1:4" ht="14.6" x14ac:dyDescent="0.4">
      <c r="A9950" t="s">
        <v>19999</v>
      </c>
      <c r="B9950" t="s">
        <v>20000</v>
      </c>
      <c r="C9950" s="22" t="s">
        <v>61365</v>
      </c>
      <c r="D9950" s="20" t="s">
        <v>61366</v>
      </c>
    </row>
    <row r="9951" spans="1:4" ht="14.6" x14ac:dyDescent="0.4">
      <c r="A9951" t="s">
        <v>20001</v>
      </c>
      <c r="B9951" t="s">
        <v>20002</v>
      </c>
      <c r="C9951" s="22" t="s">
        <v>61367</v>
      </c>
      <c r="D9951" s="20" t="s">
        <v>61368</v>
      </c>
    </row>
    <row r="9952" spans="1:4" ht="14.6" x14ac:dyDescent="0.4">
      <c r="A9952" t="s">
        <v>20003</v>
      </c>
      <c r="B9952" t="s">
        <v>20004</v>
      </c>
      <c r="C9952" s="22" t="s">
        <v>61369</v>
      </c>
      <c r="D9952" s="20" t="s">
        <v>61370</v>
      </c>
    </row>
    <row r="9953" spans="1:4" ht="14.6" x14ac:dyDescent="0.4">
      <c r="A9953" t="s">
        <v>20005</v>
      </c>
      <c r="B9953" t="s">
        <v>20006</v>
      </c>
      <c r="C9953" s="22" t="s">
        <v>61371</v>
      </c>
      <c r="D9953" s="20" t="s">
        <v>61372</v>
      </c>
    </row>
    <row r="9954" spans="1:4" ht="14.6" x14ac:dyDescent="0.4">
      <c r="A9954" t="s">
        <v>20007</v>
      </c>
      <c r="B9954" t="s">
        <v>20008</v>
      </c>
      <c r="C9954" s="22" t="s">
        <v>61373</v>
      </c>
      <c r="D9954" s="20" t="s">
        <v>61374</v>
      </c>
    </row>
    <row r="9955" spans="1:4" ht="14.6" x14ac:dyDescent="0.4">
      <c r="A9955" t="s">
        <v>20009</v>
      </c>
      <c r="B9955" t="s">
        <v>20010</v>
      </c>
      <c r="C9955" s="22" t="s">
        <v>61375</v>
      </c>
      <c r="D9955" s="20" t="s">
        <v>61376</v>
      </c>
    </row>
    <row r="9956" spans="1:4" ht="14.6" x14ac:dyDescent="0.4">
      <c r="A9956" t="s">
        <v>20011</v>
      </c>
      <c r="B9956" t="s">
        <v>20012</v>
      </c>
      <c r="C9956" s="22" t="s">
        <v>61377</v>
      </c>
      <c r="D9956" s="20" t="s">
        <v>61378</v>
      </c>
    </row>
    <row r="9957" spans="1:4" ht="14.6" x14ac:dyDescent="0.4">
      <c r="A9957" t="s">
        <v>20013</v>
      </c>
      <c r="B9957" t="s">
        <v>20014</v>
      </c>
      <c r="C9957" s="22" t="s">
        <v>61379</v>
      </c>
      <c r="D9957" s="20" t="s">
        <v>61380</v>
      </c>
    </row>
    <row r="9958" spans="1:4" ht="14.6" x14ac:dyDescent="0.4">
      <c r="A9958" t="s">
        <v>20015</v>
      </c>
      <c r="B9958" t="s">
        <v>20016</v>
      </c>
      <c r="C9958" s="22" t="s">
        <v>61381</v>
      </c>
      <c r="D9958" s="20" t="s">
        <v>61382</v>
      </c>
    </row>
    <row r="9959" spans="1:4" ht="14.6" x14ac:dyDescent="0.4">
      <c r="A9959" t="s">
        <v>20017</v>
      </c>
      <c r="B9959" t="s">
        <v>20018</v>
      </c>
      <c r="C9959" s="22" t="s">
        <v>61383</v>
      </c>
      <c r="D9959" s="20" t="s">
        <v>61384</v>
      </c>
    </row>
    <row r="9960" spans="1:4" ht="14.6" x14ac:dyDescent="0.4">
      <c r="A9960" t="s">
        <v>20019</v>
      </c>
      <c r="B9960" t="s">
        <v>20020</v>
      </c>
      <c r="C9960" s="22" t="s">
        <v>61385</v>
      </c>
      <c r="D9960" s="20" t="s">
        <v>61386</v>
      </c>
    </row>
    <row r="9961" spans="1:4" ht="14.6" x14ac:dyDescent="0.4">
      <c r="A9961" t="s">
        <v>20021</v>
      </c>
      <c r="B9961" t="s">
        <v>20022</v>
      </c>
      <c r="C9961" s="22" t="s">
        <v>61387</v>
      </c>
      <c r="D9961" s="20" t="s">
        <v>61388</v>
      </c>
    </row>
    <row r="9962" spans="1:4" ht="14.6" x14ac:dyDescent="0.4">
      <c r="A9962" t="s">
        <v>20023</v>
      </c>
      <c r="B9962" t="s">
        <v>20024</v>
      </c>
      <c r="C9962" s="22" t="s">
        <v>61389</v>
      </c>
      <c r="D9962" s="20" t="s">
        <v>61390</v>
      </c>
    </row>
    <row r="9963" spans="1:4" ht="14.6" x14ac:dyDescent="0.4">
      <c r="A9963" t="s">
        <v>20025</v>
      </c>
      <c r="B9963" t="s">
        <v>20026</v>
      </c>
      <c r="C9963" s="22" t="s">
        <v>61391</v>
      </c>
      <c r="D9963" s="20" t="s">
        <v>61392</v>
      </c>
    </row>
    <row r="9964" spans="1:4" ht="14.6" x14ac:dyDescent="0.4">
      <c r="A9964" t="s">
        <v>20027</v>
      </c>
      <c r="B9964" t="s">
        <v>20028</v>
      </c>
      <c r="C9964" s="22" t="s">
        <v>61393</v>
      </c>
      <c r="D9964" s="20" t="s">
        <v>61394</v>
      </c>
    </row>
    <row r="9965" spans="1:4" ht="14.6" x14ac:dyDescent="0.4">
      <c r="A9965" t="s">
        <v>20029</v>
      </c>
      <c r="B9965" t="s">
        <v>20030</v>
      </c>
      <c r="C9965" s="22" t="s">
        <v>61395</v>
      </c>
      <c r="D9965" s="20" t="s">
        <v>61396</v>
      </c>
    </row>
    <row r="9966" spans="1:4" ht="14.6" x14ac:dyDescent="0.4">
      <c r="A9966" t="s">
        <v>20031</v>
      </c>
      <c r="B9966" t="s">
        <v>20032</v>
      </c>
      <c r="C9966" s="22" t="s">
        <v>61397</v>
      </c>
      <c r="D9966" s="20" t="s">
        <v>61398</v>
      </c>
    </row>
    <row r="9967" spans="1:4" ht="14.6" x14ac:dyDescent="0.4">
      <c r="A9967" t="s">
        <v>20033</v>
      </c>
      <c r="B9967" t="s">
        <v>20034</v>
      </c>
      <c r="C9967" s="22" t="s">
        <v>61399</v>
      </c>
      <c r="D9967" s="20" t="s">
        <v>61400</v>
      </c>
    </row>
    <row r="9968" spans="1:4" ht="14.6" x14ac:dyDescent="0.4">
      <c r="A9968" t="s">
        <v>20035</v>
      </c>
      <c r="B9968" t="s">
        <v>20036</v>
      </c>
      <c r="C9968" s="22" t="s">
        <v>61401</v>
      </c>
      <c r="D9968" s="20" t="s">
        <v>61402</v>
      </c>
    </row>
    <row r="9969" spans="1:4" ht="14.6" x14ac:dyDescent="0.4">
      <c r="A9969" t="s">
        <v>20037</v>
      </c>
      <c r="B9969" t="s">
        <v>20038</v>
      </c>
      <c r="C9969" s="22" t="s">
        <v>61403</v>
      </c>
      <c r="D9969" s="20" t="s">
        <v>61404</v>
      </c>
    </row>
    <row r="9970" spans="1:4" ht="14.6" x14ac:dyDescent="0.4">
      <c r="A9970" t="s">
        <v>20039</v>
      </c>
      <c r="B9970" t="s">
        <v>20040</v>
      </c>
      <c r="C9970" s="22" t="s">
        <v>61405</v>
      </c>
      <c r="D9970" s="20" t="s">
        <v>61406</v>
      </c>
    </row>
    <row r="9971" spans="1:4" ht="14.6" x14ac:dyDescent="0.4">
      <c r="A9971" t="s">
        <v>20041</v>
      </c>
      <c r="B9971" t="s">
        <v>20042</v>
      </c>
      <c r="C9971" s="22" t="s">
        <v>61407</v>
      </c>
      <c r="D9971" s="20" t="s">
        <v>61408</v>
      </c>
    </row>
    <row r="9972" spans="1:4" ht="14.6" x14ac:dyDescent="0.4">
      <c r="A9972" t="s">
        <v>20043</v>
      </c>
      <c r="B9972" t="s">
        <v>20044</v>
      </c>
      <c r="C9972" s="22" t="s">
        <v>61409</v>
      </c>
      <c r="D9972" s="20" t="s">
        <v>61410</v>
      </c>
    </row>
    <row r="9973" spans="1:4" ht="14.6" x14ac:dyDescent="0.4">
      <c r="A9973" t="s">
        <v>20045</v>
      </c>
      <c r="B9973" t="s">
        <v>20046</v>
      </c>
      <c r="C9973" s="22" t="s">
        <v>61411</v>
      </c>
      <c r="D9973" s="20" t="s">
        <v>61412</v>
      </c>
    </row>
    <row r="9974" spans="1:4" ht="29.15" x14ac:dyDescent="0.4">
      <c r="A9974" t="s">
        <v>20047</v>
      </c>
      <c r="B9974" t="s">
        <v>20048</v>
      </c>
      <c r="C9974" s="22" t="s">
        <v>61413</v>
      </c>
      <c r="D9974" s="20" t="s">
        <v>61414</v>
      </c>
    </row>
    <row r="9975" spans="1:4" ht="14.6" x14ac:dyDescent="0.4">
      <c r="A9975" t="s">
        <v>20049</v>
      </c>
      <c r="B9975" t="s">
        <v>20050</v>
      </c>
      <c r="C9975" s="22" t="s">
        <v>61415</v>
      </c>
      <c r="D9975" s="20" t="s">
        <v>61416</v>
      </c>
    </row>
    <row r="9976" spans="1:4" ht="14.6" x14ac:dyDescent="0.4">
      <c r="A9976" t="s">
        <v>20051</v>
      </c>
      <c r="B9976" t="s">
        <v>20052</v>
      </c>
      <c r="C9976" s="22" t="s">
        <v>61417</v>
      </c>
      <c r="D9976" s="20" t="s">
        <v>61418</v>
      </c>
    </row>
    <row r="9977" spans="1:4" ht="14.6" x14ac:dyDescent="0.4">
      <c r="A9977" t="s">
        <v>20053</v>
      </c>
      <c r="B9977" t="s">
        <v>20054</v>
      </c>
      <c r="C9977" s="22" t="s">
        <v>61419</v>
      </c>
      <c r="D9977" s="20" t="s">
        <v>61420</v>
      </c>
    </row>
    <row r="9978" spans="1:4" ht="14.6" x14ac:dyDescent="0.4">
      <c r="A9978" t="s">
        <v>20055</v>
      </c>
      <c r="B9978" t="s">
        <v>20056</v>
      </c>
      <c r="C9978" s="22" t="s">
        <v>61421</v>
      </c>
      <c r="D9978" s="20" t="s">
        <v>61422</v>
      </c>
    </row>
    <row r="9979" spans="1:4" ht="14.6" x14ac:dyDescent="0.4">
      <c r="A9979" t="s">
        <v>20057</v>
      </c>
      <c r="B9979" t="s">
        <v>20058</v>
      </c>
      <c r="C9979" s="22" t="s">
        <v>61423</v>
      </c>
      <c r="D9979" s="20" t="s">
        <v>61424</v>
      </c>
    </row>
    <row r="9980" spans="1:4" ht="29.15" x14ac:dyDescent="0.4">
      <c r="A9980" t="s">
        <v>20059</v>
      </c>
      <c r="B9980" t="s">
        <v>20060</v>
      </c>
      <c r="C9980" s="22" t="s">
        <v>61425</v>
      </c>
      <c r="D9980" s="20" t="s">
        <v>61426</v>
      </c>
    </row>
    <row r="9981" spans="1:4" ht="14.6" x14ac:dyDescent="0.4">
      <c r="A9981" t="s">
        <v>20061</v>
      </c>
      <c r="B9981" t="s">
        <v>20062</v>
      </c>
      <c r="C9981" s="22" t="s">
        <v>61427</v>
      </c>
      <c r="D9981" s="20" t="s">
        <v>61428</v>
      </c>
    </row>
    <row r="9982" spans="1:4" ht="14.6" x14ac:dyDescent="0.4">
      <c r="A9982" t="s">
        <v>20063</v>
      </c>
      <c r="B9982" t="s">
        <v>20064</v>
      </c>
      <c r="C9982" s="22" t="s">
        <v>61429</v>
      </c>
      <c r="D9982" s="20" t="s">
        <v>61430</v>
      </c>
    </row>
    <row r="9983" spans="1:4" ht="14.6" x14ac:dyDescent="0.4">
      <c r="A9983" t="s">
        <v>20065</v>
      </c>
      <c r="B9983" t="s">
        <v>20066</v>
      </c>
      <c r="C9983" s="22" t="s">
        <v>61431</v>
      </c>
      <c r="D9983" s="20" t="s">
        <v>61432</v>
      </c>
    </row>
    <row r="9984" spans="1:4" ht="14.6" x14ac:dyDescent="0.4">
      <c r="A9984" t="s">
        <v>20067</v>
      </c>
      <c r="B9984" t="s">
        <v>20068</v>
      </c>
      <c r="C9984" s="22" t="s">
        <v>61433</v>
      </c>
      <c r="D9984" s="20" t="s">
        <v>61434</v>
      </c>
    </row>
    <row r="9985" spans="1:4" ht="14.6" x14ac:dyDescent="0.4">
      <c r="A9985" t="s">
        <v>20069</v>
      </c>
      <c r="B9985" t="s">
        <v>20070</v>
      </c>
      <c r="C9985" s="22" t="s">
        <v>61435</v>
      </c>
      <c r="D9985" s="20" t="s">
        <v>61436</v>
      </c>
    </row>
    <row r="9986" spans="1:4" ht="14.6" x14ac:dyDescent="0.4">
      <c r="A9986" t="s">
        <v>20071</v>
      </c>
      <c r="B9986" t="s">
        <v>20072</v>
      </c>
      <c r="C9986" s="22" t="s">
        <v>61437</v>
      </c>
      <c r="D9986" s="20" t="s">
        <v>61438</v>
      </c>
    </row>
    <row r="9987" spans="1:4" ht="14.6" x14ac:dyDescent="0.4">
      <c r="A9987" t="s">
        <v>20073</v>
      </c>
      <c r="B9987" t="s">
        <v>20074</v>
      </c>
      <c r="C9987" s="22" t="s">
        <v>61439</v>
      </c>
      <c r="D9987" s="20" t="s">
        <v>61440</v>
      </c>
    </row>
    <row r="9988" spans="1:4" ht="14.6" x14ac:dyDescent="0.4">
      <c r="A9988" t="s">
        <v>20075</v>
      </c>
      <c r="B9988" t="s">
        <v>20076</v>
      </c>
      <c r="C9988" s="22" t="s">
        <v>61441</v>
      </c>
      <c r="D9988" s="20" t="s">
        <v>61442</v>
      </c>
    </row>
    <row r="9989" spans="1:4" ht="14.6" x14ac:dyDescent="0.4">
      <c r="A9989" t="s">
        <v>20077</v>
      </c>
      <c r="B9989" t="s">
        <v>20078</v>
      </c>
      <c r="C9989" s="22" t="s">
        <v>61443</v>
      </c>
      <c r="D9989" s="20" t="s">
        <v>61444</v>
      </c>
    </row>
    <row r="9990" spans="1:4" ht="14.6" x14ac:dyDescent="0.4">
      <c r="A9990" t="s">
        <v>20079</v>
      </c>
      <c r="B9990" t="s">
        <v>20080</v>
      </c>
      <c r="C9990" s="22" t="s">
        <v>61445</v>
      </c>
      <c r="D9990" s="20" t="s">
        <v>61446</v>
      </c>
    </row>
    <row r="9991" spans="1:4" ht="14.6" x14ac:dyDescent="0.4">
      <c r="A9991" t="s">
        <v>20081</v>
      </c>
      <c r="B9991" t="s">
        <v>20082</v>
      </c>
      <c r="C9991" s="22" t="s">
        <v>61447</v>
      </c>
      <c r="D9991" s="20" t="s">
        <v>61448</v>
      </c>
    </row>
    <row r="9992" spans="1:4" ht="14.6" x14ac:dyDescent="0.4">
      <c r="A9992" t="s">
        <v>20083</v>
      </c>
      <c r="B9992" t="s">
        <v>20084</v>
      </c>
      <c r="C9992" s="22" t="s">
        <v>61449</v>
      </c>
      <c r="D9992" s="20" t="s">
        <v>61450</v>
      </c>
    </row>
    <row r="9993" spans="1:4" ht="14.6" x14ac:dyDescent="0.4">
      <c r="A9993" t="s">
        <v>20085</v>
      </c>
      <c r="B9993" t="s">
        <v>20086</v>
      </c>
      <c r="C9993" s="22" t="s">
        <v>61451</v>
      </c>
      <c r="D9993" s="20" t="s">
        <v>61452</v>
      </c>
    </row>
    <row r="9994" spans="1:4" ht="14.6" x14ac:dyDescent="0.4">
      <c r="A9994" t="s">
        <v>20087</v>
      </c>
      <c r="B9994" t="s">
        <v>20088</v>
      </c>
      <c r="C9994" s="22" t="s">
        <v>61453</v>
      </c>
      <c r="D9994" s="20" t="s">
        <v>61454</v>
      </c>
    </row>
    <row r="9995" spans="1:4" ht="14.6" x14ac:dyDescent="0.4">
      <c r="A9995" t="s">
        <v>20089</v>
      </c>
      <c r="B9995" t="s">
        <v>20090</v>
      </c>
      <c r="C9995" s="22" t="s">
        <v>61455</v>
      </c>
      <c r="D9995" s="20" t="s">
        <v>61456</v>
      </c>
    </row>
    <row r="9996" spans="1:4" ht="14.6" x14ac:dyDescent="0.4">
      <c r="A9996" t="s">
        <v>20091</v>
      </c>
      <c r="B9996" t="s">
        <v>20092</v>
      </c>
      <c r="C9996" s="22" t="s">
        <v>61457</v>
      </c>
      <c r="D9996" s="20" t="s">
        <v>61458</v>
      </c>
    </row>
    <row r="9997" spans="1:4" ht="14.6" x14ac:dyDescent="0.4">
      <c r="A9997" t="s">
        <v>20093</v>
      </c>
      <c r="B9997" t="s">
        <v>20094</v>
      </c>
      <c r="C9997" s="22" t="s">
        <v>61459</v>
      </c>
      <c r="D9997" s="20" t="s">
        <v>61460</v>
      </c>
    </row>
    <row r="9998" spans="1:4" ht="14.6" x14ac:dyDescent="0.4">
      <c r="A9998" t="s">
        <v>20095</v>
      </c>
      <c r="B9998" t="s">
        <v>20096</v>
      </c>
      <c r="C9998" s="22" t="s">
        <v>61461</v>
      </c>
      <c r="D9998" s="20" t="s">
        <v>61462</v>
      </c>
    </row>
    <row r="9999" spans="1:4" ht="14.6" x14ac:dyDescent="0.4">
      <c r="A9999" t="s">
        <v>20097</v>
      </c>
      <c r="B9999" t="s">
        <v>20098</v>
      </c>
      <c r="C9999" s="22" t="s">
        <v>61463</v>
      </c>
      <c r="D9999" s="20" t="s">
        <v>61464</v>
      </c>
    </row>
    <row r="10000" spans="1:4" ht="14.6" x14ac:dyDescent="0.4">
      <c r="A10000" t="s">
        <v>20099</v>
      </c>
      <c r="B10000" t="s">
        <v>20100</v>
      </c>
      <c r="C10000" s="22" t="s">
        <v>61465</v>
      </c>
      <c r="D10000" s="20" t="s">
        <v>61466</v>
      </c>
    </row>
    <row r="10001" spans="1:4" ht="14.6" x14ac:dyDescent="0.4">
      <c r="A10001" t="s">
        <v>20101</v>
      </c>
      <c r="B10001" t="s">
        <v>20102</v>
      </c>
      <c r="C10001" s="22" t="s">
        <v>61467</v>
      </c>
      <c r="D10001" s="20" t="s">
        <v>61468</v>
      </c>
    </row>
    <row r="10002" spans="1:4" ht="14.6" x14ac:dyDescent="0.4">
      <c r="A10002" t="s">
        <v>20103</v>
      </c>
      <c r="B10002" t="s">
        <v>20104</v>
      </c>
      <c r="C10002" s="22" t="s">
        <v>61469</v>
      </c>
      <c r="D10002" s="20" t="s">
        <v>61470</v>
      </c>
    </row>
    <row r="10003" spans="1:4" ht="14.6" x14ac:dyDescent="0.4">
      <c r="A10003" t="s">
        <v>20105</v>
      </c>
      <c r="B10003" t="s">
        <v>20106</v>
      </c>
      <c r="C10003" s="22" t="s">
        <v>61471</v>
      </c>
      <c r="D10003" s="20" t="s">
        <v>61472</v>
      </c>
    </row>
    <row r="10004" spans="1:4" ht="14.6" x14ac:dyDescent="0.4">
      <c r="A10004" t="s">
        <v>20107</v>
      </c>
      <c r="B10004" t="s">
        <v>20108</v>
      </c>
      <c r="C10004" s="22" t="s">
        <v>61473</v>
      </c>
      <c r="D10004" s="20" t="s">
        <v>61474</v>
      </c>
    </row>
    <row r="10005" spans="1:4" ht="14.6" x14ac:dyDescent="0.4">
      <c r="A10005" t="s">
        <v>20109</v>
      </c>
      <c r="B10005" t="s">
        <v>20110</v>
      </c>
      <c r="C10005" s="22" t="s">
        <v>61475</v>
      </c>
      <c r="D10005" s="20" t="s">
        <v>61476</v>
      </c>
    </row>
    <row r="10006" spans="1:4" ht="14.6" x14ac:dyDescent="0.4">
      <c r="A10006" t="s">
        <v>20111</v>
      </c>
      <c r="B10006" t="s">
        <v>20112</v>
      </c>
      <c r="C10006" s="22" t="s">
        <v>61477</v>
      </c>
      <c r="D10006" s="20" t="s">
        <v>61478</v>
      </c>
    </row>
    <row r="10007" spans="1:4" ht="14.6" x14ac:dyDescent="0.4">
      <c r="A10007" t="s">
        <v>20113</v>
      </c>
      <c r="B10007" t="s">
        <v>20114</v>
      </c>
      <c r="C10007" s="22" t="s">
        <v>61479</v>
      </c>
      <c r="D10007" s="20" t="s">
        <v>61480</v>
      </c>
    </row>
    <row r="10008" spans="1:4" ht="14.6" x14ac:dyDescent="0.4">
      <c r="A10008" t="s">
        <v>20115</v>
      </c>
      <c r="B10008" t="s">
        <v>20116</v>
      </c>
      <c r="C10008" s="22" t="s">
        <v>61481</v>
      </c>
      <c r="D10008" s="20" t="s">
        <v>61482</v>
      </c>
    </row>
    <row r="10009" spans="1:4" ht="14.6" x14ac:dyDescent="0.4">
      <c r="A10009" t="s">
        <v>20117</v>
      </c>
      <c r="B10009" t="s">
        <v>20118</v>
      </c>
      <c r="C10009" s="22" t="s">
        <v>61483</v>
      </c>
      <c r="D10009" s="20" t="s">
        <v>61484</v>
      </c>
    </row>
    <row r="10010" spans="1:4" ht="29.15" x14ac:dyDescent="0.4">
      <c r="A10010" t="s">
        <v>20119</v>
      </c>
      <c r="B10010" t="s">
        <v>20120</v>
      </c>
      <c r="C10010" s="22" t="s">
        <v>61485</v>
      </c>
      <c r="D10010" s="20" t="s">
        <v>61486</v>
      </c>
    </row>
    <row r="10011" spans="1:4" ht="29.15" x14ac:dyDescent="0.4">
      <c r="A10011" t="s">
        <v>20121</v>
      </c>
      <c r="B10011" t="s">
        <v>20122</v>
      </c>
      <c r="C10011" s="22" t="s">
        <v>61487</v>
      </c>
      <c r="D10011" s="20" t="s">
        <v>61488</v>
      </c>
    </row>
    <row r="10012" spans="1:4" ht="14.6" x14ac:dyDescent="0.4">
      <c r="A10012" t="s">
        <v>20123</v>
      </c>
      <c r="B10012" t="s">
        <v>20124</v>
      </c>
      <c r="C10012" s="22" t="s">
        <v>66</v>
      </c>
      <c r="D10012" s="20" t="s">
        <v>61489</v>
      </c>
    </row>
    <row r="10013" spans="1:4" ht="14.6" x14ac:dyDescent="0.4">
      <c r="A10013" t="s">
        <v>20125</v>
      </c>
      <c r="B10013" t="s">
        <v>20126</v>
      </c>
      <c r="C10013" s="22" t="s">
        <v>71</v>
      </c>
      <c r="D10013" s="20" t="s">
        <v>61490</v>
      </c>
    </row>
    <row r="10014" spans="1:4" ht="14.6" x14ac:dyDescent="0.4">
      <c r="A10014" t="s">
        <v>20127</v>
      </c>
      <c r="B10014" t="s">
        <v>20128</v>
      </c>
      <c r="C10014" s="22" t="s">
        <v>76</v>
      </c>
      <c r="D10014" s="20" t="s">
        <v>61491</v>
      </c>
    </row>
    <row r="10015" spans="1:4" ht="14.6" x14ac:dyDescent="0.4">
      <c r="A10015" t="s">
        <v>20129</v>
      </c>
      <c r="B10015" t="s">
        <v>20130</v>
      </c>
      <c r="C10015" s="22" t="s">
        <v>61492</v>
      </c>
      <c r="D10015" s="20" t="s">
        <v>61493</v>
      </c>
    </row>
    <row r="10016" spans="1:4" ht="14.6" x14ac:dyDescent="0.4">
      <c r="A10016" t="s">
        <v>20131</v>
      </c>
      <c r="B10016" t="s">
        <v>20132</v>
      </c>
      <c r="C10016" s="22" t="s">
        <v>81</v>
      </c>
      <c r="D10016" s="20" t="s">
        <v>61494</v>
      </c>
    </row>
    <row r="10017" spans="1:4" ht="14.6" x14ac:dyDescent="0.4">
      <c r="A10017" t="s">
        <v>20133</v>
      </c>
      <c r="B10017" t="s">
        <v>20134</v>
      </c>
      <c r="C10017" s="22" t="s">
        <v>87</v>
      </c>
      <c r="D10017" s="20" t="s">
        <v>88</v>
      </c>
    </row>
    <row r="10018" spans="1:4" ht="14.6" x14ac:dyDescent="0.4">
      <c r="A10018" t="s">
        <v>20135</v>
      </c>
      <c r="B10018" t="s">
        <v>20136</v>
      </c>
      <c r="C10018" s="22" t="s">
        <v>92</v>
      </c>
      <c r="D10018" s="20" t="s">
        <v>93</v>
      </c>
    </row>
    <row r="10019" spans="1:4" ht="14.6" x14ac:dyDescent="0.4">
      <c r="A10019" t="s">
        <v>20137</v>
      </c>
      <c r="B10019" t="s">
        <v>20138</v>
      </c>
      <c r="C10019" s="22" t="s">
        <v>61495</v>
      </c>
      <c r="D10019" s="20" t="s">
        <v>61496</v>
      </c>
    </row>
    <row r="10020" spans="1:4" ht="14.6" x14ac:dyDescent="0.4">
      <c r="A10020" t="s">
        <v>20139</v>
      </c>
      <c r="B10020" t="s">
        <v>20140</v>
      </c>
      <c r="C10020" s="22" t="s">
        <v>61497</v>
      </c>
      <c r="D10020" s="20" t="s">
        <v>61498</v>
      </c>
    </row>
    <row r="10021" spans="1:4" ht="14.6" x14ac:dyDescent="0.4">
      <c r="A10021" t="s">
        <v>20141</v>
      </c>
      <c r="B10021" t="s">
        <v>20142</v>
      </c>
      <c r="C10021" s="22" t="s">
        <v>61499</v>
      </c>
      <c r="D10021" s="20" t="s">
        <v>61500</v>
      </c>
    </row>
    <row r="10022" spans="1:4" ht="14.6" x14ac:dyDescent="0.4">
      <c r="A10022" t="s">
        <v>20143</v>
      </c>
      <c r="B10022" t="s">
        <v>20144</v>
      </c>
      <c r="C10022" s="22" t="s">
        <v>61501</v>
      </c>
      <c r="D10022" s="20" t="s">
        <v>61502</v>
      </c>
    </row>
    <row r="10023" spans="1:4" ht="14.6" x14ac:dyDescent="0.4">
      <c r="A10023" t="s">
        <v>20145</v>
      </c>
      <c r="B10023" t="s">
        <v>20146</v>
      </c>
      <c r="C10023" s="22" t="s">
        <v>61503</v>
      </c>
      <c r="D10023" s="20" t="s">
        <v>61504</v>
      </c>
    </row>
    <row r="10024" spans="1:4" ht="14.6" x14ac:dyDescent="0.4">
      <c r="A10024" t="s">
        <v>20147</v>
      </c>
      <c r="B10024" t="s">
        <v>20148</v>
      </c>
      <c r="C10024" s="22" t="s">
        <v>61505</v>
      </c>
      <c r="D10024" s="20" t="s">
        <v>61506</v>
      </c>
    </row>
    <row r="10025" spans="1:4" ht="29.15" x14ac:dyDescent="0.4">
      <c r="A10025" t="s">
        <v>20149</v>
      </c>
      <c r="B10025" t="s">
        <v>20150</v>
      </c>
      <c r="C10025" s="22" t="s">
        <v>61507</v>
      </c>
      <c r="D10025" s="20" t="s">
        <v>61508</v>
      </c>
    </row>
    <row r="10026" spans="1:4" ht="14.6" x14ac:dyDescent="0.4">
      <c r="A10026" t="s">
        <v>20151</v>
      </c>
      <c r="B10026" t="s">
        <v>20152</v>
      </c>
      <c r="C10026" s="22" t="s">
        <v>61509</v>
      </c>
      <c r="D10026" s="20" t="s">
        <v>61510</v>
      </c>
    </row>
    <row r="10027" spans="1:4" ht="14.6" x14ac:dyDescent="0.4">
      <c r="A10027" t="s">
        <v>20153</v>
      </c>
      <c r="B10027" t="s">
        <v>20154</v>
      </c>
      <c r="C10027" s="22" t="s">
        <v>61511</v>
      </c>
      <c r="D10027" s="20" t="s">
        <v>61512</v>
      </c>
    </row>
    <row r="10028" spans="1:4" ht="14.6" x14ac:dyDescent="0.4">
      <c r="A10028" t="s">
        <v>20155</v>
      </c>
      <c r="B10028" t="s">
        <v>20156</v>
      </c>
      <c r="C10028" s="22" t="s">
        <v>61513</v>
      </c>
      <c r="D10028" s="20" t="s">
        <v>61514</v>
      </c>
    </row>
    <row r="10029" spans="1:4" ht="14.6" x14ac:dyDescent="0.4">
      <c r="A10029" t="s">
        <v>20157</v>
      </c>
      <c r="B10029" t="s">
        <v>20158</v>
      </c>
      <c r="C10029" s="22" t="s">
        <v>61515</v>
      </c>
      <c r="D10029" s="20" t="s">
        <v>61516</v>
      </c>
    </row>
    <row r="10030" spans="1:4" ht="14.6" x14ac:dyDescent="0.4">
      <c r="A10030" t="s">
        <v>20159</v>
      </c>
      <c r="B10030" t="s">
        <v>20160</v>
      </c>
      <c r="C10030" s="22" t="s">
        <v>61517</v>
      </c>
      <c r="D10030" s="20" t="s">
        <v>61518</v>
      </c>
    </row>
    <row r="10031" spans="1:4" ht="14.6" x14ac:dyDescent="0.4">
      <c r="A10031" t="s">
        <v>20161</v>
      </c>
      <c r="B10031" t="s">
        <v>20162</v>
      </c>
      <c r="C10031" s="22" t="s">
        <v>61519</v>
      </c>
      <c r="D10031" s="20" t="s">
        <v>61520</v>
      </c>
    </row>
    <row r="10032" spans="1:4" ht="14.6" x14ac:dyDescent="0.4">
      <c r="A10032" t="s">
        <v>20163</v>
      </c>
      <c r="B10032" t="s">
        <v>20164</v>
      </c>
      <c r="C10032" s="22" t="s">
        <v>61521</v>
      </c>
      <c r="D10032" s="20" t="s">
        <v>61522</v>
      </c>
    </row>
    <row r="10033" spans="1:4" ht="14.6" x14ac:dyDescent="0.4">
      <c r="A10033" t="s">
        <v>20165</v>
      </c>
      <c r="B10033" t="s">
        <v>20166</v>
      </c>
      <c r="C10033" s="22" t="s">
        <v>61523</v>
      </c>
      <c r="D10033" s="20" t="s">
        <v>61524</v>
      </c>
    </row>
    <row r="10034" spans="1:4" ht="14.6" x14ac:dyDescent="0.4">
      <c r="A10034" t="s">
        <v>20167</v>
      </c>
      <c r="B10034" t="s">
        <v>20168</v>
      </c>
      <c r="C10034" s="22" t="s">
        <v>61525</v>
      </c>
      <c r="D10034" s="20" t="s">
        <v>61526</v>
      </c>
    </row>
    <row r="10035" spans="1:4" ht="14.6" x14ac:dyDescent="0.4">
      <c r="A10035" t="s">
        <v>20169</v>
      </c>
      <c r="B10035" t="s">
        <v>20170</v>
      </c>
      <c r="C10035" s="22" t="s">
        <v>61527</v>
      </c>
      <c r="D10035" s="20" t="s">
        <v>61528</v>
      </c>
    </row>
    <row r="10036" spans="1:4" ht="14.6" x14ac:dyDescent="0.4">
      <c r="A10036" t="s">
        <v>20171</v>
      </c>
      <c r="B10036" t="s">
        <v>20172</v>
      </c>
      <c r="C10036" s="22" t="s">
        <v>61529</v>
      </c>
      <c r="D10036" s="20" t="s">
        <v>61530</v>
      </c>
    </row>
    <row r="10037" spans="1:4" ht="29.15" x14ac:dyDescent="0.4">
      <c r="A10037" t="s">
        <v>20173</v>
      </c>
      <c r="B10037" t="s">
        <v>20174</v>
      </c>
      <c r="C10037" s="22" t="s">
        <v>61531</v>
      </c>
      <c r="D10037" s="20" t="s">
        <v>61532</v>
      </c>
    </row>
    <row r="10038" spans="1:4" ht="14.6" x14ac:dyDescent="0.4">
      <c r="A10038" t="s">
        <v>20175</v>
      </c>
      <c r="B10038" t="s">
        <v>20176</v>
      </c>
      <c r="C10038" s="22" t="s">
        <v>61533</v>
      </c>
      <c r="D10038" s="20" t="s">
        <v>61534</v>
      </c>
    </row>
    <row r="10039" spans="1:4" ht="14.6" x14ac:dyDescent="0.4">
      <c r="A10039" t="s">
        <v>20177</v>
      </c>
      <c r="B10039" t="s">
        <v>20178</v>
      </c>
      <c r="C10039" s="22" t="s">
        <v>61535</v>
      </c>
      <c r="D10039" s="20" t="s">
        <v>61536</v>
      </c>
    </row>
    <row r="10040" spans="1:4" ht="14.6" x14ac:dyDescent="0.4">
      <c r="A10040" t="s">
        <v>20179</v>
      </c>
      <c r="B10040" t="s">
        <v>20180</v>
      </c>
      <c r="C10040" s="22" t="s">
        <v>61537</v>
      </c>
      <c r="D10040" s="20" t="s">
        <v>61538</v>
      </c>
    </row>
    <row r="10041" spans="1:4" ht="29.15" x14ac:dyDescent="0.4">
      <c r="A10041" t="s">
        <v>20181</v>
      </c>
      <c r="B10041" t="s">
        <v>20182</v>
      </c>
      <c r="C10041" s="22" t="s">
        <v>61539</v>
      </c>
      <c r="D10041" s="20" t="s">
        <v>61540</v>
      </c>
    </row>
    <row r="10042" spans="1:4" ht="14.6" x14ac:dyDescent="0.4">
      <c r="A10042" t="s">
        <v>20183</v>
      </c>
      <c r="B10042" t="s">
        <v>20184</v>
      </c>
      <c r="C10042" s="22" t="s">
        <v>61541</v>
      </c>
      <c r="D10042" s="20" t="s">
        <v>61542</v>
      </c>
    </row>
    <row r="10043" spans="1:4" ht="29.15" x14ac:dyDescent="0.4">
      <c r="A10043" t="s">
        <v>20185</v>
      </c>
      <c r="B10043" t="s">
        <v>20186</v>
      </c>
      <c r="C10043" s="22" t="s">
        <v>61543</v>
      </c>
      <c r="D10043" s="20" t="s">
        <v>61544</v>
      </c>
    </row>
    <row r="10044" spans="1:4" ht="29.15" x14ac:dyDescent="0.4">
      <c r="A10044" t="s">
        <v>20187</v>
      </c>
      <c r="B10044" t="s">
        <v>20188</v>
      </c>
      <c r="C10044" s="22" t="s">
        <v>61545</v>
      </c>
      <c r="D10044" s="20" t="s">
        <v>61546</v>
      </c>
    </row>
    <row r="10045" spans="1:4" ht="14.6" x14ac:dyDescent="0.4">
      <c r="A10045" t="s">
        <v>20189</v>
      </c>
      <c r="B10045" t="s">
        <v>20190</v>
      </c>
      <c r="C10045" s="22" t="s">
        <v>61547</v>
      </c>
      <c r="D10045" s="20" t="s">
        <v>61548</v>
      </c>
    </row>
    <row r="10046" spans="1:4" ht="14.6" x14ac:dyDescent="0.4">
      <c r="A10046" t="s">
        <v>20191</v>
      </c>
      <c r="B10046" t="s">
        <v>20192</v>
      </c>
      <c r="C10046" s="22" t="s">
        <v>61549</v>
      </c>
      <c r="D10046" s="20" t="s">
        <v>61550</v>
      </c>
    </row>
    <row r="10047" spans="1:4" ht="14.6" x14ac:dyDescent="0.4">
      <c r="A10047" t="s">
        <v>20193</v>
      </c>
      <c r="B10047" t="s">
        <v>20194</v>
      </c>
      <c r="C10047" s="22" t="s">
        <v>61551</v>
      </c>
      <c r="D10047" s="20" t="s">
        <v>61552</v>
      </c>
    </row>
    <row r="10048" spans="1:4" ht="14.6" x14ac:dyDescent="0.4">
      <c r="A10048" t="s">
        <v>20195</v>
      </c>
      <c r="B10048" t="s">
        <v>20196</v>
      </c>
      <c r="C10048" s="22" t="s">
        <v>61553</v>
      </c>
      <c r="D10048" s="20" t="s">
        <v>61554</v>
      </c>
    </row>
    <row r="10049" spans="1:4" ht="14.6" x14ac:dyDescent="0.4">
      <c r="A10049" t="s">
        <v>20197</v>
      </c>
      <c r="B10049" t="s">
        <v>20198</v>
      </c>
      <c r="C10049" s="22" t="s">
        <v>61555</v>
      </c>
      <c r="D10049" s="20" t="s">
        <v>61556</v>
      </c>
    </row>
    <row r="10050" spans="1:4" ht="14.6" x14ac:dyDescent="0.4">
      <c r="A10050" t="s">
        <v>20199</v>
      </c>
      <c r="B10050" t="s">
        <v>20200</v>
      </c>
      <c r="C10050" s="22" t="s">
        <v>61557</v>
      </c>
      <c r="D10050" s="20" t="s">
        <v>61558</v>
      </c>
    </row>
    <row r="10051" spans="1:4" ht="14.6" x14ac:dyDescent="0.4">
      <c r="A10051" t="s">
        <v>20201</v>
      </c>
      <c r="B10051" t="s">
        <v>20202</v>
      </c>
      <c r="C10051" s="22" t="s">
        <v>61559</v>
      </c>
      <c r="D10051" s="20" t="s">
        <v>61560</v>
      </c>
    </row>
    <row r="10052" spans="1:4" ht="14.6" x14ac:dyDescent="0.4">
      <c r="A10052" t="s">
        <v>20203</v>
      </c>
      <c r="B10052" t="s">
        <v>20204</v>
      </c>
      <c r="C10052" s="22" t="s">
        <v>61561</v>
      </c>
      <c r="D10052" s="20" t="s">
        <v>61562</v>
      </c>
    </row>
    <row r="10053" spans="1:4" ht="14.6" x14ac:dyDescent="0.4">
      <c r="A10053" t="s">
        <v>20205</v>
      </c>
      <c r="B10053" t="s">
        <v>20206</v>
      </c>
      <c r="C10053" s="22" t="s">
        <v>61563</v>
      </c>
      <c r="D10053" s="20" t="s">
        <v>61564</v>
      </c>
    </row>
    <row r="10054" spans="1:4" ht="14.6" x14ac:dyDescent="0.4">
      <c r="A10054" t="s">
        <v>20207</v>
      </c>
      <c r="B10054" t="s">
        <v>20208</v>
      </c>
      <c r="C10054" s="22" t="s">
        <v>61565</v>
      </c>
      <c r="D10054" s="20" t="s">
        <v>61566</v>
      </c>
    </row>
    <row r="10055" spans="1:4" ht="14.6" x14ac:dyDescent="0.4">
      <c r="A10055" t="s">
        <v>20209</v>
      </c>
      <c r="B10055" t="s">
        <v>20210</v>
      </c>
      <c r="C10055" s="22" t="s">
        <v>61567</v>
      </c>
      <c r="D10055" s="20" t="s">
        <v>61568</v>
      </c>
    </row>
    <row r="10056" spans="1:4" ht="14.6" x14ac:dyDescent="0.4">
      <c r="A10056" t="s">
        <v>20211</v>
      </c>
      <c r="B10056" t="s">
        <v>20212</v>
      </c>
      <c r="C10056" s="22" t="s">
        <v>61569</v>
      </c>
      <c r="D10056" s="20" t="s">
        <v>61570</v>
      </c>
    </row>
    <row r="10057" spans="1:4" ht="14.6" x14ac:dyDescent="0.4">
      <c r="A10057" t="s">
        <v>20213</v>
      </c>
      <c r="B10057" t="s">
        <v>20214</v>
      </c>
      <c r="C10057" s="22" t="s">
        <v>61571</v>
      </c>
      <c r="D10057" s="20" t="s">
        <v>61572</v>
      </c>
    </row>
    <row r="10058" spans="1:4" ht="14.6" x14ac:dyDescent="0.4">
      <c r="A10058" t="s">
        <v>20215</v>
      </c>
      <c r="B10058" t="s">
        <v>20216</v>
      </c>
      <c r="C10058" s="22" t="s">
        <v>61573</v>
      </c>
      <c r="D10058" s="20" t="s">
        <v>61574</v>
      </c>
    </row>
    <row r="10059" spans="1:4" ht="14.6" x14ac:dyDescent="0.4">
      <c r="A10059" t="s">
        <v>20217</v>
      </c>
      <c r="B10059" t="s">
        <v>20218</v>
      </c>
      <c r="C10059" s="22" t="s">
        <v>61575</v>
      </c>
      <c r="D10059" s="20" t="s">
        <v>61576</v>
      </c>
    </row>
    <row r="10060" spans="1:4" ht="14.6" x14ac:dyDescent="0.4">
      <c r="A10060" t="s">
        <v>20219</v>
      </c>
      <c r="B10060" t="s">
        <v>20220</v>
      </c>
      <c r="C10060" s="22" t="s">
        <v>61577</v>
      </c>
      <c r="D10060" s="20" t="s">
        <v>61578</v>
      </c>
    </row>
    <row r="10061" spans="1:4" ht="14.6" x14ac:dyDescent="0.4">
      <c r="A10061" t="s">
        <v>20221</v>
      </c>
      <c r="B10061" t="s">
        <v>20222</v>
      </c>
      <c r="C10061" s="22" t="s">
        <v>61579</v>
      </c>
      <c r="D10061" s="20" t="s">
        <v>61580</v>
      </c>
    </row>
    <row r="10062" spans="1:4" ht="14.6" x14ac:dyDescent="0.4">
      <c r="A10062" t="s">
        <v>20223</v>
      </c>
      <c r="B10062" t="s">
        <v>20224</v>
      </c>
      <c r="C10062" s="22" t="s">
        <v>61581</v>
      </c>
      <c r="D10062" s="20" t="s">
        <v>61582</v>
      </c>
    </row>
    <row r="10063" spans="1:4" ht="14.6" x14ac:dyDescent="0.4">
      <c r="A10063" t="s">
        <v>20225</v>
      </c>
      <c r="B10063" t="s">
        <v>20226</v>
      </c>
      <c r="C10063" s="22" t="s">
        <v>61583</v>
      </c>
      <c r="D10063" s="20" t="s">
        <v>61584</v>
      </c>
    </row>
    <row r="10064" spans="1:4" ht="14.6" x14ac:dyDescent="0.4">
      <c r="A10064" t="s">
        <v>20227</v>
      </c>
      <c r="B10064" t="s">
        <v>20228</v>
      </c>
      <c r="C10064" s="22" t="s">
        <v>61585</v>
      </c>
      <c r="D10064" s="20" t="s">
        <v>61586</v>
      </c>
    </row>
    <row r="10065" spans="1:4" ht="14.6" x14ac:dyDescent="0.4">
      <c r="A10065" t="s">
        <v>20229</v>
      </c>
      <c r="B10065" t="s">
        <v>20230</v>
      </c>
      <c r="C10065" s="22" t="s">
        <v>61587</v>
      </c>
      <c r="D10065" s="20" t="s">
        <v>61588</v>
      </c>
    </row>
    <row r="10066" spans="1:4" ht="14.6" x14ac:dyDescent="0.4">
      <c r="A10066" t="s">
        <v>20231</v>
      </c>
      <c r="B10066" t="s">
        <v>20232</v>
      </c>
      <c r="C10066" s="22" t="s">
        <v>61589</v>
      </c>
      <c r="D10066" s="20" t="s">
        <v>61590</v>
      </c>
    </row>
    <row r="10067" spans="1:4" ht="14.6" x14ac:dyDescent="0.4">
      <c r="A10067" t="s">
        <v>20233</v>
      </c>
      <c r="B10067" t="s">
        <v>20234</v>
      </c>
      <c r="C10067" s="22" t="s">
        <v>61591</v>
      </c>
      <c r="D10067" s="20" t="s">
        <v>61592</v>
      </c>
    </row>
    <row r="10068" spans="1:4" ht="14.6" x14ac:dyDescent="0.4">
      <c r="A10068" t="s">
        <v>20235</v>
      </c>
      <c r="B10068" t="s">
        <v>20236</v>
      </c>
      <c r="C10068" s="22" t="s">
        <v>61593</v>
      </c>
      <c r="D10068" s="20" t="s">
        <v>61594</v>
      </c>
    </row>
    <row r="10069" spans="1:4" ht="14.6" x14ac:dyDescent="0.4">
      <c r="A10069" t="s">
        <v>20237</v>
      </c>
      <c r="B10069" t="s">
        <v>20238</v>
      </c>
      <c r="C10069" s="22" t="s">
        <v>61595</v>
      </c>
      <c r="D10069" s="20" t="s">
        <v>61596</v>
      </c>
    </row>
    <row r="10070" spans="1:4" ht="14.6" x14ac:dyDescent="0.4">
      <c r="A10070" t="s">
        <v>20239</v>
      </c>
      <c r="B10070" t="s">
        <v>20240</v>
      </c>
      <c r="C10070" s="22" t="s">
        <v>61597</v>
      </c>
      <c r="D10070" s="20" t="s">
        <v>61598</v>
      </c>
    </row>
    <row r="10071" spans="1:4" ht="14.6" x14ac:dyDescent="0.4">
      <c r="A10071" t="s">
        <v>20241</v>
      </c>
      <c r="B10071" t="s">
        <v>20242</v>
      </c>
      <c r="C10071" s="22" t="s">
        <v>61599</v>
      </c>
      <c r="D10071" s="20" t="s">
        <v>61600</v>
      </c>
    </row>
    <row r="10072" spans="1:4" ht="14.6" x14ac:dyDescent="0.4">
      <c r="A10072" t="s">
        <v>20243</v>
      </c>
      <c r="B10072" t="s">
        <v>20244</v>
      </c>
      <c r="C10072" s="22" t="s">
        <v>61601</v>
      </c>
      <c r="D10072" s="20" t="s">
        <v>61602</v>
      </c>
    </row>
    <row r="10073" spans="1:4" ht="14.6" x14ac:dyDescent="0.4">
      <c r="A10073" t="s">
        <v>20245</v>
      </c>
      <c r="B10073" t="s">
        <v>20246</v>
      </c>
      <c r="C10073" s="22" t="s">
        <v>61603</v>
      </c>
      <c r="D10073" s="20" t="s">
        <v>61604</v>
      </c>
    </row>
    <row r="10074" spans="1:4" ht="14.6" x14ac:dyDescent="0.4">
      <c r="A10074" t="s">
        <v>20247</v>
      </c>
      <c r="B10074" t="s">
        <v>20248</v>
      </c>
      <c r="C10074" s="22" t="s">
        <v>61605</v>
      </c>
      <c r="D10074" s="20" t="s">
        <v>61606</v>
      </c>
    </row>
    <row r="10075" spans="1:4" ht="14.6" x14ac:dyDescent="0.4">
      <c r="A10075" t="s">
        <v>20249</v>
      </c>
      <c r="B10075" t="s">
        <v>20250</v>
      </c>
      <c r="C10075" s="22" t="s">
        <v>61607</v>
      </c>
      <c r="D10075" s="20" t="s">
        <v>61608</v>
      </c>
    </row>
    <row r="10076" spans="1:4" ht="14.6" x14ac:dyDescent="0.4">
      <c r="A10076" t="s">
        <v>20251</v>
      </c>
      <c r="B10076" t="s">
        <v>20252</v>
      </c>
      <c r="C10076" s="22" t="s">
        <v>61609</v>
      </c>
      <c r="D10076" s="20" t="s">
        <v>61610</v>
      </c>
    </row>
    <row r="10077" spans="1:4" ht="14.6" x14ac:dyDescent="0.4">
      <c r="A10077" t="s">
        <v>20253</v>
      </c>
      <c r="B10077" t="s">
        <v>20254</v>
      </c>
      <c r="C10077" s="22" t="s">
        <v>61611</v>
      </c>
      <c r="D10077" s="20" t="s">
        <v>61612</v>
      </c>
    </row>
    <row r="10078" spans="1:4" ht="14.6" x14ac:dyDescent="0.4">
      <c r="A10078" t="s">
        <v>20255</v>
      </c>
      <c r="B10078" t="s">
        <v>20256</v>
      </c>
      <c r="C10078" s="22" t="s">
        <v>61613</v>
      </c>
      <c r="D10078" s="20" t="s">
        <v>61614</v>
      </c>
    </row>
    <row r="10079" spans="1:4" ht="14.6" x14ac:dyDescent="0.4">
      <c r="A10079" t="s">
        <v>20257</v>
      </c>
      <c r="B10079" t="s">
        <v>20258</v>
      </c>
      <c r="C10079" s="22" t="s">
        <v>61615</v>
      </c>
      <c r="D10079" s="20" t="s">
        <v>61616</v>
      </c>
    </row>
    <row r="10080" spans="1:4" ht="14.6" x14ac:dyDescent="0.4">
      <c r="A10080" t="s">
        <v>20259</v>
      </c>
      <c r="B10080" t="s">
        <v>20260</v>
      </c>
      <c r="C10080" s="22" t="s">
        <v>61617</v>
      </c>
      <c r="D10080" s="20" t="s">
        <v>61618</v>
      </c>
    </row>
    <row r="10081" spans="1:4" ht="14.6" x14ac:dyDescent="0.4">
      <c r="A10081" t="s">
        <v>20261</v>
      </c>
      <c r="B10081" t="s">
        <v>20262</v>
      </c>
      <c r="C10081" s="22" t="s">
        <v>61619</v>
      </c>
      <c r="D10081" s="20" t="s">
        <v>61620</v>
      </c>
    </row>
    <row r="10082" spans="1:4" ht="14.6" x14ac:dyDescent="0.4">
      <c r="A10082" t="s">
        <v>20263</v>
      </c>
      <c r="B10082" t="s">
        <v>20264</v>
      </c>
      <c r="C10082" s="22" t="s">
        <v>61621</v>
      </c>
      <c r="D10082" s="20" t="s">
        <v>61622</v>
      </c>
    </row>
    <row r="10083" spans="1:4" ht="14.6" x14ac:dyDescent="0.4">
      <c r="A10083" t="s">
        <v>20265</v>
      </c>
      <c r="B10083" t="s">
        <v>20266</v>
      </c>
      <c r="C10083" s="22" t="s">
        <v>61623</v>
      </c>
      <c r="D10083" s="20" t="s">
        <v>61624</v>
      </c>
    </row>
    <row r="10084" spans="1:4" ht="14.6" x14ac:dyDescent="0.4">
      <c r="A10084" t="s">
        <v>20267</v>
      </c>
      <c r="B10084" t="s">
        <v>20268</v>
      </c>
      <c r="C10084" s="22" t="s">
        <v>61625</v>
      </c>
      <c r="D10084" s="20" t="s">
        <v>61626</v>
      </c>
    </row>
    <row r="10085" spans="1:4" ht="14.6" x14ac:dyDescent="0.4">
      <c r="A10085" t="s">
        <v>20269</v>
      </c>
      <c r="B10085" t="s">
        <v>20270</v>
      </c>
      <c r="C10085" s="22" t="s">
        <v>61627</v>
      </c>
      <c r="D10085" s="20" t="s">
        <v>61628</v>
      </c>
    </row>
    <row r="10086" spans="1:4" ht="14.6" x14ac:dyDescent="0.4">
      <c r="A10086" t="s">
        <v>20271</v>
      </c>
      <c r="B10086" t="s">
        <v>20272</v>
      </c>
      <c r="C10086" s="22" t="s">
        <v>61629</v>
      </c>
      <c r="D10086" s="20" t="s">
        <v>61630</v>
      </c>
    </row>
    <row r="10087" spans="1:4" ht="14.6" x14ac:dyDescent="0.4">
      <c r="A10087" t="s">
        <v>20273</v>
      </c>
      <c r="B10087" t="s">
        <v>20274</v>
      </c>
      <c r="C10087" s="22" t="s">
        <v>61631</v>
      </c>
      <c r="D10087" s="20" t="s">
        <v>61632</v>
      </c>
    </row>
    <row r="10088" spans="1:4" ht="14.6" x14ac:dyDescent="0.4">
      <c r="A10088" t="s">
        <v>20275</v>
      </c>
      <c r="B10088" t="s">
        <v>20276</v>
      </c>
      <c r="C10088" s="22" t="s">
        <v>61633</v>
      </c>
      <c r="D10088" s="20" t="s">
        <v>61634</v>
      </c>
    </row>
    <row r="10089" spans="1:4" ht="14.6" x14ac:dyDescent="0.4">
      <c r="A10089" t="s">
        <v>20277</v>
      </c>
      <c r="B10089" t="s">
        <v>20278</v>
      </c>
      <c r="C10089" s="22" t="s">
        <v>61635</v>
      </c>
      <c r="D10089" s="20" t="s">
        <v>61636</v>
      </c>
    </row>
    <row r="10090" spans="1:4" ht="14.6" x14ac:dyDescent="0.4">
      <c r="A10090" t="s">
        <v>20279</v>
      </c>
      <c r="B10090" t="s">
        <v>20280</v>
      </c>
      <c r="C10090" s="22" t="s">
        <v>61637</v>
      </c>
      <c r="D10090" s="20" t="s">
        <v>61638</v>
      </c>
    </row>
    <row r="10091" spans="1:4" ht="14.6" x14ac:dyDescent="0.4">
      <c r="A10091" t="s">
        <v>20281</v>
      </c>
      <c r="B10091" t="s">
        <v>20282</v>
      </c>
      <c r="C10091" s="22" t="s">
        <v>61639</v>
      </c>
      <c r="D10091" s="20" t="s">
        <v>61640</v>
      </c>
    </row>
    <row r="10092" spans="1:4" ht="14.6" x14ac:dyDescent="0.4">
      <c r="A10092" t="s">
        <v>20283</v>
      </c>
      <c r="B10092" t="s">
        <v>20284</v>
      </c>
      <c r="C10092" s="22" t="s">
        <v>61641</v>
      </c>
      <c r="D10092" s="20" t="s">
        <v>61642</v>
      </c>
    </row>
    <row r="10093" spans="1:4" ht="14.6" x14ac:dyDescent="0.4">
      <c r="A10093" t="s">
        <v>20285</v>
      </c>
      <c r="B10093" t="s">
        <v>20286</v>
      </c>
      <c r="C10093" s="22" t="s">
        <v>61643</v>
      </c>
      <c r="D10093" s="20" t="s">
        <v>61644</v>
      </c>
    </row>
    <row r="10094" spans="1:4" ht="14.6" x14ac:dyDescent="0.4">
      <c r="A10094" t="s">
        <v>20287</v>
      </c>
      <c r="B10094" t="s">
        <v>20288</v>
      </c>
      <c r="C10094" s="22" t="s">
        <v>61645</v>
      </c>
      <c r="D10094" s="20" t="s">
        <v>61646</v>
      </c>
    </row>
    <row r="10095" spans="1:4" ht="14.6" x14ac:dyDescent="0.4">
      <c r="A10095" t="s">
        <v>20289</v>
      </c>
      <c r="B10095" t="s">
        <v>20290</v>
      </c>
      <c r="C10095" s="22" t="s">
        <v>61647</v>
      </c>
      <c r="D10095" s="20" t="s">
        <v>61648</v>
      </c>
    </row>
    <row r="10096" spans="1:4" ht="14.6" x14ac:dyDescent="0.4">
      <c r="A10096" t="s">
        <v>20291</v>
      </c>
      <c r="B10096" t="s">
        <v>20292</v>
      </c>
      <c r="C10096" s="22" t="s">
        <v>61649</v>
      </c>
      <c r="D10096" s="20" t="s">
        <v>61650</v>
      </c>
    </row>
    <row r="10097" spans="1:4" ht="14.6" x14ac:dyDescent="0.4">
      <c r="A10097" t="s">
        <v>20293</v>
      </c>
      <c r="B10097" t="s">
        <v>20294</v>
      </c>
      <c r="C10097" s="22" t="s">
        <v>61651</v>
      </c>
      <c r="D10097" s="20" t="s">
        <v>61652</v>
      </c>
    </row>
    <row r="10098" spans="1:4" ht="14.6" x14ac:dyDescent="0.4">
      <c r="A10098" t="s">
        <v>20295</v>
      </c>
      <c r="B10098" t="s">
        <v>20296</v>
      </c>
      <c r="C10098" s="22" t="s">
        <v>61653</v>
      </c>
      <c r="D10098" s="20" t="s">
        <v>61654</v>
      </c>
    </row>
    <row r="10099" spans="1:4" ht="14.6" x14ac:dyDescent="0.4">
      <c r="A10099" t="s">
        <v>20297</v>
      </c>
      <c r="B10099" t="s">
        <v>20298</v>
      </c>
      <c r="C10099" s="22" t="s">
        <v>61655</v>
      </c>
      <c r="D10099" s="20" t="s">
        <v>61656</v>
      </c>
    </row>
    <row r="10100" spans="1:4" ht="14.6" x14ac:dyDescent="0.4">
      <c r="A10100" t="s">
        <v>20299</v>
      </c>
      <c r="B10100" t="s">
        <v>20300</v>
      </c>
      <c r="C10100" s="22" t="s">
        <v>61657</v>
      </c>
      <c r="D10100" s="20" t="s">
        <v>61658</v>
      </c>
    </row>
    <row r="10101" spans="1:4" ht="14.6" x14ac:dyDescent="0.4">
      <c r="A10101" t="s">
        <v>20301</v>
      </c>
      <c r="B10101" t="s">
        <v>20302</v>
      </c>
      <c r="C10101" s="22" t="s">
        <v>61659</v>
      </c>
      <c r="D10101" s="20" t="s">
        <v>61660</v>
      </c>
    </row>
    <row r="10102" spans="1:4" ht="14.6" x14ac:dyDescent="0.4">
      <c r="A10102" t="s">
        <v>20303</v>
      </c>
      <c r="B10102" t="s">
        <v>20304</v>
      </c>
      <c r="C10102" s="22" t="s">
        <v>61661</v>
      </c>
      <c r="D10102" s="20" t="s">
        <v>61662</v>
      </c>
    </row>
    <row r="10103" spans="1:4" ht="14.6" x14ac:dyDescent="0.4">
      <c r="A10103" t="s">
        <v>20305</v>
      </c>
      <c r="B10103" t="s">
        <v>20306</v>
      </c>
      <c r="C10103" s="22" t="s">
        <v>61663</v>
      </c>
      <c r="D10103" s="20" t="s">
        <v>61664</v>
      </c>
    </row>
    <row r="10104" spans="1:4" ht="14.6" x14ac:dyDescent="0.4">
      <c r="A10104" t="s">
        <v>20307</v>
      </c>
      <c r="B10104" t="s">
        <v>20308</v>
      </c>
      <c r="C10104" s="22" t="s">
        <v>61665</v>
      </c>
      <c r="D10104" s="20" t="s">
        <v>61666</v>
      </c>
    </row>
    <row r="10105" spans="1:4" ht="14.6" x14ac:dyDescent="0.4">
      <c r="A10105" t="s">
        <v>20309</v>
      </c>
      <c r="B10105" t="s">
        <v>20310</v>
      </c>
      <c r="C10105" s="22" t="s">
        <v>61667</v>
      </c>
      <c r="D10105" s="20" t="s">
        <v>61668</v>
      </c>
    </row>
    <row r="10106" spans="1:4" ht="14.6" x14ac:dyDescent="0.4">
      <c r="A10106" t="s">
        <v>20311</v>
      </c>
      <c r="B10106" t="s">
        <v>20312</v>
      </c>
      <c r="C10106" s="22" t="s">
        <v>61669</v>
      </c>
      <c r="D10106" s="20" t="s">
        <v>61670</v>
      </c>
    </row>
    <row r="10107" spans="1:4" ht="14.6" x14ac:dyDescent="0.4">
      <c r="A10107" t="s">
        <v>20313</v>
      </c>
      <c r="B10107" t="s">
        <v>20314</v>
      </c>
      <c r="C10107" s="22" t="s">
        <v>61671</v>
      </c>
      <c r="D10107" s="20" t="s">
        <v>61672</v>
      </c>
    </row>
    <row r="10108" spans="1:4" ht="14.6" x14ac:dyDescent="0.4">
      <c r="A10108" t="s">
        <v>20315</v>
      </c>
      <c r="B10108" t="s">
        <v>20316</v>
      </c>
      <c r="C10108" s="22" t="s">
        <v>61673</v>
      </c>
      <c r="D10108" s="20" t="s">
        <v>61674</v>
      </c>
    </row>
    <row r="10109" spans="1:4" ht="14.6" x14ac:dyDescent="0.4">
      <c r="A10109" t="s">
        <v>20317</v>
      </c>
      <c r="B10109" t="s">
        <v>20318</v>
      </c>
      <c r="C10109" s="22" t="s">
        <v>61675</v>
      </c>
      <c r="D10109" s="20" t="s">
        <v>61676</v>
      </c>
    </row>
    <row r="10110" spans="1:4" ht="14.6" x14ac:dyDescent="0.4">
      <c r="A10110" t="s">
        <v>20319</v>
      </c>
      <c r="B10110" t="s">
        <v>20320</v>
      </c>
      <c r="C10110" s="22" t="s">
        <v>61677</v>
      </c>
      <c r="D10110" s="20" t="s">
        <v>61678</v>
      </c>
    </row>
    <row r="10111" spans="1:4" ht="14.6" x14ac:dyDescent="0.4">
      <c r="A10111" t="s">
        <v>20321</v>
      </c>
      <c r="B10111" t="s">
        <v>20322</v>
      </c>
      <c r="C10111" s="22" t="s">
        <v>61679</v>
      </c>
      <c r="D10111" s="20" t="s">
        <v>61680</v>
      </c>
    </row>
    <row r="10112" spans="1:4" ht="14.6" x14ac:dyDescent="0.4">
      <c r="A10112" t="s">
        <v>20323</v>
      </c>
      <c r="B10112" t="s">
        <v>20324</v>
      </c>
      <c r="C10112" s="22" t="s">
        <v>61681</v>
      </c>
      <c r="D10112" s="20" t="s">
        <v>61682</v>
      </c>
    </row>
    <row r="10113" spans="1:4" ht="14.6" x14ac:dyDescent="0.4">
      <c r="A10113" t="s">
        <v>20325</v>
      </c>
      <c r="B10113" t="s">
        <v>20326</v>
      </c>
      <c r="C10113" s="22" t="s">
        <v>61683</v>
      </c>
      <c r="D10113" s="20" t="s">
        <v>61684</v>
      </c>
    </row>
    <row r="10114" spans="1:4" ht="14.6" x14ac:dyDescent="0.4">
      <c r="A10114" t="s">
        <v>20327</v>
      </c>
      <c r="B10114" t="s">
        <v>20328</v>
      </c>
      <c r="C10114" s="22" t="s">
        <v>61685</v>
      </c>
      <c r="D10114" s="20" t="s">
        <v>61686</v>
      </c>
    </row>
    <row r="10115" spans="1:4" ht="14.6" x14ac:dyDescent="0.4">
      <c r="A10115" t="s">
        <v>20329</v>
      </c>
      <c r="B10115" t="s">
        <v>20330</v>
      </c>
      <c r="C10115" s="22" t="s">
        <v>61687</v>
      </c>
      <c r="D10115" s="20" t="s">
        <v>61688</v>
      </c>
    </row>
    <row r="10116" spans="1:4" ht="14.6" x14ac:dyDescent="0.4">
      <c r="A10116" t="s">
        <v>20331</v>
      </c>
      <c r="B10116" t="s">
        <v>20332</v>
      </c>
      <c r="C10116" s="22" t="s">
        <v>61689</v>
      </c>
      <c r="D10116" s="20" t="s">
        <v>61690</v>
      </c>
    </row>
    <row r="10117" spans="1:4" ht="14.6" x14ac:dyDescent="0.4">
      <c r="A10117" t="s">
        <v>20333</v>
      </c>
      <c r="B10117" t="s">
        <v>20334</v>
      </c>
      <c r="C10117" s="22" t="s">
        <v>61691</v>
      </c>
      <c r="D10117" s="20" t="s">
        <v>61692</v>
      </c>
    </row>
    <row r="10118" spans="1:4" ht="14.6" x14ac:dyDescent="0.4">
      <c r="A10118" t="s">
        <v>20335</v>
      </c>
      <c r="B10118" t="s">
        <v>20336</v>
      </c>
      <c r="C10118" s="22" t="s">
        <v>61693</v>
      </c>
      <c r="D10118" s="20" t="s">
        <v>61694</v>
      </c>
    </row>
    <row r="10119" spans="1:4" ht="14.6" x14ac:dyDescent="0.4">
      <c r="A10119" t="s">
        <v>20337</v>
      </c>
      <c r="B10119" t="s">
        <v>20338</v>
      </c>
      <c r="C10119" s="22" t="s">
        <v>61695</v>
      </c>
      <c r="D10119" s="20" t="s">
        <v>61696</v>
      </c>
    </row>
    <row r="10120" spans="1:4" ht="14.6" x14ac:dyDescent="0.4">
      <c r="A10120" t="s">
        <v>20339</v>
      </c>
      <c r="B10120" t="s">
        <v>20340</v>
      </c>
      <c r="C10120" s="22" t="s">
        <v>61697</v>
      </c>
      <c r="D10120" s="20" t="s">
        <v>61698</v>
      </c>
    </row>
    <row r="10121" spans="1:4" ht="14.6" x14ac:dyDescent="0.4">
      <c r="A10121" t="s">
        <v>20341</v>
      </c>
      <c r="B10121" t="s">
        <v>20342</v>
      </c>
      <c r="C10121" s="22" t="s">
        <v>61699</v>
      </c>
      <c r="D10121" s="20" t="s">
        <v>61700</v>
      </c>
    </row>
    <row r="10122" spans="1:4" ht="14.6" x14ac:dyDescent="0.4">
      <c r="A10122" t="s">
        <v>20343</v>
      </c>
      <c r="B10122" t="s">
        <v>20344</v>
      </c>
      <c r="C10122" s="22" t="s">
        <v>61701</v>
      </c>
      <c r="D10122" s="20" t="s">
        <v>61702</v>
      </c>
    </row>
    <row r="10123" spans="1:4" ht="14.6" x14ac:dyDescent="0.4">
      <c r="A10123" t="s">
        <v>20345</v>
      </c>
      <c r="B10123" t="s">
        <v>20346</v>
      </c>
      <c r="C10123" s="22" t="s">
        <v>61703</v>
      </c>
      <c r="D10123" s="20" t="s">
        <v>61704</v>
      </c>
    </row>
    <row r="10124" spans="1:4" ht="14.6" x14ac:dyDescent="0.4">
      <c r="A10124" t="s">
        <v>20347</v>
      </c>
      <c r="B10124" t="s">
        <v>20348</v>
      </c>
      <c r="C10124" s="22" t="s">
        <v>61705</v>
      </c>
      <c r="D10124" s="20" t="s">
        <v>61706</v>
      </c>
    </row>
    <row r="10125" spans="1:4" ht="14.6" x14ac:dyDescent="0.4">
      <c r="A10125" t="s">
        <v>20349</v>
      </c>
      <c r="B10125" t="s">
        <v>20350</v>
      </c>
      <c r="C10125" s="22" t="s">
        <v>61707</v>
      </c>
      <c r="D10125" s="20" t="s">
        <v>61708</v>
      </c>
    </row>
    <row r="10126" spans="1:4" ht="14.6" x14ac:dyDescent="0.4">
      <c r="A10126" t="s">
        <v>20351</v>
      </c>
      <c r="B10126" t="s">
        <v>20352</v>
      </c>
      <c r="C10126" s="22" t="s">
        <v>61709</v>
      </c>
      <c r="D10126" s="20" t="s">
        <v>61710</v>
      </c>
    </row>
    <row r="10127" spans="1:4" ht="14.6" x14ac:dyDescent="0.4">
      <c r="A10127" t="s">
        <v>20353</v>
      </c>
      <c r="B10127" t="s">
        <v>20354</v>
      </c>
      <c r="C10127" s="22" t="s">
        <v>61711</v>
      </c>
      <c r="D10127" s="20" t="s">
        <v>61712</v>
      </c>
    </row>
    <row r="10128" spans="1:4" ht="14.6" x14ac:dyDescent="0.4">
      <c r="A10128" t="s">
        <v>20355</v>
      </c>
      <c r="B10128" t="s">
        <v>20356</v>
      </c>
      <c r="C10128" s="22" t="s">
        <v>61713</v>
      </c>
      <c r="D10128" s="20" t="s">
        <v>61714</v>
      </c>
    </row>
    <row r="10129" spans="1:4" ht="14.6" x14ac:dyDescent="0.4">
      <c r="A10129" t="s">
        <v>20357</v>
      </c>
      <c r="B10129" t="s">
        <v>20358</v>
      </c>
      <c r="C10129" s="22" t="s">
        <v>61715</v>
      </c>
      <c r="D10129" s="20" t="s">
        <v>61716</v>
      </c>
    </row>
    <row r="10130" spans="1:4" ht="14.6" x14ac:dyDescent="0.4">
      <c r="A10130" t="s">
        <v>20359</v>
      </c>
      <c r="B10130" t="s">
        <v>20360</v>
      </c>
      <c r="C10130" s="22" t="s">
        <v>61717</v>
      </c>
      <c r="D10130" s="20" t="s">
        <v>61718</v>
      </c>
    </row>
    <row r="10131" spans="1:4" ht="14.6" x14ac:dyDescent="0.4">
      <c r="A10131" t="s">
        <v>20361</v>
      </c>
      <c r="B10131" t="s">
        <v>20362</v>
      </c>
      <c r="C10131" s="22" t="s">
        <v>61719</v>
      </c>
      <c r="D10131" s="20" t="s">
        <v>61720</v>
      </c>
    </row>
    <row r="10132" spans="1:4" ht="14.6" x14ac:dyDescent="0.4">
      <c r="A10132" t="s">
        <v>20363</v>
      </c>
      <c r="B10132" t="s">
        <v>20364</v>
      </c>
      <c r="C10132" s="22" t="s">
        <v>61721</v>
      </c>
      <c r="D10132" s="20" t="s">
        <v>61722</v>
      </c>
    </row>
    <row r="10133" spans="1:4" ht="14.6" x14ac:dyDescent="0.4">
      <c r="A10133" t="s">
        <v>20365</v>
      </c>
      <c r="B10133" t="s">
        <v>20366</v>
      </c>
      <c r="C10133" s="22" t="s">
        <v>61723</v>
      </c>
      <c r="D10133" s="20" t="s">
        <v>61724</v>
      </c>
    </row>
    <row r="10134" spans="1:4" ht="14.6" x14ac:dyDescent="0.4">
      <c r="A10134" t="s">
        <v>20367</v>
      </c>
      <c r="B10134" t="s">
        <v>20368</v>
      </c>
      <c r="C10134" s="22" t="s">
        <v>61725</v>
      </c>
      <c r="D10134" s="20" t="s">
        <v>61726</v>
      </c>
    </row>
    <row r="10135" spans="1:4" ht="14.6" x14ac:dyDescent="0.4">
      <c r="A10135" t="s">
        <v>20369</v>
      </c>
      <c r="B10135" t="s">
        <v>20370</v>
      </c>
      <c r="C10135" s="22" t="s">
        <v>61727</v>
      </c>
      <c r="D10135" s="20" t="s">
        <v>61728</v>
      </c>
    </row>
    <row r="10136" spans="1:4" ht="14.6" x14ac:dyDescent="0.4">
      <c r="A10136" t="s">
        <v>20371</v>
      </c>
      <c r="B10136" t="s">
        <v>20372</v>
      </c>
      <c r="C10136" s="22" t="s">
        <v>61729</v>
      </c>
      <c r="D10136" s="20" t="s">
        <v>61730</v>
      </c>
    </row>
    <row r="10137" spans="1:4" ht="29.15" x14ac:dyDescent="0.4">
      <c r="A10137" t="s">
        <v>20373</v>
      </c>
      <c r="B10137" t="s">
        <v>20374</v>
      </c>
      <c r="C10137" s="22" t="s">
        <v>61731</v>
      </c>
      <c r="D10137" s="20" t="s">
        <v>61732</v>
      </c>
    </row>
    <row r="10138" spans="1:4" ht="29.15" x14ac:dyDescent="0.4">
      <c r="A10138" t="s">
        <v>20375</v>
      </c>
      <c r="B10138" t="s">
        <v>20376</v>
      </c>
      <c r="C10138" s="22" t="s">
        <v>61733</v>
      </c>
      <c r="D10138" s="20" t="s">
        <v>61734</v>
      </c>
    </row>
    <row r="10139" spans="1:4" ht="14.6" x14ac:dyDescent="0.4">
      <c r="A10139" t="s">
        <v>20377</v>
      </c>
      <c r="B10139" t="s">
        <v>20378</v>
      </c>
      <c r="C10139" s="22" t="s">
        <v>61735</v>
      </c>
      <c r="D10139" s="20" t="s">
        <v>61736</v>
      </c>
    </row>
    <row r="10140" spans="1:4" ht="14.6" x14ac:dyDescent="0.4">
      <c r="A10140" t="s">
        <v>20379</v>
      </c>
      <c r="B10140" t="s">
        <v>20380</v>
      </c>
      <c r="C10140" s="22" t="s">
        <v>61737</v>
      </c>
      <c r="D10140" s="20" t="s">
        <v>61738</v>
      </c>
    </row>
    <row r="10141" spans="1:4" ht="14.6" x14ac:dyDescent="0.4">
      <c r="A10141" t="s">
        <v>20381</v>
      </c>
      <c r="B10141" t="s">
        <v>20382</v>
      </c>
      <c r="C10141" s="22" t="s">
        <v>61739</v>
      </c>
      <c r="D10141" s="20" t="s">
        <v>61740</v>
      </c>
    </row>
    <row r="10142" spans="1:4" ht="14.6" x14ac:dyDescent="0.4">
      <c r="A10142" t="s">
        <v>20383</v>
      </c>
      <c r="B10142" t="s">
        <v>20384</v>
      </c>
      <c r="C10142" s="22" t="s">
        <v>61741</v>
      </c>
      <c r="D10142" s="20" t="s">
        <v>61742</v>
      </c>
    </row>
    <row r="10143" spans="1:4" ht="14.6" x14ac:dyDescent="0.4">
      <c r="A10143" t="s">
        <v>20385</v>
      </c>
      <c r="B10143" t="s">
        <v>20386</v>
      </c>
      <c r="C10143" s="22" t="s">
        <v>61743</v>
      </c>
      <c r="D10143" s="20" t="s">
        <v>61744</v>
      </c>
    </row>
    <row r="10144" spans="1:4" ht="14.6" x14ac:dyDescent="0.4">
      <c r="A10144" t="s">
        <v>20387</v>
      </c>
      <c r="B10144" t="s">
        <v>20388</v>
      </c>
      <c r="C10144" s="22" t="s">
        <v>61745</v>
      </c>
      <c r="D10144" s="20" t="s">
        <v>61746</v>
      </c>
    </row>
    <row r="10145" spans="1:4" ht="14.6" x14ac:dyDescent="0.4">
      <c r="A10145" t="s">
        <v>20389</v>
      </c>
      <c r="B10145" t="s">
        <v>20390</v>
      </c>
      <c r="C10145" s="22" t="s">
        <v>61747</v>
      </c>
      <c r="D10145" s="20" t="s">
        <v>61748</v>
      </c>
    </row>
    <row r="10146" spans="1:4" ht="29.15" x14ac:dyDescent="0.4">
      <c r="A10146" t="s">
        <v>20391</v>
      </c>
      <c r="B10146" t="s">
        <v>20392</v>
      </c>
      <c r="C10146" s="22" t="s">
        <v>61749</v>
      </c>
      <c r="D10146" s="20" t="s">
        <v>61750</v>
      </c>
    </row>
    <row r="10147" spans="1:4" ht="14.6" x14ac:dyDescent="0.4">
      <c r="A10147" t="s">
        <v>20393</v>
      </c>
      <c r="B10147" t="s">
        <v>20394</v>
      </c>
      <c r="C10147" s="22" t="s">
        <v>61751</v>
      </c>
      <c r="D10147" s="20" t="s">
        <v>61752</v>
      </c>
    </row>
    <row r="10148" spans="1:4" ht="14.6" x14ac:dyDescent="0.4">
      <c r="A10148" t="s">
        <v>20395</v>
      </c>
      <c r="B10148" t="s">
        <v>20396</v>
      </c>
      <c r="C10148" s="22" t="s">
        <v>61753</v>
      </c>
      <c r="D10148" s="20" t="s">
        <v>61754</v>
      </c>
    </row>
    <row r="10149" spans="1:4" ht="14.6" x14ac:dyDescent="0.4">
      <c r="A10149" t="s">
        <v>20397</v>
      </c>
      <c r="B10149" t="s">
        <v>20398</v>
      </c>
      <c r="C10149" s="22" t="s">
        <v>61755</v>
      </c>
      <c r="D10149" s="20" t="s">
        <v>61756</v>
      </c>
    </row>
    <row r="10150" spans="1:4" ht="14.6" x14ac:dyDescent="0.4">
      <c r="A10150" t="s">
        <v>20399</v>
      </c>
      <c r="B10150" t="s">
        <v>20400</v>
      </c>
      <c r="C10150" s="22" t="s">
        <v>61757</v>
      </c>
      <c r="D10150" s="20" t="s">
        <v>61758</v>
      </c>
    </row>
    <row r="10151" spans="1:4" ht="14.6" x14ac:dyDescent="0.4">
      <c r="A10151" t="s">
        <v>20401</v>
      </c>
      <c r="B10151" t="s">
        <v>20402</v>
      </c>
      <c r="C10151" s="22" t="s">
        <v>61759</v>
      </c>
      <c r="D10151" s="20" t="s">
        <v>61760</v>
      </c>
    </row>
    <row r="10152" spans="1:4" ht="14.6" x14ac:dyDescent="0.4">
      <c r="A10152" t="s">
        <v>20403</v>
      </c>
      <c r="B10152" t="s">
        <v>20404</v>
      </c>
      <c r="C10152" s="22" t="s">
        <v>61761</v>
      </c>
      <c r="D10152" s="20" t="s">
        <v>61762</v>
      </c>
    </row>
    <row r="10153" spans="1:4" ht="29.15" x14ac:dyDescent="0.4">
      <c r="A10153" t="s">
        <v>20405</v>
      </c>
      <c r="B10153" t="s">
        <v>20406</v>
      </c>
      <c r="C10153" s="22" t="s">
        <v>61763</v>
      </c>
      <c r="D10153" s="20" t="s">
        <v>61764</v>
      </c>
    </row>
    <row r="10154" spans="1:4" ht="14.6" x14ac:dyDescent="0.4">
      <c r="A10154" t="s">
        <v>20407</v>
      </c>
      <c r="B10154" t="s">
        <v>20408</v>
      </c>
      <c r="C10154" s="22" t="s">
        <v>61765</v>
      </c>
      <c r="D10154" s="20" t="s">
        <v>61766</v>
      </c>
    </row>
    <row r="10155" spans="1:4" ht="14.6" x14ac:dyDescent="0.4">
      <c r="A10155" t="s">
        <v>20409</v>
      </c>
      <c r="B10155" t="s">
        <v>20410</v>
      </c>
      <c r="C10155" s="22" t="s">
        <v>61767</v>
      </c>
      <c r="D10155" s="20" t="s">
        <v>61768</v>
      </c>
    </row>
    <row r="10156" spans="1:4" ht="14.6" x14ac:dyDescent="0.4">
      <c r="A10156" t="s">
        <v>20411</v>
      </c>
      <c r="B10156" t="s">
        <v>20412</v>
      </c>
      <c r="C10156" s="22" t="s">
        <v>61769</v>
      </c>
      <c r="D10156" s="20" t="s">
        <v>61770</v>
      </c>
    </row>
    <row r="10157" spans="1:4" ht="14.6" x14ac:dyDescent="0.4">
      <c r="A10157" t="s">
        <v>20413</v>
      </c>
      <c r="B10157" t="s">
        <v>20414</v>
      </c>
      <c r="C10157" s="22" t="s">
        <v>61771</v>
      </c>
      <c r="D10157" s="20" t="s">
        <v>61772</v>
      </c>
    </row>
    <row r="10158" spans="1:4" ht="14.6" x14ac:dyDescent="0.4">
      <c r="A10158" t="s">
        <v>20415</v>
      </c>
      <c r="B10158" t="s">
        <v>20416</v>
      </c>
      <c r="C10158" s="22" t="s">
        <v>61773</v>
      </c>
      <c r="D10158" s="20" t="s">
        <v>61774</v>
      </c>
    </row>
    <row r="10159" spans="1:4" ht="14.6" x14ac:dyDescent="0.4">
      <c r="A10159" t="s">
        <v>20417</v>
      </c>
      <c r="B10159" t="s">
        <v>20418</v>
      </c>
      <c r="C10159" s="22" t="s">
        <v>61775</v>
      </c>
      <c r="D10159" s="20" t="s">
        <v>61776</v>
      </c>
    </row>
    <row r="10160" spans="1:4" ht="14.6" x14ac:dyDescent="0.4">
      <c r="A10160" t="s">
        <v>20419</v>
      </c>
      <c r="B10160" t="s">
        <v>20420</v>
      </c>
      <c r="C10160" s="22" t="s">
        <v>61777</v>
      </c>
      <c r="D10160" s="20" t="s">
        <v>61778</v>
      </c>
    </row>
    <row r="10161" spans="1:4" ht="14.6" x14ac:dyDescent="0.4">
      <c r="A10161" t="s">
        <v>20421</v>
      </c>
      <c r="B10161" t="s">
        <v>20422</v>
      </c>
      <c r="C10161" s="22" t="s">
        <v>61779</v>
      </c>
      <c r="D10161" s="20" t="s">
        <v>61780</v>
      </c>
    </row>
    <row r="10162" spans="1:4" ht="14.6" x14ac:dyDescent="0.4">
      <c r="A10162" t="s">
        <v>20423</v>
      </c>
      <c r="B10162" t="s">
        <v>20424</v>
      </c>
      <c r="C10162" s="22" t="s">
        <v>61781</v>
      </c>
      <c r="D10162" s="20" t="s">
        <v>61782</v>
      </c>
    </row>
    <row r="10163" spans="1:4" ht="14.6" x14ac:dyDescent="0.4">
      <c r="A10163" t="s">
        <v>20425</v>
      </c>
      <c r="B10163" t="s">
        <v>20426</v>
      </c>
      <c r="C10163" s="22" t="s">
        <v>61783</v>
      </c>
      <c r="D10163" s="20" t="s">
        <v>61784</v>
      </c>
    </row>
    <row r="10164" spans="1:4" ht="14.6" x14ac:dyDescent="0.4">
      <c r="A10164" t="s">
        <v>20427</v>
      </c>
      <c r="B10164" t="s">
        <v>20428</v>
      </c>
      <c r="C10164" s="22" t="s">
        <v>61785</v>
      </c>
      <c r="D10164" s="20" t="s">
        <v>61786</v>
      </c>
    </row>
    <row r="10165" spans="1:4" ht="14.6" x14ac:dyDescent="0.4">
      <c r="A10165" t="s">
        <v>20429</v>
      </c>
      <c r="B10165" t="s">
        <v>20430</v>
      </c>
      <c r="C10165" s="22" t="s">
        <v>61787</v>
      </c>
      <c r="D10165" s="20" t="s">
        <v>61788</v>
      </c>
    </row>
    <row r="10166" spans="1:4" ht="14.6" x14ac:dyDescent="0.4">
      <c r="A10166" t="s">
        <v>20431</v>
      </c>
      <c r="B10166" t="s">
        <v>20432</v>
      </c>
      <c r="C10166" s="22" t="s">
        <v>61789</v>
      </c>
      <c r="D10166" s="20" t="s">
        <v>61790</v>
      </c>
    </row>
    <row r="10167" spans="1:4" ht="14.6" x14ac:dyDescent="0.4">
      <c r="A10167" t="s">
        <v>20433</v>
      </c>
      <c r="B10167" t="s">
        <v>20434</v>
      </c>
      <c r="C10167" s="22" t="s">
        <v>61791</v>
      </c>
      <c r="D10167" s="20" t="s">
        <v>61792</v>
      </c>
    </row>
    <row r="10168" spans="1:4" ht="14.6" x14ac:dyDescent="0.4">
      <c r="A10168" t="s">
        <v>20435</v>
      </c>
      <c r="B10168" t="s">
        <v>20436</v>
      </c>
      <c r="C10168" s="22" t="s">
        <v>61793</v>
      </c>
      <c r="D10168" s="20" t="s">
        <v>61794</v>
      </c>
    </row>
    <row r="10169" spans="1:4" ht="14.6" x14ac:dyDescent="0.4">
      <c r="A10169" t="s">
        <v>20437</v>
      </c>
      <c r="B10169" t="s">
        <v>20438</v>
      </c>
      <c r="C10169" s="22" t="s">
        <v>61795</v>
      </c>
      <c r="D10169" s="20" t="s">
        <v>61796</v>
      </c>
    </row>
    <row r="10170" spans="1:4" ht="14.6" x14ac:dyDescent="0.4">
      <c r="A10170" t="s">
        <v>20439</v>
      </c>
      <c r="B10170" t="s">
        <v>20440</v>
      </c>
      <c r="C10170" s="22" t="s">
        <v>61797</v>
      </c>
      <c r="D10170" s="20" t="s">
        <v>61798</v>
      </c>
    </row>
    <row r="10171" spans="1:4" ht="14.6" x14ac:dyDescent="0.4">
      <c r="A10171" t="s">
        <v>20441</v>
      </c>
      <c r="B10171" t="s">
        <v>20442</v>
      </c>
      <c r="C10171" s="22" t="s">
        <v>61799</v>
      </c>
      <c r="D10171" s="20" t="s">
        <v>61800</v>
      </c>
    </row>
    <row r="10172" spans="1:4" ht="14.6" x14ac:dyDescent="0.4">
      <c r="A10172" t="s">
        <v>20443</v>
      </c>
      <c r="B10172" t="s">
        <v>20444</v>
      </c>
      <c r="C10172" s="22" t="s">
        <v>61801</v>
      </c>
      <c r="D10172" s="20" t="s">
        <v>61802</v>
      </c>
    </row>
    <row r="10173" spans="1:4" ht="29.15" x14ac:dyDescent="0.4">
      <c r="A10173" t="s">
        <v>20445</v>
      </c>
      <c r="B10173" t="s">
        <v>20446</v>
      </c>
      <c r="C10173" s="22" t="s">
        <v>61803</v>
      </c>
      <c r="D10173" s="20" t="s">
        <v>61804</v>
      </c>
    </row>
    <row r="10174" spans="1:4" ht="14.6" x14ac:dyDescent="0.4">
      <c r="A10174" t="s">
        <v>20447</v>
      </c>
      <c r="B10174" t="s">
        <v>20448</v>
      </c>
      <c r="C10174" s="22" t="s">
        <v>61805</v>
      </c>
      <c r="D10174" s="20" t="s">
        <v>61806</v>
      </c>
    </row>
    <row r="10175" spans="1:4" ht="29.15" x14ac:dyDescent="0.4">
      <c r="A10175" t="s">
        <v>20449</v>
      </c>
      <c r="B10175" t="s">
        <v>20450</v>
      </c>
      <c r="C10175" s="22" t="s">
        <v>61807</v>
      </c>
      <c r="D10175" s="20" t="s">
        <v>61808</v>
      </c>
    </row>
    <row r="10176" spans="1:4" ht="14.6" x14ac:dyDescent="0.4">
      <c r="A10176" t="s">
        <v>20451</v>
      </c>
      <c r="B10176" t="s">
        <v>20452</v>
      </c>
      <c r="C10176" s="22" t="s">
        <v>61809</v>
      </c>
      <c r="D10176" s="20" t="s">
        <v>61810</v>
      </c>
    </row>
    <row r="10177" spans="1:4" ht="14.6" x14ac:dyDescent="0.4">
      <c r="A10177" t="s">
        <v>20453</v>
      </c>
      <c r="B10177" t="s">
        <v>20454</v>
      </c>
      <c r="C10177" s="22" t="s">
        <v>61811</v>
      </c>
      <c r="D10177" s="20" t="s">
        <v>61812</v>
      </c>
    </row>
    <row r="10178" spans="1:4" ht="14.6" x14ac:dyDescent="0.4">
      <c r="A10178" t="s">
        <v>20455</v>
      </c>
      <c r="B10178" t="s">
        <v>20456</v>
      </c>
      <c r="C10178" s="22" t="s">
        <v>61813</v>
      </c>
      <c r="D10178" s="20" t="s">
        <v>61814</v>
      </c>
    </row>
    <row r="10179" spans="1:4" ht="14.6" x14ac:dyDescent="0.4">
      <c r="A10179" t="s">
        <v>20457</v>
      </c>
      <c r="B10179" t="s">
        <v>20458</v>
      </c>
      <c r="C10179" s="22" t="s">
        <v>61815</v>
      </c>
      <c r="D10179" s="20" t="s">
        <v>61816</v>
      </c>
    </row>
    <row r="10180" spans="1:4" ht="14.6" x14ac:dyDescent="0.4">
      <c r="A10180" t="s">
        <v>20459</v>
      </c>
      <c r="B10180" t="s">
        <v>20460</v>
      </c>
      <c r="C10180" s="22" t="s">
        <v>61817</v>
      </c>
      <c r="D10180" s="20" t="s">
        <v>61818</v>
      </c>
    </row>
    <row r="10181" spans="1:4" ht="14.6" x14ac:dyDescent="0.4">
      <c r="A10181" t="s">
        <v>20461</v>
      </c>
      <c r="B10181" t="s">
        <v>20462</v>
      </c>
      <c r="C10181" s="22" t="s">
        <v>61819</v>
      </c>
      <c r="D10181" s="20" t="s">
        <v>61820</v>
      </c>
    </row>
    <row r="10182" spans="1:4" ht="14.6" x14ac:dyDescent="0.4">
      <c r="A10182" t="s">
        <v>20463</v>
      </c>
      <c r="B10182" t="s">
        <v>20464</v>
      </c>
      <c r="C10182" s="22" t="s">
        <v>48</v>
      </c>
      <c r="D10182" s="20" t="s">
        <v>61821</v>
      </c>
    </row>
    <row r="10183" spans="1:4" ht="14.6" x14ac:dyDescent="0.4">
      <c r="A10183" t="s">
        <v>20465</v>
      </c>
      <c r="B10183" t="s">
        <v>20466</v>
      </c>
      <c r="C10183" s="22" t="s">
        <v>61822</v>
      </c>
      <c r="D10183" s="20" t="s">
        <v>61823</v>
      </c>
    </row>
    <row r="10184" spans="1:4" ht="14.6" x14ac:dyDescent="0.4">
      <c r="A10184" t="s">
        <v>20467</v>
      </c>
      <c r="B10184" t="s">
        <v>20468</v>
      </c>
      <c r="C10184" s="22" t="s">
        <v>61824</v>
      </c>
      <c r="D10184" s="20" t="s">
        <v>61825</v>
      </c>
    </row>
    <row r="10185" spans="1:4" ht="14.6" x14ac:dyDescent="0.4">
      <c r="A10185" t="s">
        <v>20469</v>
      </c>
      <c r="B10185" t="s">
        <v>20470</v>
      </c>
      <c r="C10185" s="22" t="s">
        <v>61826</v>
      </c>
      <c r="D10185" s="20" t="s">
        <v>61827</v>
      </c>
    </row>
    <row r="10186" spans="1:4" ht="14.6" x14ac:dyDescent="0.4">
      <c r="A10186" t="s">
        <v>20471</v>
      </c>
      <c r="B10186" t="s">
        <v>20472</v>
      </c>
      <c r="C10186" s="22" t="s">
        <v>61828</v>
      </c>
      <c r="D10186" s="20" t="s">
        <v>61829</v>
      </c>
    </row>
    <row r="10187" spans="1:4" ht="14.6" x14ac:dyDescent="0.4">
      <c r="A10187" t="s">
        <v>20473</v>
      </c>
      <c r="B10187" t="s">
        <v>20474</v>
      </c>
      <c r="C10187" s="22" t="s">
        <v>61830</v>
      </c>
      <c r="D10187" s="20" t="s">
        <v>61831</v>
      </c>
    </row>
    <row r="10188" spans="1:4" ht="14.6" x14ac:dyDescent="0.4">
      <c r="A10188" t="s">
        <v>20475</v>
      </c>
      <c r="B10188" t="s">
        <v>20476</v>
      </c>
      <c r="C10188" s="22" t="s">
        <v>61832</v>
      </c>
      <c r="D10188" s="20" t="s">
        <v>61833</v>
      </c>
    </row>
    <row r="10189" spans="1:4" ht="14.6" x14ac:dyDescent="0.4">
      <c r="A10189" t="s">
        <v>20477</v>
      </c>
      <c r="B10189" t="s">
        <v>20478</v>
      </c>
      <c r="C10189" s="22" t="s">
        <v>61834</v>
      </c>
      <c r="D10189" s="20" t="s">
        <v>61835</v>
      </c>
    </row>
    <row r="10190" spans="1:4" ht="14.6" x14ac:dyDescent="0.4">
      <c r="A10190" t="s">
        <v>20479</v>
      </c>
      <c r="B10190" t="s">
        <v>20480</v>
      </c>
      <c r="C10190" s="22" t="s">
        <v>61836</v>
      </c>
      <c r="D10190" s="20" t="s">
        <v>61837</v>
      </c>
    </row>
    <row r="10191" spans="1:4" ht="14.6" x14ac:dyDescent="0.4">
      <c r="A10191" t="s">
        <v>20481</v>
      </c>
      <c r="B10191" t="s">
        <v>20482</v>
      </c>
      <c r="C10191" s="22" t="s">
        <v>61838</v>
      </c>
      <c r="D10191" s="20" t="s">
        <v>61839</v>
      </c>
    </row>
    <row r="10192" spans="1:4" ht="14.6" x14ac:dyDescent="0.4">
      <c r="A10192" t="s">
        <v>20483</v>
      </c>
      <c r="B10192" t="s">
        <v>20484</v>
      </c>
      <c r="C10192" s="22" t="s">
        <v>61840</v>
      </c>
      <c r="D10192" s="20" t="s">
        <v>61841</v>
      </c>
    </row>
    <row r="10193" spans="1:4" ht="14.6" x14ac:dyDescent="0.4">
      <c r="A10193" t="s">
        <v>20485</v>
      </c>
      <c r="B10193" t="s">
        <v>20486</v>
      </c>
      <c r="C10193" s="22" t="s">
        <v>52</v>
      </c>
      <c r="D10193" s="20" t="s">
        <v>61842</v>
      </c>
    </row>
    <row r="10194" spans="1:4" ht="14.6" x14ac:dyDescent="0.4">
      <c r="A10194" t="s">
        <v>20487</v>
      </c>
      <c r="B10194" t="s">
        <v>20488</v>
      </c>
      <c r="C10194" s="22" t="s">
        <v>61843</v>
      </c>
      <c r="D10194" s="20" t="s">
        <v>61844</v>
      </c>
    </row>
    <row r="10195" spans="1:4" ht="14.6" x14ac:dyDescent="0.4">
      <c r="A10195" t="s">
        <v>20489</v>
      </c>
      <c r="B10195" t="s">
        <v>20490</v>
      </c>
      <c r="C10195" s="22" t="s">
        <v>61845</v>
      </c>
      <c r="D10195" s="20" t="s">
        <v>61846</v>
      </c>
    </row>
    <row r="10196" spans="1:4" ht="14.6" x14ac:dyDescent="0.4">
      <c r="A10196" t="s">
        <v>20491</v>
      </c>
      <c r="B10196" t="s">
        <v>20492</v>
      </c>
      <c r="C10196" s="22" t="s">
        <v>61847</v>
      </c>
      <c r="D10196" s="20" t="s">
        <v>61848</v>
      </c>
    </row>
    <row r="10197" spans="1:4" ht="14.6" x14ac:dyDescent="0.4">
      <c r="A10197" t="s">
        <v>20493</v>
      </c>
      <c r="B10197" t="s">
        <v>20494</v>
      </c>
      <c r="C10197" s="22" t="s">
        <v>61849</v>
      </c>
      <c r="D10197" s="20" t="s">
        <v>61850</v>
      </c>
    </row>
    <row r="10198" spans="1:4" ht="14.6" x14ac:dyDescent="0.4">
      <c r="A10198" t="s">
        <v>20495</v>
      </c>
      <c r="B10198" t="s">
        <v>20496</v>
      </c>
      <c r="C10198" s="22" t="s">
        <v>61851</v>
      </c>
      <c r="D10198" s="20" t="s">
        <v>61852</v>
      </c>
    </row>
    <row r="10199" spans="1:4" ht="14.6" x14ac:dyDescent="0.4">
      <c r="A10199" t="s">
        <v>20497</v>
      </c>
      <c r="B10199" t="s">
        <v>20498</v>
      </c>
      <c r="C10199" s="22" t="s">
        <v>61853</v>
      </c>
      <c r="D10199" s="20" t="s">
        <v>61854</v>
      </c>
    </row>
    <row r="10200" spans="1:4" ht="14.6" x14ac:dyDescent="0.4">
      <c r="A10200" t="s">
        <v>20499</v>
      </c>
      <c r="B10200" t="s">
        <v>20500</v>
      </c>
      <c r="C10200" s="22" t="s">
        <v>61855</v>
      </c>
      <c r="D10200" s="20" t="s">
        <v>61856</v>
      </c>
    </row>
    <row r="10201" spans="1:4" ht="14.6" x14ac:dyDescent="0.4">
      <c r="A10201" t="s">
        <v>20501</v>
      </c>
      <c r="B10201" t="s">
        <v>20502</v>
      </c>
      <c r="C10201" s="22" t="s">
        <v>61857</v>
      </c>
      <c r="D10201" s="20" t="s">
        <v>61858</v>
      </c>
    </row>
    <row r="10202" spans="1:4" ht="14.6" x14ac:dyDescent="0.4">
      <c r="A10202" t="s">
        <v>20503</v>
      </c>
      <c r="B10202" t="s">
        <v>20504</v>
      </c>
      <c r="C10202" s="22" t="s">
        <v>61859</v>
      </c>
      <c r="D10202" s="20" t="s">
        <v>61860</v>
      </c>
    </row>
    <row r="10203" spans="1:4" ht="14.6" x14ac:dyDescent="0.4">
      <c r="A10203" t="s">
        <v>20505</v>
      </c>
      <c r="B10203" t="s">
        <v>20506</v>
      </c>
      <c r="C10203" s="22" t="s">
        <v>61861</v>
      </c>
      <c r="D10203" s="20" t="s">
        <v>61862</v>
      </c>
    </row>
    <row r="10204" spans="1:4" ht="14.6" x14ac:dyDescent="0.4">
      <c r="A10204" t="s">
        <v>20507</v>
      </c>
      <c r="B10204" t="s">
        <v>20508</v>
      </c>
      <c r="C10204" s="22" t="s">
        <v>61863</v>
      </c>
      <c r="D10204" s="20" t="s">
        <v>61864</v>
      </c>
    </row>
    <row r="10205" spans="1:4" ht="14.6" x14ac:dyDescent="0.4">
      <c r="A10205" t="s">
        <v>20509</v>
      </c>
      <c r="B10205" t="s">
        <v>20510</v>
      </c>
      <c r="C10205" s="22" t="s">
        <v>61865</v>
      </c>
      <c r="D10205" s="20" t="s">
        <v>61866</v>
      </c>
    </row>
    <row r="10206" spans="1:4" ht="14.6" x14ac:dyDescent="0.4">
      <c r="A10206" t="s">
        <v>20511</v>
      </c>
      <c r="B10206" t="s">
        <v>20512</v>
      </c>
      <c r="C10206" s="22" t="s">
        <v>61867</v>
      </c>
      <c r="D10206" s="20" t="s">
        <v>61868</v>
      </c>
    </row>
    <row r="10207" spans="1:4" ht="14.6" x14ac:dyDescent="0.4">
      <c r="A10207" t="s">
        <v>20513</v>
      </c>
      <c r="B10207" t="s">
        <v>20514</v>
      </c>
      <c r="C10207" s="22" t="s">
        <v>61869</v>
      </c>
      <c r="D10207" s="20" t="s">
        <v>61870</v>
      </c>
    </row>
    <row r="10208" spans="1:4" ht="14.6" x14ac:dyDescent="0.4">
      <c r="A10208" t="s">
        <v>20515</v>
      </c>
      <c r="B10208" t="s">
        <v>20516</v>
      </c>
      <c r="C10208" s="22" t="s">
        <v>61871</v>
      </c>
      <c r="D10208" s="20" t="s">
        <v>61872</v>
      </c>
    </row>
    <row r="10209" spans="1:4" ht="14.6" x14ac:dyDescent="0.4">
      <c r="A10209" t="s">
        <v>20517</v>
      </c>
      <c r="B10209" t="s">
        <v>20518</v>
      </c>
      <c r="C10209" s="22" t="s">
        <v>61873</v>
      </c>
      <c r="D10209" s="20" t="s">
        <v>61874</v>
      </c>
    </row>
    <row r="10210" spans="1:4" ht="14.6" x14ac:dyDescent="0.4">
      <c r="A10210" t="s">
        <v>20519</v>
      </c>
      <c r="B10210" t="s">
        <v>20520</v>
      </c>
      <c r="C10210" s="22" t="s">
        <v>61875</v>
      </c>
      <c r="D10210" s="20" t="s">
        <v>61876</v>
      </c>
    </row>
    <row r="10211" spans="1:4" ht="14.6" x14ac:dyDescent="0.4">
      <c r="A10211" t="s">
        <v>20521</v>
      </c>
      <c r="B10211" t="s">
        <v>20522</v>
      </c>
      <c r="C10211" s="22" t="s">
        <v>61877</v>
      </c>
      <c r="D10211" s="20" t="s">
        <v>61878</v>
      </c>
    </row>
    <row r="10212" spans="1:4" ht="14.6" x14ac:dyDescent="0.4">
      <c r="A10212" t="s">
        <v>20523</v>
      </c>
      <c r="B10212" t="s">
        <v>20524</v>
      </c>
      <c r="C10212" s="22" t="s">
        <v>61879</v>
      </c>
      <c r="D10212" s="20" t="s">
        <v>61880</v>
      </c>
    </row>
    <row r="10213" spans="1:4" ht="14.6" x14ac:dyDescent="0.4">
      <c r="A10213" t="s">
        <v>20525</v>
      </c>
      <c r="B10213" t="s">
        <v>20526</v>
      </c>
      <c r="C10213" s="22" t="s">
        <v>61881</v>
      </c>
      <c r="D10213" s="20" t="s">
        <v>61882</v>
      </c>
    </row>
    <row r="10214" spans="1:4" ht="14.6" x14ac:dyDescent="0.4">
      <c r="A10214" t="s">
        <v>20527</v>
      </c>
      <c r="B10214" t="s">
        <v>20528</v>
      </c>
      <c r="C10214" s="22" t="s">
        <v>61883</v>
      </c>
      <c r="D10214" s="20" t="s">
        <v>61884</v>
      </c>
    </row>
    <row r="10215" spans="1:4" ht="14.6" x14ac:dyDescent="0.4">
      <c r="A10215" t="s">
        <v>20529</v>
      </c>
      <c r="B10215" t="s">
        <v>20530</v>
      </c>
      <c r="C10215" s="22" t="s">
        <v>61885</v>
      </c>
      <c r="D10215" s="20" t="s">
        <v>61886</v>
      </c>
    </row>
    <row r="10216" spans="1:4" ht="14.6" x14ac:dyDescent="0.4">
      <c r="A10216" t="s">
        <v>20531</v>
      </c>
      <c r="B10216" t="s">
        <v>20532</v>
      </c>
      <c r="C10216" s="22" t="s">
        <v>61887</v>
      </c>
      <c r="D10216" s="20" t="s">
        <v>61888</v>
      </c>
    </row>
    <row r="10217" spans="1:4" ht="14.6" x14ac:dyDescent="0.4">
      <c r="A10217" t="s">
        <v>20533</v>
      </c>
      <c r="B10217" t="s">
        <v>20534</v>
      </c>
      <c r="C10217" s="22" t="s">
        <v>61889</v>
      </c>
      <c r="D10217" s="20" t="s">
        <v>61890</v>
      </c>
    </row>
    <row r="10218" spans="1:4" ht="14.6" x14ac:dyDescent="0.4">
      <c r="A10218" t="s">
        <v>20535</v>
      </c>
      <c r="B10218" t="s">
        <v>20536</v>
      </c>
      <c r="C10218" s="22" t="s">
        <v>61891</v>
      </c>
      <c r="D10218" s="20" t="s">
        <v>61892</v>
      </c>
    </row>
    <row r="10219" spans="1:4" ht="14.6" x14ac:dyDescent="0.4">
      <c r="A10219" t="s">
        <v>20537</v>
      </c>
      <c r="B10219" t="s">
        <v>20538</v>
      </c>
      <c r="C10219" s="22" t="s">
        <v>61893</v>
      </c>
      <c r="D10219" s="20" t="s">
        <v>61894</v>
      </c>
    </row>
    <row r="10220" spans="1:4" ht="14.6" x14ac:dyDescent="0.4">
      <c r="A10220" t="s">
        <v>20539</v>
      </c>
      <c r="B10220" t="s">
        <v>20540</v>
      </c>
      <c r="C10220" s="22" t="s">
        <v>61895</v>
      </c>
      <c r="D10220" s="20" t="s">
        <v>61896</v>
      </c>
    </row>
    <row r="10221" spans="1:4" ht="14.6" x14ac:dyDescent="0.4">
      <c r="A10221" t="s">
        <v>20541</v>
      </c>
      <c r="B10221" t="s">
        <v>20542</v>
      </c>
      <c r="C10221" s="22" t="s">
        <v>61897</v>
      </c>
      <c r="D10221" s="20" t="s">
        <v>61898</v>
      </c>
    </row>
    <row r="10222" spans="1:4" ht="14.6" x14ac:dyDescent="0.4">
      <c r="A10222" t="s">
        <v>20543</v>
      </c>
      <c r="B10222" t="s">
        <v>20544</v>
      </c>
      <c r="C10222" s="22" t="s">
        <v>61899</v>
      </c>
      <c r="D10222" s="20" t="s">
        <v>61900</v>
      </c>
    </row>
    <row r="10223" spans="1:4" ht="14.6" x14ac:dyDescent="0.4">
      <c r="A10223" t="s">
        <v>20545</v>
      </c>
      <c r="B10223" t="s">
        <v>20546</v>
      </c>
      <c r="C10223" s="22" t="s">
        <v>61901</v>
      </c>
      <c r="D10223" s="20" t="s">
        <v>61902</v>
      </c>
    </row>
    <row r="10224" spans="1:4" ht="14.6" x14ac:dyDescent="0.4">
      <c r="A10224" t="s">
        <v>20547</v>
      </c>
      <c r="B10224" t="s">
        <v>20548</v>
      </c>
      <c r="C10224" s="22" t="s">
        <v>61903</v>
      </c>
      <c r="D10224" s="20" t="s">
        <v>61904</v>
      </c>
    </row>
    <row r="10225" spans="1:4" ht="14.6" x14ac:dyDescent="0.4">
      <c r="A10225" t="s">
        <v>20549</v>
      </c>
      <c r="B10225" t="s">
        <v>20550</v>
      </c>
      <c r="C10225" s="22" t="s">
        <v>61905</v>
      </c>
      <c r="D10225" s="20" t="s">
        <v>61906</v>
      </c>
    </row>
    <row r="10226" spans="1:4" ht="14.6" x14ac:dyDescent="0.4">
      <c r="A10226" t="s">
        <v>20551</v>
      </c>
      <c r="B10226" t="s">
        <v>20552</v>
      </c>
      <c r="C10226" s="22" t="s">
        <v>61907</v>
      </c>
      <c r="D10226" s="20" t="s">
        <v>61908</v>
      </c>
    </row>
    <row r="10227" spans="1:4" ht="14.6" x14ac:dyDescent="0.4">
      <c r="A10227" t="s">
        <v>20553</v>
      </c>
      <c r="B10227" t="s">
        <v>20554</v>
      </c>
      <c r="C10227" s="22" t="s">
        <v>61909</v>
      </c>
      <c r="D10227" s="20" t="s">
        <v>61910</v>
      </c>
    </row>
    <row r="10228" spans="1:4" ht="14.6" x14ac:dyDescent="0.4">
      <c r="A10228" t="s">
        <v>20555</v>
      </c>
      <c r="B10228" t="s">
        <v>20556</v>
      </c>
      <c r="C10228" s="22" t="s">
        <v>61911</v>
      </c>
      <c r="D10228" s="20" t="s">
        <v>61912</v>
      </c>
    </row>
    <row r="10229" spans="1:4" ht="14.6" x14ac:dyDescent="0.4">
      <c r="A10229" t="s">
        <v>20557</v>
      </c>
      <c r="B10229" t="s">
        <v>20558</v>
      </c>
      <c r="C10229" s="22" t="s">
        <v>61913</v>
      </c>
      <c r="D10229" s="20" t="s">
        <v>61914</v>
      </c>
    </row>
    <row r="10230" spans="1:4" ht="14.6" x14ac:dyDescent="0.4">
      <c r="A10230" t="s">
        <v>20559</v>
      </c>
      <c r="B10230" t="s">
        <v>20560</v>
      </c>
      <c r="C10230" s="22" t="s">
        <v>61915</v>
      </c>
      <c r="D10230" s="20" t="s">
        <v>61916</v>
      </c>
    </row>
    <row r="10231" spans="1:4" ht="14.6" x14ac:dyDescent="0.4">
      <c r="A10231" t="s">
        <v>20561</v>
      </c>
      <c r="B10231" t="s">
        <v>20562</v>
      </c>
      <c r="C10231" s="22" t="s">
        <v>61917</v>
      </c>
      <c r="D10231" s="20" t="s">
        <v>61918</v>
      </c>
    </row>
    <row r="10232" spans="1:4" ht="14.6" x14ac:dyDescent="0.4">
      <c r="A10232" t="s">
        <v>20563</v>
      </c>
      <c r="B10232" t="s">
        <v>20564</v>
      </c>
      <c r="C10232" s="22" t="s">
        <v>61919</v>
      </c>
      <c r="D10232" s="20" t="s">
        <v>61920</v>
      </c>
    </row>
    <row r="10233" spans="1:4" ht="14.6" x14ac:dyDescent="0.4">
      <c r="A10233" t="s">
        <v>20565</v>
      </c>
      <c r="B10233" t="s">
        <v>20566</v>
      </c>
      <c r="C10233" s="22" t="s">
        <v>61921</v>
      </c>
      <c r="D10233" s="20" t="s">
        <v>61922</v>
      </c>
    </row>
    <row r="10234" spans="1:4" ht="14.6" x14ac:dyDescent="0.4">
      <c r="A10234" t="s">
        <v>20567</v>
      </c>
      <c r="B10234" t="s">
        <v>20568</v>
      </c>
      <c r="C10234" s="22" t="s">
        <v>61923</v>
      </c>
      <c r="D10234" s="20" t="s">
        <v>61924</v>
      </c>
    </row>
    <row r="10235" spans="1:4" ht="14.6" x14ac:dyDescent="0.4">
      <c r="A10235" t="s">
        <v>20569</v>
      </c>
      <c r="B10235" t="s">
        <v>20570</v>
      </c>
      <c r="C10235" s="22" t="s">
        <v>61925</v>
      </c>
      <c r="D10235" s="20" t="s">
        <v>61926</v>
      </c>
    </row>
    <row r="10236" spans="1:4" ht="14.6" x14ac:dyDescent="0.4">
      <c r="A10236" t="s">
        <v>20571</v>
      </c>
      <c r="B10236" t="s">
        <v>20572</v>
      </c>
      <c r="C10236" s="22" t="s">
        <v>61927</v>
      </c>
      <c r="D10236" s="20" t="s">
        <v>61928</v>
      </c>
    </row>
    <row r="10237" spans="1:4" ht="14.6" x14ac:dyDescent="0.4">
      <c r="A10237" t="s">
        <v>20573</v>
      </c>
      <c r="B10237" t="s">
        <v>20574</v>
      </c>
      <c r="C10237" s="22" t="s">
        <v>61929</v>
      </c>
      <c r="D10237" s="20" t="s">
        <v>61930</v>
      </c>
    </row>
    <row r="10238" spans="1:4" ht="14.6" x14ac:dyDescent="0.4">
      <c r="A10238" t="s">
        <v>20575</v>
      </c>
      <c r="B10238" t="s">
        <v>20576</v>
      </c>
      <c r="C10238" s="22" t="s">
        <v>61931</v>
      </c>
      <c r="D10238" s="20" t="s">
        <v>61932</v>
      </c>
    </row>
    <row r="10239" spans="1:4" ht="14.6" x14ac:dyDescent="0.4">
      <c r="A10239" t="s">
        <v>20577</v>
      </c>
      <c r="B10239" t="s">
        <v>20578</v>
      </c>
      <c r="C10239" s="22" t="s">
        <v>61933</v>
      </c>
      <c r="D10239" s="20" t="s">
        <v>61934</v>
      </c>
    </row>
    <row r="10240" spans="1:4" ht="14.6" x14ac:dyDescent="0.4">
      <c r="A10240" t="s">
        <v>20579</v>
      </c>
      <c r="B10240" t="s">
        <v>20580</v>
      </c>
      <c r="C10240" s="22" t="s">
        <v>61935</v>
      </c>
      <c r="D10240" s="20" t="s">
        <v>61936</v>
      </c>
    </row>
    <row r="10241" spans="1:4" ht="14.6" x14ac:dyDescent="0.4">
      <c r="A10241" t="s">
        <v>20581</v>
      </c>
      <c r="B10241" t="s">
        <v>20582</v>
      </c>
      <c r="C10241" s="22" t="s">
        <v>61937</v>
      </c>
      <c r="D10241" s="20" t="s">
        <v>61938</v>
      </c>
    </row>
    <row r="10242" spans="1:4" ht="14.6" x14ac:dyDescent="0.4">
      <c r="A10242" t="s">
        <v>20583</v>
      </c>
      <c r="B10242" t="s">
        <v>20584</v>
      </c>
      <c r="C10242" s="22" t="s">
        <v>61939</v>
      </c>
      <c r="D10242" s="20" t="s">
        <v>61940</v>
      </c>
    </row>
    <row r="10243" spans="1:4" ht="14.6" x14ac:dyDescent="0.4">
      <c r="A10243" t="s">
        <v>20585</v>
      </c>
      <c r="B10243" t="s">
        <v>20586</v>
      </c>
      <c r="C10243" s="22" t="s">
        <v>61941</v>
      </c>
      <c r="D10243" s="20" t="s">
        <v>61942</v>
      </c>
    </row>
    <row r="10244" spans="1:4" ht="14.6" x14ac:dyDescent="0.4">
      <c r="A10244" t="s">
        <v>20587</v>
      </c>
      <c r="B10244" t="s">
        <v>20588</v>
      </c>
      <c r="C10244" s="22" t="s">
        <v>61943</v>
      </c>
      <c r="D10244" s="20" t="s">
        <v>61944</v>
      </c>
    </row>
    <row r="10245" spans="1:4" ht="14.6" x14ac:dyDescent="0.4">
      <c r="A10245" t="s">
        <v>20589</v>
      </c>
      <c r="B10245" t="s">
        <v>20590</v>
      </c>
      <c r="C10245" s="22" t="s">
        <v>61945</v>
      </c>
      <c r="D10245" s="20" t="s">
        <v>61946</v>
      </c>
    </row>
    <row r="10246" spans="1:4" ht="14.6" x14ac:dyDescent="0.4">
      <c r="A10246" t="s">
        <v>20591</v>
      </c>
      <c r="B10246" t="s">
        <v>20592</v>
      </c>
      <c r="C10246" s="22" t="s">
        <v>61947</v>
      </c>
      <c r="D10246" s="20" t="s">
        <v>61948</v>
      </c>
    </row>
    <row r="10247" spans="1:4" ht="14.6" x14ac:dyDescent="0.4">
      <c r="A10247" t="s">
        <v>20593</v>
      </c>
      <c r="B10247" t="s">
        <v>20594</v>
      </c>
      <c r="C10247" s="22" t="s">
        <v>61949</v>
      </c>
      <c r="D10247" s="20" t="s">
        <v>61950</v>
      </c>
    </row>
    <row r="10248" spans="1:4" ht="14.6" x14ac:dyDescent="0.4">
      <c r="A10248" t="s">
        <v>20595</v>
      </c>
      <c r="B10248" t="s">
        <v>20596</v>
      </c>
      <c r="C10248" s="22" t="s">
        <v>61951</v>
      </c>
      <c r="D10248" s="20" t="s">
        <v>61952</v>
      </c>
    </row>
    <row r="10249" spans="1:4" ht="14.6" x14ac:dyDescent="0.4">
      <c r="A10249" t="s">
        <v>20597</v>
      </c>
      <c r="B10249" t="s">
        <v>20598</v>
      </c>
      <c r="C10249" s="22" t="s">
        <v>61953</v>
      </c>
      <c r="D10249" s="20" t="s">
        <v>61954</v>
      </c>
    </row>
    <row r="10250" spans="1:4" ht="14.6" x14ac:dyDescent="0.4">
      <c r="A10250" t="s">
        <v>20599</v>
      </c>
      <c r="B10250" t="s">
        <v>20600</v>
      </c>
      <c r="C10250" s="22" t="s">
        <v>61955</v>
      </c>
      <c r="D10250" s="20" t="s">
        <v>61956</v>
      </c>
    </row>
    <row r="10251" spans="1:4" ht="14.6" x14ac:dyDescent="0.4">
      <c r="A10251" t="s">
        <v>20601</v>
      </c>
      <c r="B10251" t="s">
        <v>20602</v>
      </c>
      <c r="C10251" s="22" t="s">
        <v>61957</v>
      </c>
      <c r="D10251" s="20" t="s">
        <v>61958</v>
      </c>
    </row>
    <row r="10252" spans="1:4" ht="14.6" x14ac:dyDescent="0.4">
      <c r="A10252" t="s">
        <v>20603</v>
      </c>
      <c r="B10252" t="s">
        <v>20604</v>
      </c>
      <c r="C10252" s="22" t="s">
        <v>61959</v>
      </c>
      <c r="D10252" s="20" t="s">
        <v>61960</v>
      </c>
    </row>
    <row r="10253" spans="1:4" ht="14.6" x14ac:dyDescent="0.4">
      <c r="A10253" t="s">
        <v>20605</v>
      </c>
      <c r="B10253" t="s">
        <v>20606</v>
      </c>
      <c r="C10253" s="22" t="s">
        <v>61961</v>
      </c>
      <c r="D10253" s="20" t="s">
        <v>61962</v>
      </c>
    </row>
    <row r="10254" spans="1:4" ht="14.6" x14ac:dyDescent="0.4">
      <c r="A10254" t="s">
        <v>20607</v>
      </c>
      <c r="B10254" t="s">
        <v>20608</v>
      </c>
      <c r="C10254" s="22" t="s">
        <v>61963</v>
      </c>
      <c r="D10254" s="20" t="s">
        <v>61964</v>
      </c>
    </row>
    <row r="10255" spans="1:4" ht="14.6" x14ac:dyDescent="0.4">
      <c r="A10255" t="s">
        <v>20609</v>
      </c>
      <c r="B10255" t="s">
        <v>20610</v>
      </c>
      <c r="C10255" s="22" t="s">
        <v>61965</v>
      </c>
      <c r="D10255" s="20" t="s">
        <v>61966</v>
      </c>
    </row>
    <row r="10256" spans="1:4" ht="14.6" x14ac:dyDescent="0.4">
      <c r="A10256" t="s">
        <v>20611</v>
      </c>
      <c r="B10256" t="s">
        <v>20612</v>
      </c>
      <c r="C10256" s="22" t="s">
        <v>61967</v>
      </c>
      <c r="D10256" s="20" t="s">
        <v>61968</v>
      </c>
    </row>
    <row r="10257" spans="1:4" ht="14.6" x14ac:dyDescent="0.4">
      <c r="A10257" t="s">
        <v>20613</v>
      </c>
      <c r="B10257" t="s">
        <v>20614</v>
      </c>
      <c r="C10257" s="22" t="s">
        <v>61969</v>
      </c>
      <c r="D10257" s="20" t="s">
        <v>61970</v>
      </c>
    </row>
    <row r="10258" spans="1:4" ht="14.6" x14ac:dyDescent="0.4">
      <c r="A10258" t="s">
        <v>20615</v>
      </c>
      <c r="B10258" t="s">
        <v>20616</v>
      </c>
      <c r="C10258" s="22" t="s">
        <v>61971</v>
      </c>
      <c r="D10258" s="20" t="s">
        <v>61972</v>
      </c>
    </row>
    <row r="10259" spans="1:4" ht="14.6" x14ac:dyDescent="0.4">
      <c r="A10259" t="s">
        <v>20617</v>
      </c>
      <c r="B10259" t="s">
        <v>20618</v>
      </c>
      <c r="C10259" s="22" t="s">
        <v>61973</v>
      </c>
      <c r="D10259" s="20" t="s">
        <v>61974</v>
      </c>
    </row>
    <row r="10260" spans="1:4" ht="14.6" x14ac:dyDescent="0.4">
      <c r="A10260" t="s">
        <v>20619</v>
      </c>
      <c r="B10260" t="s">
        <v>20620</v>
      </c>
      <c r="C10260" s="22" t="s">
        <v>61975</v>
      </c>
      <c r="D10260" s="20" t="s">
        <v>61976</v>
      </c>
    </row>
    <row r="10261" spans="1:4" ht="14.6" x14ac:dyDescent="0.4">
      <c r="A10261" t="s">
        <v>20621</v>
      </c>
      <c r="B10261" t="s">
        <v>20622</v>
      </c>
      <c r="C10261" s="22" t="s">
        <v>61977</v>
      </c>
      <c r="D10261" s="20" t="s">
        <v>61978</v>
      </c>
    </row>
    <row r="10262" spans="1:4" ht="14.6" x14ac:dyDescent="0.4">
      <c r="A10262" t="s">
        <v>20623</v>
      </c>
      <c r="B10262" t="s">
        <v>20624</v>
      </c>
      <c r="C10262" s="22" t="s">
        <v>61979</v>
      </c>
      <c r="D10262" s="20" t="s">
        <v>61980</v>
      </c>
    </row>
    <row r="10263" spans="1:4" ht="14.6" x14ac:dyDescent="0.4">
      <c r="A10263" t="s">
        <v>20625</v>
      </c>
      <c r="B10263" t="s">
        <v>20626</v>
      </c>
      <c r="C10263" s="22" t="s">
        <v>61981</v>
      </c>
      <c r="D10263" s="20" t="s">
        <v>61982</v>
      </c>
    </row>
    <row r="10264" spans="1:4" ht="14.6" x14ac:dyDescent="0.4">
      <c r="A10264" t="s">
        <v>20627</v>
      </c>
      <c r="B10264" t="s">
        <v>20628</v>
      </c>
      <c r="C10264" s="22" t="s">
        <v>61983</v>
      </c>
      <c r="D10264" s="20" t="s">
        <v>61984</v>
      </c>
    </row>
    <row r="10265" spans="1:4" ht="14.6" x14ac:dyDescent="0.4">
      <c r="A10265" t="s">
        <v>20629</v>
      </c>
      <c r="B10265" t="s">
        <v>20630</v>
      </c>
      <c r="C10265" s="22" t="s">
        <v>61985</v>
      </c>
      <c r="D10265" s="20" t="s">
        <v>61986</v>
      </c>
    </row>
    <row r="10266" spans="1:4" ht="14.6" x14ac:dyDescent="0.4">
      <c r="A10266" t="s">
        <v>20631</v>
      </c>
      <c r="B10266" t="s">
        <v>20632</v>
      </c>
      <c r="C10266" s="22" t="s">
        <v>61987</v>
      </c>
      <c r="D10266" s="20" t="s">
        <v>61988</v>
      </c>
    </row>
    <row r="10267" spans="1:4" ht="14.6" x14ac:dyDescent="0.4">
      <c r="A10267" t="s">
        <v>20633</v>
      </c>
      <c r="B10267" t="s">
        <v>20634</v>
      </c>
      <c r="C10267" s="22" t="s">
        <v>61989</v>
      </c>
      <c r="D10267" s="20" t="s">
        <v>61990</v>
      </c>
    </row>
    <row r="10268" spans="1:4" ht="14.6" x14ac:dyDescent="0.4">
      <c r="A10268" t="s">
        <v>20635</v>
      </c>
      <c r="B10268" t="s">
        <v>20636</v>
      </c>
      <c r="C10268" s="22" t="s">
        <v>61991</v>
      </c>
      <c r="D10268" s="20" t="s">
        <v>61992</v>
      </c>
    </row>
    <row r="10269" spans="1:4" ht="14.6" x14ac:dyDescent="0.4">
      <c r="A10269" t="s">
        <v>20637</v>
      </c>
      <c r="B10269" t="s">
        <v>20638</v>
      </c>
      <c r="C10269" s="22" t="s">
        <v>61993</v>
      </c>
      <c r="D10269" s="20" t="s">
        <v>61994</v>
      </c>
    </row>
    <row r="10270" spans="1:4" ht="14.6" x14ac:dyDescent="0.4">
      <c r="A10270" t="s">
        <v>20639</v>
      </c>
      <c r="B10270" t="s">
        <v>20640</v>
      </c>
      <c r="C10270" s="22" t="s">
        <v>61995</v>
      </c>
      <c r="D10270" s="20" t="s">
        <v>61996</v>
      </c>
    </row>
    <row r="10271" spans="1:4" ht="14.6" x14ac:dyDescent="0.4">
      <c r="A10271" t="s">
        <v>20641</v>
      </c>
      <c r="B10271" t="s">
        <v>20642</v>
      </c>
      <c r="C10271" s="22"/>
      <c r="D10271" s="20"/>
    </row>
    <row r="10272" spans="1:4" ht="14.6" x14ac:dyDescent="0.4">
      <c r="A10272" t="s">
        <v>20643</v>
      </c>
      <c r="B10272" t="s">
        <v>20644</v>
      </c>
      <c r="C10272" s="22"/>
      <c r="D10272" s="20"/>
    </row>
    <row r="10273" spans="1:4" ht="14.6" x14ac:dyDescent="0.4">
      <c r="A10273" t="s">
        <v>20645</v>
      </c>
      <c r="B10273" t="s">
        <v>20646</v>
      </c>
      <c r="C10273" s="22"/>
      <c r="D10273" s="20"/>
    </row>
    <row r="10274" spans="1:4" ht="14.6" x14ac:dyDescent="0.4">
      <c r="A10274" t="s">
        <v>20647</v>
      </c>
      <c r="B10274" t="s">
        <v>20648</v>
      </c>
      <c r="C10274" s="22"/>
      <c r="D10274" s="20"/>
    </row>
    <row r="10275" spans="1:4" ht="14.6" x14ac:dyDescent="0.4">
      <c r="A10275" t="s">
        <v>20649</v>
      </c>
      <c r="B10275" t="s">
        <v>20650</v>
      </c>
      <c r="C10275" s="22"/>
      <c r="D10275" s="20"/>
    </row>
    <row r="10276" spans="1:4" ht="14.6" x14ac:dyDescent="0.4">
      <c r="A10276" t="s">
        <v>20651</v>
      </c>
      <c r="B10276" t="s">
        <v>20652</v>
      </c>
      <c r="C10276" s="22"/>
      <c r="D10276" s="20"/>
    </row>
    <row r="10277" spans="1:4" ht="14.6" x14ac:dyDescent="0.4">
      <c r="A10277" t="s">
        <v>20653</v>
      </c>
      <c r="B10277" t="s">
        <v>20654</v>
      </c>
      <c r="C10277" s="22"/>
      <c r="D10277" s="20"/>
    </row>
    <row r="10278" spans="1:4" ht="14.6" x14ac:dyDescent="0.4">
      <c r="A10278" t="s">
        <v>20655</v>
      </c>
      <c r="B10278" t="s">
        <v>20656</v>
      </c>
      <c r="C10278" s="22"/>
      <c r="D10278" s="20"/>
    </row>
    <row r="10279" spans="1:4" ht="14.6" x14ac:dyDescent="0.4">
      <c r="A10279" t="s">
        <v>20657</v>
      </c>
      <c r="B10279" t="s">
        <v>20658</v>
      </c>
      <c r="C10279" s="22"/>
      <c r="D10279" s="20"/>
    </row>
    <row r="10280" spans="1:4" ht="14.6" x14ac:dyDescent="0.4">
      <c r="A10280" t="s">
        <v>20659</v>
      </c>
      <c r="B10280" t="s">
        <v>20660</v>
      </c>
      <c r="C10280" s="22"/>
      <c r="D10280" s="20"/>
    </row>
    <row r="10281" spans="1:4" ht="14.6" x14ac:dyDescent="0.4">
      <c r="A10281" t="s">
        <v>20661</v>
      </c>
      <c r="B10281" t="s">
        <v>20662</v>
      </c>
      <c r="C10281" s="22"/>
      <c r="D10281" s="20"/>
    </row>
    <row r="10282" spans="1:4" ht="14.6" x14ac:dyDescent="0.4">
      <c r="A10282" t="s">
        <v>20663</v>
      </c>
      <c r="B10282" t="s">
        <v>20664</v>
      </c>
      <c r="C10282" s="22"/>
      <c r="D10282" s="20"/>
    </row>
    <row r="10283" spans="1:4" ht="14.6" x14ac:dyDescent="0.4">
      <c r="A10283" t="s">
        <v>20665</v>
      </c>
      <c r="B10283" t="s">
        <v>20666</v>
      </c>
      <c r="C10283" s="22"/>
      <c r="D10283" s="20"/>
    </row>
    <row r="10284" spans="1:4" ht="14.6" x14ac:dyDescent="0.4">
      <c r="A10284" t="s">
        <v>20667</v>
      </c>
      <c r="B10284" t="s">
        <v>20668</v>
      </c>
      <c r="C10284" s="22"/>
      <c r="D10284" s="20"/>
    </row>
    <row r="10285" spans="1:4" ht="14.6" x14ac:dyDescent="0.4">
      <c r="A10285" t="s">
        <v>20669</v>
      </c>
      <c r="B10285" t="s">
        <v>20670</v>
      </c>
      <c r="C10285" s="22"/>
      <c r="D10285" s="20"/>
    </row>
    <row r="10286" spans="1:4" ht="14.6" x14ac:dyDescent="0.4">
      <c r="A10286" t="s">
        <v>20671</v>
      </c>
      <c r="B10286" t="s">
        <v>20672</v>
      </c>
      <c r="C10286" s="22"/>
      <c r="D10286" s="20"/>
    </row>
    <row r="10287" spans="1:4" ht="14.6" x14ac:dyDescent="0.4">
      <c r="A10287" t="s">
        <v>20673</v>
      </c>
      <c r="B10287" t="s">
        <v>20674</v>
      </c>
      <c r="C10287" s="22"/>
      <c r="D10287" s="20"/>
    </row>
    <row r="10288" spans="1:4" ht="14.6" x14ac:dyDescent="0.4">
      <c r="A10288" t="s">
        <v>20675</v>
      </c>
      <c r="B10288" t="s">
        <v>20676</v>
      </c>
      <c r="C10288" s="22"/>
      <c r="D10288" s="20"/>
    </row>
    <row r="10289" spans="1:4" ht="14.6" x14ac:dyDescent="0.4">
      <c r="A10289" t="s">
        <v>20677</v>
      </c>
      <c r="B10289" t="s">
        <v>20678</v>
      </c>
      <c r="C10289" s="22"/>
      <c r="D10289" s="20"/>
    </row>
    <row r="10290" spans="1:4" ht="14.6" x14ac:dyDescent="0.4">
      <c r="A10290" t="s">
        <v>20679</v>
      </c>
      <c r="B10290" t="s">
        <v>20680</v>
      </c>
      <c r="C10290" s="22"/>
      <c r="D10290" s="20"/>
    </row>
    <row r="10291" spans="1:4" ht="14.6" x14ac:dyDescent="0.4">
      <c r="A10291" t="s">
        <v>20681</v>
      </c>
      <c r="B10291" t="s">
        <v>20682</v>
      </c>
      <c r="C10291" s="22"/>
      <c r="D10291" s="20"/>
    </row>
    <row r="10292" spans="1:4" ht="14.6" x14ac:dyDescent="0.4">
      <c r="A10292" t="s">
        <v>20683</v>
      </c>
      <c r="B10292" t="s">
        <v>20684</v>
      </c>
      <c r="C10292" s="22"/>
      <c r="D10292" s="20"/>
    </row>
    <row r="10293" spans="1:4" ht="14.6" x14ac:dyDescent="0.4">
      <c r="A10293" t="s">
        <v>20685</v>
      </c>
      <c r="B10293" t="s">
        <v>20686</v>
      </c>
      <c r="C10293" s="22"/>
      <c r="D10293" s="20"/>
    </row>
    <row r="10294" spans="1:4" ht="14.6" x14ac:dyDescent="0.4">
      <c r="A10294" t="s">
        <v>20687</v>
      </c>
      <c r="B10294" t="s">
        <v>20688</v>
      </c>
      <c r="C10294" s="22"/>
      <c r="D10294" s="20"/>
    </row>
    <row r="10295" spans="1:4" ht="14.6" x14ac:dyDescent="0.4">
      <c r="A10295" t="s">
        <v>20689</v>
      </c>
      <c r="B10295" t="s">
        <v>20690</v>
      </c>
      <c r="C10295" s="22"/>
      <c r="D10295" s="20"/>
    </row>
    <row r="10296" spans="1:4" ht="14.6" x14ac:dyDescent="0.4">
      <c r="A10296" t="s">
        <v>20691</v>
      </c>
      <c r="B10296" t="s">
        <v>20692</v>
      </c>
      <c r="C10296" s="22"/>
      <c r="D10296" s="20"/>
    </row>
    <row r="10297" spans="1:4" ht="14.6" x14ac:dyDescent="0.4">
      <c r="A10297" t="s">
        <v>20693</v>
      </c>
      <c r="B10297" t="s">
        <v>20694</v>
      </c>
      <c r="C10297" s="22"/>
      <c r="D10297" s="20"/>
    </row>
    <row r="10298" spans="1:4" ht="14.6" x14ac:dyDescent="0.4">
      <c r="A10298" t="s">
        <v>20695</v>
      </c>
      <c r="B10298" t="s">
        <v>20696</v>
      </c>
      <c r="C10298" s="22"/>
      <c r="D10298" s="20"/>
    </row>
    <row r="10299" spans="1:4" ht="14.6" x14ac:dyDescent="0.4">
      <c r="A10299" t="s">
        <v>20697</v>
      </c>
      <c r="B10299" t="s">
        <v>20698</v>
      </c>
      <c r="C10299" s="22"/>
      <c r="D10299" s="20"/>
    </row>
    <row r="10300" spans="1:4" ht="14.6" x14ac:dyDescent="0.4">
      <c r="A10300" t="s">
        <v>20699</v>
      </c>
      <c r="B10300" t="s">
        <v>20700</v>
      </c>
      <c r="C10300" s="22"/>
      <c r="D10300" s="20"/>
    </row>
    <row r="10301" spans="1:4" ht="14.6" x14ac:dyDescent="0.4">
      <c r="A10301" t="s">
        <v>20701</v>
      </c>
      <c r="B10301" t="s">
        <v>20702</v>
      </c>
      <c r="C10301" s="22"/>
      <c r="D10301" s="20"/>
    </row>
    <row r="10302" spans="1:4" ht="14.6" x14ac:dyDescent="0.4">
      <c r="A10302" t="s">
        <v>20703</v>
      </c>
      <c r="B10302" t="s">
        <v>20704</v>
      </c>
      <c r="C10302" s="22"/>
      <c r="D10302" s="20"/>
    </row>
    <row r="10303" spans="1:4" ht="14.6" x14ac:dyDescent="0.4">
      <c r="A10303" t="s">
        <v>20705</v>
      </c>
      <c r="B10303" t="s">
        <v>20706</v>
      </c>
      <c r="C10303" s="22"/>
      <c r="D10303" s="20"/>
    </row>
    <row r="10304" spans="1:4" ht="14.6" x14ac:dyDescent="0.4">
      <c r="A10304" t="s">
        <v>20707</v>
      </c>
      <c r="B10304" t="s">
        <v>20708</v>
      </c>
      <c r="C10304" s="22"/>
      <c r="D10304" s="20"/>
    </row>
    <row r="10305" spans="1:4" ht="14.6" x14ac:dyDescent="0.4">
      <c r="A10305" t="s">
        <v>20709</v>
      </c>
      <c r="B10305" t="s">
        <v>20710</v>
      </c>
      <c r="C10305" s="22"/>
      <c r="D10305" s="20"/>
    </row>
    <row r="10306" spans="1:4" ht="14.6" x14ac:dyDescent="0.4">
      <c r="A10306" t="s">
        <v>20711</v>
      </c>
      <c r="B10306" t="s">
        <v>20712</v>
      </c>
      <c r="C10306" s="22"/>
      <c r="D10306" s="20"/>
    </row>
    <row r="10307" spans="1:4" ht="14.6" x14ac:dyDescent="0.4">
      <c r="A10307" t="s">
        <v>20713</v>
      </c>
      <c r="B10307" t="s">
        <v>20714</v>
      </c>
      <c r="C10307" s="22"/>
      <c r="D10307" s="20"/>
    </row>
    <row r="10308" spans="1:4" ht="14.6" x14ac:dyDescent="0.4">
      <c r="A10308" t="s">
        <v>20715</v>
      </c>
      <c r="B10308" t="s">
        <v>20716</v>
      </c>
      <c r="C10308" s="22"/>
      <c r="D10308" s="20"/>
    </row>
    <row r="10309" spans="1:4" ht="14.6" x14ac:dyDescent="0.4">
      <c r="A10309" t="s">
        <v>20717</v>
      </c>
      <c r="B10309" t="s">
        <v>20718</v>
      </c>
      <c r="C10309" s="22"/>
      <c r="D10309" s="20"/>
    </row>
    <row r="10310" spans="1:4" ht="14.6" x14ac:dyDescent="0.4">
      <c r="A10310" t="s">
        <v>20719</v>
      </c>
      <c r="B10310" t="s">
        <v>20720</v>
      </c>
      <c r="C10310" s="22"/>
      <c r="D10310" s="20"/>
    </row>
    <row r="10311" spans="1:4" ht="14.6" x14ac:dyDescent="0.4">
      <c r="A10311" t="s">
        <v>20721</v>
      </c>
      <c r="B10311" t="s">
        <v>20722</v>
      </c>
      <c r="C10311" s="22"/>
      <c r="D10311" s="20"/>
    </row>
    <row r="10312" spans="1:4" ht="14.6" x14ac:dyDescent="0.4">
      <c r="A10312" t="s">
        <v>20723</v>
      </c>
      <c r="B10312" t="s">
        <v>20724</v>
      </c>
      <c r="C10312" s="22"/>
      <c r="D10312" s="20"/>
    </row>
    <row r="10313" spans="1:4" ht="14.6" x14ac:dyDescent="0.4">
      <c r="A10313" t="s">
        <v>20725</v>
      </c>
      <c r="B10313" t="s">
        <v>20726</v>
      </c>
      <c r="C10313" s="22"/>
      <c r="D10313" s="20"/>
    </row>
    <row r="10314" spans="1:4" ht="14.6" x14ac:dyDescent="0.4">
      <c r="A10314" t="s">
        <v>20727</v>
      </c>
      <c r="B10314" t="s">
        <v>20728</v>
      </c>
      <c r="C10314" s="22"/>
      <c r="D10314" s="20"/>
    </row>
    <row r="10315" spans="1:4" ht="14.6" x14ac:dyDescent="0.4">
      <c r="A10315" t="s">
        <v>20729</v>
      </c>
      <c r="B10315" t="s">
        <v>20730</v>
      </c>
      <c r="C10315" s="22"/>
      <c r="D10315" s="20"/>
    </row>
    <row r="10316" spans="1:4" ht="14.6" x14ac:dyDescent="0.4">
      <c r="A10316" t="s">
        <v>20731</v>
      </c>
      <c r="B10316" t="s">
        <v>20732</v>
      </c>
      <c r="C10316" s="22"/>
      <c r="D10316" s="20"/>
    </row>
    <row r="10317" spans="1:4" ht="14.6" x14ac:dyDescent="0.4">
      <c r="A10317" t="s">
        <v>20733</v>
      </c>
      <c r="B10317" t="s">
        <v>20734</v>
      </c>
      <c r="C10317" s="22"/>
      <c r="D10317" s="20"/>
    </row>
    <row r="10318" spans="1:4" ht="14.6" x14ac:dyDescent="0.4">
      <c r="A10318" t="s">
        <v>20735</v>
      </c>
      <c r="B10318" t="s">
        <v>20736</v>
      </c>
      <c r="C10318" s="22"/>
      <c r="D10318" s="20"/>
    </row>
    <row r="10319" spans="1:4" ht="14.6" x14ac:dyDescent="0.4">
      <c r="A10319" t="s">
        <v>20737</v>
      </c>
      <c r="B10319" t="s">
        <v>20738</v>
      </c>
      <c r="C10319" s="22"/>
      <c r="D10319" s="20"/>
    </row>
    <row r="10320" spans="1:4" ht="14.6" x14ac:dyDescent="0.4">
      <c r="A10320" t="s">
        <v>20739</v>
      </c>
      <c r="B10320" t="s">
        <v>20740</v>
      </c>
      <c r="C10320" s="22"/>
      <c r="D10320" s="20"/>
    </row>
    <row r="10321" spans="1:4" ht="14.6" x14ac:dyDescent="0.4">
      <c r="A10321" t="s">
        <v>20741</v>
      </c>
      <c r="B10321" t="s">
        <v>20742</v>
      </c>
      <c r="C10321" s="22"/>
      <c r="D10321" s="20"/>
    </row>
    <row r="10322" spans="1:4" ht="14.6" x14ac:dyDescent="0.4">
      <c r="A10322" t="s">
        <v>20743</v>
      </c>
      <c r="B10322" t="s">
        <v>20744</v>
      </c>
      <c r="C10322" s="22"/>
      <c r="D10322" s="20"/>
    </row>
    <row r="10323" spans="1:4" ht="14.6" x14ac:dyDescent="0.4">
      <c r="A10323" t="s">
        <v>20745</v>
      </c>
      <c r="B10323" t="s">
        <v>20746</v>
      </c>
      <c r="C10323" s="22"/>
      <c r="D10323" s="20"/>
    </row>
    <row r="10324" spans="1:4" ht="14.6" x14ac:dyDescent="0.4">
      <c r="A10324" t="s">
        <v>20747</v>
      </c>
      <c r="B10324" t="s">
        <v>20748</v>
      </c>
      <c r="C10324" s="22"/>
      <c r="D10324" s="20"/>
    </row>
    <row r="10325" spans="1:4" ht="14.6" x14ac:dyDescent="0.4">
      <c r="A10325" t="s">
        <v>20749</v>
      </c>
      <c r="B10325" t="s">
        <v>20750</v>
      </c>
      <c r="C10325" s="22"/>
      <c r="D10325" s="20"/>
    </row>
    <row r="10326" spans="1:4" ht="14.6" x14ac:dyDescent="0.4">
      <c r="A10326" t="s">
        <v>20751</v>
      </c>
      <c r="B10326" t="s">
        <v>20752</v>
      </c>
      <c r="C10326" s="22"/>
      <c r="D10326" s="20"/>
    </row>
    <row r="10327" spans="1:4" ht="14.6" x14ac:dyDescent="0.4">
      <c r="A10327" t="s">
        <v>20753</v>
      </c>
      <c r="B10327" t="s">
        <v>20754</v>
      </c>
      <c r="C10327" s="22"/>
      <c r="D10327" s="20"/>
    </row>
    <row r="10328" spans="1:4" ht="14.6" x14ac:dyDescent="0.4">
      <c r="A10328" t="s">
        <v>20755</v>
      </c>
      <c r="B10328" t="s">
        <v>20756</v>
      </c>
      <c r="C10328" s="22"/>
      <c r="D10328" s="20"/>
    </row>
    <row r="10329" spans="1:4" ht="14.6" x14ac:dyDescent="0.4">
      <c r="A10329" t="s">
        <v>20757</v>
      </c>
      <c r="B10329" t="s">
        <v>20758</v>
      </c>
      <c r="C10329" s="22"/>
      <c r="D10329" s="20"/>
    </row>
    <row r="10330" spans="1:4" ht="14.6" x14ac:dyDescent="0.4">
      <c r="A10330" t="s">
        <v>20759</v>
      </c>
      <c r="B10330" t="s">
        <v>20760</v>
      </c>
      <c r="C10330" s="22"/>
      <c r="D10330" s="20"/>
    </row>
    <row r="10331" spans="1:4" ht="14.6" x14ac:dyDescent="0.4">
      <c r="A10331" t="s">
        <v>20761</v>
      </c>
      <c r="B10331" t="s">
        <v>20762</v>
      </c>
      <c r="C10331" s="22"/>
      <c r="D10331" s="20"/>
    </row>
    <row r="10332" spans="1:4" ht="14.6" x14ac:dyDescent="0.4">
      <c r="A10332" t="s">
        <v>20763</v>
      </c>
      <c r="B10332" t="s">
        <v>20764</v>
      </c>
      <c r="C10332" s="22"/>
      <c r="D10332" s="20"/>
    </row>
    <row r="10333" spans="1:4" ht="14.6" x14ac:dyDescent="0.4">
      <c r="A10333" t="s">
        <v>20765</v>
      </c>
      <c r="B10333" t="s">
        <v>20766</v>
      </c>
      <c r="C10333" s="22"/>
      <c r="D10333" s="20"/>
    </row>
    <row r="10334" spans="1:4" ht="14.6" x14ac:dyDescent="0.4">
      <c r="A10334" t="s">
        <v>20767</v>
      </c>
      <c r="B10334" t="s">
        <v>20768</v>
      </c>
      <c r="C10334" s="22"/>
      <c r="D10334" s="20"/>
    </row>
    <row r="10335" spans="1:4" ht="14.6" x14ac:dyDescent="0.4">
      <c r="A10335" t="s">
        <v>20769</v>
      </c>
      <c r="B10335" t="s">
        <v>20770</v>
      </c>
      <c r="C10335" s="22"/>
      <c r="D10335" s="20"/>
    </row>
    <row r="10336" spans="1:4" ht="14.6" x14ac:dyDescent="0.4">
      <c r="A10336" t="s">
        <v>20771</v>
      </c>
      <c r="B10336" t="s">
        <v>20772</v>
      </c>
      <c r="C10336" s="22"/>
      <c r="D10336" s="20"/>
    </row>
    <row r="10337" spans="1:4" ht="14.6" x14ac:dyDescent="0.4">
      <c r="A10337" t="s">
        <v>20773</v>
      </c>
      <c r="B10337" t="s">
        <v>20774</v>
      </c>
      <c r="C10337" s="22"/>
      <c r="D10337" s="20"/>
    </row>
    <row r="10338" spans="1:4" ht="14.6" x14ac:dyDescent="0.4">
      <c r="A10338" t="s">
        <v>20775</v>
      </c>
      <c r="B10338" t="s">
        <v>20776</v>
      </c>
      <c r="C10338" s="22"/>
      <c r="D10338" s="20"/>
    </row>
    <row r="10339" spans="1:4" ht="14.6" x14ac:dyDescent="0.4">
      <c r="A10339" t="s">
        <v>20777</v>
      </c>
      <c r="B10339" t="s">
        <v>20778</v>
      </c>
      <c r="C10339" s="22"/>
      <c r="D10339" s="20"/>
    </row>
    <row r="10340" spans="1:4" ht="14.6" x14ac:dyDescent="0.4">
      <c r="A10340" t="s">
        <v>20779</v>
      </c>
      <c r="B10340" t="s">
        <v>20780</v>
      </c>
      <c r="C10340" s="22"/>
      <c r="D10340" s="20"/>
    </row>
    <row r="10341" spans="1:4" ht="14.6" x14ac:dyDescent="0.4">
      <c r="A10341" t="s">
        <v>20781</v>
      </c>
      <c r="B10341" t="s">
        <v>20782</v>
      </c>
      <c r="C10341" s="22"/>
      <c r="D10341" s="20"/>
    </row>
    <row r="10342" spans="1:4" ht="14.6" x14ac:dyDescent="0.4">
      <c r="A10342" t="s">
        <v>20783</v>
      </c>
      <c r="B10342" t="s">
        <v>20784</v>
      </c>
      <c r="C10342" s="22"/>
      <c r="D10342" s="20"/>
    </row>
    <row r="10343" spans="1:4" ht="14.6" x14ac:dyDescent="0.4">
      <c r="A10343" t="s">
        <v>20785</v>
      </c>
      <c r="B10343" t="s">
        <v>20786</v>
      </c>
      <c r="C10343" s="22"/>
      <c r="D10343" s="20"/>
    </row>
    <row r="10344" spans="1:4" ht="14.6" x14ac:dyDescent="0.4">
      <c r="A10344" t="s">
        <v>20787</v>
      </c>
      <c r="B10344" t="s">
        <v>20788</v>
      </c>
      <c r="C10344" s="22"/>
      <c r="D10344" s="20"/>
    </row>
    <row r="10345" spans="1:4" ht="14.6" x14ac:dyDescent="0.4">
      <c r="A10345" t="s">
        <v>20789</v>
      </c>
      <c r="B10345" t="s">
        <v>20790</v>
      </c>
      <c r="C10345" s="22"/>
      <c r="D10345" s="20"/>
    </row>
    <row r="10346" spans="1:4" ht="14.6" x14ac:dyDescent="0.4">
      <c r="A10346" t="s">
        <v>20791</v>
      </c>
      <c r="B10346" t="s">
        <v>20792</v>
      </c>
      <c r="C10346" s="22"/>
      <c r="D10346" s="20"/>
    </row>
    <row r="10347" spans="1:4" ht="14.6" x14ac:dyDescent="0.4">
      <c r="A10347" t="s">
        <v>20793</v>
      </c>
      <c r="B10347" t="s">
        <v>20794</v>
      </c>
      <c r="C10347" s="22"/>
      <c r="D10347" s="20"/>
    </row>
    <row r="10348" spans="1:4" ht="14.6" x14ac:dyDescent="0.4">
      <c r="A10348" t="s">
        <v>20795</v>
      </c>
      <c r="B10348" t="s">
        <v>20796</v>
      </c>
      <c r="C10348" s="22"/>
      <c r="D10348" s="20"/>
    </row>
    <row r="10349" spans="1:4" ht="14.6" x14ac:dyDescent="0.4">
      <c r="A10349" t="s">
        <v>20797</v>
      </c>
      <c r="B10349" t="s">
        <v>20798</v>
      </c>
      <c r="C10349" s="22"/>
      <c r="D10349" s="20"/>
    </row>
    <row r="10350" spans="1:4" ht="14.6" x14ac:dyDescent="0.4">
      <c r="A10350" t="s">
        <v>20799</v>
      </c>
      <c r="B10350" t="s">
        <v>20800</v>
      </c>
      <c r="C10350" s="22"/>
      <c r="D10350" s="20"/>
    </row>
    <row r="10351" spans="1:4" ht="14.6" x14ac:dyDescent="0.4">
      <c r="A10351" t="s">
        <v>20801</v>
      </c>
      <c r="B10351" t="s">
        <v>20802</v>
      </c>
      <c r="C10351" s="22"/>
      <c r="D10351" s="20"/>
    </row>
    <row r="10352" spans="1:4" ht="14.6" x14ac:dyDescent="0.4">
      <c r="A10352" t="s">
        <v>20803</v>
      </c>
      <c r="B10352" t="s">
        <v>20804</v>
      </c>
      <c r="C10352" s="22"/>
      <c r="D10352" s="20"/>
    </row>
    <row r="10353" spans="1:4" ht="14.6" x14ac:dyDescent="0.4">
      <c r="A10353" t="s">
        <v>20805</v>
      </c>
      <c r="B10353" t="s">
        <v>20806</v>
      </c>
      <c r="C10353" s="22"/>
      <c r="D10353" s="20"/>
    </row>
    <row r="10354" spans="1:4" ht="14.6" x14ac:dyDescent="0.4">
      <c r="A10354" t="s">
        <v>20807</v>
      </c>
      <c r="B10354" t="s">
        <v>20808</v>
      </c>
      <c r="C10354" s="22"/>
      <c r="D10354" s="20"/>
    </row>
    <row r="10355" spans="1:4" ht="14.6" x14ac:dyDescent="0.4">
      <c r="A10355" t="s">
        <v>20809</v>
      </c>
      <c r="B10355" t="s">
        <v>20810</v>
      </c>
      <c r="C10355" s="22"/>
      <c r="D10355" s="20"/>
    </row>
    <row r="10356" spans="1:4" ht="14.6" x14ac:dyDescent="0.4">
      <c r="A10356" t="s">
        <v>20811</v>
      </c>
      <c r="B10356" t="s">
        <v>20812</v>
      </c>
      <c r="C10356" s="22"/>
      <c r="D10356" s="20"/>
    </row>
    <row r="10357" spans="1:4" ht="14.6" x14ac:dyDescent="0.4">
      <c r="A10357" t="s">
        <v>20813</v>
      </c>
      <c r="B10357" t="s">
        <v>20814</v>
      </c>
      <c r="C10357" s="22"/>
      <c r="D10357" s="20"/>
    </row>
    <row r="10358" spans="1:4" ht="14.6" x14ac:dyDescent="0.4">
      <c r="A10358" t="s">
        <v>20815</v>
      </c>
      <c r="B10358" t="s">
        <v>20816</v>
      </c>
      <c r="C10358" s="22"/>
      <c r="D10358" s="20"/>
    </row>
    <row r="10359" spans="1:4" ht="14.6" x14ac:dyDescent="0.4">
      <c r="A10359" t="s">
        <v>20817</v>
      </c>
      <c r="B10359" t="s">
        <v>20818</v>
      </c>
      <c r="C10359" s="22"/>
      <c r="D10359" s="20"/>
    </row>
    <row r="10360" spans="1:4" ht="14.6" x14ac:dyDescent="0.4">
      <c r="A10360" t="s">
        <v>20819</v>
      </c>
      <c r="B10360" t="s">
        <v>20820</v>
      </c>
      <c r="C10360" s="22"/>
      <c r="D10360" s="20"/>
    </row>
    <row r="10361" spans="1:4" ht="14.6" x14ac:dyDescent="0.4">
      <c r="A10361" t="s">
        <v>20821</v>
      </c>
      <c r="B10361" t="s">
        <v>20822</v>
      </c>
      <c r="C10361" s="22"/>
      <c r="D10361" s="20"/>
    </row>
    <row r="10362" spans="1:4" ht="14.6" x14ac:dyDescent="0.4">
      <c r="A10362" t="s">
        <v>20823</v>
      </c>
      <c r="B10362" t="s">
        <v>20824</v>
      </c>
      <c r="C10362" s="22"/>
      <c r="D10362" s="20"/>
    </row>
    <row r="10363" spans="1:4" ht="14.6" x14ac:dyDescent="0.4">
      <c r="A10363" t="s">
        <v>20825</v>
      </c>
      <c r="B10363" t="s">
        <v>20826</v>
      </c>
      <c r="C10363" s="22"/>
      <c r="D10363" s="20"/>
    </row>
    <row r="10364" spans="1:4" ht="14.6" x14ac:dyDescent="0.4">
      <c r="A10364" t="s">
        <v>20827</v>
      </c>
      <c r="B10364" t="s">
        <v>20828</v>
      </c>
      <c r="C10364" s="22"/>
      <c r="D10364" s="20"/>
    </row>
    <row r="10365" spans="1:4" ht="14.6" x14ac:dyDescent="0.4">
      <c r="A10365" t="s">
        <v>20829</v>
      </c>
      <c r="B10365" t="s">
        <v>20830</v>
      </c>
      <c r="C10365" s="22"/>
      <c r="D10365" s="20"/>
    </row>
    <row r="10366" spans="1:4" ht="14.6" x14ac:dyDescent="0.4">
      <c r="A10366" t="s">
        <v>20831</v>
      </c>
      <c r="B10366" t="s">
        <v>20832</v>
      </c>
      <c r="C10366" s="22"/>
      <c r="D10366" s="20"/>
    </row>
    <row r="10367" spans="1:4" ht="14.6" x14ac:dyDescent="0.4">
      <c r="A10367" t="s">
        <v>20833</v>
      </c>
      <c r="B10367" t="s">
        <v>20834</v>
      </c>
      <c r="C10367" s="22"/>
      <c r="D10367" s="20"/>
    </row>
    <row r="10368" spans="1:4" ht="14.6" x14ac:dyDescent="0.4">
      <c r="A10368" t="s">
        <v>20835</v>
      </c>
      <c r="B10368" t="s">
        <v>20836</v>
      </c>
      <c r="C10368" s="22"/>
      <c r="D10368" s="20"/>
    </row>
    <row r="10369" spans="1:4" ht="14.6" x14ac:dyDescent="0.4">
      <c r="A10369" t="s">
        <v>20837</v>
      </c>
      <c r="B10369" t="s">
        <v>20838</v>
      </c>
      <c r="C10369" s="22"/>
      <c r="D10369" s="20"/>
    </row>
    <row r="10370" spans="1:4" ht="14.6" x14ac:dyDescent="0.4">
      <c r="A10370" t="s">
        <v>20839</v>
      </c>
      <c r="B10370" t="s">
        <v>20840</v>
      </c>
      <c r="C10370" s="22"/>
      <c r="D10370" s="20"/>
    </row>
    <row r="10371" spans="1:4" ht="14.6" x14ac:dyDescent="0.4">
      <c r="A10371" t="s">
        <v>20841</v>
      </c>
      <c r="B10371" t="s">
        <v>20842</v>
      </c>
      <c r="C10371" s="22"/>
      <c r="D10371" s="20"/>
    </row>
    <row r="10372" spans="1:4" ht="14.6" x14ac:dyDescent="0.4">
      <c r="A10372" t="s">
        <v>20843</v>
      </c>
      <c r="B10372" t="s">
        <v>20844</v>
      </c>
      <c r="C10372" s="22"/>
      <c r="D10372" s="20"/>
    </row>
    <row r="10373" spans="1:4" ht="14.6" x14ac:dyDescent="0.4">
      <c r="A10373" t="s">
        <v>20845</v>
      </c>
      <c r="B10373" t="s">
        <v>20846</v>
      </c>
      <c r="C10373" s="22"/>
      <c r="D10373" s="20"/>
    </row>
    <row r="10374" spans="1:4" ht="14.6" x14ac:dyDescent="0.4">
      <c r="A10374" t="s">
        <v>20847</v>
      </c>
      <c r="B10374" t="s">
        <v>20848</v>
      </c>
      <c r="C10374" s="22"/>
      <c r="D10374" s="20"/>
    </row>
    <row r="10375" spans="1:4" ht="14.6" x14ac:dyDescent="0.4">
      <c r="A10375" t="s">
        <v>20849</v>
      </c>
      <c r="B10375" t="s">
        <v>20850</v>
      </c>
      <c r="C10375" s="22"/>
      <c r="D10375" s="20"/>
    </row>
    <row r="10376" spans="1:4" ht="14.6" x14ac:dyDescent="0.4">
      <c r="A10376" t="s">
        <v>20851</v>
      </c>
      <c r="B10376" t="s">
        <v>20852</v>
      </c>
      <c r="C10376" s="22"/>
      <c r="D10376" s="20"/>
    </row>
    <row r="10377" spans="1:4" ht="14.6" x14ac:dyDescent="0.4">
      <c r="A10377" t="s">
        <v>20853</v>
      </c>
      <c r="B10377" t="s">
        <v>20854</v>
      </c>
      <c r="C10377" s="22"/>
      <c r="D10377" s="20"/>
    </row>
    <row r="10378" spans="1:4" ht="14.6" x14ac:dyDescent="0.4">
      <c r="A10378" t="s">
        <v>20855</v>
      </c>
      <c r="B10378" t="s">
        <v>20856</v>
      </c>
      <c r="C10378" s="22"/>
      <c r="D10378" s="20"/>
    </row>
    <row r="10379" spans="1:4" ht="14.6" x14ac:dyDescent="0.4">
      <c r="A10379" t="s">
        <v>20857</v>
      </c>
      <c r="B10379" t="s">
        <v>20858</v>
      </c>
      <c r="C10379" s="22"/>
      <c r="D10379" s="20"/>
    </row>
    <row r="10380" spans="1:4" ht="14.6" x14ac:dyDescent="0.4">
      <c r="A10380" t="s">
        <v>20859</v>
      </c>
      <c r="B10380" t="s">
        <v>20860</v>
      </c>
      <c r="C10380" s="22"/>
      <c r="D10380" s="20"/>
    </row>
    <row r="10381" spans="1:4" ht="14.6" x14ac:dyDescent="0.4">
      <c r="A10381" t="s">
        <v>20861</v>
      </c>
      <c r="B10381" t="s">
        <v>20862</v>
      </c>
      <c r="C10381" s="22"/>
      <c r="D10381" s="20"/>
    </row>
    <row r="10382" spans="1:4" ht="14.6" x14ac:dyDescent="0.4">
      <c r="A10382" t="s">
        <v>20863</v>
      </c>
      <c r="B10382" t="s">
        <v>20864</v>
      </c>
      <c r="C10382" s="22"/>
      <c r="D10382" s="20"/>
    </row>
    <row r="10383" spans="1:4" ht="14.6" x14ac:dyDescent="0.4">
      <c r="A10383" t="s">
        <v>20865</v>
      </c>
      <c r="B10383" t="s">
        <v>20866</v>
      </c>
      <c r="C10383" s="22"/>
      <c r="D10383" s="20"/>
    </row>
    <row r="10384" spans="1:4" ht="14.6" x14ac:dyDescent="0.4">
      <c r="A10384" t="s">
        <v>20867</v>
      </c>
      <c r="B10384" t="s">
        <v>20868</v>
      </c>
      <c r="C10384" s="22"/>
      <c r="D10384" s="20"/>
    </row>
    <row r="10385" spans="1:4" ht="14.6" x14ac:dyDescent="0.4">
      <c r="A10385" t="s">
        <v>20869</v>
      </c>
      <c r="B10385" t="s">
        <v>20870</v>
      </c>
      <c r="C10385" s="22"/>
      <c r="D10385" s="20"/>
    </row>
    <row r="10386" spans="1:4" ht="14.6" x14ac:dyDescent="0.4">
      <c r="A10386" t="s">
        <v>20871</v>
      </c>
      <c r="B10386" t="s">
        <v>20872</v>
      </c>
      <c r="C10386" s="22"/>
      <c r="D10386" s="20"/>
    </row>
    <row r="10387" spans="1:4" ht="14.6" x14ac:dyDescent="0.4">
      <c r="A10387" t="s">
        <v>20873</v>
      </c>
      <c r="B10387" t="s">
        <v>20874</v>
      </c>
      <c r="C10387" s="22"/>
      <c r="D10387" s="20"/>
    </row>
    <row r="10388" spans="1:4" ht="14.6" x14ac:dyDescent="0.4">
      <c r="A10388" t="s">
        <v>20875</v>
      </c>
      <c r="B10388" t="s">
        <v>20876</v>
      </c>
      <c r="C10388" s="22"/>
      <c r="D10388" s="20"/>
    </row>
    <row r="10389" spans="1:4" ht="14.6" x14ac:dyDescent="0.4">
      <c r="A10389" t="s">
        <v>20877</v>
      </c>
      <c r="B10389" t="s">
        <v>20878</v>
      </c>
      <c r="C10389" s="22"/>
      <c r="D10389" s="20"/>
    </row>
    <row r="10390" spans="1:4" ht="14.6" x14ac:dyDescent="0.4">
      <c r="A10390" t="s">
        <v>20879</v>
      </c>
      <c r="B10390" t="s">
        <v>20880</v>
      </c>
      <c r="C10390" s="22"/>
      <c r="D10390" s="20"/>
    </row>
    <row r="10391" spans="1:4" ht="14.6" x14ac:dyDescent="0.4">
      <c r="A10391" t="s">
        <v>20881</v>
      </c>
      <c r="B10391" t="s">
        <v>20882</v>
      </c>
      <c r="C10391" s="22"/>
      <c r="D10391" s="20"/>
    </row>
    <row r="10392" spans="1:4" ht="14.6" x14ac:dyDescent="0.4">
      <c r="A10392" t="s">
        <v>20883</v>
      </c>
      <c r="B10392" t="s">
        <v>20884</v>
      </c>
      <c r="C10392" s="22"/>
      <c r="D10392" s="20"/>
    </row>
    <row r="10393" spans="1:4" ht="14.6" x14ac:dyDescent="0.4">
      <c r="A10393" t="s">
        <v>20885</v>
      </c>
      <c r="B10393" t="s">
        <v>20886</v>
      </c>
      <c r="C10393" s="22"/>
      <c r="D10393" s="20"/>
    </row>
    <row r="10394" spans="1:4" ht="14.6" x14ac:dyDescent="0.4">
      <c r="A10394" t="s">
        <v>20887</v>
      </c>
      <c r="B10394" t="s">
        <v>20888</v>
      </c>
      <c r="C10394" s="22"/>
      <c r="D10394" s="20"/>
    </row>
    <row r="10395" spans="1:4" ht="14.6" x14ac:dyDescent="0.4">
      <c r="A10395" t="s">
        <v>20889</v>
      </c>
      <c r="B10395" t="s">
        <v>20890</v>
      </c>
      <c r="C10395" s="22"/>
      <c r="D10395" s="20"/>
    </row>
    <row r="10396" spans="1:4" ht="14.6" x14ac:dyDescent="0.4">
      <c r="A10396" t="s">
        <v>20891</v>
      </c>
      <c r="B10396" t="s">
        <v>20892</v>
      </c>
      <c r="C10396" s="22"/>
      <c r="D10396" s="20"/>
    </row>
    <row r="10397" spans="1:4" ht="14.6" x14ac:dyDescent="0.4">
      <c r="A10397" t="s">
        <v>20893</v>
      </c>
      <c r="B10397" t="s">
        <v>20894</v>
      </c>
      <c r="C10397" s="22"/>
      <c r="D10397" s="20"/>
    </row>
    <row r="10398" spans="1:4" ht="14.6" x14ac:dyDescent="0.4">
      <c r="A10398" t="s">
        <v>20895</v>
      </c>
      <c r="B10398" t="s">
        <v>20896</v>
      </c>
      <c r="C10398" s="22"/>
      <c r="D10398" s="20"/>
    </row>
    <row r="10399" spans="1:4" ht="14.6" x14ac:dyDescent="0.4">
      <c r="A10399" t="s">
        <v>20897</v>
      </c>
      <c r="B10399" t="s">
        <v>20898</v>
      </c>
      <c r="C10399" s="22"/>
      <c r="D10399" s="20"/>
    </row>
    <row r="10400" spans="1:4" ht="14.6" x14ac:dyDescent="0.4">
      <c r="A10400" t="s">
        <v>20899</v>
      </c>
      <c r="B10400" t="s">
        <v>20900</v>
      </c>
      <c r="C10400" s="22"/>
      <c r="D10400" s="20"/>
    </row>
    <row r="10401" spans="1:4" ht="14.6" x14ac:dyDescent="0.4">
      <c r="A10401" t="s">
        <v>20901</v>
      </c>
      <c r="B10401" t="s">
        <v>20902</v>
      </c>
      <c r="C10401" s="22"/>
      <c r="D10401" s="20"/>
    </row>
    <row r="10402" spans="1:4" ht="14.6" x14ac:dyDescent="0.4">
      <c r="A10402" t="s">
        <v>20903</v>
      </c>
      <c r="B10402" t="s">
        <v>20904</v>
      </c>
      <c r="C10402" s="22"/>
      <c r="D10402" s="20"/>
    </row>
    <row r="10403" spans="1:4" ht="14.6" x14ac:dyDescent="0.4">
      <c r="A10403" t="s">
        <v>20905</v>
      </c>
      <c r="B10403" t="s">
        <v>20906</v>
      </c>
      <c r="C10403" s="22"/>
      <c r="D10403" s="20"/>
    </row>
    <row r="10404" spans="1:4" ht="14.6" x14ac:dyDescent="0.4">
      <c r="A10404" t="s">
        <v>20907</v>
      </c>
      <c r="B10404" t="s">
        <v>20908</v>
      </c>
      <c r="C10404" s="22"/>
      <c r="D10404" s="20"/>
    </row>
    <row r="10405" spans="1:4" ht="14.6" x14ac:dyDescent="0.4">
      <c r="A10405" t="s">
        <v>20909</v>
      </c>
      <c r="B10405" t="s">
        <v>20910</v>
      </c>
      <c r="C10405" s="22"/>
      <c r="D10405" s="20"/>
    </row>
    <row r="10406" spans="1:4" ht="14.6" x14ac:dyDescent="0.4">
      <c r="A10406" t="s">
        <v>20911</v>
      </c>
      <c r="B10406" t="s">
        <v>20912</v>
      </c>
      <c r="C10406" s="22"/>
      <c r="D10406" s="20"/>
    </row>
    <row r="10407" spans="1:4" ht="14.6" x14ac:dyDescent="0.4">
      <c r="A10407" t="s">
        <v>20913</v>
      </c>
      <c r="B10407" t="s">
        <v>20914</v>
      </c>
      <c r="C10407" s="22"/>
      <c r="D10407" s="20"/>
    </row>
    <row r="10408" spans="1:4" ht="14.6" x14ac:dyDescent="0.4">
      <c r="A10408" t="s">
        <v>20915</v>
      </c>
      <c r="B10408" t="s">
        <v>20916</v>
      </c>
      <c r="C10408" s="22"/>
      <c r="D10408" s="20"/>
    </row>
    <row r="10409" spans="1:4" ht="14.6" x14ac:dyDescent="0.4">
      <c r="A10409" t="s">
        <v>20917</v>
      </c>
      <c r="B10409" t="s">
        <v>20918</v>
      </c>
      <c r="C10409" s="22"/>
      <c r="D10409" s="20"/>
    </row>
    <row r="10410" spans="1:4" ht="14.6" x14ac:dyDescent="0.4">
      <c r="A10410" t="s">
        <v>20919</v>
      </c>
      <c r="B10410" t="s">
        <v>20920</v>
      </c>
      <c r="C10410" s="22"/>
      <c r="D10410" s="20"/>
    </row>
    <row r="10411" spans="1:4" ht="14.6" x14ac:dyDescent="0.4">
      <c r="A10411" t="s">
        <v>20921</v>
      </c>
      <c r="B10411" t="s">
        <v>20922</v>
      </c>
      <c r="C10411" s="22"/>
      <c r="D10411" s="20"/>
    </row>
    <row r="10412" spans="1:4" ht="14.6" x14ac:dyDescent="0.4">
      <c r="A10412" t="s">
        <v>20923</v>
      </c>
      <c r="B10412" t="s">
        <v>20924</v>
      </c>
      <c r="C10412" s="22"/>
      <c r="D10412" s="20"/>
    </row>
    <row r="10413" spans="1:4" ht="14.6" x14ac:dyDescent="0.4">
      <c r="A10413" t="s">
        <v>20925</v>
      </c>
      <c r="B10413" t="s">
        <v>20926</v>
      </c>
      <c r="C10413" s="22"/>
      <c r="D10413" s="20"/>
    </row>
    <row r="10414" spans="1:4" ht="14.6" x14ac:dyDescent="0.4">
      <c r="A10414" t="s">
        <v>20927</v>
      </c>
      <c r="B10414" t="s">
        <v>20928</v>
      </c>
      <c r="C10414" s="22"/>
      <c r="D10414" s="20"/>
    </row>
    <row r="10415" spans="1:4" ht="14.6" x14ac:dyDescent="0.4">
      <c r="A10415" t="s">
        <v>20929</v>
      </c>
      <c r="B10415" t="s">
        <v>20930</v>
      </c>
      <c r="C10415" s="22"/>
      <c r="D10415" s="20"/>
    </row>
    <row r="10416" spans="1:4" ht="14.6" x14ac:dyDescent="0.4">
      <c r="A10416" t="s">
        <v>20931</v>
      </c>
      <c r="B10416" t="s">
        <v>20932</v>
      </c>
      <c r="C10416" s="22"/>
      <c r="D10416" s="20"/>
    </row>
    <row r="10417" spans="1:4" ht="14.6" x14ac:dyDescent="0.4">
      <c r="A10417" t="s">
        <v>20933</v>
      </c>
      <c r="B10417" t="s">
        <v>20934</v>
      </c>
      <c r="C10417" s="22"/>
      <c r="D10417" s="20"/>
    </row>
    <row r="10418" spans="1:4" ht="14.6" x14ac:dyDescent="0.4">
      <c r="A10418" t="s">
        <v>20935</v>
      </c>
      <c r="B10418" t="s">
        <v>20936</v>
      </c>
      <c r="C10418" s="22"/>
      <c r="D10418" s="20"/>
    </row>
    <row r="10419" spans="1:4" ht="14.6" x14ac:dyDescent="0.4">
      <c r="A10419" t="s">
        <v>20937</v>
      </c>
      <c r="B10419" t="s">
        <v>20938</v>
      </c>
      <c r="C10419" s="22"/>
      <c r="D10419" s="20"/>
    </row>
    <row r="10420" spans="1:4" ht="14.6" x14ac:dyDescent="0.4">
      <c r="A10420" t="s">
        <v>20939</v>
      </c>
      <c r="B10420" t="s">
        <v>20940</v>
      </c>
      <c r="C10420" s="22"/>
      <c r="D10420" s="20"/>
    </row>
    <row r="10421" spans="1:4" ht="14.6" x14ac:dyDescent="0.4">
      <c r="A10421" t="s">
        <v>20941</v>
      </c>
      <c r="B10421" t="s">
        <v>20942</v>
      </c>
      <c r="C10421" s="22"/>
      <c r="D10421" s="20"/>
    </row>
    <row r="10422" spans="1:4" ht="14.6" x14ac:dyDescent="0.4">
      <c r="A10422" t="s">
        <v>20943</v>
      </c>
      <c r="B10422" t="s">
        <v>20944</v>
      </c>
      <c r="C10422" s="22"/>
      <c r="D10422" s="20"/>
    </row>
    <row r="10423" spans="1:4" ht="14.6" x14ac:dyDescent="0.4">
      <c r="A10423" t="s">
        <v>20945</v>
      </c>
      <c r="B10423" t="s">
        <v>20946</v>
      </c>
      <c r="C10423" s="22"/>
      <c r="D10423" s="20"/>
    </row>
    <row r="10424" spans="1:4" ht="14.6" x14ac:dyDescent="0.4">
      <c r="A10424" t="s">
        <v>20947</v>
      </c>
      <c r="B10424" t="s">
        <v>20948</v>
      </c>
      <c r="C10424" s="22"/>
      <c r="D10424" s="20"/>
    </row>
    <row r="10425" spans="1:4" ht="14.6" x14ac:dyDescent="0.4">
      <c r="A10425" t="s">
        <v>20949</v>
      </c>
      <c r="B10425" t="s">
        <v>20950</v>
      </c>
      <c r="C10425" s="22"/>
      <c r="D10425" s="20"/>
    </row>
    <row r="10426" spans="1:4" ht="14.6" x14ac:dyDescent="0.4">
      <c r="A10426" t="s">
        <v>20951</v>
      </c>
      <c r="B10426" t="s">
        <v>20952</v>
      </c>
      <c r="C10426" s="22"/>
      <c r="D10426" s="20"/>
    </row>
    <row r="10427" spans="1:4" ht="14.6" x14ac:dyDescent="0.4">
      <c r="A10427" t="s">
        <v>20953</v>
      </c>
      <c r="B10427" t="s">
        <v>20954</v>
      </c>
      <c r="C10427" s="22"/>
      <c r="D10427" s="20"/>
    </row>
    <row r="10428" spans="1:4" ht="14.6" x14ac:dyDescent="0.4">
      <c r="A10428" t="s">
        <v>20955</v>
      </c>
      <c r="B10428" t="s">
        <v>20956</v>
      </c>
      <c r="C10428" s="22"/>
      <c r="D10428" s="20"/>
    </row>
    <row r="10429" spans="1:4" ht="14.6" x14ac:dyDescent="0.4">
      <c r="A10429" t="s">
        <v>20957</v>
      </c>
      <c r="B10429" t="s">
        <v>20958</v>
      </c>
      <c r="C10429" s="22"/>
      <c r="D10429" s="20"/>
    </row>
    <row r="10430" spans="1:4" ht="14.6" x14ac:dyDescent="0.4">
      <c r="A10430" t="s">
        <v>20959</v>
      </c>
      <c r="B10430" t="s">
        <v>20960</v>
      </c>
      <c r="C10430" s="22"/>
      <c r="D10430" s="20"/>
    </row>
    <row r="10431" spans="1:4" ht="14.6" x14ac:dyDescent="0.4">
      <c r="A10431" t="s">
        <v>20961</v>
      </c>
      <c r="B10431" t="s">
        <v>20962</v>
      </c>
      <c r="C10431" s="22"/>
      <c r="D10431" s="20"/>
    </row>
    <row r="10432" spans="1:4" ht="14.6" x14ac:dyDescent="0.4">
      <c r="A10432" t="s">
        <v>20963</v>
      </c>
      <c r="B10432" t="s">
        <v>20964</v>
      </c>
      <c r="C10432" s="22"/>
      <c r="D10432" s="20"/>
    </row>
    <row r="10433" spans="1:4" ht="14.6" x14ac:dyDescent="0.4">
      <c r="A10433" t="s">
        <v>20965</v>
      </c>
      <c r="B10433" t="s">
        <v>20966</v>
      </c>
      <c r="C10433" s="22"/>
      <c r="D10433" s="20"/>
    </row>
    <row r="10434" spans="1:4" ht="14.6" x14ac:dyDescent="0.4">
      <c r="A10434" t="s">
        <v>20967</v>
      </c>
      <c r="B10434" t="s">
        <v>20968</v>
      </c>
      <c r="C10434" s="22"/>
      <c r="D10434" s="20"/>
    </row>
    <row r="10435" spans="1:4" ht="14.6" x14ac:dyDescent="0.4">
      <c r="A10435" t="s">
        <v>20969</v>
      </c>
      <c r="B10435" t="s">
        <v>20970</v>
      </c>
      <c r="C10435" s="22"/>
      <c r="D10435" s="20"/>
    </row>
    <row r="10436" spans="1:4" ht="14.6" x14ac:dyDescent="0.4">
      <c r="A10436" t="s">
        <v>20971</v>
      </c>
      <c r="B10436" t="s">
        <v>20972</v>
      </c>
      <c r="C10436" s="22"/>
      <c r="D10436" s="20"/>
    </row>
    <row r="10437" spans="1:4" ht="14.6" x14ac:dyDescent="0.4">
      <c r="A10437" t="s">
        <v>20973</v>
      </c>
      <c r="B10437" t="s">
        <v>20974</v>
      </c>
      <c r="C10437" s="22"/>
      <c r="D10437" s="20"/>
    </row>
    <row r="10438" spans="1:4" ht="14.6" x14ac:dyDescent="0.4">
      <c r="A10438" t="s">
        <v>20975</v>
      </c>
      <c r="B10438" t="s">
        <v>20976</v>
      </c>
      <c r="C10438" s="22"/>
      <c r="D10438" s="20"/>
    </row>
    <row r="10439" spans="1:4" ht="14.6" x14ac:dyDescent="0.4">
      <c r="A10439" t="s">
        <v>20977</v>
      </c>
      <c r="B10439" t="s">
        <v>20978</v>
      </c>
      <c r="C10439" s="22"/>
      <c r="D10439" s="20"/>
    </row>
    <row r="10440" spans="1:4" ht="14.6" x14ac:dyDescent="0.4">
      <c r="A10440" t="s">
        <v>20979</v>
      </c>
      <c r="B10440" t="s">
        <v>20980</v>
      </c>
      <c r="C10440" s="22"/>
      <c r="D10440" s="20"/>
    </row>
    <row r="10441" spans="1:4" ht="14.6" x14ac:dyDescent="0.4">
      <c r="A10441" t="s">
        <v>20981</v>
      </c>
      <c r="B10441" t="s">
        <v>20982</v>
      </c>
      <c r="C10441" s="22"/>
      <c r="D10441" s="20"/>
    </row>
    <row r="10442" spans="1:4" ht="14.6" x14ac:dyDescent="0.4">
      <c r="A10442" t="s">
        <v>20983</v>
      </c>
      <c r="B10442" t="s">
        <v>20984</v>
      </c>
      <c r="C10442" s="22"/>
      <c r="D10442" s="20"/>
    </row>
    <row r="10443" spans="1:4" ht="14.6" x14ac:dyDescent="0.4">
      <c r="A10443" t="s">
        <v>20985</v>
      </c>
      <c r="B10443" t="s">
        <v>20986</v>
      </c>
      <c r="C10443" s="22"/>
      <c r="D10443" s="20"/>
    </row>
    <row r="10444" spans="1:4" ht="14.6" x14ac:dyDescent="0.4">
      <c r="A10444" t="s">
        <v>20987</v>
      </c>
      <c r="B10444" t="s">
        <v>20988</v>
      </c>
      <c r="C10444" s="22"/>
      <c r="D10444" s="20"/>
    </row>
    <row r="10445" spans="1:4" ht="14.6" x14ac:dyDescent="0.4">
      <c r="A10445" t="s">
        <v>20989</v>
      </c>
      <c r="B10445" t="s">
        <v>20990</v>
      </c>
      <c r="C10445" s="22"/>
      <c r="D10445" s="20"/>
    </row>
    <row r="10446" spans="1:4" ht="14.6" x14ac:dyDescent="0.4">
      <c r="A10446" t="s">
        <v>20991</v>
      </c>
      <c r="B10446" t="s">
        <v>20992</v>
      </c>
      <c r="C10446" s="22"/>
      <c r="D10446" s="20"/>
    </row>
    <row r="10447" spans="1:4" ht="14.6" x14ac:dyDescent="0.4">
      <c r="A10447" t="s">
        <v>20993</v>
      </c>
      <c r="B10447" t="s">
        <v>20994</v>
      </c>
      <c r="C10447" s="22"/>
      <c r="D10447" s="20"/>
    </row>
    <row r="10448" spans="1:4" ht="14.6" x14ac:dyDescent="0.4">
      <c r="A10448" t="s">
        <v>20995</v>
      </c>
      <c r="B10448" t="s">
        <v>20996</v>
      </c>
      <c r="C10448" s="22"/>
      <c r="D10448" s="20"/>
    </row>
    <row r="10449" spans="1:4" ht="14.6" x14ac:dyDescent="0.4">
      <c r="A10449" t="s">
        <v>20997</v>
      </c>
      <c r="B10449" t="s">
        <v>20998</v>
      </c>
      <c r="C10449" s="22"/>
      <c r="D10449" s="20"/>
    </row>
    <row r="10450" spans="1:4" ht="14.6" x14ac:dyDescent="0.4">
      <c r="A10450" t="s">
        <v>20999</v>
      </c>
      <c r="B10450" t="s">
        <v>21000</v>
      </c>
      <c r="C10450" s="22"/>
      <c r="D10450" s="20"/>
    </row>
    <row r="10451" spans="1:4" ht="14.6" x14ac:dyDescent="0.4">
      <c r="A10451" t="s">
        <v>21001</v>
      </c>
      <c r="B10451" t="s">
        <v>21002</v>
      </c>
      <c r="C10451" s="22"/>
      <c r="D10451" s="20"/>
    </row>
    <row r="10452" spans="1:4" ht="14.6" x14ac:dyDescent="0.4">
      <c r="A10452" t="s">
        <v>21003</v>
      </c>
      <c r="B10452" t="s">
        <v>21004</v>
      </c>
      <c r="C10452" s="22"/>
      <c r="D10452" s="20"/>
    </row>
    <row r="10453" spans="1:4" ht="14.6" x14ac:dyDescent="0.4">
      <c r="A10453" t="s">
        <v>21005</v>
      </c>
      <c r="B10453" t="s">
        <v>21006</v>
      </c>
      <c r="C10453" s="22"/>
      <c r="D10453" s="20"/>
    </row>
    <row r="10454" spans="1:4" ht="14.6" x14ac:dyDescent="0.4">
      <c r="A10454" t="s">
        <v>21007</v>
      </c>
      <c r="B10454" t="s">
        <v>21008</v>
      </c>
      <c r="C10454" s="22"/>
      <c r="D10454" s="20"/>
    </row>
    <row r="10455" spans="1:4" ht="14.6" x14ac:dyDescent="0.4">
      <c r="A10455" t="s">
        <v>21009</v>
      </c>
      <c r="B10455" t="s">
        <v>21010</v>
      </c>
      <c r="C10455" s="22"/>
      <c r="D10455" s="20"/>
    </row>
    <row r="10456" spans="1:4" ht="14.6" x14ac:dyDescent="0.4">
      <c r="A10456" t="s">
        <v>21011</v>
      </c>
      <c r="B10456" t="s">
        <v>21012</v>
      </c>
      <c r="C10456" s="22"/>
      <c r="D10456" s="20"/>
    </row>
    <row r="10457" spans="1:4" ht="14.6" x14ac:dyDescent="0.4">
      <c r="A10457" t="s">
        <v>21013</v>
      </c>
      <c r="B10457" t="s">
        <v>21014</v>
      </c>
      <c r="C10457" s="22"/>
      <c r="D10457" s="20"/>
    </row>
    <row r="10458" spans="1:4" ht="14.6" x14ac:dyDescent="0.4">
      <c r="A10458" t="s">
        <v>21015</v>
      </c>
      <c r="B10458" t="s">
        <v>21016</v>
      </c>
      <c r="C10458" s="22"/>
      <c r="D10458" s="20"/>
    </row>
    <row r="10459" spans="1:4" ht="14.6" x14ac:dyDescent="0.4">
      <c r="A10459" t="s">
        <v>21017</v>
      </c>
      <c r="B10459" t="s">
        <v>21018</v>
      </c>
      <c r="C10459" s="22"/>
      <c r="D10459" s="20"/>
    </row>
    <row r="10460" spans="1:4" ht="14.6" x14ac:dyDescent="0.4">
      <c r="A10460" t="s">
        <v>21019</v>
      </c>
      <c r="B10460" t="s">
        <v>21020</v>
      </c>
      <c r="C10460" s="22"/>
      <c r="D10460" s="20"/>
    </row>
    <row r="10461" spans="1:4" ht="14.6" x14ac:dyDescent="0.4">
      <c r="A10461" t="s">
        <v>21021</v>
      </c>
      <c r="B10461" t="s">
        <v>21022</v>
      </c>
      <c r="C10461" s="22"/>
      <c r="D10461" s="20"/>
    </row>
    <row r="10462" spans="1:4" ht="14.6" x14ac:dyDescent="0.4">
      <c r="A10462" t="s">
        <v>21023</v>
      </c>
      <c r="B10462" t="s">
        <v>21024</v>
      </c>
      <c r="C10462" s="22"/>
      <c r="D10462" s="20"/>
    </row>
    <row r="10463" spans="1:4" ht="14.6" x14ac:dyDescent="0.4">
      <c r="A10463" t="s">
        <v>21025</v>
      </c>
      <c r="B10463" t="s">
        <v>21026</v>
      </c>
      <c r="C10463" s="22"/>
      <c r="D10463" s="20"/>
    </row>
    <row r="10464" spans="1:4" ht="14.6" x14ac:dyDescent="0.4">
      <c r="A10464" t="s">
        <v>21027</v>
      </c>
      <c r="B10464" t="s">
        <v>21028</v>
      </c>
      <c r="C10464" s="22"/>
      <c r="D10464" s="20"/>
    </row>
    <row r="10465" spans="1:4" ht="14.6" x14ac:dyDescent="0.4">
      <c r="A10465" t="s">
        <v>21029</v>
      </c>
      <c r="B10465" t="s">
        <v>21030</v>
      </c>
      <c r="C10465" s="22"/>
      <c r="D10465" s="20"/>
    </row>
    <row r="10466" spans="1:4" ht="14.6" x14ac:dyDescent="0.4">
      <c r="A10466" t="s">
        <v>21031</v>
      </c>
      <c r="B10466" t="s">
        <v>21032</v>
      </c>
      <c r="C10466" s="22"/>
      <c r="D10466" s="20"/>
    </row>
    <row r="10467" spans="1:4" ht="14.6" x14ac:dyDescent="0.4">
      <c r="A10467" t="s">
        <v>21033</v>
      </c>
      <c r="B10467" t="s">
        <v>21034</v>
      </c>
      <c r="C10467" s="22"/>
      <c r="D10467" s="20"/>
    </row>
    <row r="10468" spans="1:4" ht="14.6" x14ac:dyDescent="0.4">
      <c r="A10468" t="s">
        <v>21035</v>
      </c>
      <c r="B10468" t="s">
        <v>21036</v>
      </c>
      <c r="C10468" s="22"/>
      <c r="D10468" s="20"/>
    </row>
    <row r="10469" spans="1:4" ht="14.6" x14ac:dyDescent="0.4">
      <c r="A10469" t="s">
        <v>21037</v>
      </c>
      <c r="B10469" t="s">
        <v>21038</v>
      </c>
      <c r="C10469" s="22"/>
      <c r="D10469" s="20"/>
    </row>
    <row r="10470" spans="1:4" ht="14.6" x14ac:dyDescent="0.4">
      <c r="A10470" t="s">
        <v>21039</v>
      </c>
      <c r="B10470" t="s">
        <v>21040</v>
      </c>
      <c r="C10470" s="22"/>
      <c r="D10470" s="20"/>
    </row>
    <row r="10471" spans="1:4" ht="14.6" x14ac:dyDescent="0.4">
      <c r="A10471" t="s">
        <v>21041</v>
      </c>
      <c r="B10471" t="s">
        <v>21042</v>
      </c>
      <c r="C10471" s="22"/>
      <c r="D10471" s="20"/>
    </row>
    <row r="10472" spans="1:4" ht="14.6" x14ac:dyDescent="0.4">
      <c r="A10472" t="s">
        <v>21043</v>
      </c>
      <c r="B10472" t="s">
        <v>21044</v>
      </c>
      <c r="C10472" s="22"/>
      <c r="D10472" s="20"/>
    </row>
    <row r="10473" spans="1:4" ht="14.6" x14ac:dyDescent="0.4">
      <c r="A10473" t="s">
        <v>21045</v>
      </c>
      <c r="B10473" t="s">
        <v>21046</v>
      </c>
      <c r="C10473" s="22"/>
      <c r="D10473" s="20"/>
    </row>
    <row r="10474" spans="1:4" ht="14.6" x14ac:dyDescent="0.4">
      <c r="A10474" t="s">
        <v>21047</v>
      </c>
      <c r="B10474" t="s">
        <v>21048</v>
      </c>
      <c r="C10474" s="22"/>
      <c r="D10474" s="20"/>
    </row>
    <row r="10475" spans="1:4" ht="14.6" x14ac:dyDescent="0.4">
      <c r="A10475" t="s">
        <v>21049</v>
      </c>
      <c r="B10475" t="s">
        <v>21050</v>
      </c>
      <c r="C10475" s="22"/>
      <c r="D10475" s="20"/>
    </row>
    <row r="10476" spans="1:4" ht="14.6" x14ac:dyDescent="0.4">
      <c r="A10476" t="s">
        <v>21051</v>
      </c>
      <c r="B10476" t="s">
        <v>21052</v>
      </c>
      <c r="C10476" s="22"/>
      <c r="D10476" s="20"/>
    </row>
    <row r="10477" spans="1:4" ht="14.6" x14ac:dyDescent="0.4">
      <c r="A10477" t="s">
        <v>21053</v>
      </c>
      <c r="B10477" t="s">
        <v>21054</v>
      </c>
      <c r="C10477" s="22"/>
      <c r="D10477" s="20"/>
    </row>
    <row r="10478" spans="1:4" ht="14.6" x14ac:dyDescent="0.4">
      <c r="A10478" t="s">
        <v>21055</v>
      </c>
      <c r="B10478" t="s">
        <v>21056</v>
      </c>
      <c r="C10478" s="22"/>
      <c r="D10478" s="20"/>
    </row>
    <row r="10479" spans="1:4" ht="14.6" x14ac:dyDescent="0.4">
      <c r="A10479" t="s">
        <v>21057</v>
      </c>
      <c r="B10479" t="s">
        <v>21058</v>
      </c>
      <c r="C10479" s="22"/>
      <c r="D10479" s="20"/>
    </row>
    <row r="10480" spans="1:4" ht="14.6" x14ac:dyDescent="0.4">
      <c r="A10480" t="s">
        <v>21059</v>
      </c>
      <c r="B10480" t="s">
        <v>21060</v>
      </c>
      <c r="C10480" s="22"/>
      <c r="D10480" s="20"/>
    </row>
    <row r="10481" spans="1:4" ht="14.6" x14ac:dyDescent="0.4">
      <c r="A10481" t="s">
        <v>21061</v>
      </c>
      <c r="B10481" t="s">
        <v>21062</v>
      </c>
      <c r="C10481" s="22"/>
      <c r="D10481" s="20"/>
    </row>
    <row r="10482" spans="1:4" ht="14.6" x14ac:dyDescent="0.4">
      <c r="A10482" t="s">
        <v>21063</v>
      </c>
      <c r="B10482" t="s">
        <v>21064</v>
      </c>
      <c r="C10482" s="22"/>
      <c r="D10482" s="20"/>
    </row>
    <row r="10483" spans="1:4" ht="14.6" x14ac:dyDescent="0.4">
      <c r="A10483" t="s">
        <v>21065</v>
      </c>
      <c r="B10483" t="s">
        <v>21066</v>
      </c>
      <c r="C10483" s="22"/>
      <c r="D10483" s="20"/>
    </row>
    <row r="10484" spans="1:4" ht="14.6" x14ac:dyDescent="0.4">
      <c r="A10484" t="s">
        <v>21067</v>
      </c>
      <c r="B10484" t="s">
        <v>21068</v>
      </c>
      <c r="C10484" s="22"/>
      <c r="D10484" s="20"/>
    </row>
    <row r="10485" spans="1:4" ht="14.6" x14ac:dyDescent="0.4">
      <c r="A10485" t="s">
        <v>21069</v>
      </c>
      <c r="B10485" t="s">
        <v>21070</v>
      </c>
      <c r="C10485" s="22"/>
      <c r="D10485" s="20"/>
    </row>
    <row r="10486" spans="1:4" ht="14.6" x14ac:dyDescent="0.4">
      <c r="A10486" t="s">
        <v>21071</v>
      </c>
      <c r="B10486" t="s">
        <v>21072</v>
      </c>
      <c r="C10486" s="22"/>
      <c r="D10486" s="20"/>
    </row>
    <row r="10487" spans="1:4" ht="14.6" x14ac:dyDescent="0.4">
      <c r="A10487" t="s">
        <v>21073</v>
      </c>
      <c r="B10487" t="s">
        <v>21074</v>
      </c>
      <c r="C10487" s="22"/>
      <c r="D10487" s="20"/>
    </row>
    <row r="10488" spans="1:4" ht="14.6" x14ac:dyDescent="0.4">
      <c r="A10488" t="s">
        <v>21075</v>
      </c>
      <c r="B10488" t="s">
        <v>21076</v>
      </c>
      <c r="C10488" s="22"/>
      <c r="D10488" s="20"/>
    </row>
    <row r="10489" spans="1:4" ht="14.6" x14ac:dyDescent="0.4">
      <c r="A10489" t="s">
        <v>21077</v>
      </c>
      <c r="B10489" t="s">
        <v>21078</v>
      </c>
      <c r="C10489" s="22"/>
      <c r="D10489" s="20"/>
    </row>
    <row r="10490" spans="1:4" ht="14.6" x14ac:dyDescent="0.4">
      <c r="A10490" t="s">
        <v>21079</v>
      </c>
      <c r="B10490" t="s">
        <v>21080</v>
      </c>
      <c r="C10490" s="22"/>
      <c r="D10490" s="20"/>
    </row>
    <row r="10491" spans="1:4" ht="14.6" x14ac:dyDescent="0.4">
      <c r="A10491" t="s">
        <v>21081</v>
      </c>
      <c r="B10491" t="s">
        <v>21082</v>
      </c>
      <c r="C10491" s="22"/>
      <c r="D10491" s="20"/>
    </row>
    <row r="10492" spans="1:4" ht="14.6" x14ac:dyDescent="0.4">
      <c r="A10492" t="s">
        <v>21083</v>
      </c>
      <c r="B10492" t="s">
        <v>21084</v>
      </c>
      <c r="C10492" s="22"/>
      <c r="D10492" s="20"/>
    </row>
    <row r="10493" spans="1:4" ht="14.6" x14ac:dyDescent="0.4">
      <c r="A10493" t="s">
        <v>21085</v>
      </c>
      <c r="B10493" t="s">
        <v>21086</v>
      </c>
      <c r="C10493" s="22"/>
      <c r="D10493" s="20"/>
    </row>
    <row r="10494" spans="1:4" ht="14.6" x14ac:dyDescent="0.4">
      <c r="A10494" t="s">
        <v>21087</v>
      </c>
      <c r="B10494" t="s">
        <v>21088</v>
      </c>
      <c r="C10494" s="22"/>
      <c r="D10494" s="20"/>
    </row>
    <row r="10495" spans="1:4" ht="14.6" x14ac:dyDescent="0.4">
      <c r="A10495" t="s">
        <v>21089</v>
      </c>
      <c r="B10495" t="s">
        <v>21090</v>
      </c>
      <c r="C10495" s="22"/>
      <c r="D10495" s="20"/>
    </row>
    <row r="10496" spans="1:4" ht="14.6" x14ac:dyDescent="0.4">
      <c r="A10496" t="s">
        <v>21091</v>
      </c>
      <c r="B10496" t="s">
        <v>21092</v>
      </c>
      <c r="C10496" s="22"/>
      <c r="D10496" s="20"/>
    </row>
    <row r="10497" spans="1:4" ht="14.6" x14ac:dyDescent="0.4">
      <c r="A10497" t="s">
        <v>21093</v>
      </c>
      <c r="B10497" t="s">
        <v>21094</v>
      </c>
      <c r="C10497" s="22"/>
      <c r="D10497" s="20"/>
    </row>
    <row r="10498" spans="1:4" ht="14.6" x14ac:dyDescent="0.4">
      <c r="A10498" t="s">
        <v>21095</v>
      </c>
      <c r="B10498" t="s">
        <v>21096</v>
      </c>
      <c r="C10498" s="22"/>
      <c r="D10498" s="20"/>
    </row>
    <row r="10499" spans="1:4" ht="14.6" x14ac:dyDescent="0.4">
      <c r="A10499" t="s">
        <v>21097</v>
      </c>
      <c r="B10499" t="s">
        <v>21098</v>
      </c>
      <c r="C10499" s="22"/>
      <c r="D10499" s="20"/>
    </row>
    <row r="10500" spans="1:4" ht="14.6" x14ac:dyDescent="0.4">
      <c r="A10500" t="s">
        <v>21099</v>
      </c>
      <c r="B10500" t="s">
        <v>21100</v>
      </c>
      <c r="C10500" s="22"/>
      <c r="D10500" s="20"/>
    </row>
    <row r="10501" spans="1:4" ht="14.6" x14ac:dyDescent="0.4">
      <c r="A10501" t="s">
        <v>21101</v>
      </c>
      <c r="B10501" t="s">
        <v>21102</v>
      </c>
      <c r="C10501" s="22"/>
      <c r="D10501" s="20"/>
    </row>
    <row r="10502" spans="1:4" ht="14.6" x14ac:dyDescent="0.4">
      <c r="A10502" t="s">
        <v>21103</v>
      </c>
      <c r="B10502" t="s">
        <v>21104</v>
      </c>
      <c r="C10502" s="22"/>
      <c r="D10502" s="20"/>
    </row>
    <row r="10503" spans="1:4" ht="14.6" x14ac:dyDescent="0.4">
      <c r="A10503" t="s">
        <v>21105</v>
      </c>
      <c r="B10503" t="s">
        <v>21106</v>
      </c>
      <c r="C10503" s="22"/>
      <c r="D10503" s="20"/>
    </row>
    <row r="10504" spans="1:4" ht="14.6" x14ac:dyDescent="0.4">
      <c r="A10504" t="s">
        <v>21107</v>
      </c>
      <c r="B10504" t="s">
        <v>21108</v>
      </c>
      <c r="C10504" s="22"/>
      <c r="D10504" s="20"/>
    </row>
    <row r="10505" spans="1:4" ht="14.6" x14ac:dyDescent="0.4">
      <c r="A10505" t="s">
        <v>21109</v>
      </c>
      <c r="B10505" t="s">
        <v>21110</v>
      </c>
      <c r="C10505" s="22"/>
      <c r="D10505" s="20"/>
    </row>
    <row r="10506" spans="1:4" ht="14.6" x14ac:dyDescent="0.4">
      <c r="A10506" t="s">
        <v>21111</v>
      </c>
      <c r="B10506" t="s">
        <v>21112</v>
      </c>
      <c r="C10506" s="22"/>
      <c r="D10506" s="20"/>
    </row>
    <row r="10507" spans="1:4" ht="14.6" x14ac:dyDescent="0.4">
      <c r="A10507" t="s">
        <v>21113</v>
      </c>
      <c r="B10507" t="s">
        <v>21114</v>
      </c>
      <c r="C10507" s="22"/>
      <c r="D10507" s="20"/>
    </row>
    <row r="10508" spans="1:4" ht="14.6" x14ac:dyDescent="0.4">
      <c r="A10508" t="s">
        <v>21115</v>
      </c>
      <c r="B10508" t="s">
        <v>21116</v>
      </c>
      <c r="C10508" s="22"/>
      <c r="D10508" s="20"/>
    </row>
    <row r="10509" spans="1:4" ht="14.6" x14ac:dyDescent="0.4">
      <c r="A10509" t="s">
        <v>21117</v>
      </c>
      <c r="B10509" t="s">
        <v>21118</v>
      </c>
      <c r="C10509" s="22"/>
      <c r="D10509" s="20"/>
    </row>
    <row r="10510" spans="1:4" ht="14.6" x14ac:dyDescent="0.4">
      <c r="A10510" t="s">
        <v>21119</v>
      </c>
      <c r="B10510" t="s">
        <v>21120</v>
      </c>
      <c r="C10510" s="22"/>
      <c r="D10510" s="20"/>
    </row>
    <row r="10511" spans="1:4" ht="14.6" x14ac:dyDescent="0.4">
      <c r="A10511" t="s">
        <v>21121</v>
      </c>
      <c r="B10511" t="s">
        <v>21122</v>
      </c>
      <c r="C10511" s="22"/>
      <c r="D10511" s="20"/>
    </row>
    <row r="10512" spans="1:4" ht="14.6" x14ac:dyDescent="0.4">
      <c r="A10512" t="s">
        <v>21123</v>
      </c>
      <c r="B10512" t="s">
        <v>21124</v>
      </c>
      <c r="C10512" s="22"/>
      <c r="D10512" s="20"/>
    </row>
    <row r="10513" spans="1:4" ht="14.6" x14ac:dyDescent="0.4">
      <c r="A10513" t="s">
        <v>21125</v>
      </c>
      <c r="B10513" t="s">
        <v>21126</v>
      </c>
      <c r="C10513" s="22"/>
      <c r="D10513" s="20"/>
    </row>
    <row r="10514" spans="1:4" ht="14.6" x14ac:dyDescent="0.4">
      <c r="A10514" t="s">
        <v>21127</v>
      </c>
      <c r="B10514" t="s">
        <v>21128</v>
      </c>
      <c r="C10514" s="22"/>
      <c r="D10514" s="20"/>
    </row>
    <row r="10515" spans="1:4" ht="14.6" x14ac:dyDescent="0.4">
      <c r="A10515" t="s">
        <v>21129</v>
      </c>
      <c r="B10515" t="s">
        <v>21130</v>
      </c>
      <c r="C10515" s="22"/>
      <c r="D10515" s="20"/>
    </row>
    <row r="10516" spans="1:4" ht="14.6" x14ac:dyDescent="0.4">
      <c r="A10516" t="s">
        <v>21131</v>
      </c>
      <c r="B10516" t="s">
        <v>21132</v>
      </c>
      <c r="C10516" s="22"/>
      <c r="D10516" s="20"/>
    </row>
    <row r="10517" spans="1:4" ht="14.6" x14ac:dyDescent="0.4">
      <c r="A10517" t="s">
        <v>21133</v>
      </c>
      <c r="B10517" t="s">
        <v>21134</v>
      </c>
      <c r="C10517" s="22"/>
      <c r="D10517" s="20"/>
    </row>
    <row r="10518" spans="1:4" ht="14.6" x14ac:dyDescent="0.4">
      <c r="A10518" t="s">
        <v>21135</v>
      </c>
      <c r="B10518" t="s">
        <v>21136</v>
      </c>
      <c r="C10518" s="22"/>
      <c r="D10518" s="20"/>
    </row>
    <row r="10519" spans="1:4" ht="14.6" x14ac:dyDescent="0.4">
      <c r="A10519" t="s">
        <v>21137</v>
      </c>
      <c r="B10519" t="s">
        <v>21138</v>
      </c>
      <c r="C10519" s="22"/>
      <c r="D10519" s="20"/>
    </row>
    <row r="10520" spans="1:4" ht="14.6" x14ac:dyDescent="0.4">
      <c r="A10520" t="s">
        <v>21139</v>
      </c>
      <c r="B10520" t="s">
        <v>21140</v>
      </c>
      <c r="C10520" s="22"/>
      <c r="D10520" s="20"/>
    </row>
    <row r="10521" spans="1:4" ht="14.6" x14ac:dyDescent="0.4">
      <c r="A10521" t="s">
        <v>21141</v>
      </c>
      <c r="B10521" t="s">
        <v>21142</v>
      </c>
      <c r="C10521" s="22"/>
      <c r="D10521" s="20"/>
    </row>
    <row r="10522" spans="1:4" ht="14.6" x14ac:dyDescent="0.4">
      <c r="A10522" t="s">
        <v>21143</v>
      </c>
      <c r="B10522" t="s">
        <v>21144</v>
      </c>
      <c r="C10522" s="22"/>
      <c r="D10522" s="20"/>
    </row>
    <row r="10523" spans="1:4" ht="14.6" x14ac:dyDescent="0.4">
      <c r="A10523" t="s">
        <v>21145</v>
      </c>
      <c r="B10523" t="s">
        <v>21146</v>
      </c>
      <c r="C10523" s="22"/>
      <c r="D10523" s="20"/>
    </row>
    <row r="10524" spans="1:4" ht="14.6" x14ac:dyDescent="0.4">
      <c r="A10524" t="s">
        <v>21147</v>
      </c>
      <c r="B10524" t="s">
        <v>21148</v>
      </c>
      <c r="C10524" s="22"/>
      <c r="D10524" s="20"/>
    </row>
    <row r="10525" spans="1:4" ht="14.6" x14ac:dyDescent="0.4">
      <c r="A10525" t="s">
        <v>21149</v>
      </c>
      <c r="B10525" t="s">
        <v>21150</v>
      </c>
      <c r="C10525" s="22"/>
      <c r="D10525" s="20"/>
    </row>
    <row r="10526" spans="1:4" ht="14.6" x14ac:dyDescent="0.4">
      <c r="A10526" t="s">
        <v>21151</v>
      </c>
      <c r="B10526" t="s">
        <v>21152</v>
      </c>
      <c r="C10526" s="22"/>
      <c r="D10526" s="20"/>
    </row>
    <row r="10527" spans="1:4" ht="14.6" x14ac:dyDescent="0.4">
      <c r="A10527" t="s">
        <v>21153</v>
      </c>
      <c r="B10527" t="s">
        <v>21154</v>
      </c>
      <c r="C10527" s="22"/>
      <c r="D10527" s="20"/>
    </row>
    <row r="10528" spans="1:4" ht="14.6" x14ac:dyDescent="0.4">
      <c r="A10528" t="s">
        <v>21155</v>
      </c>
      <c r="B10528" t="s">
        <v>21156</v>
      </c>
      <c r="C10528" s="22"/>
      <c r="D10528" s="20"/>
    </row>
    <row r="10529" spans="1:4" ht="14.6" x14ac:dyDescent="0.4">
      <c r="A10529" t="s">
        <v>21157</v>
      </c>
      <c r="B10529" t="s">
        <v>21158</v>
      </c>
      <c r="C10529" s="22"/>
      <c r="D10529" s="20"/>
    </row>
    <row r="10530" spans="1:4" ht="14.6" x14ac:dyDescent="0.4">
      <c r="A10530" t="s">
        <v>21159</v>
      </c>
      <c r="B10530" t="s">
        <v>21160</v>
      </c>
      <c r="C10530" s="22"/>
      <c r="D10530" s="20"/>
    </row>
    <row r="10531" spans="1:4" ht="14.6" x14ac:dyDescent="0.4">
      <c r="A10531" t="s">
        <v>21161</v>
      </c>
      <c r="B10531" t="s">
        <v>21162</v>
      </c>
      <c r="C10531" s="22"/>
      <c r="D10531" s="20"/>
    </row>
    <row r="10532" spans="1:4" ht="14.6" x14ac:dyDescent="0.4">
      <c r="A10532" t="s">
        <v>21163</v>
      </c>
      <c r="B10532" t="s">
        <v>21164</v>
      </c>
      <c r="C10532" s="22"/>
      <c r="D10532" s="20"/>
    </row>
    <row r="10533" spans="1:4" ht="14.6" x14ac:dyDescent="0.4">
      <c r="A10533" t="s">
        <v>21165</v>
      </c>
      <c r="B10533" t="s">
        <v>21166</v>
      </c>
      <c r="C10533" s="22"/>
      <c r="D10533" s="20"/>
    </row>
    <row r="10534" spans="1:4" ht="14.6" x14ac:dyDescent="0.4">
      <c r="A10534" t="s">
        <v>21167</v>
      </c>
      <c r="B10534" t="s">
        <v>21168</v>
      </c>
      <c r="C10534" s="22"/>
      <c r="D10534" s="20"/>
    </row>
    <row r="10535" spans="1:4" ht="14.6" x14ac:dyDescent="0.4">
      <c r="A10535" t="s">
        <v>21169</v>
      </c>
      <c r="B10535" t="s">
        <v>21170</v>
      </c>
      <c r="C10535" s="22"/>
      <c r="D10535" s="20"/>
    </row>
    <row r="10536" spans="1:4" ht="14.6" x14ac:dyDescent="0.4">
      <c r="A10536" t="s">
        <v>21171</v>
      </c>
      <c r="B10536" t="s">
        <v>21172</v>
      </c>
      <c r="C10536" s="22"/>
      <c r="D10536" s="20"/>
    </row>
    <row r="10537" spans="1:4" ht="14.6" x14ac:dyDescent="0.4">
      <c r="A10537" t="s">
        <v>21173</v>
      </c>
      <c r="B10537" t="s">
        <v>21174</v>
      </c>
      <c r="C10537" s="22"/>
      <c r="D10537" s="20"/>
    </row>
    <row r="10538" spans="1:4" ht="14.6" x14ac:dyDescent="0.4">
      <c r="A10538" t="s">
        <v>21175</v>
      </c>
      <c r="B10538" t="s">
        <v>21176</v>
      </c>
      <c r="C10538" s="22"/>
      <c r="D10538" s="20"/>
    </row>
    <row r="10539" spans="1:4" ht="14.6" x14ac:dyDescent="0.4">
      <c r="A10539" t="s">
        <v>21177</v>
      </c>
      <c r="B10539" t="s">
        <v>21178</v>
      </c>
      <c r="C10539" s="22"/>
      <c r="D10539" s="20"/>
    </row>
    <row r="10540" spans="1:4" ht="14.6" x14ac:dyDescent="0.4">
      <c r="A10540" t="s">
        <v>21179</v>
      </c>
      <c r="B10540" t="s">
        <v>21180</v>
      </c>
      <c r="C10540" s="22"/>
      <c r="D10540" s="20"/>
    </row>
    <row r="10541" spans="1:4" ht="14.6" x14ac:dyDescent="0.4">
      <c r="A10541" t="s">
        <v>21181</v>
      </c>
      <c r="B10541" t="s">
        <v>21182</v>
      </c>
      <c r="C10541" s="22"/>
      <c r="D10541" s="20"/>
    </row>
    <row r="10542" spans="1:4" ht="14.6" x14ac:dyDescent="0.4">
      <c r="A10542" t="s">
        <v>21183</v>
      </c>
      <c r="B10542" t="s">
        <v>21184</v>
      </c>
      <c r="C10542" s="22"/>
      <c r="D10542" s="20"/>
    </row>
    <row r="10543" spans="1:4" ht="14.6" x14ac:dyDescent="0.4">
      <c r="A10543" t="s">
        <v>21185</v>
      </c>
      <c r="B10543" t="s">
        <v>21186</v>
      </c>
      <c r="C10543" s="22"/>
      <c r="D10543" s="20"/>
    </row>
    <row r="10544" spans="1:4" ht="14.6" x14ac:dyDescent="0.4">
      <c r="A10544" t="s">
        <v>21187</v>
      </c>
      <c r="B10544" t="s">
        <v>21188</v>
      </c>
      <c r="C10544" s="22"/>
      <c r="D10544" s="20"/>
    </row>
    <row r="10545" spans="1:4" ht="14.6" x14ac:dyDescent="0.4">
      <c r="A10545" t="s">
        <v>21189</v>
      </c>
      <c r="B10545" t="s">
        <v>21190</v>
      </c>
      <c r="C10545" s="22"/>
      <c r="D10545" s="20"/>
    </row>
    <row r="10546" spans="1:4" ht="14.6" x14ac:dyDescent="0.4">
      <c r="A10546" t="s">
        <v>21191</v>
      </c>
      <c r="B10546" t="s">
        <v>21192</v>
      </c>
      <c r="C10546" s="22"/>
      <c r="D10546" s="20"/>
    </row>
    <row r="10547" spans="1:4" ht="14.6" x14ac:dyDescent="0.4">
      <c r="A10547" t="s">
        <v>21193</v>
      </c>
      <c r="B10547" t="s">
        <v>21194</v>
      </c>
      <c r="C10547" s="22"/>
      <c r="D10547" s="20"/>
    </row>
    <row r="10548" spans="1:4" ht="14.6" x14ac:dyDescent="0.4">
      <c r="A10548" t="s">
        <v>21195</v>
      </c>
      <c r="B10548" t="s">
        <v>21196</v>
      </c>
      <c r="C10548" s="22"/>
      <c r="D10548" s="20"/>
    </row>
    <row r="10549" spans="1:4" ht="14.6" x14ac:dyDescent="0.4">
      <c r="A10549" t="s">
        <v>21197</v>
      </c>
      <c r="B10549" t="s">
        <v>21198</v>
      </c>
      <c r="C10549" s="22"/>
      <c r="D10549" s="20"/>
    </row>
    <row r="10550" spans="1:4" ht="14.6" x14ac:dyDescent="0.4">
      <c r="A10550" t="s">
        <v>21199</v>
      </c>
      <c r="B10550" t="s">
        <v>21200</v>
      </c>
      <c r="C10550" s="22"/>
      <c r="D10550" s="20"/>
    </row>
    <row r="10551" spans="1:4" ht="14.6" x14ac:dyDescent="0.4">
      <c r="A10551" t="s">
        <v>21201</v>
      </c>
      <c r="B10551" t="s">
        <v>21202</v>
      </c>
      <c r="C10551" s="22"/>
      <c r="D10551" s="20"/>
    </row>
    <row r="10552" spans="1:4" ht="14.6" x14ac:dyDescent="0.4">
      <c r="A10552" t="s">
        <v>21203</v>
      </c>
      <c r="B10552" t="s">
        <v>21204</v>
      </c>
      <c r="C10552" s="22"/>
      <c r="D10552" s="20"/>
    </row>
    <row r="10553" spans="1:4" ht="14.6" x14ac:dyDescent="0.4">
      <c r="A10553" t="s">
        <v>21205</v>
      </c>
      <c r="B10553" t="s">
        <v>21206</v>
      </c>
      <c r="C10553" s="22"/>
      <c r="D10553" s="20"/>
    </row>
    <row r="10554" spans="1:4" ht="14.6" x14ac:dyDescent="0.4">
      <c r="A10554" t="s">
        <v>21207</v>
      </c>
      <c r="B10554" t="s">
        <v>21208</v>
      </c>
      <c r="C10554" s="22"/>
      <c r="D10554" s="20"/>
    </row>
    <row r="10555" spans="1:4" ht="14.6" x14ac:dyDescent="0.4">
      <c r="A10555" t="s">
        <v>21209</v>
      </c>
      <c r="B10555" t="s">
        <v>21210</v>
      </c>
      <c r="C10555" s="22"/>
      <c r="D10555" s="20"/>
    </row>
    <row r="10556" spans="1:4" ht="14.6" x14ac:dyDescent="0.4">
      <c r="A10556" t="s">
        <v>21211</v>
      </c>
      <c r="B10556" t="s">
        <v>21212</v>
      </c>
      <c r="C10556" s="22"/>
      <c r="D10556" s="20"/>
    </row>
    <row r="10557" spans="1:4" ht="14.6" x14ac:dyDescent="0.4">
      <c r="A10557" t="s">
        <v>21213</v>
      </c>
      <c r="B10557" t="s">
        <v>21214</v>
      </c>
      <c r="C10557" s="22"/>
      <c r="D10557" s="20"/>
    </row>
    <row r="10558" spans="1:4" ht="14.6" x14ac:dyDescent="0.4">
      <c r="A10558" t="s">
        <v>21215</v>
      </c>
      <c r="B10558" t="s">
        <v>21216</v>
      </c>
      <c r="C10558" s="22"/>
      <c r="D10558" s="20"/>
    </row>
    <row r="10559" spans="1:4" ht="14.6" x14ac:dyDescent="0.4">
      <c r="A10559" t="s">
        <v>21217</v>
      </c>
      <c r="B10559" t="s">
        <v>21218</v>
      </c>
      <c r="C10559" s="22"/>
      <c r="D10559" s="20"/>
    </row>
    <row r="10560" spans="1:4" ht="14.6" x14ac:dyDescent="0.4">
      <c r="A10560" t="s">
        <v>21219</v>
      </c>
      <c r="B10560" t="s">
        <v>21220</v>
      </c>
      <c r="C10560" s="22"/>
      <c r="D10560" s="20"/>
    </row>
    <row r="10561" spans="1:4" ht="14.6" x14ac:dyDescent="0.4">
      <c r="A10561" t="s">
        <v>21221</v>
      </c>
      <c r="B10561" t="s">
        <v>21222</v>
      </c>
      <c r="C10561" s="22"/>
      <c r="D10561" s="20"/>
    </row>
    <row r="10562" spans="1:4" ht="14.6" x14ac:dyDescent="0.4">
      <c r="A10562" t="s">
        <v>21223</v>
      </c>
      <c r="B10562" t="s">
        <v>21224</v>
      </c>
      <c r="C10562" s="22"/>
      <c r="D10562" s="20"/>
    </row>
    <row r="10563" spans="1:4" ht="14.6" x14ac:dyDescent="0.4">
      <c r="A10563" t="s">
        <v>21225</v>
      </c>
      <c r="B10563" t="s">
        <v>21226</v>
      </c>
      <c r="C10563" s="22"/>
      <c r="D10563" s="20"/>
    </row>
    <row r="10564" spans="1:4" ht="14.6" x14ac:dyDescent="0.4">
      <c r="A10564" t="s">
        <v>21227</v>
      </c>
      <c r="B10564" t="s">
        <v>21228</v>
      </c>
      <c r="C10564" s="22"/>
      <c r="D10564" s="20"/>
    </row>
    <row r="10565" spans="1:4" ht="14.6" x14ac:dyDescent="0.4">
      <c r="A10565" t="s">
        <v>21229</v>
      </c>
      <c r="B10565" t="s">
        <v>21230</v>
      </c>
      <c r="C10565" s="22"/>
      <c r="D10565" s="20"/>
    </row>
    <row r="10566" spans="1:4" ht="14.6" x14ac:dyDescent="0.4">
      <c r="A10566" t="s">
        <v>21231</v>
      </c>
      <c r="B10566" t="s">
        <v>21232</v>
      </c>
      <c r="C10566" s="22"/>
      <c r="D10566" s="20"/>
    </row>
    <row r="10567" spans="1:4" ht="14.6" x14ac:dyDescent="0.4">
      <c r="A10567" t="s">
        <v>21233</v>
      </c>
      <c r="B10567" t="s">
        <v>21234</v>
      </c>
      <c r="C10567" s="22"/>
      <c r="D10567" s="20"/>
    </row>
    <row r="10568" spans="1:4" ht="14.6" x14ac:dyDescent="0.4">
      <c r="A10568" t="s">
        <v>21235</v>
      </c>
      <c r="B10568" t="s">
        <v>21236</v>
      </c>
      <c r="C10568" s="22"/>
      <c r="D10568" s="20"/>
    </row>
    <row r="10569" spans="1:4" ht="14.6" x14ac:dyDescent="0.4">
      <c r="A10569" t="s">
        <v>21237</v>
      </c>
      <c r="B10569" t="s">
        <v>21238</v>
      </c>
      <c r="C10569" s="22"/>
      <c r="D10569" s="20"/>
    </row>
    <row r="10570" spans="1:4" ht="14.6" x14ac:dyDescent="0.4">
      <c r="A10570" t="s">
        <v>21239</v>
      </c>
      <c r="B10570" t="s">
        <v>21240</v>
      </c>
      <c r="C10570" s="22"/>
      <c r="D10570" s="20"/>
    </row>
    <row r="10571" spans="1:4" ht="14.6" x14ac:dyDescent="0.4">
      <c r="A10571" t="s">
        <v>21241</v>
      </c>
      <c r="B10571" t="s">
        <v>21242</v>
      </c>
      <c r="C10571" s="22"/>
      <c r="D10571" s="20"/>
    </row>
    <row r="10572" spans="1:4" ht="14.6" x14ac:dyDescent="0.4">
      <c r="A10572" t="s">
        <v>21243</v>
      </c>
      <c r="B10572" t="s">
        <v>21244</v>
      </c>
      <c r="C10572" s="22"/>
      <c r="D10572" s="20"/>
    </row>
    <row r="10573" spans="1:4" ht="14.6" x14ac:dyDescent="0.4">
      <c r="A10573" t="s">
        <v>21245</v>
      </c>
      <c r="B10573" t="s">
        <v>21246</v>
      </c>
      <c r="C10573" s="22"/>
      <c r="D10573" s="20"/>
    </row>
    <row r="10574" spans="1:4" ht="14.6" x14ac:dyDescent="0.4">
      <c r="A10574" t="s">
        <v>21247</v>
      </c>
      <c r="B10574" t="s">
        <v>21248</v>
      </c>
      <c r="C10574" s="22"/>
      <c r="D10574" s="20"/>
    </row>
    <row r="10575" spans="1:4" ht="14.6" x14ac:dyDescent="0.4">
      <c r="A10575" t="s">
        <v>21249</v>
      </c>
      <c r="B10575" t="s">
        <v>21250</v>
      </c>
      <c r="C10575" s="22"/>
      <c r="D10575" s="20"/>
    </row>
    <row r="10576" spans="1:4" ht="14.6" x14ac:dyDescent="0.4">
      <c r="A10576" t="s">
        <v>21251</v>
      </c>
      <c r="B10576" t="s">
        <v>21252</v>
      </c>
      <c r="C10576" s="22"/>
      <c r="D10576" s="20"/>
    </row>
    <row r="10577" spans="1:4" ht="14.6" x14ac:dyDescent="0.4">
      <c r="A10577" t="s">
        <v>21253</v>
      </c>
      <c r="B10577" t="s">
        <v>21254</v>
      </c>
      <c r="C10577" s="22"/>
      <c r="D10577" s="20"/>
    </row>
    <row r="10578" spans="1:4" ht="14.6" x14ac:dyDescent="0.4">
      <c r="A10578" t="s">
        <v>21255</v>
      </c>
      <c r="B10578" t="s">
        <v>21256</v>
      </c>
      <c r="C10578" s="22"/>
      <c r="D10578" s="20"/>
    </row>
    <row r="10579" spans="1:4" ht="14.6" x14ac:dyDescent="0.4">
      <c r="A10579" t="s">
        <v>21257</v>
      </c>
      <c r="B10579" t="s">
        <v>21258</v>
      </c>
      <c r="C10579" s="22"/>
      <c r="D10579" s="20"/>
    </row>
    <row r="10580" spans="1:4" ht="14.6" x14ac:dyDescent="0.4">
      <c r="A10580" t="s">
        <v>21259</v>
      </c>
      <c r="B10580" t="s">
        <v>21260</v>
      </c>
      <c r="C10580" s="22"/>
      <c r="D10580" s="20"/>
    </row>
    <row r="10581" spans="1:4" ht="14.6" x14ac:dyDescent="0.4">
      <c r="A10581" t="s">
        <v>21261</v>
      </c>
      <c r="B10581" t="s">
        <v>21262</v>
      </c>
      <c r="C10581" s="22"/>
      <c r="D10581" s="20"/>
    </row>
    <row r="10582" spans="1:4" ht="14.6" x14ac:dyDescent="0.4">
      <c r="A10582" t="s">
        <v>21263</v>
      </c>
      <c r="B10582" t="s">
        <v>21264</v>
      </c>
      <c r="C10582" s="22"/>
      <c r="D10582" s="20"/>
    </row>
    <row r="10583" spans="1:4" ht="14.6" x14ac:dyDescent="0.4">
      <c r="A10583" t="s">
        <v>21265</v>
      </c>
      <c r="B10583" t="s">
        <v>21266</v>
      </c>
      <c r="C10583" s="22"/>
      <c r="D10583" s="20"/>
    </row>
    <row r="10584" spans="1:4" ht="14.6" x14ac:dyDescent="0.4">
      <c r="A10584" t="s">
        <v>21267</v>
      </c>
      <c r="B10584" t="s">
        <v>21268</v>
      </c>
      <c r="C10584" s="22"/>
      <c r="D10584" s="20"/>
    </row>
    <row r="10585" spans="1:4" ht="14.6" x14ac:dyDescent="0.4">
      <c r="A10585" t="s">
        <v>21269</v>
      </c>
      <c r="B10585" t="s">
        <v>21270</v>
      </c>
      <c r="C10585" s="22"/>
      <c r="D10585" s="20"/>
    </row>
    <row r="10586" spans="1:4" ht="14.6" x14ac:dyDescent="0.4">
      <c r="A10586" t="s">
        <v>21271</v>
      </c>
      <c r="B10586" t="s">
        <v>21272</v>
      </c>
      <c r="C10586" s="22"/>
      <c r="D10586" s="20"/>
    </row>
    <row r="10587" spans="1:4" ht="14.6" x14ac:dyDescent="0.4">
      <c r="A10587" t="s">
        <v>21273</v>
      </c>
      <c r="B10587" t="s">
        <v>21274</v>
      </c>
      <c r="C10587" s="22"/>
      <c r="D10587" s="20"/>
    </row>
    <row r="10588" spans="1:4" ht="14.6" x14ac:dyDescent="0.4">
      <c r="A10588" t="s">
        <v>21275</v>
      </c>
      <c r="B10588" t="s">
        <v>21276</v>
      </c>
      <c r="C10588" s="22"/>
      <c r="D10588" s="20"/>
    </row>
    <row r="10589" spans="1:4" ht="14.6" x14ac:dyDescent="0.4">
      <c r="A10589" t="s">
        <v>21277</v>
      </c>
      <c r="B10589" t="s">
        <v>21278</v>
      </c>
      <c r="C10589" s="22"/>
      <c r="D10589" s="20"/>
    </row>
    <row r="10590" spans="1:4" ht="14.6" x14ac:dyDescent="0.4">
      <c r="A10590" t="s">
        <v>21279</v>
      </c>
      <c r="B10590" t="s">
        <v>21280</v>
      </c>
      <c r="C10590" s="22"/>
      <c r="D10590" s="20"/>
    </row>
    <row r="10591" spans="1:4" ht="14.6" x14ac:dyDescent="0.4">
      <c r="A10591" t="s">
        <v>21281</v>
      </c>
      <c r="B10591" t="s">
        <v>21282</v>
      </c>
      <c r="C10591" s="22"/>
      <c r="D10591" s="20"/>
    </row>
    <row r="10592" spans="1:4" ht="14.6" x14ac:dyDescent="0.4">
      <c r="A10592" t="s">
        <v>21283</v>
      </c>
      <c r="B10592" t="s">
        <v>21284</v>
      </c>
      <c r="C10592" s="22"/>
      <c r="D10592" s="20"/>
    </row>
    <row r="10593" spans="1:4" ht="14.6" x14ac:dyDescent="0.4">
      <c r="A10593" t="s">
        <v>21285</v>
      </c>
      <c r="B10593" t="s">
        <v>21286</v>
      </c>
      <c r="C10593" s="22"/>
      <c r="D10593" s="20"/>
    </row>
    <row r="10594" spans="1:4" ht="14.6" x14ac:dyDescent="0.4">
      <c r="A10594" t="s">
        <v>21287</v>
      </c>
      <c r="B10594" t="s">
        <v>21288</v>
      </c>
      <c r="C10594" s="22"/>
      <c r="D10594" s="20"/>
    </row>
    <row r="10595" spans="1:4" ht="14.6" x14ac:dyDescent="0.4">
      <c r="A10595" t="s">
        <v>21289</v>
      </c>
      <c r="B10595" t="s">
        <v>21290</v>
      </c>
      <c r="C10595" s="22"/>
      <c r="D10595" s="20"/>
    </row>
    <row r="10596" spans="1:4" ht="14.6" x14ac:dyDescent="0.4">
      <c r="A10596" t="s">
        <v>21291</v>
      </c>
      <c r="B10596" t="s">
        <v>21292</v>
      </c>
      <c r="C10596" s="22"/>
      <c r="D10596" s="20"/>
    </row>
    <row r="10597" spans="1:4" ht="14.6" x14ac:dyDescent="0.4">
      <c r="A10597" t="s">
        <v>21293</v>
      </c>
      <c r="B10597" t="s">
        <v>21294</v>
      </c>
      <c r="C10597" s="22"/>
      <c r="D10597" s="20"/>
    </row>
    <row r="10598" spans="1:4" ht="14.6" x14ac:dyDescent="0.4">
      <c r="A10598" t="s">
        <v>21295</v>
      </c>
      <c r="B10598" t="s">
        <v>21296</v>
      </c>
      <c r="C10598" s="22"/>
      <c r="D10598" s="20"/>
    </row>
    <row r="10599" spans="1:4" ht="14.6" x14ac:dyDescent="0.4">
      <c r="A10599" t="s">
        <v>21297</v>
      </c>
      <c r="B10599" t="s">
        <v>21298</v>
      </c>
      <c r="C10599" s="22"/>
      <c r="D10599" s="20"/>
    </row>
    <row r="10600" spans="1:4" ht="14.6" x14ac:dyDescent="0.4">
      <c r="A10600" t="s">
        <v>21299</v>
      </c>
      <c r="B10600" t="s">
        <v>21300</v>
      </c>
      <c r="C10600" s="22"/>
      <c r="D10600" s="20"/>
    </row>
    <row r="10601" spans="1:4" ht="14.6" x14ac:dyDescent="0.4">
      <c r="A10601" t="s">
        <v>21301</v>
      </c>
      <c r="B10601" t="s">
        <v>21302</v>
      </c>
      <c r="C10601" s="22"/>
      <c r="D10601" s="20"/>
    </row>
    <row r="10602" spans="1:4" ht="14.6" x14ac:dyDescent="0.4">
      <c r="A10602" t="s">
        <v>21303</v>
      </c>
      <c r="B10602" t="s">
        <v>21304</v>
      </c>
      <c r="C10602" s="22"/>
      <c r="D10602" s="20"/>
    </row>
    <row r="10603" spans="1:4" ht="14.6" x14ac:dyDescent="0.4">
      <c r="A10603" t="s">
        <v>21305</v>
      </c>
      <c r="B10603" t="s">
        <v>21306</v>
      </c>
      <c r="C10603" s="22"/>
      <c r="D10603" s="20"/>
    </row>
    <row r="10604" spans="1:4" ht="14.6" x14ac:dyDescent="0.4">
      <c r="A10604" t="s">
        <v>21307</v>
      </c>
      <c r="B10604" t="s">
        <v>21308</v>
      </c>
      <c r="C10604" s="22"/>
      <c r="D10604" s="20"/>
    </row>
    <row r="10605" spans="1:4" ht="14.6" x14ac:dyDescent="0.4">
      <c r="A10605" t="s">
        <v>21309</v>
      </c>
      <c r="B10605" t="s">
        <v>21310</v>
      </c>
      <c r="C10605" s="22"/>
      <c r="D10605" s="20"/>
    </row>
    <row r="10606" spans="1:4" ht="14.6" x14ac:dyDescent="0.4">
      <c r="A10606" t="s">
        <v>21311</v>
      </c>
      <c r="B10606" t="s">
        <v>21312</v>
      </c>
      <c r="C10606" s="22"/>
      <c r="D10606" s="20"/>
    </row>
    <row r="10607" spans="1:4" ht="14.6" x14ac:dyDescent="0.4">
      <c r="A10607" t="s">
        <v>21313</v>
      </c>
      <c r="B10607" t="s">
        <v>21314</v>
      </c>
      <c r="C10607" s="22"/>
      <c r="D10607" s="20"/>
    </row>
    <row r="10608" spans="1:4" ht="14.6" x14ac:dyDescent="0.4">
      <c r="A10608" t="s">
        <v>21315</v>
      </c>
      <c r="B10608" t="s">
        <v>21316</v>
      </c>
      <c r="C10608" s="22"/>
      <c r="D10608" s="20"/>
    </row>
    <row r="10609" spans="1:4" ht="14.6" x14ac:dyDescent="0.4">
      <c r="A10609" t="s">
        <v>21317</v>
      </c>
      <c r="B10609" t="s">
        <v>21318</v>
      </c>
      <c r="C10609" s="22"/>
      <c r="D10609" s="20"/>
    </row>
    <row r="10610" spans="1:4" ht="14.6" x14ac:dyDescent="0.4">
      <c r="A10610" t="s">
        <v>21319</v>
      </c>
      <c r="B10610" t="s">
        <v>21320</v>
      </c>
      <c r="C10610" s="22"/>
      <c r="D10610" s="20"/>
    </row>
    <row r="10611" spans="1:4" ht="14.6" x14ac:dyDescent="0.4">
      <c r="A10611" t="s">
        <v>21321</v>
      </c>
      <c r="B10611" t="s">
        <v>21322</v>
      </c>
      <c r="C10611" s="22"/>
      <c r="D10611" s="20"/>
    </row>
    <row r="10612" spans="1:4" ht="14.6" x14ac:dyDescent="0.4">
      <c r="A10612" t="s">
        <v>21323</v>
      </c>
      <c r="B10612" t="s">
        <v>21324</v>
      </c>
      <c r="C10612" s="22"/>
      <c r="D10612" s="20"/>
    </row>
    <row r="10613" spans="1:4" ht="14.6" x14ac:dyDescent="0.4">
      <c r="A10613" t="s">
        <v>21325</v>
      </c>
      <c r="B10613" t="s">
        <v>21326</v>
      </c>
      <c r="C10613" s="22"/>
      <c r="D10613" s="20"/>
    </row>
    <row r="10614" spans="1:4" ht="14.6" x14ac:dyDescent="0.4">
      <c r="A10614" t="s">
        <v>21327</v>
      </c>
      <c r="B10614" t="s">
        <v>21328</v>
      </c>
      <c r="C10614" s="22"/>
      <c r="D10614" s="20"/>
    </row>
    <row r="10615" spans="1:4" ht="14.6" x14ac:dyDescent="0.4">
      <c r="A10615" t="s">
        <v>21329</v>
      </c>
      <c r="B10615" t="s">
        <v>21330</v>
      </c>
      <c r="C10615" s="22"/>
      <c r="D10615" s="20"/>
    </row>
    <row r="10616" spans="1:4" ht="14.6" x14ac:dyDescent="0.4">
      <c r="A10616" t="s">
        <v>21331</v>
      </c>
      <c r="B10616" t="s">
        <v>21332</v>
      </c>
      <c r="C10616" s="22"/>
      <c r="D10616" s="20"/>
    </row>
    <row r="10617" spans="1:4" ht="14.6" x14ac:dyDescent="0.4">
      <c r="A10617" t="s">
        <v>21333</v>
      </c>
      <c r="B10617" t="s">
        <v>21334</v>
      </c>
      <c r="C10617" s="22"/>
      <c r="D10617" s="20"/>
    </row>
    <row r="10618" spans="1:4" ht="14.6" x14ac:dyDescent="0.4">
      <c r="A10618" t="s">
        <v>21335</v>
      </c>
      <c r="B10618" t="s">
        <v>21336</v>
      </c>
      <c r="C10618" s="22"/>
      <c r="D10618" s="20"/>
    </row>
    <row r="10619" spans="1:4" ht="14.6" x14ac:dyDescent="0.4">
      <c r="A10619" t="s">
        <v>21337</v>
      </c>
      <c r="B10619" t="s">
        <v>21338</v>
      </c>
      <c r="C10619" s="22"/>
      <c r="D10619" s="20"/>
    </row>
    <row r="10620" spans="1:4" ht="14.6" x14ac:dyDescent="0.4">
      <c r="A10620" t="s">
        <v>21339</v>
      </c>
      <c r="B10620" t="s">
        <v>21340</v>
      </c>
      <c r="C10620" s="22"/>
      <c r="D10620" s="20"/>
    </row>
    <row r="10621" spans="1:4" ht="14.6" x14ac:dyDescent="0.4">
      <c r="A10621" t="s">
        <v>21341</v>
      </c>
      <c r="B10621" t="s">
        <v>21342</v>
      </c>
      <c r="C10621" s="22"/>
      <c r="D10621" s="20"/>
    </row>
    <row r="10622" spans="1:4" ht="14.6" x14ac:dyDescent="0.4">
      <c r="A10622" t="s">
        <v>21343</v>
      </c>
      <c r="B10622" t="s">
        <v>21344</v>
      </c>
      <c r="C10622" s="22"/>
      <c r="D10622" s="20"/>
    </row>
    <row r="10623" spans="1:4" ht="14.6" x14ac:dyDescent="0.4">
      <c r="A10623" t="s">
        <v>21345</v>
      </c>
      <c r="B10623" t="s">
        <v>21346</v>
      </c>
      <c r="C10623" s="22"/>
      <c r="D10623" s="20"/>
    </row>
    <row r="10624" spans="1:4" ht="14.6" x14ac:dyDescent="0.4">
      <c r="A10624" t="s">
        <v>21347</v>
      </c>
      <c r="B10624" t="s">
        <v>21348</v>
      </c>
      <c r="C10624" s="22"/>
      <c r="D10624" s="20"/>
    </row>
    <row r="10625" spans="1:4" ht="14.6" x14ac:dyDescent="0.4">
      <c r="A10625" t="s">
        <v>21349</v>
      </c>
      <c r="B10625" t="s">
        <v>21350</v>
      </c>
      <c r="C10625" s="22"/>
      <c r="D10625" s="20"/>
    </row>
    <row r="10626" spans="1:4" ht="14.6" x14ac:dyDescent="0.4">
      <c r="A10626" t="s">
        <v>21351</v>
      </c>
      <c r="B10626" t="s">
        <v>21352</v>
      </c>
      <c r="C10626" s="22"/>
      <c r="D10626" s="20"/>
    </row>
    <row r="10627" spans="1:4" ht="14.6" x14ac:dyDescent="0.4">
      <c r="A10627" t="s">
        <v>21353</v>
      </c>
      <c r="B10627" t="s">
        <v>21354</v>
      </c>
      <c r="C10627" s="22"/>
      <c r="D10627" s="20"/>
    </row>
    <row r="10628" spans="1:4" ht="14.6" x14ac:dyDescent="0.4">
      <c r="A10628" t="s">
        <v>21355</v>
      </c>
      <c r="B10628" t="s">
        <v>21356</v>
      </c>
      <c r="C10628" s="22"/>
      <c r="D10628" s="20"/>
    </row>
    <row r="10629" spans="1:4" ht="14.6" x14ac:dyDescent="0.4">
      <c r="A10629" t="s">
        <v>21357</v>
      </c>
      <c r="B10629" t="s">
        <v>21358</v>
      </c>
      <c r="C10629" s="22"/>
      <c r="D10629" s="20"/>
    </row>
    <row r="10630" spans="1:4" ht="14.6" x14ac:dyDescent="0.4">
      <c r="A10630" t="s">
        <v>21359</v>
      </c>
      <c r="B10630" t="s">
        <v>21360</v>
      </c>
      <c r="C10630" s="22"/>
      <c r="D10630" s="20"/>
    </row>
    <row r="10631" spans="1:4" ht="14.6" x14ac:dyDescent="0.4">
      <c r="A10631" t="s">
        <v>21361</v>
      </c>
      <c r="B10631" t="s">
        <v>21362</v>
      </c>
      <c r="C10631" s="22"/>
      <c r="D10631" s="20"/>
    </row>
    <row r="10632" spans="1:4" ht="14.6" x14ac:dyDescent="0.4">
      <c r="A10632" t="s">
        <v>21363</v>
      </c>
      <c r="B10632" t="s">
        <v>21364</v>
      </c>
      <c r="C10632" s="22"/>
      <c r="D10632" s="20"/>
    </row>
    <row r="10633" spans="1:4" ht="14.6" x14ac:dyDescent="0.4">
      <c r="A10633" t="s">
        <v>21365</v>
      </c>
      <c r="B10633" t="s">
        <v>21366</v>
      </c>
      <c r="C10633" s="22"/>
      <c r="D10633" s="20"/>
    </row>
    <row r="10634" spans="1:4" ht="14.6" x14ac:dyDescent="0.4">
      <c r="A10634" t="s">
        <v>21367</v>
      </c>
      <c r="B10634" t="s">
        <v>21368</v>
      </c>
      <c r="C10634" s="22"/>
      <c r="D10634" s="20"/>
    </row>
    <row r="10635" spans="1:4" ht="14.6" x14ac:dyDescent="0.4">
      <c r="A10635" t="s">
        <v>21369</v>
      </c>
      <c r="B10635" t="s">
        <v>21370</v>
      </c>
      <c r="C10635" s="22"/>
      <c r="D10635" s="20"/>
    </row>
    <row r="10636" spans="1:4" ht="14.6" x14ac:dyDescent="0.4">
      <c r="A10636" t="s">
        <v>21371</v>
      </c>
      <c r="B10636" t="s">
        <v>21372</v>
      </c>
      <c r="C10636" s="22"/>
      <c r="D10636" s="20"/>
    </row>
    <row r="10637" spans="1:4" ht="14.6" x14ac:dyDescent="0.4">
      <c r="A10637" t="s">
        <v>21373</v>
      </c>
      <c r="B10637" t="s">
        <v>21374</v>
      </c>
      <c r="C10637" s="22"/>
      <c r="D10637" s="20"/>
    </row>
    <row r="10638" spans="1:4" ht="14.6" x14ac:dyDescent="0.4">
      <c r="A10638" t="s">
        <v>21375</v>
      </c>
      <c r="B10638" t="s">
        <v>21376</v>
      </c>
      <c r="C10638" s="22"/>
      <c r="D10638" s="20"/>
    </row>
    <row r="10639" spans="1:4" ht="14.6" x14ac:dyDescent="0.4">
      <c r="A10639" t="s">
        <v>21377</v>
      </c>
      <c r="B10639" t="s">
        <v>21378</v>
      </c>
      <c r="C10639" s="22"/>
      <c r="D10639" s="20"/>
    </row>
    <row r="10640" spans="1:4" ht="14.6" x14ac:dyDescent="0.4">
      <c r="A10640" t="s">
        <v>21379</v>
      </c>
      <c r="B10640" t="s">
        <v>21380</v>
      </c>
      <c r="C10640" s="22"/>
      <c r="D10640" s="20"/>
    </row>
    <row r="10641" spans="1:4" ht="14.6" x14ac:dyDescent="0.4">
      <c r="A10641" t="s">
        <v>21381</v>
      </c>
      <c r="B10641" t="s">
        <v>21382</v>
      </c>
      <c r="C10641" s="22"/>
      <c r="D10641" s="20"/>
    </row>
    <row r="10642" spans="1:4" ht="14.6" x14ac:dyDescent="0.4">
      <c r="A10642" t="s">
        <v>21383</v>
      </c>
      <c r="B10642" t="s">
        <v>21384</v>
      </c>
      <c r="C10642" s="22"/>
      <c r="D10642" s="20"/>
    </row>
    <row r="10643" spans="1:4" ht="14.6" x14ac:dyDescent="0.4">
      <c r="A10643" t="s">
        <v>21385</v>
      </c>
      <c r="B10643" t="s">
        <v>21386</v>
      </c>
      <c r="C10643" s="22"/>
      <c r="D10643" s="20"/>
    </row>
    <row r="10644" spans="1:4" ht="14.6" x14ac:dyDescent="0.4">
      <c r="A10644" t="s">
        <v>21387</v>
      </c>
      <c r="B10644" t="s">
        <v>21388</v>
      </c>
      <c r="C10644" s="22"/>
      <c r="D10644" s="20"/>
    </row>
    <row r="10645" spans="1:4" ht="14.6" x14ac:dyDescent="0.4">
      <c r="A10645" t="s">
        <v>21389</v>
      </c>
      <c r="B10645" t="s">
        <v>21390</v>
      </c>
      <c r="C10645" s="22"/>
      <c r="D10645" s="20"/>
    </row>
    <row r="10646" spans="1:4" ht="14.6" x14ac:dyDescent="0.4">
      <c r="A10646" t="s">
        <v>21391</v>
      </c>
      <c r="B10646" t="s">
        <v>21392</v>
      </c>
      <c r="C10646" s="22"/>
      <c r="D10646" s="20"/>
    </row>
    <row r="10647" spans="1:4" ht="14.6" x14ac:dyDescent="0.4">
      <c r="A10647" t="s">
        <v>21393</v>
      </c>
      <c r="B10647" t="s">
        <v>21394</v>
      </c>
      <c r="C10647" s="22"/>
      <c r="D10647" s="20"/>
    </row>
    <row r="10648" spans="1:4" ht="14.6" x14ac:dyDescent="0.4">
      <c r="A10648" t="s">
        <v>21395</v>
      </c>
      <c r="B10648" t="s">
        <v>21396</v>
      </c>
      <c r="C10648" s="22"/>
      <c r="D10648" s="20"/>
    </row>
    <row r="10649" spans="1:4" ht="14.6" x14ac:dyDescent="0.4">
      <c r="A10649" t="s">
        <v>21397</v>
      </c>
      <c r="B10649" t="s">
        <v>21398</v>
      </c>
      <c r="C10649" s="22"/>
      <c r="D10649" s="20"/>
    </row>
    <row r="10650" spans="1:4" ht="14.6" x14ac:dyDescent="0.4">
      <c r="A10650" t="s">
        <v>21399</v>
      </c>
      <c r="B10650" t="s">
        <v>21400</v>
      </c>
      <c r="C10650" s="22"/>
      <c r="D10650" s="20"/>
    </row>
    <row r="10651" spans="1:4" ht="14.6" x14ac:dyDescent="0.4">
      <c r="A10651" t="s">
        <v>21401</v>
      </c>
      <c r="B10651" t="s">
        <v>21402</v>
      </c>
      <c r="C10651" s="22"/>
      <c r="D10651" s="20"/>
    </row>
    <row r="10652" spans="1:4" ht="14.6" x14ac:dyDescent="0.4">
      <c r="A10652" t="s">
        <v>21403</v>
      </c>
      <c r="B10652" t="s">
        <v>21404</v>
      </c>
      <c r="C10652" s="22"/>
      <c r="D10652" s="20"/>
    </row>
    <row r="10653" spans="1:4" ht="14.6" x14ac:dyDescent="0.4">
      <c r="A10653" t="s">
        <v>21405</v>
      </c>
      <c r="B10653" t="s">
        <v>21406</v>
      </c>
      <c r="C10653" s="22"/>
      <c r="D10653" s="20"/>
    </row>
    <row r="10654" spans="1:4" ht="14.6" x14ac:dyDescent="0.4">
      <c r="A10654" t="s">
        <v>21407</v>
      </c>
      <c r="B10654" t="s">
        <v>21408</v>
      </c>
      <c r="C10654" s="22"/>
      <c r="D10654" s="20"/>
    </row>
    <row r="10655" spans="1:4" ht="14.6" x14ac:dyDescent="0.4">
      <c r="A10655" t="s">
        <v>21409</v>
      </c>
      <c r="B10655" t="s">
        <v>21410</v>
      </c>
      <c r="C10655" s="22"/>
      <c r="D10655" s="20"/>
    </row>
    <row r="10656" spans="1:4" ht="14.6" x14ac:dyDescent="0.4">
      <c r="A10656" t="s">
        <v>21411</v>
      </c>
      <c r="B10656" t="s">
        <v>21412</v>
      </c>
      <c r="C10656" s="22"/>
      <c r="D10656" s="20"/>
    </row>
    <row r="10657" spans="1:4" ht="14.6" x14ac:dyDescent="0.4">
      <c r="A10657" t="s">
        <v>21413</v>
      </c>
      <c r="B10657" t="s">
        <v>21414</v>
      </c>
      <c r="C10657" s="22"/>
      <c r="D10657" s="20"/>
    </row>
    <row r="10658" spans="1:4" ht="14.6" x14ac:dyDescent="0.4">
      <c r="A10658" t="s">
        <v>21415</v>
      </c>
      <c r="B10658" t="s">
        <v>21416</v>
      </c>
      <c r="C10658" s="22"/>
      <c r="D10658" s="20"/>
    </row>
    <row r="10659" spans="1:4" ht="14.6" x14ac:dyDescent="0.4">
      <c r="A10659" t="s">
        <v>21417</v>
      </c>
      <c r="B10659" t="s">
        <v>21418</v>
      </c>
      <c r="C10659" s="22"/>
      <c r="D10659" s="20"/>
    </row>
    <row r="10660" spans="1:4" ht="14.6" x14ac:dyDescent="0.4">
      <c r="A10660" t="s">
        <v>21419</v>
      </c>
      <c r="B10660" t="s">
        <v>21420</v>
      </c>
      <c r="C10660" s="22"/>
      <c r="D10660" s="20"/>
    </row>
    <row r="10661" spans="1:4" ht="14.6" x14ac:dyDescent="0.4">
      <c r="A10661" t="s">
        <v>21421</v>
      </c>
      <c r="B10661" t="s">
        <v>21422</v>
      </c>
      <c r="C10661" s="22"/>
      <c r="D10661" s="20"/>
    </row>
    <row r="10662" spans="1:4" ht="14.6" x14ac:dyDescent="0.4">
      <c r="A10662" t="s">
        <v>21423</v>
      </c>
      <c r="B10662" t="s">
        <v>21424</v>
      </c>
      <c r="C10662" s="22"/>
      <c r="D10662" s="20"/>
    </row>
    <row r="10663" spans="1:4" ht="14.6" x14ac:dyDescent="0.4">
      <c r="A10663" t="s">
        <v>21425</v>
      </c>
      <c r="B10663" t="s">
        <v>21426</v>
      </c>
      <c r="C10663" s="22"/>
      <c r="D10663" s="20"/>
    </row>
    <row r="10664" spans="1:4" ht="14.6" x14ac:dyDescent="0.4">
      <c r="A10664" t="s">
        <v>21427</v>
      </c>
      <c r="B10664" t="s">
        <v>21428</v>
      </c>
      <c r="C10664" s="22"/>
      <c r="D10664" s="20"/>
    </row>
    <row r="10665" spans="1:4" ht="14.6" x14ac:dyDescent="0.4">
      <c r="A10665" t="s">
        <v>21429</v>
      </c>
      <c r="B10665" t="s">
        <v>21430</v>
      </c>
      <c r="C10665" s="22"/>
      <c r="D10665" s="20"/>
    </row>
    <row r="10666" spans="1:4" ht="14.6" x14ac:dyDescent="0.4">
      <c r="A10666" t="s">
        <v>21431</v>
      </c>
      <c r="B10666" t="s">
        <v>21432</v>
      </c>
      <c r="C10666" s="22"/>
      <c r="D10666" s="20"/>
    </row>
    <row r="10667" spans="1:4" ht="14.6" x14ac:dyDescent="0.4">
      <c r="A10667" t="s">
        <v>21433</v>
      </c>
      <c r="B10667" t="s">
        <v>21434</v>
      </c>
      <c r="C10667" s="22"/>
      <c r="D10667" s="20"/>
    </row>
    <row r="10668" spans="1:4" ht="14.6" x14ac:dyDescent="0.4">
      <c r="A10668" t="s">
        <v>21435</v>
      </c>
      <c r="B10668" t="s">
        <v>21436</v>
      </c>
      <c r="C10668" s="22"/>
      <c r="D10668" s="20"/>
    </row>
    <row r="10669" spans="1:4" ht="14.6" x14ac:dyDescent="0.4">
      <c r="A10669" t="s">
        <v>21437</v>
      </c>
      <c r="B10669" t="s">
        <v>21438</v>
      </c>
      <c r="C10669" s="22"/>
      <c r="D10669" s="20"/>
    </row>
    <row r="10670" spans="1:4" ht="14.6" x14ac:dyDescent="0.4">
      <c r="A10670" t="s">
        <v>21439</v>
      </c>
      <c r="B10670" t="s">
        <v>21440</v>
      </c>
      <c r="C10670" s="22"/>
      <c r="D10670" s="20"/>
    </row>
    <row r="10671" spans="1:4" ht="14.6" x14ac:dyDescent="0.4">
      <c r="A10671" t="s">
        <v>21441</v>
      </c>
      <c r="B10671" t="s">
        <v>21442</v>
      </c>
      <c r="C10671" s="22"/>
      <c r="D10671" s="20"/>
    </row>
    <row r="10672" spans="1:4" ht="14.6" x14ac:dyDescent="0.4">
      <c r="A10672" t="s">
        <v>21443</v>
      </c>
      <c r="B10672" t="s">
        <v>21444</v>
      </c>
      <c r="C10672" s="22"/>
      <c r="D10672" s="20"/>
    </row>
    <row r="10673" spans="1:4" ht="14.6" x14ac:dyDescent="0.4">
      <c r="A10673" t="s">
        <v>21445</v>
      </c>
      <c r="B10673" t="s">
        <v>21446</v>
      </c>
      <c r="C10673" s="22"/>
      <c r="D10673" s="20"/>
    </row>
    <row r="10674" spans="1:4" ht="14.6" x14ac:dyDescent="0.4">
      <c r="A10674" t="s">
        <v>21447</v>
      </c>
      <c r="B10674" t="s">
        <v>21448</v>
      </c>
      <c r="C10674" s="22"/>
      <c r="D10674" s="20"/>
    </row>
    <row r="10675" spans="1:4" ht="14.6" x14ac:dyDescent="0.4">
      <c r="A10675" t="s">
        <v>21449</v>
      </c>
      <c r="B10675" t="s">
        <v>21450</v>
      </c>
      <c r="C10675" s="22"/>
      <c r="D10675" s="20"/>
    </row>
    <row r="10676" spans="1:4" ht="14.6" x14ac:dyDescent="0.4">
      <c r="A10676" t="s">
        <v>21451</v>
      </c>
      <c r="B10676" t="s">
        <v>21452</v>
      </c>
      <c r="C10676" s="22"/>
      <c r="D10676" s="20"/>
    </row>
    <row r="10677" spans="1:4" ht="14.6" x14ac:dyDescent="0.4">
      <c r="A10677" t="s">
        <v>21453</v>
      </c>
      <c r="B10677" t="s">
        <v>21454</v>
      </c>
      <c r="C10677" s="22"/>
      <c r="D10677" s="20"/>
    </row>
    <row r="10678" spans="1:4" ht="14.6" x14ac:dyDescent="0.4">
      <c r="A10678" t="s">
        <v>21455</v>
      </c>
      <c r="B10678" t="s">
        <v>21456</v>
      </c>
      <c r="C10678" s="22"/>
      <c r="D10678" s="20"/>
    </row>
    <row r="10679" spans="1:4" ht="14.6" x14ac:dyDescent="0.4">
      <c r="A10679" t="s">
        <v>21457</v>
      </c>
      <c r="B10679" t="s">
        <v>21458</v>
      </c>
      <c r="C10679" s="22"/>
      <c r="D10679" s="20"/>
    </row>
    <row r="10680" spans="1:4" ht="14.6" x14ac:dyDescent="0.4">
      <c r="A10680" t="s">
        <v>21459</v>
      </c>
      <c r="B10680" t="s">
        <v>11487</v>
      </c>
      <c r="C10680" s="22"/>
      <c r="D10680" s="20"/>
    </row>
    <row r="10681" spans="1:4" ht="14.6" x14ac:dyDescent="0.4">
      <c r="A10681" t="s">
        <v>21460</v>
      </c>
      <c r="B10681" t="s">
        <v>21461</v>
      </c>
      <c r="C10681" s="22"/>
      <c r="D10681" s="20"/>
    </row>
    <row r="10682" spans="1:4" ht="14.6" x14ac:dyDescent="0.4">
      <c r="A10682" t="s">
        <v>21462</v>
      </c>
      <c r="B10682" t="s">
        <v>21463</v>
      </c>
      <c r="C10682" s="22"/>
      <c r="D10682" s="20"/>
    </row>
    <row r="10683" spans="1:4" ht="14.6" x14ac:dyDescent="0.4">
      <c r="A10683" t="s">
        <v>21464</v>
      </c>
      <c r="B10683" t="s">
        <v>21465</v>
      </c>
      <c r="C10683" s="22"/>
      <c r="D10683" s="20"/>
    </row>
    <row r="10684" spans="1:4" ht="14.6" x14ac:dyDescent="0.4">
      <c r="A10684" t="s">
        <v>21466</v>
      </c>
      <c r="B10684" t="s">
        <v>21467</v>
      </c>
      <c r="C10684" s="22"/>
      <c r="D10684" s="20"/>
    </row>
    <row r="10685" spans="1:4" ht="14.6" x14ac:dyDescent="0.4">
      <c r="A10685" t="s">
        <v>21468</v>
      </c>
      <c r="B10685" t="s">
        <v>21469</v>
      </c>
      <c r="C10685" s="22"/>
      <c r="D10685" s="20"/>
    </row>
    <row r="10686" spans="1:4" ht="14.6" x14ac:dyDescent="0.4">
      <c r="A10686" t="s">
        <v>21470</v>
      </c>
      <c r="B10686" t="s">
        <v>21471</v>
      </c>
      <c r="C10686" s="22"/>
      <c r="D10686" s="20"/>
    </row>
    <row r="10687" spans="1:4" ht="14.6" x14ac:dyDescent="0.4">
      <c r="A10687" t="s">
        <v>21472</v>
      </c>
      <c r="B10687" t="s">
        <v>21473</v>
      </c>
      <c r="C10687" s="22"/>
      <c r="D10687" s="20"/>
    </row>
    <row r="10688" spans="1:4" ht="14.6" x14ac:dyDescent="0.4">
      <c r="A10688" t="s">
        <v>21474</v>
      </c>
      <c r="B10688" t="s">
        <v>21475</v>
      </c>
      <c r="C10688" s="22"/>
      <c r="D10688" s="20"/>
    </row>
    <row r="10689" spans="1:4" ht="14.6" x14ac:dyDescent="0.4">
      <c r="A10689" t="s">
        <v>21476</v>
      </c>
      <c r="B10689" t="s">
        <v>21477</v>
      </c>
      <c r="C10689" s="22"/>
      <c r="D10689" s="20"/>
    </row>
    <row r="10690" spans="1:4" ht="14.6" x14ac:dyDescent="0.4">
      <c r="A10690" t="s">
        <v>21478</v>
      </c>
      <c r="B10690" t="s">
        <v>21479</v>
      </c>
      <c r="C10690" s="22"/>
      <c r="D10690" s="20"/>
    </row>
    <row r="10691" spans="1:4" ht="14.6" x14ac:dyDescent="0.4">
      <c r="A10691" t="s">
        <v>21480</v>
      </c>
      <c r="B10691" t="s">
        <v>21481</v>
      </c>
      <c r="C10691" s="22"/>
      <c r="D10691" s="20"/>
    </row>
    <row r="10692" spans="1:4" ht="14.6" x14ac:dyDescent="0.4">
      <c r="A10692" t="s">
        <v>21482</v>
      </c>
      <c r="B10692" t="s">
        <v>21483</v>
      </c>
      <c r="C10692" s="22"/>
      <c r="D10692" s="20"/>
    </row>
    <row r="10693" spans="1:4" ht="14.6" x14ac:dyDescent="0.4">
      <c r="A10693" t="s">
        <v>21484</v>
      </c>
      <c r="B10693" t="s">
        <v>21485</v>
      </c>
      <c r="C10693" s="22"/>
      <c r="D10693" s="20"/>
    </row>
    <row r="10694" spans="1:4" ht="14.6" x14ac:dyDescent="0.4">
      <c r="A10694" t="s">
        <v>21486</v>
      </c>
      <c r="B10694" t="s">
        <v>21487</v>
      </c>
      <c r="C10694" s="22"/>
      <c r="D10694" s="20"/>
    </row>
    <row r="10695" spans="1:4" ht="14.6" x14ac:dyDescent="0.4">
      <c r="A10695" t="s">
        <v>21488</v>
      </c>
      <c r="B10695" t="s">
        <v>21489</v>
      </c>
      <c r="C10695" s="22"/>
      <c r="D10695" s="20"/>
    </row>
    <row r="10696" spans="1:4" ht="14.6" x14ac:dyDescent="0.4">
      <c r="A10696" t="s">
        <v>21490</v>
      </c>
      <c r="B10696" t="s">
        <v>21491</v>
      </c>
      <c r="C10696" s="22"/>
      <c r="D10696" s="20"/>
    </row>
    <row r="10697" spans="1:4" ht="14.6" x14ac:dyDescent="0.4">
      <c r="A10697" t="s">
        <v>21492</v>
      </c>
      <c r="B10697" t="s">
        <v>21493</v>
      </c>
      <c r="C10697" s="22"/>
      <c r="D10697" s="20"/>
    </row>
    <row r="10698" spans="1:4" ht="14.6" x14ac:dyDescent="0.4">
      <c r="A10698" t="s">
        <v>21494</v>
      </c>
      <c r="B10698" t="s">
        <v>21495</v>
      </c>
      <c r="C10698" s="22"/>
      <c r="D10698" s="20"/>
    </row>
    <row r="10699" spans="1:4" ht="14.6" x14ac:dyDescent="0.4">
      <c r="A10699" t="s">
        <v>21496</v>
      </c>
      <c r="B10699" t="s">
        <v>21497</v>
      </c>
      <c r="C10699" s="22"/>
      <c r="D10699" s="20"/>
    </row>
    <row r="10700" spans="1:4" ht="14.6" x14ac:dyDescent="0.4">
      <c r="A10700" t="s">
        <v>21498</v>
      </c>
      <c r="B10700" t="s">
        <v>21499</v>
      </c>
      <c r="C10700" s="22"/>
      <c r="D10700" s="20"/>
    </row>
    <row r="10701" spans="1:4" ht="14.6" x14ac:dyDescent="0.4">
      <c r="A10701" t="s">
        <v>21500</v>
      </c>
      <c r="B10701" t="s">
        <v>21501</v>
      </c>
      <c r="C10701" s="22"/>
      <c r="D10701" s="20"/>
    </row>
    <row r="10702" spans="1:4" ht="14.6" x14ac:dyDescent="0.4">
      <c r="A10702" t="s">
        <v>21502</v>
      </c>
      <c r="B10702" t="s">
        <v>21503</v>
      </c>
      <c r="C10702" s="22"/>
      <c r="D10702" s="20"/>
    </row>
    <row r="10703" spans="1:4" ht="14.6" x14ac:dyDescent="0.4">
      <c r="A10703" t="s">
        <v>21504</v>
      </c>
      <c r="B10703" t="s">
        <v>21505</v>
      </c>
      <c r="C10703" s="22"/>
      <c r="D10703" s="20"/>
    </row>
    <row r="10704" spans="1:4" ht="14.6" x14ac:dyDescent="0.4">
      <c r="A10704" t="s">
        <v>21506</v>
      </c>
      <c r="B10704" t="s">
        <v>21507</v>
      </c>
      <c r="C10704" s="22"/>
      <c r="D10704" s="20"/>
    </row>
    <row r="10705" spans="1:4" ht="14.6" x14ac:dyDescent="0.4">
      <c r="A10705" t="s">
        <v>21508</v>
      </c>
      <c r="B10705" t="s">
        <v>21509</v>
      </c>
      <c r="C10705" s="22"/>
      <c r="D10705" s="20"/>
    </row>
    <row r="10706" spans="1:4" ht="14.6" x14ac:dyDescent="0.4">
      <c r="A10706" t="s">
        <v>21510</v>
      </c>
      <c r="B10706" t="s">
        <v>21511</v>
      </c>
      <c r="C10706" s="22"/>
      <c r="D10706" s="20"/>
    </row>
    <row r="10707" spans="1:4" ht="14.6" x14ac:dyDescent="0.4">
      <c r="A10707" t="s">
        <v>21512</v>
      </c>
      <c r="B10707" t="s">
        <v>21513</v>
      </c>
      <c r="C10707" s="22"/>
      <c r="D10707" s="20"/>
    </row>
    <row r="10708" spans="1:4" ht="14.6" x14ac:dyDescent="0.4">
      <c r="A10708" t="s">
        <v>21514</v>
      </c>
      <c r="B10708" t="s">
        <v>21515</v>
      </c>
      <c r="C10708" s="22"/>
      <c r="D10708" s="20"/>
    </row>
    <row r="10709" spans="1:4" ht="14.6" x14ac:dyDescent="0.4">
      <c r="A10709" t="s">
        <v>21516</v>
      </c>
      <c r="B10709" t="s">
        <v>21517</v>
      </c>
      <c r="C10709" s="22"/>
      <c r="D10709" s="20"/>
    </row>
    <row r="10710" spans="1:4" ht="14.6" x14ac:dyDescent="0.4">
      <c r="A10710" t="s">
        <v>21518</v>
      </c>
      <c r="B10710" t="s">
        <v>21519</v>
      </c>
      <c r="C10710" s="22"/>
      <c r="D10710" s="20"/>
    </row>
    <row r="10711" spans="1:4" ht="14.6" x14ac:dyDescent="0.4">
      <c r="A10711" t="s">
        <v>21520</v>
      </c>
      <c r="B10711" t="s">
        <v>21521</v>
      </c>
      <c r="C10711" s="22"/>
      <c r="D10711" s="20"/>
    </row>
    <row r="10712" spans="1:4" ht="14.6" x14ac:dyDescent="0.4">
      <c r="A10712" t="s">
        <v>21522</v>
      </c>
      <c r="B10712" t="s">
        <v>21523</v>
      </c>
      <c r="C10712" s="22"/>
      <c r="D10712" s="20"/>
    </row>
    <row r="10713" spans="1:4" ht="14.6" x14ac:dyDescent="0.4">
      <c r="A10713" t="s">
        <v>21524</v>
      </c>
      <c r="B10713" t="s">
        <v>21525</v>
      </c>
      <c r="C10713" s="22"/>
      <c r="D10713" s="20"/>
    </row>
    <row r="10714" spans="1:4" ht="14.6" x14ac:dyDescent="0.4">
      <c r="A10714" t="s">
        <v>21526</v>
      </c>
      <c r="B10714" t="s">
        <v>21527</v>
      </c>
      <c r="C10714" s="22"/>
      <c r="D10714" s="20"/>
    </row>
    <row r="10715" spans="1:4" ht="14.6" x14ac:dyDescent="0.4">
      <c r="A10715" t="s">
        <v>21528</v>
      </c>
      <c r="B10715" t="s">
        <v>21529</v>
      </c>
      <c r="C10715" s="22"/>
      <c r="D10715" s="20"/>
    </row>
    <row r="10716" spans="1:4" ht="14.6" x14ac:dyDescent="0.4">
      <c r="A10716" t="s">
        <v>21530</v>
      </c>
      <c r="B10716" t="s">
        <v>21531</v>
      </c>
      <c r="C10716" s="22"/>
      <c r="D10716" s="20"/>
    </row>
    <row r="10717" spans="1:4" ht="14.6" x14ac:dyDescent="0.4">
      <c r="A10717" t="s">
        <v>21532</v>
      </c>
      <c r="B10717" t="s">
        <v>21533</v>
      </c>
      <c r="C10717" s="22"/>
      <c r="D10717" s="20"/>
    </row>
    <row r="10718" spans="1:4" ht="14.6" x14ac:dyDescent="0.4">
      <c r="A10718" t="s">
        <v>21534</v>
      </c>
      <c r="B10718" t="s">
        <v>21535</v>
      </c>
      <c r="C10718" s="22"/>
      <c r="D10718" s="20"/>
    </row>
    <row r="10719" spans="1:4" ht="14.6" x14ac:dyDescent="0.4">
      <c r="A10719" t="s">
        <v>21536</v>
      </c>
      <c r="B10719" t="s">
        <v>21537</v>
      </c>
      <c r="C10719" s="22"/>
      <c r="D10719" s="20"/>
    </row>
    <row r="10720" spans="1:4" ht="14.6" x14ac:dyDescent="0.4">
      <c r="A10720" t="s">
        <v>21538</v>
      </c>
      <c r="B10720" t="s">
        <v>21539</v>
      </c>
      <c r="C10720" s="22"/>
      <c r="D10720" s="20"/>
    </row>
    <row r="10721" spans="1:4" ht="14.6" x14ac:dyDescent="0.4">
      <c r="A10721" t="s">
        <v>21540</v>
      </c>
      <c r="B10721" t="s">
        <v>21541</v>
      </c>
      <c r="C10721" s="22"/>
      <c r="D10721" s="20"/>
    </row>
    <row r="10722" spans="1:4" ht="14.6" x14ac:dyDescent="0.4">
      <c r="A10722" t="s">
        <v>21542</v>
      </c>
      <c r="B10722" t="s">
        <v>21543</v>
      </c>
      <c r="C10722" s="22"/>
      <c r="D10722" s="20"/>
    </row>
    <row r="10723" spans="1:4" ht="14.6" x14ac:dyDescent="0.4">
      <c r="A10723" t="s">
        <v>21544</v>
      </c>
      <c r="B10723" t="s">
        <v>21545</v>
      </c>
      <c r="C10723" s="22"/>
      <c r="D10723" s="20"/>
    </row>
    <row r="10724" spans="1:4" ht="14.6" x14ac:dyDescent="0.4">
      <c r="A10724" t="s">
        <v>21546</v>
      </c>
      <c r="B10724" t="s">
        <v>21547</v>
      </c>
      <c r="C10724" s="22"/>
      <c r="D10724" s="20"/>
    </row>
    <row r="10725" spans="1:4" ht="14.6" x14ac:dyDescent="0.4">
      <c r="A10725" t="s">
        <v>21548</v>
      </c>
      <c r="B10725" t="s">
        <v>21549</v>
      </c>
      <c r="C10725" s="22"/>
      <c r="D10725" s="20"/>
    </row>
    <row r="10726" spans="1:4" ht="14.6" x14ac:dyDescent="0.4">
      <c r="A10726" t="s">
        <v>21550</v>
      </c>
      <c r="B10726" t="s">
        <v>21551</v>
      </c>
      <c r="C10726" s="22"/>
      <c r="D10726" s="20"/>
    </row>
    <row r="10727" spans="1:4" ht="14.6" x14ac:dyDescent="0.4">
      <c r="A10727" t="s">
        <v>21552</v>
      </c>
      <c r="B10727" t="s">
        <v>21553</v>
      </c>
      <c r="C10727" s="22"/>
      <c r="D10727" s="20"/>
    </row>
    <row r="10728" spans="1:4" ht="14.6" x14ac:dyDescent="0.4">
      <c r="A10728" t="s">
        <v>21554</v>
      </c>
      <c r="B10728" t="s">
        <v>21555</v>
      </c>
      <c r="C10728" s="22"/>
      <c r="D10728" s="20"/>
    </row>
    <row r="10729" spans="1:4" ht="14.6" x14ac:dyDescent="0.4">
      <c r="A10729" t="s">
        <v>21556</v>
      </c>
      <c r="B10729" t="s">
        <v>21557</v>
      </c>
      <c r="C10729" s="22"/>
      <c r="D10729" s="20"/>
    </row>
    <row r="10730" spans="1:4" ht="14.6" x14ac:dyDescent="0.4">
      <c r="A10730" t="s">
        <v>21558</v>
      </c>
      <c r="B10730" t="s">
        <v>21559</v>
      </c>
      <c r="C10730" s="22"/>
      <c r="D10730" s="20"/>
    </row>
    <row r="10731" spans="1:4" ht="14.6" x14ac:dyDescent="0.4">
      <c r="A10731" t="s">
        <v>21560</v>
      </c>
      <c r="B10731" t="s">
        <v>21561</v>
      </c>
      <c r="C10731" s="22"/>
      <c r="D10731" s="20"/>
    </row>
    <row r="10732" spans="1:4" ht="14.6" x14ac:dyDescent="0.4">
      <c r="A10732" t="s">
        <v>21562</v>
      </c>
      <c r="B10732" t="s">
        <v>21563</v>
      </c>
      <c r="C10732" s="22"/>
      <c r="D10732" s="20"/>
    </row>
    <row r="10733" spans="1:4" ht="14.6" x14ac:dyDescent="0.4">
      <c r="A10733" t="s">
        <v>21564</v>
      </c>
      <c r="B10733" t="s">
        <v>21565</v>
      </c>
      <c r="C10733" s="22"/>
      <c r="D10733" s="20"/>
    </row>
    <row r="10734" spans="1:4" ht="14.6" x14ac:dyDescent="0.4">
      <c r="A10734" t="s">
        <v>21566</v>
      </c>
      <c r="B10734" t="s">
        <v>21567</v>
      </c>
      <c r="C10734" s="22"/>
      <c r="D10734" s="20"/>
    </row>
    <row r="10735" spans="1:4" ht="14.6" x14ac:dyDescent="0.4">
      <c r="A10735" t="s">
        <v>21568</v>
      </c>
      <c r="B10735" t="s">
        <v>21569</v>
      </c>
      <c r="C10735" s="22"/>
      <c r="D10735" s="20"/>
    </row>
    <row r="10736" spans="1:4" ht="14.6" x14ac:dyDescent="0.4">
      <c r="A10736" t="s">
        <v>21570</v>
      </c>
      <c r="B10736" t="s">
        <v>21571</v>
      </c>
      <c r="C10736" s="22"/>
      <c r="D10736" s="20"/>
    </row>
    <row r="10737" spans="1:4" ht="14.6" x14ac:dyDescent="0.4">
      <c r="A10737" t="s">
        <v>21572</v>
      </c>
      <c r="B10737" t="s">
        <v>21573</v>
      </c>
      <c r="C10737" s="22"/>
      <c r="D10737" s="20"/>
    </row>
    <row r="10738" spans="1:4" ht="14.6" x14ac:dyDescent="0.4">
      <c r="A10738" t="s">
        <v>21574</v>
      </c>
      <c r="B10738" t="s">
        <v>21575</v>
      </c>
      <c r="C10738" s="22"/>
      <c r="D10738" s="20"/>
    </row>
    <row r="10739" spans="1:4" ht="14.6" x14ac:dyDescent="0.4">
      <c r="A10739" t="s">
        <v>21576</v>
      </c>
      <c r="B10739" t="s">
        <v>21577</v>
      </c>
      <c r="C10739" s="22"/>
      <c r="D10739" s="20"/>
    </row>
    <row r="10740" spans="1:4" ht="14.6" x14ac:dyDescent="0.4">
      <c r="A10740" t="s">
        <v>21578</v>
      </c>
      <c r="B10740" t="s">
        <v>21579</v>
      </c>
      <c r="C10740" s="22"/>
      <c r="D10740" s="20"/>
    </row>
    <row r="10741" spans="1:4" ht="14.6" x14ac:dyDescent="0.4">
      <c r="A10741" t="s">
        <v>21580</v>
      </c>
      <c r="B10741" t="s">
        <v>21581</v>
      </c>
      <c r="C10741" s="22"/>
      <c r="D10741" s="20"/>
    </row>
    <row r="10742" spans="1:4" ht="14.6" x14ac:dyDescent="0.4">
      <c r="A10742" t="s">
        <v>21582</v>
      </c>
      <c r="B10742" t="s">
        <v>21583</v>
      </c>
      <c r="C10742" s="22"/>
      <c r="D10742" s="20"/>
    </row>
    <row r="10743" spans="1:4" ht="14.6" x14ac:dyDescent="0.4">
      <c r="A10743" t="s">
        <v>21584</v>
      </c>
      <c r="B10743" t="s">
        <v>21585</v>
      </c>
      <c r="C10743" s="22"/>
      <c r="D10743" s="20"/>
    </row>
    <row r="10744" spans="1:4" ht="14.6" x14ac:dyDescent="0.4">
      <c r="A10744" t="s">
        <v>21586</v>
      </c>
      <c r="B10744" t="s">
        <v>21587</v>
      </c>
      <c r="C10744" s="22"/>
      <c r="D10744" s="20"/>
    </row>
    <row r="10745" spans="1:4" ht="14.6" x14ac:dyDescent="0.4">
      <c r="A10745" t="s">
        <v>21588</v>
      </c>
      <c r="B10745" t="s">
        <v>21589</v>
      </c>
      <c r="C10745" s="22"/>
      <c r="D10745" s="20"/>
    </row>
    <row r="10746" spans="1:4" ht="14.6" x14ac:dyDescent="0.4">
      <c r="A10746" t="s">
        <v>21590</v>
      </c>
      <c r="B10746" t="s">
        <v>21591</v>
      </c>
      <c r="C10746" s="22"/>
      <c r="D10746" s="20"/>
    </row>
    <row r="10747" spans="1:4" ht="14.6" x14ac:dyDescent="0.4">
      <c r="A10747" t="s">
        <v>21592</v>
      </c>
      <c r="B10747" t="s">
        <v>21593</v>
      </c>
      <c r="C10747" s="22"/>
      <c r="D10747" s="20"/>
    </row>
    <row r="10748" spans="1:4" ht="14.6" x14ac:dyDescent="0.4">
      <c r="A10748" t="s">
        <v>21594</v>
      </c>
      <c r="B10748" t="s">
        <v>21595</v>
      </c>
      <c r="C10748" s="22"/>
      <c r="D10748" s="20"/>
    </row>
    <row r="10749" spans="1:4" ht="14.6" x14ac:dyDescent="0.4">
      <c r="A10749" t="s">
        <v>21596</v>
      </c>
      <c r="B10749" t="s">
        <v>21597</v>
      </c>
      <c r="C10749" s="22"/>
      <c r="D10749" s="20"/>
    </row>
    <row r="10750" spans="1:4" ht="14.6" x14ac:dyDescent="0.4">
      <c r="A10750" t="s">
        <v>21598</v>
      </c>
      <c r="B10750" t="s">
        <v>21599</v>
      </c>
      <c r="C10750" s="22"/>
      <c r="D10750" s="20"/>
    </row>
    <row r="10751" spans="1:4" ht="14.6" x14ac:dyDescent="0.4">
      <c r="A10751" t="s">
        <v>21600</v>
      </c>
      <c r="B10751" t="s">
        <v>21601</v>
      </c>
      <c r="C10751" s="22"/>
      <c r="D10751" s="20"/>
    </row>
    <row r="10752" spans="1:4" ht="14.6" x14ac:dyDescent="0.4">
      <c r="A10752" t="s">
        <v>21602</v>
      </c>
      <c r="B10752" t="s">
        <v>21603</v>
      </c>
      <c r="C10752" s="22"/>
      <c r="D10752" s="20"/>
    </row>
    <row r="10753" spans="1:4" ht="14.6" x14ac:dyDescent="0.4">
      <c r="A10753" t="s">
        <v>21604</v>
      </c>
      <c r="B10753" t="s">
        <v>21605</v>
      </c>
      <c r="C10753" s="22"/>
      <c r="D10753" s="20"/>
    </row>
    <row r="10754" spans="1:4" ht="14.6" x14ac:dyDescent="0.4">
      <c r="A10754" t="s">
        <v>21606</v>
      </c>
      <c r="B10754" t="s">
        <v>21607</v>
      </c>
      <c r="C10754" s="22"/>
      <c r="D10754" s="20"/>
    </row>
    <row r="10755" spans="1:4" ht="14.6" x14ac:dyDescent="0.4">
      <c r="A10755" t="s">
        <v>21608</v>
      </c>
      <c r="B10755" t="s">
        <v>21609</v>
      </c>
      <c r="C10755" s="22"/>
      <c r="D10755" s="20"/>
    </row>
    <row r="10756" spans="1:4" ht="14.6" x14ac:dyDescent="0.4">
      <c r="A10756" t="s">
        <v>21610</v>
      </c>
      <c r="B10756" t="s">
        <v>21611</v>
      </c>
      <c r="C10756" s="22"/>
      <c r="D10756" s="20"/>
    </row>
    <row r="10757" spans="1:4" ht="14.6" x14ac:dyDescent="0.4">
      <c r="A10757" t="s">
        <v>21612</v>
      </c>
      <c r="B10757" t="s">
        <v>21613</v>
      </c>
      <c r="C10757" s="22"/>
      <c r="D10757" s="20"/>
    </row>
    <row r="10758" spans="1:4" ht="14.6" x14ac:dyDescent="0.4">
      <c r="A10758" t="s">
        <v>21614</v>
      </c>
      <c r="B10758" t="s">
        <v>21615</v>
      </c>
      <c r="C10758" s="22"/>
      <c r="D10758" s="20"/>
    </row>
    <row r="10759" spans="1:4" ht="14.6" x14ac:dyDescent="0.4">
      <c r="A10759" t="s">
        <v>21616</v>
      </c>
      <c r="B10759" t="s">
        <v>21617</v>
      </c>
      <c r="C10759" s="22"/>
      <c r="D10759" s="20"/>
    </row>
    <row r="10760" spans="1:4" ht="14.6" x14ac:dyDescent="0.4">
      <c r="A10760" t="s">
        <v>21618</v>
      </c>
      <c r="B10760" t="s">
        <v>21619</v>
      </c>
      <c r="C10760" s="22"/>
      <c r="D10760" s="20"/>
    </row>
    <row r="10761" spans="1:4" ht="14.6" x14ac:dyDescent="0.4">
      <c r="A10761" t="s">
        <v>21620</v>
      </c>
      <c r="B10761" t="s">
        <v>21605</v>
      </c>
      <c r="C10761" s="22"/>
      <c r="D10761" s="20"/>
    </row>
    <row r="10762" spans="1:4" ht="14.6" x14ac:dyDescent="0.4">
      <c r="A10762" t="s">
        <v>21621</v>
      </c>
      <c r="B10762" t="s">
        <v>21622</v>
      </c>
      <c r="C10762" s="22"/>
      <c r="D10762" s="20"/>
    </row>
    <row r="10763" spans="1:4" ht="14.6" x14ac:dyDescent="0.4">
      <c r="A10763" t="s">
        <v>21623</v>
      </c>
      <c r="B10763" t="s">
        <v>21624</v>
      </c>
      <c r="C10763" s="22"/>
      <c r="D10763" s="20"/>
    </row>
    <row r="10764" spans="1:4" ht="14.6" x14ac:dyDescent="0.4">
      <c r="A10764" t="s">
        <v>21625</v>
      </c>
      <c r="B10764" t="s">
        <v>21626</v>
      </c>
      <c r="C10764" s="22"/>
      <c r="D10764" s="20"/>
    </row>
    <row r="10765" spans="1:4" ht="14.6" x14ac:dyDescent="0.4">
      <c r="A10765" t="s">
        <v>21627</v>
      </c>
      <c r="B10765" t="s">
        <v>21628</v>
      </c>
      <c r="C10765" s="22"/>
      <c r="D10765" s="20"/>
    </row>
    <row r="10766" spans="1:4" ht="14.6" x14ac:dyDescent="0.4">
      <c r="A10766" t="s">
        <v>21629</v>
      </c>
      <c r="B10766" t="s">
        <v>21630</v>
      </c>
      <c r="C10766" s="22"/>
      <c r="D10766" s="20"/>
    </row>
    <row r="10767" spans="1:4" ht="14.6" x14ac:dyDescent="0.4">
      <c r="A10767" t="s">
        <v>21631</v>
      </c>
      <c r="B10767" t="s">
        <v>21632</v>
      </c>
      <c r="C10767" s="22"/>
      <c r="D10767" s="20"/>
    </row>
    <row r="10768" spans="1:4" ht="14.6" x14ac:dyDescent="0.4">
      <c r="A10768" t="s">
        <v>21633</v>
      </c>
      <c r="B10768" t="s">
        <v>21634</v>
      </c>
      <c r="C10768" s="22"/>
      <c r="D10768" s="20"/>
    </row>
    <row r="10769" spans="1:4" ht="14.6" x14ac:dyDescent="0.4">
      <c r="A10769" t="s">
        <v>21635</v>
      </c>
      <c r="B10769" t="s">
        <v>21636</v>
      </c>
      <c r="C10769" s="22"/>
      <c r="D10769" s="20"/>
    </row>
    <row r="10770" spans="1:4" ht="14.6" x14ac:dyDescent="0.4">
      <c r="A10770" t="s">
        <v>21637</v>
      </c>
      <c r="B10770" t="s">
        <v>21638</v>
      </c>
      <c r="C10770" s="22"/>
      <c r="D10770" s="20"/>
    </row>
    <row r="10771" spans="1:4" ht="14.6" x14ac:dyDescent="0.4">
      <c r="A10771" t="s">
        <v>21639</v>
      </c>
      <c r="B10771" t="s">
        <v>21640</v>
      </c>
      <c r="C10771" s="22"/>
      <c r="D10771" s="20"/>
    </row>
    <row r="10772" spans="1:4" ht="14.6" x14ac:dyDescent="0.4">
      <c r="A10772" t="s">
        <v>21641</v>
      </c>
      <c r="B10772" t="s">
        <v>21642</v>
      </c>
      <c r="C10772" s="22"/>
      <c r="D10772" s="20"/>
    </row>
    <row r="10773" spans="1:4" ht="14.6" x14ac:dyDescent="0.4">
      <c r="A10773" t="s">
        <v>21643</v>
      </c>
      <c r="B10773" t="s">
        <v>21644</v>
      </c>
      <c r="C10773" s="22"/>
      <c r="D10773" s="20"/>
    </row>
    <row r="10774" spans="1:4" ht="14.6" x14ac:dyDescent="0.4">
      <c r="A10774" t="s">
        <v>21645</v>
      </c>
      <c r="B10774" t="s">
        <v>21646</v>
      </c>
      <c r="C10774" s="22"/>
      <c r="D10774" s="20"/>
    </row>
    <row r="10775" spans="1:4" ht="14.6" x14ac:dyDescent="0.4">
      <c r="A10775" t="s">
        <v>21647</v>
      </c>
      <c r="B10775" t="s">
        <v>21648</v>
      </c>
      <c r="C10775" s="22"/>
      <c r="D10775" s="20"/>
    </row>
    <row r="10776" spans="1:4" ht="14.6" x14ac:dyDescent="0.4">
      <c r="A10776" t="s">
        <v>21649</v>
      </c>
      <c r="B10776" t="s">
        <v>21650</v>
      </c>
      <c r="C10776" s="22"/>
      <c r="D10776" s="20"/>
    </row>
    <row r="10777" spans="1:4" ht="14.6" x14ac:dyDescent="0.4">
      <c r="A10777" t="s">
        <v>21651</v>
      </c>
      <c r="B10777" t="s">
        <v>21652</v>
      </c>
      <c r="C10777" s="22"/>
      <c r="D10777" s="20"/>
    </row>
    <row r="10778" spans="1:4" ht="14.6" x14ac:dyDescent="0.4">
      <c r="A10778" t="s">
        <v>21653</v>
      </c>
      <c r="B10778" t="s">
        <v>21654</v>
      </c>
      <c r="C10778" s="22"/>
      <c r="D10778" s="20"/>
    </row>
    <row r="10779" spans="1:4" ht="14.6" x14ac:dyDescent="0.4">
      <c r="A10779" t="s">
        <v>21655</v>
      </c>
      <c r="B10779" t="s">
        <v>21656</v>
      </c>
      <c r="C10779" s="22"/>
      <c r="D10779" s="20"/>
    </row>
    <row r="10780" spans="1:4" ht="14.6" x14ac:dyDescent="0.4">
      <c r="A10780" t="s">
        <v>21657</v>
      </c>
      <c r="B10780" t="s">
        <v>21658</v>
      </c>
      <c r="C10780" s="22"/>
      <c r="D10780" s="20"/>
    </row>
    <row r="10781" spans="1:4" ht="14.6" x14ac:dyDescent="0.4">
      <c r="A10781" t="s">
        <v>21659</v>
      </c>
      <c r="B10781" t="s">
        <v>21660</v>
      </c>
      <c r="C10781" s="22"/>
      <c r="D10781" s="20"/>
    </row>
    <row r="10782" spans="1:4" ht="14.6" x14ac:dyDescent="0.4">
      <c r="A10782" t="s">
        <v>21661</v>
      </c>
      <c r="B10782" t="s">
        <v>21662</v>
      </c>
      <c r="C10782" s="22"/>
      <c r="D10782" s="20"/>
    </row>
    <row r="10783" spans="1:4" ht="14.6" x14ac:dyDescent="0.4">
      <c r="A10783" t="s">
        <v>21663</v>
      </c>
      <c r="B10783" t="s">
        <v>21664</v>
      </c>
      <c r="C10783" s="22"/>
      <c r="D10783" s="20"/>
    </row>
    <row r="10784" spans="1:4" ht="14.6" x14ac:dyDescent="0.4">
      <c r="A10784" t="s">
        <v>21665</v>
      </c>
      <c r="B10784" t="s">
        <v>21666</v>
      </c>
      <c r="C10784" s="22"/>
      <c r="D10784" s="20"/>
    </row>
    <row r="10785" spans="1:4" ht="14.6" x14ac:dyDescent="0.4">
      <c r="A10785" t="s">
        <v>21667</v>
      </c>
      <c r="B10785" t="s">
        <v>21668</v>
      </c>
      <c r="C10785" s="22"/>
      <c r="D10785" s="20"/>
    </row>
    <row r="10786" spans="1:4" ht="14.6" x14ac:dyDescent="0.4">
      <c r="A10786" t="s">
        <v>21669</v>
      </c>
      <c r="B10786" t="s">
        <v>21670</v>
      </c>
      <c r="C10786" s="22"/>
      <c r="D10786" s="20"/>
    </row>
    <row r="10787" spans="1:4" ht="14.6" x14ac:dyDescent="0.4">
      <c r="A10787" t="s">
        <v>21671</v>
      </c>
      <c r="B10787" t="s">
        <v>21672</v>
      </c>
      <c r="C10787" s="22"/>
      <c r="D10787" s="20"/>
    </row>
    <row r="10788" spans="1:4" ht="14.6" x14ac:dyDescent="0.4">
      <c r="A10788" t="s">
        <v>21673</v>
      </c>
      <c r="B10788" t="s">
        <v>21674</v>
      </c>
      <c r="C10788" s="22"/>
      <c r="D10788" s="20"/>
    </row>
    <row r="10789" spans="1:4" ht="14.6" x14ac:dyDescent="0.4">
      <c r="A10789" t="s">
        <v>21675</v>
      </c>
      <c r="B10789" t="s">
        <v>21676</v>
      </c>
      <c r="C10789" s="22"/>
      <c r="D10789" s="20"/>
    </row>
    <row r="10790" spans="1:4" ht="14.6" x14ac:dyDescent="0.4">
      <c r="A10790" t="s">
        <v>21677</v>
      </c>
      <c r="B10790" t="s">
        <v>21678</v>
      </c>
      <c r="C10790" s="22"/>
      <c r="D10790" s="20"/>
    </row>
    <row r="10791" spans="1:4" ht="14.6" x14ac:dyDescent="0.4">
      <c r="A10791" t="s">
        <v>21679</v>
      </c>
      <c r="B10791" t="s">
        <v>21680</v>
      </c>
      <c r="C10791" s="22"/>
      <c r="D10791" s="20"/>
    </row>
    <row r="10792" spans="1:4" ht="14.6" x14ac:dyDescent="0.4">
      <c r="A10792" t="s">
        <v>21681</v>
      </c>
      <c r="B10792" t="s">
        <v>21682</v>
      </c>
      <c r="C10792" s="22"/>
      <c r="D10792" s="20"/>
    </row>
    <row r="10793" spans="1:4" ht="14.6" x14ac:dyDescent="0.4">
      <c r="A10793" t="s">
        <v>21683</v>
      </c>
      <c r="B10793" t="s">
        <v>21684</v>
      </c>
      <c r="C10793" s="22"/>
      <c r="D10793" s="20"/>
    </row>
    <row r="10794" spans="1:4" ht="14.6" x14ac:dyDescent="0.4">
      <c r="A10794" t="s">
        <v>21685</v>
      </c>
      <c r="B10794" t="s">
        <v>21686</v>
      </c>
      <c r="C10794" s="22"/>
      <c r="D10794" s="20"/>
    </row>
    <row r="10795" spans="1:4" ht="14.6" x14ac:dyDescent="0.4">
      <c r="A10795" t="s">
        <v>21687</v>
      </c>
      <c r="B10795" t="s">
        <v>21688</v>
      </c>
      <c r="C10795" s="22"/>
      <c r="D10795" s="20"/>
    </row>
    <row r="10796" spans="1:4" ht="14.6" x14ac:dyDescent="0.4">
      <c r="A10796" t="s">
        <v>21689</v>
      </c>
      <c r="B10796" t="s">
        <v>21690</v>
      </c>
      <c r="C10796" s="22"/>
      <c r="D10796" s="20"/>
    </row>
    <row r="10797" spans="1:4" ht="14.6" x14ac:dyDescent="0.4">
      <c r="A10797" t="s">
        <v>21691</v>
      </c>
      <c r="B10797" t="s">
        <v>21692</v>
      </c>
      <c r="C10797" s="22"/>
      <c r="D10797" s="20"/>
    </row>
    <row r="10798" spans="1:4" ht="14.6" x14ac:dyDescent="0.4">
      <c r="A10798" t="s">
        <v>21693</v>
      </c>
      <c r="B10798" t="s">
        <v>21694</v>
      </c>
      <c r="C10798" s="22"/>
      <c r="D10798" s="20"/>
    </row>
    <row r="10799" spans="1:4" ht="14.6" x14ac:dyDescent="0.4">
      <c r="A10799" t="s">
        <v>21695</v>
      </c>
      <c r="B10799" t="s">
        <v>21696</v>
      </c>
      <c r="C10799" s="22"/>
      <c r="D10799" s="20"/>
    </row>
    <row r="10800" spans="1:4" ht="14.6" x14ac:dyDescent="0.4">
      <c r="A10800" t="s">
        <v>21697</v>
      </c>
      <c r="B10800" t="s">
        <v>21698</v>
      </c>
      <c r="C10800" s="22"/>
      <c r="D10800" s="20"/>
    </row>
    <row r="10801" spans="1:4" ht="14.6" x14ac:dyDescent="0.4">
      <c r="A10801" t="s">
        <v>21699</v>
      </c>
      <c r="B10801" t="s">
        <v>21700</v>
      </c>
      <c r="C10801" s="22"/>
      <c r="D10801" s="20"/>
    </row>
    <row r="10802" spans="1:4" ht="14.6" x14ac:dyDescent="0.4">
      <c r="A10802" t="s">
        <v>21701</v>
      </c>
      <c r="B10802" t="s">
        <v>21702</v>
      </c>
      <c r="C10802" s="22"/>
      <c r="D10802" s="20"/>
    </row>
    <row r="10803" spans="1:4" ht="14.6" x14ac:dyDescent="0.4">
      <c r="A10803" t="s">
        <v>21703</v>
      </c>
      <c r="B10803" t="s">
        <v>21704</v>
      </c>
      <c r="C10803" s="22"/>
      <c r="D10803" s="20"/>
    </row>
    <row r="10804" spans="1:4" ht="14.6" x14ac:dyDescent="0.4">
      <c r="A10804" t="s">
        <v>21705</v>
      </c>
      <c r="B10804" t="s">
        <v>21706</v>
      </c>
      <c r="C10804" s="22"/>
      <c r="D10804" s="20"/>
    </row>
    <row r="10805" spans="1:4" ht="14.6" x14ac:dyDescent="0.4">
      <c r="A10805" t="s">
        <v>21707</v>
      </c>
      <c r="B10805" t="s">
        <v>21708</v>
      </c>
      <c r="C10805" s="22"/>
      <c r="D10805" s="20"/>
    </row>
    <row r="10806" spans="1:4" ht="14.6" x14ac:dyDescent="0.4">
      <c r="A10806" t="s">
        <v>21709</v>
      </c>
      <c r="B10806" t="s">
        <v>21710</v>
      </c>
      <c r="C10806" s="22"/>
      <c r="D10806" s="20"/>
    </row>
    <row r="10807" spans="1:4" ht="14.6" x14ac:dyDescent="0.4">
      <c r="A10807" t="s">
        <v>21711</v>
      </c>
      <c r="B10807" t="s">
        <v>21712</v>
      </c>
      <c r="C10807" s="22"/>
      <c r="D10807" s="20"/>
    </row>
    <row r="10808" spans="1:4" ht="14.6" x14ac:dyDescent="0.4">
      <c r="A10808" t="s">
        <v>21713</v>
      </c>
      <c r="B10808" t="s">
        <v>21714</v>
      </c>
      <c r="C10808" s="22"/>
      <c r="D10808" s="20"/>
    </row>
    <row r="10809" spans="1:4" ht="14.6" x14ac:dyDescent="0.4">
      <c r="A10809" t="s">
        <v>21715</v>
      </c>
      <c r="B10809" t="s">
        <v>21716</v>
      </c>
      <c r="C10809" s="22"/>
      <c r="D10809" s="20"/>
    </row>
    <row r="10810" spans="1:4" ht="14.6" x14ac:dyDescent="0.4">
      <c r="A10810" t="s">
        <v>21717</v>
      </c>
      <c r="B10810" t="s">
        <v>21718</v>
      </c>
      <c r="C10810" s="22"/>
      <c r="D10810" s="20"/>
    </row>
    <row r="10811" spans="1:4" ht="14.6" x14ac:dyDescent="0.4">
      <c r="A10811" t="s">
        <v>21719</v>
      </c>
      <c r="B10811" t="s">
        <v>21720</v>
      </c>
      <c r="C10811" s="22"/>
      <c r="D10811" s="20"/>
    </row>
    <row r="10812" spans="1:4" ht="14.6" x14ac:dyDescent="0.4">
      <c r="A10812" t="s">
        <v>21721</v>
      </c>
      <c r="B10812" t="s">
        <v>21722</v>
      </c>
      <c r="C10812" s="22"/>
      <c r="D10812" s="20"/>
    </row>
    <row r="10813" spans="1:4" ht="14.6" x14ac:dyDescent="0.4">
      <c r="A10813" t="s">
        <v>21723</v>
      </c>
      <c r="B10813" t="s">
        <v>21724</v>
      </c>
      <c r="C10813" s="22"/>
      <c r="D10813" s="20"/>
    </row>
    <row r="10814" spans="1:4" ht="14.6" x14ac:dyDescent="0.4">
      <c r="A10814" t="s">
        <v>21725</v>
      </c>
      <c r="B10814" t="s">
        <v>21726</v>
      </c>
      <c r="C10814" s="22"/>
      <c r="D10814" s="20"/>
    </row>
    <row r="10815" spans="1:4" ht="14.6" x14ac:dyDescent="0.4">
      <c r="A10815" t="s">
        <v>21727</v>
      </c>
      <c r="B10815" t="s">
        <v>21728</v>
      </c>
      <c r="C10815" s="22"/>
      <c r="D10815" s="20"/>
    </row>
    <row r="10816" spans="1:4" ht="14.6" x14ac:dyDescent="0.4">
      <c r="A10816" t="s">
        <v>21729</v>
      </c>
      <c r="B10816" t="s">
        <v>21730</v>
      </c>
      <c r="C10816" s="22"/>
      <c r="D10816" s="20"/>
    </row>
    <row r="10817" spans="1:4" ht="14.6" x14ac:dyDescent="0.4">
      <c r="A10817" t="s">
        <v>21731</v>
      </c>
      <c r="B10817" t="s">
        <v>21732</v>
      </c>
      <c r="C10817" s="22"/>
      <c r="D10817" s="20"/>
    </row>
    <row r="10818" spans="1:4" ht="14.6" x14ac:dyDescent="0.4">
      <c r="A10818" t="s">
        <v>21733</v>
      </c>
      <c r="B10818" t="s">
        <v>21734</v>
      </c>
      <c r="C10818" s="22"/>
      <c r="D10818" s="20"/>
    </row>
    <row r="10819" spans="1:4" ht="14.6" x14ac:dyDescent="0.4">
      <c r="A10819" t="s">
        <v>21735</v>
      </c>
      <c r="B10819" t="s">
        <v>21736</v>
      </c>
      <c r="C10819" s="22"/>
      <c r="D10819" s="20"/>
    </row>
    <row r="10820" spans="1:4" ht="14.6" x14ac:dyDescent="0.4">
      <c r="A10820" t="s">
        <v>21737</v>
      </c>
      <c r="B10820" t="s">
        <v>21738</v>
      </c>
      <c r="C10820" s="22"/>
      <c r="D10820" s="20"/>
    </row>
    <row r="10821" spans="1:4" ht="14.6" x14ac:dyDescent="0.4">
      <c r="A10821" t="s">
        <v>21739</v>
      </c>
      <c r="B10821" t="s">
        <v>21740</v>
      </c>
      <c r="C10821" s="22"/>
      <c r="D10821" s="20"/>
    </row>
    <row r="10822" spans="1:4" ht="14.6" x14ac:dyDescent="0.4">
      <c r="A10822" t="s">
        <v>21741</v>
      </c>
      <c r="B10822" t="s">
        <v>21742</v>
      </c>
      <c r="C10822" s="22"/>
      <c r="D10822" s="20"/>
    </row>
    <row r="10823" spans="1:4" ht="14.6" x14ac:dyDescent="0.4">
      <c r="A10823" t="s">
        <v>21743</v>
      </c>
      <c r="B10823" t="s">
        <v>21744</v>
      </c>
      <c r="C10823" s="22"/>
      <c r="D10823" s="20"/>
    </row>
    <row r="10824" spans="1:4" ht="14.6" x14ac:dyDescent="0.4">
      <c r="A10824" t="s">
        <v>21745</v>
      </c>
      <c r="B10824" t="s">
        <v>21746</v>
      </c>
      <c r="C10824" s="22"/>
      <c r="D10824" s="20"/>
    </row>
    <row r="10825" spans="1:4" ht="14.6" x14ac:dyDescent="0.4">
      <c r="A10825" t="s">
        <v>21747</v>
      </c>
      <c r="B10825" t="s">
        <v>21748</v>
      </c>
      <c r="C10825" s="22"/>
      <c r="D10825" s="20"/>
    </row>
    <row r="10826" spans="1:4" ht="14.6" x14ac:dyDescent="0.4">
      <c r="A10826" t="s">
        <v>21749</v>
      </c>
      <c r="B10826" t="s">
        <v>21750</v>
      </c>
      <c r="C10826" s="22"/>
      <c r="D10826" s="20"/>
    </row>
    <row r="10827" spans="1:4" ht="14.6" x14ac:dyDescent="0.4">
      <c r="A10827" t="s">
        <v>21751</v>
      </c>
      <c r="B10827" t="s">
        <v>21752</v>
      </c>
      <c r="C10827" s="22"/>
      <c r="D10827" s="20"/>
    </row>
    <row r="10828" spans="1:4" ht="14.6" x14ac:dyDescent="0.4">
      <c r="A10828" t="s">
        <v>21753</v>
      </c>
      <c r="B10828" t="s">
        <v>21754</v>
      </c>
      <c r="C10828" s="22"/>
      <c r="D10828" s="20"/>
    </row>
    <row r="10829" spans="1:4" ht="14.6" x14ac:dyDescent="0.4">
      <c r="A10829" t="s">
        <v>21755</v>
      </c>
      <c r="B10829" t="s">
        <v>21756</v>
      </c>
      <c r="C10829" s="22"/>
      <c r="D10829" s="20"/>
    </row>
    <row r="10830" spans="1:4" ht="14.6" x14ac:dyDescent="0.4">
      <c r="A10830" t="s">
        <v>21757</v>
      </c>
      <c r="B10830" t="s">
        <v>21758</v>
      </c>
      <c r="C10830" s="22"/>
      <c r="D10830" s="20"/>
    </row>
    <row r="10831" spans="1:4" ht="14.6" x14ac:dyDescent="0.4">
      <c r="A10831" t="s">
        <v>21759</v>
      </c>
      <c r="B10831" t="s">
        <v>21760</v>
      </c>
      <c r="C10831" s="22"/>
      <c r="D10831" s="20"/>
    </row>
    <row r="10832" spans="1:4" ht="14.6" x14ac:dyDescent="0.4">
      <c r="A10832" t="s">
        <v>21761</v>
      </c>
      <c r="B10832" t="s">
        <v>21762</v>
      </c>
      <c r="C10832" s="22"/>
      <c r="D10832" s="20"/>
    </row>
    <row r="10833" spans="1:4" ht="14.6" x14ac:dyDescent="0.4">
      <c r="A10833" t="s">
        <v>21763</v>
      </c>
      <c r="B10833" t="s">
        <v>21764</v>
      </c>
      <c r="C10833" s="22"/>
      <c r="D10833" s="20"/>
    </row>
    <row r="10834" spans="1:4" ht="14.6" x14ac:dyDescent="0.4">
      <c r="A10834" t="s">
        <v>21765</v>
      </c>
      <c r="B10834" t="s">
        <v>21766</v>
      </c>
      <c r="C10834" s="22"/>
      <c r="D10834" s="20"/>
    </row>
    <row r="10835" spans="1:4" ht="14.6" x14ac:dyDescent="0.4">
      <c r="A10835" t="s">
        <v>21767</v>
      </c>
      <c r="B10835" t="s">
        <v>21768</v>
      </c>
      <c r="C10835" s="22"/>
      <c r="D10835" s="20"/>
    </row>
    <row r="10836" spans="1:4" ht="14.6" x14ac:dyDescent="0.4">
      <c r="A10836" t="s">
        <v>21769</v>
      </c>
      <c r="B10836" t="s">
        <v>21770</v>
      </c>
      <c r="C10836" s="22"/>
      <c r="D10836" s="20"/>
    </row>
    <row r="10837" spans="1:4" ht="14.6" x14ac:dyDescent="0.4">
      <c r="A10837" t="s">
        <v>21771</v>
      </c>
      <c r="B10837" t="s">
        <v>21772</v>
      </c>
      <c r="C10837" s="22"/>
      <c r="D10837" s="20"/>
    </row>
    <row r="10838" spans="1:4" ht="14.6" x14ac:dyDescent="0.4">
      <c r="A10838" t="s">
        <v>21773</v>
      </c>
      <c r="B10838" t="s">
        <v>21774</v>
      </c>
      <c r="C10838" s="22"/>
      <c r="D10838" s="20"/>
    </row>
    <row r="10839" spans="1:4" ht="14.6" x14ac:dyDescent="0.4">
      <c r="A10839" t="s">
        <v>21775</v>
      </c>
      <c r="B10839" t="s">
        <v>21776</v>
      </c>
      <c r="C10839" s="22"/>
      <c r="D10839" s="20"/>
    </row>
    <row r="10840" spans="1:4" ht="14.6" x14ac:dyDescent="0.4">
      <c r="A10840" t="s">
        <v>21777</v>
      </c>
      <c r="B10840" t="s">
        <v>21778</v>
      </c>
      <c r="C10840" s="22"/>
      <c r="D10840" s="20"/>
    </row>
    <row r="10841" spans="1:4" ht="14.6" x14ac:dyDescent="0.4">
      <c r="A10841" t="s">
        <v>21779</v>
      </c>
      <c r="B10841" t="s">
        <v>21780</v>
      </c>
      <c r="C10841" s="22"/>
      <c r="D10841" s="20"/>
    </row>
    <row r="10842" spans="1:4" ht="14.6" x14ac:dyDescent="0.4">
      <c r="A10842" t="s">
        <v>21781</v>
      </c>
      <c r="B10842" t="s">
        <v>21782</v>
      </c>
      <c r="C10842" s="22"/>
      <c r="D10842" s="20"/>
    </row>
    <row r="10843" spans="1:4" ht="14.6" x14ac:dyDescent="0.4">
      <c r="A10843" t="s">
        <v>21783</v>
      </c>
      <c r="B10843" t="s">
        <v>21784</v>
      </c>
      <c r="C10843" s="22"/>
      <c r="D10843" s="20"/>
    </row>
    <row r="10844" spans="1:4" ht="14.6" x14ac:dyDescent="0.4">
      <c r="A10844" t="s">
        <v>21785</v>
      </c>
      <c r="B10844" t="s">
        <v>21786</v>
      </c>
      <c r="C10844" s="22"/>
      <c r="D10844" s="20"/>
    </row>
    <row r="10845" spans="1:4" ht="14.6" x14ac:dyDescent="0.4">
      <c r="A10845" t="s">
        <v>21787</v>
      </c>
      <c r="B10845" t="s">
        <v>21788</v>
      </c>
      <c r="C10845" s="22"/>
      <c r="D10845" s="20"/>
    </row>
    <row r="10846" spans="1:4" ht="14.6" x14ac:dyDescent="0.4">
      <c r="A10846" t="s">
        <v>21789</v>
      </c>
      <c r="B10846" t="s">
        <v>21790</v>
      </c>
      <c r="C10846" s="22"/>
      <c r="D10846" s="20"/>
    </row>
    <row r="10847" spans="1:4" ht="14.6" x14ac:dyDescent="0.4">
      <c r="A10847" t="s">
        <v>21791</v>
      </c>
      <c r="B10847" t="s">
        <v>21792</v>
      </c>
      <c r="C10847" s="22"/>
      <c r="D10847" s="20"/>
    </row>
    <row r="10848" spans="1:4" ht="14.6" x14ac:dyDescent="0.4">
      <c r="A10848" t="s">
        <v>21793</v>
      </c>
      <c r="B10848" t="s">
        <v>21794</v>
      </c>
      <c r="C10848" s="22"/>
      <c r="D10848" s="20"/>
    </row>
    <row r="10849" spans="1:4" ht="14.6" x14ac:dyDescent="0.4">
      <c r="A10849" t="s">
        <v>21795</v>
      </c>
      <c r="B10849" t="s">
        <v>21796</v>
      </c>
      <c r="C10849" s="22"/>
      <c r="D10849" s="20"/>
    </row>
    <row r="10850" spans="1:4" ht="14.6" x14ac:dyDescent="0.4">
      <c r="A10850" t="s">
        <v>21797</v>
      </c>
      <c r="B10850" t="s">
        <v>21798</v>
      </c>
      <c r="C10850" s="22"/>
      <c r="D10850" s="20"/>
    </row>
    <row r="10851" spans="1:4" ht="14.6" x14ac:dyDescent="0.4">
      <c r="A10851" t="s">
        <v>21799</v>
      </c>
      <c r="B10851" t="s">
        <v>21800</v>
      </c>
      <c r="C10851" s="22"/>
      <c r="D10851" s="20"/>
    </row>
    <row r="10852" spans="1:4" ht="14.6" x14ac:dyDescent="0.4">
      <c r="A10852" t="s">
        <v>21801</v>
      </c>
      <c r="B10852" t="s">
        <v>21802</v>
      </c>
      <c r="C10852" s="22"/>
      <c r="D10852" s="20"/>
    </row>
    <row r="10853" spans="1:4" ht="14.6" x14ac:dyDescent="0.4">
      <c r="A10853" t="s">
        <v>21803</v>
      </c>
      <c r="B10853" t="s">
        <v>21804</v>
      </c>
      <c r="C10853" s="22"/>
      <c r="D10853" s="20"/>
    </row>
    <row r="10854" spans="1:4" ht="14.6" x14ac:dyDescent="0.4">
      <c r="A10854" t="s">
        <v>21805</v>
      </c>
      <c r="B10854" t="s">
        <v>21806</v>
      </c>
      <c r="C10854" s="22"/>
      <c r="D10854" s="20"/>
    </row>
    <row r="10855" spans="1:4" ht="14.6" x14ac:dyDescent="0.4">
      <c r="A10855" t="s">
        <v>21807</v>
      </c>
      <c r="B10855" t="s">
        <v>21808</v>
      </c>
      <c r="C10855" s="22"/>
      <c r="D10855" s="20"/>
    </row>
    <row r="10856" spans="1:4" ht="14.6" x14ac:dyDescent="0.4">
      <c r="A10856" t="s">
        <v>21809</v>
      </c>
      <c r="B10856" t="s">
        <v>21810</v>
      </c>
      <c r="C10856" s="22"/>
      <c r="D10856" s="20"/>
    </row>
    <row r="10857" spans="1:4" ht="14.6" x14ac:dyDescent="0.4">
      <c r="A10857" t="s">
        <v>21811</v>
      </c>
      <c r="B10857" t="s">
        <v>21812</v>
      </c>
      <c r="C10857" s="22"/>
      <c r="D10857" s="20"/>
    </row>
    <row r="10858" spans="1:4" ht="14.6" x14ac:dyDescent="0.4">
      <c r="A10858" t="s">
        <v>21813</v>
      </c>
      <c r="B10858" t="s">
        <v>21814</v>
      </c>
      <c r="C10858" s="22"/>
      <c r="D10858" s="20"/>
    </row>
    <row r="10859" spans="1:4" ht="14.6" x14ac:dyDescent="0.4">
      <c r="A10859" t="s">
        <v>21815</v>
      </c>
      <c r="B10859" t="s">
        <v>21816</v>
      </c>
      <c r="C10859" s="22"/>
      <c r="D10859" s="20"/>
    </row>
    <row r="10860" spans="1:4" ht="14.6" x14ac:dyDescent="0.4">
      <c r="A10860" t="s">
        <v>21817</v>
      </c>
      <c r="B10860" t="s">
        <v>21818</v>
      </c>
      <c r="C10860" s="22"/>
      <c r="D10860" s="20"/>
    </row>
    <row r="10861" spans="1:4" ht="14.6" x14ac:dyDescent="0.4">
      <c r="A10861" t="s">
        <v>21819</v>
      </c>
      <c r="B10861" t="s">
        <v>21820</v>
      </c>
      <c r="C10861" s="22"/>
      <c r="D10861" s="20"/>
    </row>
    <row r="10862" spans="1:4" ht="14.6" x14ac:dyDescent="0.4">
      <c r="A10862" t="s">
        <v>21821</v>
      </c>
      <c r="B10862" t="s">
        <v>21822</v>
      </c>
      <c r="C10862" s="22"/>
      <c r="D10862" s="20"/>
    </row>
    <row r="10863" spans="1:4" ht="14.6" x14ac:dyDescent="0.4">
      <c r="A10863" t="s">
        <v>21823</v>
      </c>
      <c r="B10863" t="s">
        <v>21824</v>
      </c>
      <c r="C10863" s="22"/>
      <c r="D10863" s="20"/>
    </row>
    <row r="10864" spans="1:4" ht="14.6" x14ac:dyDescent="0.4">
      <c r="A10864" t="s">
        <v>21825</v>
      </c>
      <c r="B10864" t="s">
        <v>21826</v>
      </c>
      <c r="C10864" s="22"/>
      <c r="D10864" s="20"/>
    </row>
    <row r="10865" spans="1:4" ht="14.6" x14ac:dyDescent="0.4">
      <c r="A10865" t="s">
        <v>21827</v>
      </c>
      <c r="B10865" t="s">
        <v>21828</v>
      </c>
      <c r="C10865" s="22"/>
      <c r="D10865" s="20"/>
    </row>
    <row r="10866" spans="1:4" ht="14.6" x14ac:dyDescent="0.4">
      <c r="A10866" t="s">
        <v>21829</v>
      </c>
      <c r="B10866" t="s">
        <v>21830</v>
      </c>
      <c r="C10866" s="22"/>
      <c r="D10866" s="20"/>
    </row>
    <row r="10867" spans="1:4" ht="14.6" x14ac:dyDescent="0.4">
      <c r="A10867" t="s">
        <v>21831</v>
      </c>
      <c r="B10867" t="s">
        <v>21832</v>
      </c>
      <c r="C10867" s="22"/>
      <c r="D10867" s="20"/>
    </row>
    <row r="10868" spans="1:4" ht="14.6" x14ac:dyDescent="0.4">
      <c r="A10868" t="s">
        <v>21833</v>
      </c>
      <c r="B10868" t="s">
        <v>21834</v>
      </c>
      <c r="C10868" s="22"/>
      <c r="D10868" s="20"/>
    </row>
    <row r="10869" spans="1:4" ht="14.6" x14ac:dyDescent="0.4">
      <c r="A10869" t="s">
        <v>21835</v>
      </c>
      <c r="B10869" t="s">
        <v>21836</v>
      </c>
      <c r="C10869" s="22"/>
      <c r="D10869" s="20"/>
    </row>
    <row r="10870" spans="1:4" ht="14.6" x14ac:dyDescent="0.4">
      <c r="A10870" t="s">
        <v>21837</v>
      </c>
      <c r="B10870" t="s">
        <v>21838</v>
      </c>
      <c r="C10870" s="22"/>
      <c r="D10870" s="20"/>
    </row>
    <row r="10871" spans="1:4" ht="14.6" x14ac:dyDescent="0.4">
      <c r="A10871" t="s">
        <v>21839</v>
      </c>
      <c r="B10871" t="s">
        <v>21840</v>
      </c>
      <c r="C10871" s="22"/>
      <c r="D10871" s="20"/>
    </row>
    <row r="10872" spans="1:4" ht="14.6" x14ac:dyDescent="0.4">
      <c r="A10872" t="s">
        <v>21841</v>
      </c>
      <c r="B10872" t="s">
        <v>21842</v>
      </c>
      <c r="C10872" s="22"/>
      <c r="D10872" s="20"/>
    </row>
    <row r="10873" spans="1:4" ht="14.6" x14ac:dyDescent="0.4">
      <c r="A10873" t="s">
        <v>21843</v>
      </c>
      <c r="B10873" t="s">
        <v>21844</v>
      </c>
      <c r="C10873" s="22"/>
      <c r="D10873" s="20"/>
    </row>
    <row r="10874" spans="1:4" ht="14.6" x14ac:dyDescent="0.4">
      <c r="A10874" t="s">
        <v>21845</v>
      </c>
      <c r="B10874" t="s">
        <v>21846</v>
      </c>
      <c r="C10874" s="22"/>
      <c r="D10874" s="20"/>
    </row>
    <row r="10875" spans="1:4" ht="14.6" x14ac:dyDescent="0.4">
      <c r="A10875" t="s">
        <v>21847</v>
      </c>
      <c r="B10875" t="s">
        <v>21848</v>
      </c>
      <c r="C10875" s="22"/>
      <c r="D10875" s="20"/>
    </row>
    <row r="10876" spans="1:4" ht="14.6" x14ac:dyDescent="0.4">
      <c r="A10876" t="s">
        <v>21849</v>
      </c>
      <c r="B10876" t="s">
        <v>21850</v>
      </c>
      <c r="C10876" s="22"/>
      <c r="D10876" s="20"/>
    </row>
    <row r="10877" spans="1:4" ht="14.6" x14ac:dyDescent="0.4">
      <c r="A10877" t="s">
        <v>21851</v>
      </c>
      <c r="B10877" t="s">
        <v>21852</v>
      </c>
      <c r="C10877" s="22"/>
      <c r="D10877" s="20"/>
    </row>
    <row r="10878" spans="1:4" ht="14.6" x14ac:dyDescent="0.4">
      <c r="A10878" t="s">
        <v>21853</v>
      </c>
      <c r="B10878" t="s">
        <v>21854</v>
      </c>
      <c r="C10878" s="22"/>
      <c r="D10878" s="20"/>
    </row>
    <row r="10879" spans="1:4" ht="14.6" x14ac:dyDescent="0.4">
      <c r="A10879" t="s">
        <v>21855</v>
      </c>
      <c r="B10879" t="s">
        <v>21856</v>
      </c>
      <c r="C10879" s="22"/>
      <c r="D10879" s="20"/>
    </row>
    <row r="10880" spans="1:4" ht="14.6" x14ac:dyDescent="0.4">
      <c r="A10880" t="s">
        <v>21857</v>
      </c>
      <c r="B10880" t="s">
        <v>21858</v>
      </c>
      <c r="C10880" s="22"/>
      <c r="D10880" s="20"/>
    </row>
    <row r="10881" spans="1:4" ht="14.6" x14ac:dyDescent="0.4">
      <c r="A10881" t="s">
        <v>21859</v>
      </c>
      <c r="B10881" t="s">
        <v>21860</v>
      </c>
      <c r="C10881" s="22"/>
      <c r="D10881" s="20"/>
    </row>
    <row r="10882" spans="1:4" ht="14.6" x14ac:dyDescent="0.4">
      <c r="A10882" t="s">
        <v>21861</v>
      </c>
      <c r="B10882" t="s">
        <v>21862</v>
      </c>
      <c r="C10882" s="22"/>
      <c r="D10882" s="20"/>
    </row>
    <row r="10883" spans="1:4" ht="14.6" x14ac:dyDescent="0.4">
      <c r="A10883" t="s">
        <v>21863</v>
      </c>
      <c r="B10883" t="s">
        <v>21864</v>
      </c>
      <c r="C10883" s="22"/>
      <c r="D10883" s="20"/>
    </row>
    <row r="10884" spans="1:4" ht="14.6" x14ac:dyDescent="0.4">
      <c r="A10884" t="s">
        <v>21865</v>
      </c>
      <c r="B10884" t="s">
        <v>21866</v>
      </c>
      <c r="C10884" s="22"/>
      <c r="D10884" s="20"/>
    </row>
    <row r="10885" spans="1:4" ht="14.6" x14ac:dyDescent="0.4">
      <c r="A10885" t="s">
        <v>21867</v>
      </c>
      <c r="B10885" t="s">
        <v>21868</v>
      </c>
      <c r="C10885" s="22"/>
      <c r="D10885" s="20"/>
    </row>
    <row r="10886" spans="1:4" ht="14.6" x14ac:dyDescent="0.4">
      <c r="A10886" t="s">
        <v>21869</v>
      </c>
      <c r="B10886" t="s">
        <v>21870</v>
      </c>
      <c r="C10886" s="22"/>
      <c r="D10886" s="20"/>
    </row>
    <row r="10887" spans="1:4" ht="14.6" x14ac:dyDescent="0.4">
      <c r="A10887" t="s">
        <v>21871</v>
      </c>
      <c r="B10887" t="s">
        <v>21872</v>
      </c>
      <c r="C10887" s="22"/>
      <c r="D10887" s="20"/>
    </row>
    <row r="10888" spans="1:4" ht="14.6" x14ac:dyDescent="0.4">
      <c r="A10888" t="s">
        <v>21873</v>
      </c>
      <c r="B10888" t="s">
        <v>21874</v>
      </c>
      <c r="C10888" s="22"/>
      <c r="D10888" s="20"/>
    </row>
    <row r="10889" spans="1:4" ht="14.6" x14ac:dyDescent="0.4">
      <c r="A10889" t="s">
        <v>21875</v>
      </c>
      <c r="B10889" t="s">
        <v>21876</v>
      </c>
      <c r="C10889" s="22"/>
      <c r="D10889" s="20"/>
    </row>
    <row r="10890" spans="1:4" ht="14.6" x14ac:dyDescent="0.4">
      <c r="A10890" t="s">
        <v>21877</v>
      </c>
      <c r="B10890" t="s">
        <v>21878</v>
      </c>
      <c r="C10890" s="22"/>
      <c r="D10890" s="20"/>
    </row>
    <row r="10891" spans="1:4" ht="14.6" x14ac:dyDescent="0.4">
      <c r="A10891" t="s">
        <v>21879</v>
      </c>
      <c r="B10891" t="s">
        <v>21880</v>
      </c>
      <c r="C10891" s="22"/>
      <c r="D10891" s="20"/>
    </row>
    <row r="10892" spans="1:4" ht="14.6" x14ac:dyDescent="0.4">
      <c r="A10892" t="s">
        <v>21881</v>
      </c>
      <c r="B10892" t="s">
        <v>21882</v>
      </c>
      <c r="C10892" s="22"/>
      <c r="D10892" s="20"/>
    </row>
    <row r="10893" spans="1:4" ht="14.6" x14ac:dyDescent="0.4">
      <c r="A10893" t="s">
        <v>21883</v>
      </c>
      <c r="B10893" t="s">
        <v>21884</v>
      </c>
      <c r="C10893" s="22"/>
      <c r="D10893" s="20"/>
    </row>
    <row r="10894" spans="1:4" ht="14.6" x14ac:dyDescent="0.4">
      <c r="A10894" t="s">
        <v>21885</v>
      </c>
      <c r="B10894" t="s">
        <v>21886</v>
      </c>
      <c r="C10894" s="22"/>
      <c r="D10894" s="20"/>
    </row>
    <row r="10895" spans="1:4" ht="14.6" x14ac:dyDescent="0.4">
      <c r="A10895" t="s">
        <v>21887</v>
      </c>
      <c r="B10895" t="s">
        <v>21888</v>
      </c>
      <c r="C10895" s="22"/>
      <c r="D10895" s="20"/>
    </row>
    <row r="10896" spans="1:4" ht="14.6" x14ac:dyDescent="0.4">
      <c r="A10896" t="s">
        <v>21889</v>
      </c>
      <c r="B10896" t="s">
        <v>21890</v>
      </c>
      <c r="C10896" s="22"/>
      <c r="D10896" s="20"/>
    </row>
    <row r="10897" spans="1:4" ht="14.6" x14ac:dyDescent="0.4">
      <c r="A10897" t="s">
        <v>21891</v>
      </c>
      <c r="B10897" t="s">
        <v>21892</v>
      </c>
      <c r="C10897" s="22"/>
      <c r="D10897" s="20"/>
    </row>
    <row r="10898" spans="1:4" ht="14.6" x14ac:dyDescent="0.4">
      <c r="A10898" t="s">
        <v>21893</v>
      </c>
      <c r="B10898" t="s">
        <v>21894</v>
      </c>
      <c r="C10898" s="22"/>
      <c r="D10898" s="20"/>
    </row>
    <row r="10899" spans="1:4" ht="14.6" x14ac:dyDescent="0.4">
      <c r="A10899" t="s">
        <v>21895</v>
      </c>
      <c r="B10899" t="s">
        <v>21896</v>
      </c>
      <c r="C10899" s="22"/>
      <c r="D10899" s="20"/>
    </row>
    <row r="10900" spans="1:4" ht="14.6" x14ac:dyDescent="0.4">
      <c r="A10900" t="s">
        <v>21897</v>
      </c>
      <c r="B10900" t="s">
        <v>21898</v>
      </c>
      <c r="C10900" s="22"/>
      <c r="D10900" s="20"/>
    </row>
    <row r="10901" spans="1:4" ht="14.6" x14ac:dyDescent="0.4">
      <c r="A10901" t="s">
        <v>21899</v>
      </c>
      <c r="B10901" t="s">
        <v>21900</v>
      </c>
      <c r="C10901" s="22"/>
      <c r="D10901" s="20"/>
    </row>
    <row r="10902" spans="1:4" ht="14.6" x14ac:dyDescent="0.4">
      <c r="A10902" t="s">
        <v>21901</v>
      </c>
      <c r="B10902" t="s">
        <v>21902</v>
      </c>
      <c r="C10902" s="22"/>
      <c r="D10902" s="20"/>
    </row>
    <row r="10903" spans="1:4" ht="14.6" x14ac:dyDescent="0.4">
      <c r="A10903" t="s">
        <v>21903</v>
      </c>
      <c r="B10903" t="s">
        <v>21904</v>
      </c>
      <c r="C10903" s="22"/>
      <c r="D10903" s="20"/>
    </row>
    <row r="10904" spans="1:4" ht="14.6" x14ac:dyDescent="0.4">
      <c r="A10904" t="s">
        <v>21905</v>
      </c>
      <c r="B10904" t="s">
        <v>21906</v>
      </c>
      <c r="C10904" s="22"/>
      <c r="D10904" s="20"/>
    </row>
    <row r="10905" spans="1:4" ht="14.6" x14ac:dyDescent="0.4">
      <c r="A10905" t="s">
        <v>21907</v>
      </c>
      <c r="B10905" t="s">
        <v>21908</v>
      </c>
      <c r="C10905" s="22"/>
      <c r="D10905" s="20"/>
    </row>
    <row r="10906" spans="1:4" ht="14.6" x14ac:dyDescent="0.4">
      <c r="A10906" t="s">
        <v>21909</v>
      </c>
      <c r="B10906" t="s">
        <v>21910</v>
      </c>
      <c r="C10906" s="22"/>
      <c r="D10906" s="20"/>
    </row>
    <row r="10907" spans="1:4" ht="14.6" x14ac:dyDescent="0.4">
      <c r="A10907" t="s">
        <v>21911</v>
      </c>
      <c r="B10907" t="s">
        <v>21912</v>
      </c>
      <c r="C10907" s="22"/>
      <c r="D10907" s="20"/>
    </row>
    <row r="10908" spans="1:4" ht="14.6" x14ac:dyDescent="0.4">
      <c r="A10908" t="s">
        <v>21913</v>
      </c>
      <c r="B10908" t="s">
        <v>21914</v>
      </c>
      <c r="C10908" s="22"/>
      <c r="D10908" s="20"/>
    </row>
    <row r="10909" spans="1:4" ht="14.6" x14ac:dyDescent="0.4">
      <c r="A10909" t="s">
        <v>21915</v>
      </c>
      <c r="B10909" t="s">
        <v>21916</v>
      </c>
      <c r="C10909" s="22"/>
      <c r="D10909" s="20"/>
    </row>
    <row r="10910" spans="1:4" ht="14.6" x14ac:dyDescent="0.4">
      <c r="A10910" t="s">
        <v>21917</v>
      </c>
      <c r="B10910" t="s">
        <v>21918</v>
      </c>
      <c r="C10910" s="22"/>
      <c r="D10910" s="20"/>
    </row>
    <row r="10911" spans="1:4" ht="14.6" x14ac:dyDescent="0.4">
      <c r="A10911" t="s">
        <v>21919</v>
      </c>
      <c r="B10911" t="s">
        <v>21920</v>
      </c>
      <c r="C10911" s="22"/>
      <c r="D10911" s="20"/>
    </row>
    <row r="10912" spans="1:4" ht="14.6" x14ac:dyDescent="0.4">
      <c r="A10912" t="s">
        <v>21921</v>
      </c>
      <c r="B10912" t="s">
        <v>21922</v>
      </c>
      <c r="C10912" s="22"/>
      <c r="D10912" s="20"/>
    </row>
    <row r="10913" spans="1:4" ht="14.6" x14ac:dyDescent="0.4">
      <c r="A10913" t="s">
        <v>21923</v>
      </c>
      <c r="B10913" t="s">
        <v>21924</v>
      </c>
      <c r="C10913" s="22"/>
      <c r="D10913" s="20"/>
    </row>
    <row r="10914" spans="1:4" ht="14.6" x14ac:dyDescent="0.4">
      <c r="A10914" t="s">
        <v>21925</v>
      </c>
      <c r="B10914" t="s">
        <v>21926</v>
      </c>
      <c r="C10914" s="22"/>
      <c r="D10914" s="20"/>
    </row>
    <row r="10915" spans="1:4" ht="14.6" x14ac:dyDescent="0.4">
      <c r="A10915" t="s">
        <v>21927</v>
      </c>
      <c r="B10915" t="s">
        <v>21928</v>
      </c>
      <c r="C10915" s="22"/>
      <c r="D10915" s="20"/>
    </row>
    <row r="10916" spans="1:4" ht="14.6" x14ac:dyDescent="0.4">
      <c r="A10916" t="s">
        <v>21929</v>
      </c>
      <c r="B10916" t="s">
        <v>21930</v>
      </c>
      <c r="C10916" s="22"/>
      <c r="D10916" s="20"/>
    </row>
    <row r="10917" spans="1:4" ht="14.6" x14ac:dyDescent="0.4">
      <c r="A10917" t="s">
        <v>21931</v>
      </c>
      <c r="B10917" t="s">
        <v>21932</v>
      </c>
      <c r="C10917" s="22"/>
      <c r="D10917" s="20"/>
    </row>
    <row r="10918" spans="1:4" ht="14.6" x14ac:dyDescent="0.4">
      <c r="A10918" t="s">
        <v>21933</v>
      </c>
      <c r="B10918" t="s">
        <v>21934</v>
      </c>
      <c r="C10918" s="22"/>
      <c r="D10918" s="20"/>
    </row>
    <row r="10919" spans="1:4" ht="14.6" x14ac:dyDescent="0.4">
      <c r="A10919" t="s">
        <v>21935</v>
      </c>
      <c r="B10919" t="s">
        <v>21936</v>
      </c>
      <c r="C10919" s="22"/>
      <c r="D10919" s="20"/>
    </row>
    <row r="10920" spans="1:4" ht="14.6" x14ac:dyDescent="0.4">
      <c r="A10920" t="s">
        <v>21937</v>
      </c>
      <c r="B10920" t="s">
        <v>21938</v>
      </c>
      <c r="C10920" s="22"/>
      <c r="D10920" s="20"/>
    </row>
    <row r="10921" spans="1:4" ht="14.6" x14ac:dyDescent="0.4">
      <c r="A10921" t="s">
        <v>21939</v>
      </c>
      <c r="B10921" t="s">
        <v>21940</v>
      </c>
      <c r="C10921" s="22"/>
      <c r="D10921" s="20"/>
    </row>
    <row r="10922" spans="1:4" ht="14.6" x14ac:dyDescent="0.4">
      <c r="A10922" t="s">
        <v>21941</v>
      </c>
      <c r="B10922" t="s">
        <v>21942</v>
      </c>
      <c r="C10922" s="22"/>
      <c r="D10922" s="20"/>
    </row>
    <row r="10923" spans="1:4" ht="14.6" x14ac:dyDescent="0.4">
      <c r="A10923" t="s">
        <v>21943</v>
      </c>
      <c r="B10923" t="s">
        <v>21944</v>
      </c>
      <c r="C10923" s="22"/>
      <c r="D10923" s="20"/>
    </row>
    <row r="10924" spans="1:4" ht="14.6" x14ac:dyDescent="0.4">
      <c r="A10924" t="s">
        <v>21945</v>
      </c>
      <c r="B10924" t="s">
        <v>21946</v>
      </c>
      <c r="C10924" s="22"/>
      <c r="D10924" s="20"/>
    </row>
    <row r="10925" spans="1:4" ht="14.6" x14ac:dyDescent="0.4">
      <c r="A10925" t="s">
        <v>21947</v>
      </c>
      <c r="B10925" t="s">
        <v>21948</v>
      </c>
      <c r="C10925" s="22"/>
      <c r="D10925" s="20"/>
    </row>
    <row r="10926" spans="1:4" ht="14.6" x14ac:dyDescent="0.4">
      <c r="A10926" t="s">
        <v>21949</v>
      </c>
      <c r="B10926" t="s">
        <v>21950</v>
      </c>
      <c r="C10926" s="22"/>
      <c r="D10926" s="20"/>
    </row>
    <row r="10927" spans="1:4" ht="14.6" x14ac:dyDescent="0.4">
      <c r="A10927" t="s">
        <v>21951</v>
      </c>
      <c r="B10927" t="s">
        <v>21952</v>
      </c>
      <c r="C10927" s="22"/>
      <c r="D10927" s="20"/>
    </row>
    <row r="10928" spans="1:4" ht="14.6" x14ac:dyDescent="0.4">
      <c r="A10928" t="s">
        <v>21953</v>
      </c>
      <c r="B10928" t="s">
        <v>21954</v>
      </c>
      <c r="C10928" s="22"/>
      <c r="D10928" s="20"/>
    </row>
    <row r="10929" spans="1:4" ht="14.6" x14ac:dyDescent="0.4">
      <c r="A10929" t="s">
        <v>21955</v>
      </c>
      <c r="B10929" t="s">
        <v>21956</v>
      </c>
      <c r="C10929" s="22"/>
      <c r="D10929" s="20"/>
    </row>
    <row r="10930" spans="1:4" ht="14.6" x14ac:dyDescent="0.4">
      <c r="A10930" t="s">
        <v>21957</v>
      </c>
      <c r="B10930" t="s">
        <v>21958</v>
      </c>
      <c r="C10930" s="22"/>
      <c r="D10930" s="20"/>
    </row>
    <row r="10931" spans="1:4" ht="14.6" x14ac:dyDescent="0.4">
      <c r="A10931" t="s">
        <v>21959</v>
      </c>
      <c r="B10931" t="s">
        <v>21960</v>
      </c>
      <c r="C10931" s="22"/>
      <c r="D10931" s="20"/>
    </row>
    <row r="10932" spans="1:4" ht="14.6" x14ac:dyDescent="0.4">
      <c r="A10932" t="s">
        <v>21961</v>
      </c>
      <c r="B10932" t="s">
        <v>21962</v>
      </c>
      <c r="C10932" s="22"/>
      <c r="D10932" s="20"/>
    </row>
    <row r="10933" spans="1:4" ht="14.6" x14ac:dyDescent="0.4">
      <c r="A10933" t="s">
        <v>21963</v>
      </c>
      <c r="B10933" t="s">
        <v>21964</v>
      </c>
      <c r="C10933" s="22"/>
      <c r="D10933" s="20"/>
    </row>
    <row r="10934" spans="1:4" ht="14.6" x14ac:dyDescent="0.4">
      <c r="A10934" t="s">
        <v>21965</v>
      </c>
      <c r="B10934" t="s">
        <v>21966</v>
      </c>
      <c r="C10934" s="22"/>
      <c r="D10934" s="20"/>
    </row>
    <row r="10935" spans="1:4" ht="14.6" x14ac:dyDescent="0.4">
      <c r="A10935" t="s">
        <v>21967</v>
      </c>
      <c r="B10935" t="s">
        <v>21968</v>
      </c>
      <c r="C10935" s="22"/>
      <c r="D10935" s="20"/>
    </row>
    <row r="10936" spans="1:4" ht="14.6" x14ac:dyDescent="0.4">
      <c r="A10936" t="s">
        <v>21969</v>
      </c>
      <c r="B10936" t="s">
        <v>21970</v>
      </c>
      <c r="C10936" s="22"/>
      <c r="D10936" s="20"/>
    </row>
    <row r="10937" spans="1:4" ht="14.6" x14ac:dyDescent="0.4">
      <c r="A10937" t="s">
        <v>21971</v>
      </c>
      <c r="B10937" t="s">
        <v>21972</v>
      </c>
      <c r="C10937" s="22"/>
      <c r="D10937" s="20"/>
    </row>
    <row r="10938" spans="1:4" ht="14.6" x14ac:dyDescent="0.4">
      <c r="A10938" t="s">
        <v>21973</v>
      </c>
      <c r="B10938" t="s">
        <v>21974</v>
      </c>
      <c r="C10938" s="22"/>
      <c r="D10938" s="20"/>
    </row>
    <row r="10939" spans="1:4" ht="14.6" x14ac:dyDescent="0.4">
      <c r="A10939" t="s">
        <v>21975</v>
      </c>
      <c r="B10939" t="s">
        <v>21976</v>
      </c>
      <c r="C10939" s="22"/>
      <c r="D10939" s="20"/>
    </row>
    <row r="10940" spans="1:4" ht="14.6" x14ac:dyDescent="0.4">
      <c r="A10940" t="s">
        <v>21977</v>
      </c>
      <c r="B10940" t="s">
        <v>21978</v>
      </c>
      <c r="C10940" s="22"/>
      <c r="D10940" s="20"/>
    </row>
    <row r="10941" spans="1:4" ht="14.6" x14ac:dyDescent="0.4">
      <c r="A10941" t="s">
        <v>21979</v>
      </c>
      <c r="B10941" t="s">
        <v>21980</v>
      </c>
      <c r="C10941" s="22"/>
      <c r="D10941" s="20"/>
    </row>
    <row r="10942" spans="1:4" ht="14.6" x14ac:dyDescent="0.4">
      <c r="A10942" t="s">
        <v>21981</v>
      </c>
      <c r="B10942" t="s">
        <v>21982</v>
      </c>
      <c r="C10942" s="22"/>
      <c r="D10942" s="20"/>
    </row>
    <row r="10943" spans="1:4" ht="14.6" x14ac:dyDescent="0.4">
      <c r="A10943" t="s">
        <v>21983</v>
      </c>
      <c r="B10943" t="s">
        <v>21984</v>
      </c>
      <c r="C10943" s="22"/>
      <c r="D10943" s="20"/>
    </row>
    <row r="10944" spans="1:4" ht="14.6" x14ac:dyDescent="0.4">
      <c r="A10944" t="s">
        <v>21985</v>
      </c>
      <c r="B10944" t="s">
        <v>21986</v>
      </c>
      <c r="C10944" s="22"/>
      <c r="D10944" s="20"/>
    </row>
    <row r="10945" spans="1:4" ht="14.6" x14ac:dyDescent="0.4">
      <c r="A10945" t="s">
        <v>21987</v>
      </c>
      <c r="B10945" t="s">
        <v>21988</v>
      </c>
      <c r="C10945" s="22"/>
      <c r="D10945" s="20"/>
    </row>
    <row r="10946" spans="1:4" ht="14.6" x14ac:dyDescent="0.4">
      <c r="A10946" t="s">
        <v>21989</v>
      </c>
      <c r="B10946" t="s">
        <v>21990</v>
      </c>
      <c r="C10946" s="22"/>
      <c r="D10946" s="20"/>
    </row>
    <row r="10947" spans="1:4" ht="14.6" x14ac:dyDescent="0.4">
      <c r="A10947" t="s">
        <v>21991</v>
      </c>
      <c r="B10947" t="s">
        <v>21992</v>
      </c>
      <c r="C10947" s="22"/>
      <c r="D10947" s="20"/>
    </row>
    <row r="10948" spans="1:4" ht="14.6" x14ac:dyDescent="0.4">
      <c r="A10948" t="s">
        <v>21993</v>
      </c>
      <c r="B10948" t="s">
        <v>21994</v>
      </c>
      <c r="C10948" s="22"/>
      <c r="D10948" s="20"/>
    </row>
    <row r="10949" spans="1:4" ht="14.6" x14ac:dyDescent="0.4">
      <c r="A10949" t="s">
        <v>21995</v>
      </c>
      <c r="B10949" t="s">
        <v>21996</v>
      </c>
      <c r="C10949" s="22"/>
      <c r="D10949" s="20"/>
    </row>
    <row r="10950" spans="1:4" ht="14.6" x14ac:dyDescent="0.4">
      <c r="A10950" t="s">
        <v>21997</v>
      </c>
      <c r="B10950" t="s">
        <v>21998</v>
      </c>
      <c r="C10950" s="22"/>
      <c r="D10950" s="20"/>
    </row>
    <row r="10951" spans="1:4" ht="14.6" x14ac:dyDescent="0.4">
      <c r="A10951" t="s">
        <v>21999</v>
      </c>
      <c r="B10951" t="s">
        <v>22000</v>
      </c>
      <c r="C10951" s="22"/>
      <c r="D10951" s="20"/>
    </row>
    <row r="10952" spans="1:4" ht="14.6" x14ac:dyDescent="0.4">
      <c r="A10952" t="s">
        <v>22001</v>
      </c>
      <c r="B10952" t="s">
        <v>22002</v>
      </c>
      <c r="C10952" s="22"/>
      <c r="D10952" s="20"/>
    </row>
    <row r="10953" spans="1:4" ht="14.6" x14ac:dyDescent="0.4">
      <c r="A10953" t="s">
        <v>22003</v>
      </c>
      <c r="B10953" t="s">
        <v>22004</v>
      </c>
      <c r="C10953" s="22"/>
      <c r="D10953" s="20"/>
    </row>
    <row r="10954" spans="1:4" ht="14.6" x14ac:dyDescent="0.4">
      <c r="A10954" t="s">
        <v>22005</v>
      </c>
      <c r="B10954" t="s">
        <v>22006</v>
      </c>
      <c r="C10954" s="22"/>
      <c r="D10954" s="20"/>
    </row>
    <row r="10955" spans="1:4" ht="14.6" x14ac:dyDescent="0.4">
      <c r="A10955" t="s">
        <v>22007</v>
      </c>
      <c r="B10955" t="s">
        <v>22008</v>
      </c>
      <c r="C10955" s="22"/>
      <c r="D10955" s="20"/>
    </row>
    <row r="10956" spans="1:4" ht="14.6" x14ac:dyDescent="0.4">
      <c r="A10956" t="s">
        <v>22009</v>
      </c>
      <c r="B10956" t="s">
        <v>22010</v>
      </c>
      <c r="C10956" s="22"/>
      <c r="D10956" s="20"/>
    </row>
    <row r="10957" spans="1:4" ht="14.6" x14ac:dyDescent="0.4">
      <c r="A10957" t="s">
        <v>22011</v>
      </c>
      <c r="B10957" t="s">
        <v>22012</v>
      </c>
      <c r="C10957" s="22"/>
      <c r="D10957" s="20"/>
    </row>
    <row r="10958" spans="1:4" ht="14.6" x14ac:dyDescent="0.4">
      <c r="A10958" t="s">
        <v>22013</v>
      </c>
      <c r="B10958" t="s">
        <v>22014</v>
      </c>
      <c r="C10958" s="22"/>
      <c r="D10958" s="20"/>
    </row>
    <row r="10959" spans="1:4" ht="14.6" x14ac:dyDescent="0.4">
      <c r="A10959" t="s">
        <v>22015</v>
      </c>
      <c r="B10959" t="s">
        <v>22016</v>
      </c>
      <c r="C10959" s="22"/>
      <c r="D10959" s="20"/>
    </row>
    <row r="10960" spans="1:4" ht="14.6" x14ac:dyDescent="0.4">
      <c r="A10960" t="s">
        <v>22017</v>
      </c>
      <c r="B10960" t="s">
        <v>22018</v>
      </c>
      <c r="C10960" s="22"/>
      <c r="D10960" s="20"/>
    </row>
    <row r="10961" spans="1:4" ht="14.6" x14ac:dyDescent="0.4">
      <c r="A10961" t="s">
        <v>22019</v>
      </c>
      <c r="B10961" t="s">
        <v>22020</v>
      </c>
      <c r="C10961" s="22"/>
      <c r="D10961" s="20"/>
    </row>
    <row r="10962" spans="1:4" ht="14.6" x14ac:dyDescent="0.4">
      <c r="A10962" t="s">
        <v>22021</v>
      </c>
      <c r="B10962" t="s">
        <v>22022</v>
      </c>
      <c r="C10962" s="22"/>
      <c r="D10962" s="20"/>
    </row>
    <row r="10963" spans="1:4" ht="14.6" x14ac:dyDescent="0.4">
      <c r="A10963" t="s">
        <v>22023</v>
      </c>
      <c r="B10963" t="s">
        <v>22024</v>
      </c>
      <c r="C10963" s="22"/>
      <c r="D10963" s="20"/>
    </row>
    <row r="10964" spans="1:4" ht="14.6" x14ac:dyDescent="0.4">
      <c r="A10964" t="s">
        <v>22025</v>
      </c>
      <c r="B10964" t="s">
        <v>22026</v>
      </c>
      <c r="C10964" s="22"/>
      <c r="D10964" s="20"/>
    </row>
    <row r="10965" spans="1:4" ht="14.6" x14ac:dyDescent="0.4">
      <c r="A10965" t="s">
        <v>22027</v>
      </c>
      <c r="B10965" t="s">
        <v>22028</v>
      </c>
      <c r="C10965" s="22"/>
      <c r="D10965" s="20"/>
    </row>
    <row r="10966" spans="1:4" ht="14.6" x14ac:dyDescent="0.4">
      <c r="A10966" t="s">
        <v>22029</v>
      </c>
      <c r="B10966" t="s">
        <v>22030</v>
      </c>
      <c r="C10966" s="22"/>
      <c r="D10966" s="20"/>
    </row>
    <row r="10967" spans="1:4" ht="14.6" x14ac:dyDescent="0.4">
      <c r="A10967" t="s">
        <v>22031</v>
      </c>
      <c r="B10967" t="s">
        <v>22032</v>
      </c>
      <c r="C10967" s="22"/>
      <c r="D10967" s="20"/>
    </row>
    <row r="10968" spans="1:4" ht="14.6" x14ac:dyDescent="0.4">
      <c r="A10968" t="s">
        <v>22033</v>
      </c>
      <c r="B10968" t="s">
        <v>22034</v>
      </c>
      <c r="C10968" s="22"/>
      <c r="D10968" s="20"/>
    </row>
    <row r="10969" spans="1:4" ht="14.6" x14ac:dyDescent="0.4">
      <c r="A10969" t="s">
        <v>22035</v>
      </c>
      <c r="B10969" t="s">
        <v>22036</v>
      </c>
      <c r="C10969" s="22"/>
      <c r="D10969" s="20"/>
    </row>
    <row r="10970" spans="1:4" ht="14.6" x14ac:dyDescent="0.4">
      <c r="A10970" t="s">
        <v>22037</v>
      </c>
      <c r="B10970" t="s">
        <v>22038</v>
      </c>
      <c r="C10970" s="22"/>
      <c r="D10970" s="20"/>
    </row>
    <row r="10971" spans="1:4" ht="14.6" x14ac:dyDescent="0.4">
      <c r="A10971" t="s">
        <v>22039</v>
      </c>
      <c r="B10971" t="s">
        <v>22040</v>
      </c>
      <c r="C10971" s="22"/>
      <c r="D10971" s="20"/>
    </row>
    <row r="10972" spans="1:4" ht="14.6" x14ac:dyDescent="0.4">
      <c r="A10972" t="s">
        <v>22041</v>
      </c>
      <c r="B10972" t="s">
        <v>22042</v>
      </c>
      <c r="C10972" s="22"/>
      <c r="D10972" s="20"/>
    </row>
    <row r="10973" spans="1:4" ht="14.6" x14ac:dyDescent="0.4">
      <c r="A10973" t="s">
        <v>22043</v>
      </c>
      <c r="B10973" t="s">
        <v>22044</v>
      </c>
      <c r="C10973" s="22"/>
      <c r="D10973" s="20"/>
    </row>
    <row r="10974" spans="1:4" ht="14.6" x14ac:dyDescent="0.4">
      <c r="A10974" t="s">
        <v>22045</v>
      </c>
      <c r="B10974" t="s">
        <v>22046</v>
      </c>
      <c r="C10974" s="22"/>
      <c r="D10974" s="20"/>
    </row>
    <row r="10975" spans="1:4" ht="14.6" x14ac:dyDescent="0.4">
      <c r="A10975" t="s">
        <v>22047</v>
      </c>
      <c r="B10975" t="s">
        <v>22048</v>
      </c>
      <c r="C10975" s="22"/>
      <c r="D10975" s="20"/>
    </row>
    <row r="10976" spans="1:4" ht="14.6" x14ac:dyDescent="0.4">
      <c r="A10976" t="s">
        <v>22049</v>
      </c>
      <c r="B10976" t="s">
        <v>22050</v>
      </c>
      <c r="C10976" s="22"/>
      <c r="D10976" s="20"/>
    </row>
    <row r="10977" spans="1:4" ht="14.6" x14ac:dyDescent="0.4">
      <c r="A10977" t="s">
        <v>22051</v>
      </c>
      <c r="B10977" t="s">
        <v>22052</v>
      </c>
      <c r="C10977" s="22"/>
      <c r="D10977" s="20"/>
    </row>
    <row r="10978" spans="1:4" ht="14.6" x14ac:dyDescent="0.4">
      <c r="A10978" t="s">
        <v>22053</v>
      </c>
      <c r="B10978" t="s">
        <v>22054</v>
      </c>
      <c r="C10978" s="22"/>
      <c r="D10978" s="20"/>
    </row>
    <row r="10979" spans="1:4" ht="14.6" x14ac:dyDescent="0.4">
      <c r="A10979" t="s">
        <v>22055</v>
      </c>
      <c r="B10979" t="s">
        <v>22056</v>
      </c>
      <c r="C10979" s="22"/>
      <c r="D10979" s="20"/>
    </row>
    <row r="10980" spans="1:4" ht="14.6" x14ac:dyDescent="0.4">
      <c r="A10980" t="s">
        <v>22057</v>
      </c>
      <c r="B10980" t="s">
        <v>22058</v>
      </c>
      <c r="C10980" s="22"/>
      <c r="D10980" s="20"/>
    </row>
    <row r="10981" spans="1:4" ht="14.6" x14ac:dyDescent="0.4">
      <c r="A10981" t="s">
        <v>22059</v>
      </c>
      <c r="B10981" t="s">
        <v>22060</v>
      </c>
      <c r="C10981" s="22"/>
      <c r="D10981" s="20"/>
    </row>
    <row r="10982" spans="1:4" ht="14.6" x14ac:dyDescent="0.4">
      <c r="A10982" t="s">
        <v>22061</v>
      </c>
      <c r="B10982" t="s">
        <v>22062</v>
      </c>
      <c r="C10982" s="22"/>
      <c r="D10982" s="20"/>
    </row>
    <row r="10983" spans="1:4" ht="14.6" x14ac:dyDescent="0.4">
      <c r="A10983" t="s">
        <v>22063</v>
      </c>
      <c r="B10983" t="s">
        <v>22064</v>
      </c>
      <c r="C10983" s="22"/>
      <c r="D10983" s="20"/>
    </row>
    <row r="10984" spans="1:4" ht="14.6" x14ac:dyDescent="0.4">
      <c r="A10984" t="s">
        <v>22065</v>
      </c>
      <c r="B10984" t="s">
        <v>22066</v>
      </c>
      <c r="C10984" s="22"/>
      <c r="D10984" s="20"/>
    </row>
    <row r="10985" spans="1:4" ht="14.6" x14ac:dyDescent="0.4">
      <c r="A10985" t="s">
        <v>22067</v>
      </c>
      <c r="B10985" t="s">
        <v>22068</v>
      </c>
      <c r="C10985" s="22"/>
      <c r="D10985" s="20"/>
    </row>
    <row r="10986" spans="1:4" ht="14.6" x14ac:dyDescent="0.4">
      <c r="A10986" t="s">
        <v>22069</v>
      </c>
      <c r="B10986" t="s">
        <v>22070</v>
      </c>
      <c r="C10986" s="22"/>
      <c r="D10986" s="20"/>
    </row>
    <row r="10987" spans="1:4" ht="14.6" x14ac:dyDescent="0.4">
      <c r="A10987" t="s">
        <v>22071</v>
      </c>
      <c r="B10987" t="s">
        <v>22072</v>
      </c>
      <c r="C10987" s="22"/>
      <c r="D10987" s="20"/>
    </row>
    <row r="10988" spans="1:4" ht="14.6" x14ac:dyDescent="0.4">
      <c r="A10988" t="s">
        <v>22073</v>
      </c>
      <c r="B10988" t="s">
        <v>22074</v>
      </c>
      <c r="C10988" s="22"/>
      <c r="D10988" s="20"/>
    </row>
    <row r="10989" spans="1:4" ht="14.6" x14ac:dyDescent="0.4">
      <c r="A10989" t="s">
        <v>22075</v>
      </c>
      <c r="B10989" t="s">
        <v>22076</v>
      </c>
      <c r="C10989" s="22"/>
      <c r="D10989" s="20"/>
    </row>
    <row r="10990" spans="1:4" ht="14.6" x14ac:dyDescent="0.4">
      <c r="A10990" t="s">
        <v>22077</v>
      </c>
      <c r="B10990" t="s">
        <v>22078</v>
      </c>
      <c r="C10990" s="22"/>
      <c r="D10990" s="20"/>
    </row>
    <row r="10991" spans="1:4" ht="14.6" x14ac:dyDescent="0.4">
      <c r="A10991" t="s">
        <v>22079</v>
      </c>
      <c r="B10991" t="s">
        <v>22080</v>
      </c>
      <c r="C10991" s="22"/>
      <c r="D10991" s="20"/>
    </row>
    <row r="10992" spans="1:4" ht="14.6" x14ac:dyDescent="0.4">
      <c r="A10992" t="s">
        <v>22081</v>
      </c>
      <c r="B10992" t="s">
        <v>22082</v>
      </c>
      <c r="C10992" s="22"/>
      <c r="D10992" s="20"/>
    </row>
    <row r="10993" spans="1:4" ht="14.6" x14ac:dyDescent="0.4">
      <c r="A10993" t="s">
        <v>22083</v>
      </c>
      <c r="B10993" t="s">
        <v>22084</v>
      </c>
      <c r="C10993" s="22"/>
      <c r="D10993" s="20"/>
    </row>
    <row r="10994" spans="1:4" ht="14.6" x14ac:dyDescent="0.4">
      <c r="A10994" t="s">
        <v>22085</v>
      </c>
      <c r="B10994" t="s">
        <v>22086</v>
      </c>
      <c r="C10994" s="22"/>
      <c r="D10994" s="20"/>
    </row>
    <row r="10995" spans="1:4" ht="14.6" x14ac:dyDescent="0.4">
      <c r="A10995" t="s">
        <v>22087</v>
      </c>
      <c r="B10995" t="s">
        <v>22088</v>
      </c>
      <c r="C10995" s="22"/>
      <c r="D10995" s="20"/>
    </row>
    <row r="10996" spans="1:4" ht="14.6" x14ac:dyDescent="0.4">
      <c r="A10996" t="s">
        <v>22089</v>
      </c>
      <c r="B10996" t="s">
        <v>22090</v>
      </c>
      <c r="C10996" s="22"/>
      <c r="D10996" s="20"/>
    </row>
    <row r="10997" spans="1:4" ht="14.6" x14ac:dyDescent="0.4">
      <c r="A10997" t="s">
        <v>22091</v>
      </c>
      <c r="B10997" t="s">
        <v>22092</v>
      </c>
      <c r="C10997" s="22"/>
      <c r="D10997" s="20"/>
    </row>
    <row r="10998" spans="1:4" ht="14.6" x14ac:dyDescent="0.4">
      <c r="A10998" t="s">
        <v>22093</v>
      </c>
      <c r="B10998" t="s">
        <v>22094</v>
      </c>
      <c r="C10998" s="22"/>
      <c r="D10998" s="20"/>
    </row>
    <row r="10999" spans="1:4" ht="14.6" x14ac:dyDescent="0.4">
      <c r="A10999" t="s">
        <v>22095</v>
      </c>
      <c r="B10999" t="s">
        <v>22096</v>
      </c>
      <c r="C10999" s="22"/>
      <c r="D10999" s="20"/>
    </row>
    <row r="11000" spans="1:4" ht="14.6" x14ac:dyDescent="0.4">
      <c r="A11000" t="s">
        <v>22097</v>
      </c>
      <c r="B11000" t="s">
        <v>22098</v>
      </c>
      <c r="C11000" s="22"/>
      <c r="D11000" s="20"/>
    </row>
    <row r="11001" spans="1:4" ht="14.6" x14ac:dyDescent="0.4">
      <c r="A11001" t="s">
        <v>22099</v>
      </c>
      <c r="B11001" t="s">
        <v>22100</v>
      </c>
      <c r="C11001" s="22"/>
      <c r="D11001" s="20"/>
    </row>
    <row r="11002" spans="1:4" ht="14.6" x14ac:dyDescent="0.4">
      <c r="A11002" t="s">
        <v>22101</v>
      </c>
      <c r="B11002" t="s">
        <v>22102</v>
      </c>
      <c r="C11002" s="22"/>
      <c r="D11002" s="20"/>
    </row>
    <row r="11003" spans="1:4" ht="14.6" x14ac:dyDescent="0.4">
      <c r="A11003" t="s">
        <v>22103</v>
      </c>
      <c r="B11003" t="s">
        <v>22104</v>
      </c>
      <c r="C11003" s="22"/>
      <c r="D11003" s="20"/>
    </row>
    <row r="11004" spans="1:4" ht="14.6" x14ac:dyDescent="0.4">
      <c r="A11004" t="s">
        <v>22105</v>
      </c>
      <c r="B11004" t="s">
        <v>22106</v>
      </c>
      <c r="C11004" s="22"/>
      <c r="D11004" s="20"/>
    </row>
    <row r="11005" spans="1:4" ht="14.6" x14ac:dyDescent="0.4">
      <c r="A11005" t="s">
        <v>22107</v>
      </c>
      <c r="B11005" t="s">
        <v>22108</v>
      </c>
      <c r="C11005" s="22"/>
      <c r="D11005" s="20"/>
    </row>
    <row r="11006" spans="1:4" ht="14.6" x14ac:dyDescent="0.4">
      <c r="A11006" t="s">
        <v>22109</v>
      </c>
      <c r="B11006" t="s">
        <v>22110</v>
      </c>
      <c r="C11006" s="22"/>
      <c r="D11006" s="20"/>
    </row>
    <row r="11007" spans="1:4" ht="14.6" x14ac:dyDescent="0.4">
      <c r="A11007" t="s">
        <v>22111</v>
      </c>
      <c r="B11007" t="s">
        <v>22112</v>
      </c>
      <c r="C11007" s="22"/>
      <c r="D11007" s="20"/>
    </row>
    <row r="11008" spans="1:4" ht="14.6" x14ac:dyDescent="0.4">
      <c r="A11008" t="s">
        <v>22113</v>
      </c>
      <c r="B11008" t="s">
        <v>22114</v>
      </c>
      <c r="C11008" s="22"/>
      <c r="D11008" s="20"/>
    </row>
    <row r="11009" spans="1:4" ht="14.6" x14ac:dyDescent="0.4">
      <c r="A11009" t="s">
        <v>22115</v>
      </c>
      <c r="B11009" t="s">
        <v>22116</v>
      </c>
      <c r="C11009" s="22"/>
      <c r="D11009" s="20"/>
    </row>
    <row r="11010" spans="1:4" ht="14.6" x14ac:dyDescent="0.4">
      <c r="A11010" t="s">
        <v>22117</v>
      </c>
      <c r="B11010" t="s">
        <v>22118</v>
      </c>
      <c r="C11010" s="22"/>
      <c r="D11010" s="20"/>
    </row>
    <row r="11011" spans="1:4" ht="14.6" x14ac:dyDescent="0.4">
      <c r="A11011" t="s">
        <v>22119</v>
      </c>
      <c r="B11011" t="s">
        <v>22120</v>
      </c>
      <c r="C11011" s="22"/>
      <c r="D11011" s="20"/>
    </row>
    <row r="11012" spans="1:4" ht="14.6" x14ac:dyDescent="0.4">
      <c r="A11012" t="s">
        <v>22121</v>
      </c>
      <c r="B11012" t="s">
        <v>22122</v>
      </c>
      <c r="C11012" s="22"/>
      <c r="D11012" s="20"/>
    </row>
    <row r="11013" spans="1:4" ht="14.6" x14ac:dyDescent="0.4">
      <c r="A11013" t="s">
        <v>22123</v>
      </c>
      <c r="B11013" t="s">
        <v>22124</v>
      </c>
      <c r="C11013" s="22"/>
      <c r="D11013" s="20"/>
    </row>
    <row r="11014" spans="1:4" ht="14.6" x14ac:dyDescent="0.4">
      <c r="A11014" t="s">
        <v>22125</v>
      </c>
      <c r="B11014" t="s">
        <v>22126</v>
      </c>
      <c r="C11014" s="22"/>
      <c r="D11014" s="20"/>
    </row>
    <row r="11015" spans="1:4" ht="14.6" x14ac:dyDescent="0.4">
      <c r="A11015" t="s">
        <v>22127</v>
      </c>
      <c r="B11015" t="s">
        <v>22128</v>
      </c>
      <c r="C11015" s="22"/>
      <c r="D11015" s="20"/>
    </row>
    <row r="11016" spans="1:4" ht="14.6" x14ac:dyDescent="0.4">
      <c r="A11016" t="s">
        <v>22129</v>
      </c>
      <c r="B11016" t="s">
        <v>22130</v>
      </c>
      <c r="C11016" s="22"/>
      <c r="D11016" s="20"/>
    </row>
    <row r="11017" spans="1:4" ht="14.6" x14ac:dyDescent="0.4">
      <c r="A11017" t="s">
        <v>22131</v>
      </c>
      <c r="B11017" t="s">
        <v>22132</v>
      </c>
      <c r="C11017" s="22"/>
      <c r="D11017" s="20"/>
    </row>
    <row r="11018" spans="1:4" ht="14.6" x14ac:dyDescent="0.4">
      <c r="A11018" t="s">
        <v>22133</v>
      </c>
      <c r="B11018" t="s">
        <v>22134</v>
      </c>
      <c r="C11018" s="22"/>
      <c r="D11018" s="20"/>
    </row>
    <row r="11019" spans="1:4" ht="14.6" x14ac:dyDescent="0.4">
      <c r="A11019" t="s">
        <v>22135</v>
      </c>
      <c r="B11019" t="s">
        <v>22136</v>
      </c>
      <c r="C11019" s="22"/>
      <c r="D11019" s="20"/>
    </row>
    <row r="11020" spans="1:4" ht="14.6" x14ac:dyDescent="0.4">
      <c r="A11020" t="s">
        <v>22137</v>
      </c>
      <c r="B11020" t="s">
        <v>22138</v>
      </c>
      <c r="C11020" s="22"/>
      <c r="D11020" s="20"/>
    </row>
    <row r="11021" spans="1:4" ht="14.6" x14ac:dyDescent="0.4">
      <c r="A11021" t="s">
        <v>22139</v>
      </c>
      <c r="B11021" t="s">
        <v>22140</v>
      </c>
      <c r="C11021" s="22"/>
      <c r="D11021" s="20"/>
    </row>
    <row r="11022" spans="1:4" ht="14.6" x14ac:dyDescent="0.4">
      <c r="A11022" t="s">
        <v>22141</v>
      </c>
      <c r="B11022" t="s">
        <v>22142</v>
      </c>
      <c r="C11022" s="22"/>
      <c r="D11022" s="20"/>
    </row>
    <row r="11023" spans="1:4" ht="14.6" x14ac:dyDescent="0.4">
      <c r="A11023" t="s">
        <v>22143</v>
      </c>
      <c r="B11023" t="s">
        <v>22144</v>
      </c>
      <c r="C11023" s="22"/>
      <c r="D11023" s="20"/>
    </row>
    <row r="11024" spans="1:4" ht="14.6" x14ac:dyDescent="0.4">
      <c r="A11024" t="s">
        <v>22145</v>
      </c>
      <c r="B11024" t="s">
        <v>22146</v>
      </c>
      <c r="C11024" s="22"/>
      <c r="D11024" s="20"/>
    </row>
    <row r="11025" spans="1:4" ht="14.6" x14ac:dyDescent="0.4">
      <c r="A11025" t="s">
        <v>22147</v>
      </c>
      <c r="B11025" t="s">
        <v>22148</v>
      </c>
      <c r="C11025" s="22"/>
      <c r="D11025" s="20"/>
    </row>
    <row r="11026" spans="1:4" ht="14.6" x14ac:dyDescent="0.4">
      <c r="A11026" t="s">
        <v>22149</v>
      </c>
      <c r="B11026" t="s">
        <v>22150</v>
      </c>
      <c r="C11026" s="22"/>
      <c r="D11026" s="20"/>
    </row>
    <row r="11027" spans="1:4" ht="14.6" x14ac:dyDescent="0.4">
      <c r="A11027" t="s">
        <v>22151</v>
      </c>
      <c r="B11027" t="s">
        <v>22152</v>
      </c>
      <c r="C11027" s="22"/>
      <c r="D11027" s="20"/>
    </row>
    <row r="11028" spans="1:4" ht="14.6" x14ac:dyDescent="0.4">
      <c r="A11028" t="s">
        <v>22153</v>
      </c>
      <c r="B11028" t="s">
        <v>22154</v>
      </c>
      <c r="C11028" s="22"/>
      <c r="D11028" s="20"/>
    </row>
    <row r="11029" spans="1:4" ht="14.6" x14ac:dyDescent="0.4">
      <c r="A11029" t="s">
        <v>22155</v>
      </c>
      <c r="B11029" t="s">
        <v>22156</v>
      </c>
      <c r="C11029" s="22"/>
      <c r="D11029" s="20"/>
    </row>
    <row r="11030" spans="1:4" ht="14.6" x14ac:dyDescent="0.4">
      <c r="A11030" t="s">
        <v>22157</v>
      </c>
      <c r="B11030" t="s">
        <v>22158</v>
      </c>
      <c r="C11030" s="22"/>
      <c r="D11030" s="20"/>
    </row>
    <row r="11031" spans="1:4" ht="14.6" x14ac:dyDescent="0.4">
      <c r="A11031" t="s">
        <v>22159</v>
      </c>
      <c r="B11031" t="s">
        <v>22160</v>
      </c>
      <c r="C11031" s="22"/>
      <c r="D11031" s="20"/>
    </row>
    <row r="11032" spans="1:4" ht="14.6" x14ac:dyDescent="0.4">
      <c r="A11032" t="s">
        <v>22161</v>
      </c>
      <c r="B11032" t="s">
        <v>22162</v>
      </c>
      <c r="C11032" s="22"/>
      <c r="D11032" s="20"/>
    </row>
    <row r="11033" spans="1:4" ht="14.6" x14ac:dyDescent="0.4">
      <c r="A11033" t="s">
        <v>22163</v>
      </c>
      <c r="B11033" t="s">
        <v>22164</v>
      </c>
      <c r="C11033" s="22"/>
      <c r="D11033" s="20"/>
    </row>
    <row r="11034" spans="1:4" ht="14.6" x14ac:dyDescent="0.4">
      <c r="A11034" t="s">
        <v>22165</v>
      </c>
      <c r="B11034" t="s">
        <v>22166</v>
      </c>
      <c r="C11034" s="22"/>
      <c r="D11034" s="20"/>
    </row>
    <row r="11035" spans="1:4" ht="14.6" x14ac:dyDescent="0.4">
      <c r="A11035" t="s">
        <v>22167</v>
      </c>
      <c r="B11035" t="s">
        <v>22168</v>
      </c>
      <c r="C11035" s="22"/>
      <c r="D11035" s="20"/>
    </row>
    <row r="11036" spans="1:4" ht="14.6" x14ac:dyDescent="0.4">
      <c r="A11036" t="s">
        <v>22169</v>
      </c>
      <c r="B11036" t="s">
        <v>22170</v>
      </c>
      <c r="C11036" s="22"/>
      <c r="D11036" s="20"/>
    </row>
    <row r="11037" spans="1:4" ht="14.6" x14ac:dyDescent="0.4">
      <c r="A11037" t="s">
        <v>22171</v>
      </c>
      <c r="B11037" t="s">
        <v>22172</v>
      </c>
      <c r="C11037" s="22"/>
      <c r="D11037" s="20"/>
    </row>
    <row r="11038" spans="1:4" ht="14.6" x14ac:dyDescent="0.4">
      <c r="A11038" t="s">
        <v>22173</v>
      </c>
      <c r="B11038" t="s">
        <v>22174</v>
      </c>
      <c r="C11038" s="22"/>
      <c r="D11038" s="20"/>
    </row>
    <row r="11039" spans="1:4" ht="14.6" x14ac:dyDescent="0.4">
      <c r="A11039" t="s">
        <v>22175</v>
      </c>
      <c r="B11039" t="s">
        <v>22176</v>
      </c>
      <c r="C11039" s="22"/>
      <c r="D11039" s="20"/>
    </row>
    <row r="11040" spans="1:4" ht="14.6" x14ac:dyDescent="0.4">
      <c r="A11040" t="s">
        <v>22177</v>
      </c>
      <c r="B11040" t="s">
        <v>22178</v>
      </c>
      <c r="C11040" s="22"/>
      <c r="D11040" s="20"/>
    </row>
    <row r="11041" spans="1:4" ht="14.6" x14ac:dyDescent="0.4">
      <c r="A11041" t="s">
        <v>22179</v>
      </c>
      <c r="B11041" t="s">
        <v>22180</v>
      </c>
      <c r="C11041" s="22"/>
      <c r="D11041" s="20"/>
    </row>
    <row r="11042" spans="1:4" ht="14.6" x14ac:dyDescent="0.4">
      <c r="A11042" t="s">
        <v>22181</v>
      </c>
      <c r="B11042" t="s">
        <v>22182</v>
      </c>
      <c r="C11042" s="22"/>
      <c r="D11042" s="20"/>
    </row>
    <row r="11043" spans="1:4" ht="14.6" x14ac:dyDescent="0.4">
      <c r="A11043" t="s">
        <v>22183</v>
      </c>
      <c r="B11043" t="s">
        <v>22184</v>
      </c>
      <c r="C11043" s="22"/>
      <c r="D11043" s="20"/>
    </row>
    <row r="11044" spans="1:4" ht="14.6" x14ac:dyDescent="0.4">
      <c r="A11044" t="s">
        <v>22185</v>
      </c>
      <c r="B11044" t="s">
        <v>22186</v>
      </c>
      <c r="C11044" s="22"/>
      <c r="D11044" s="20"/>
    </row>
    <row r="11045" spans="1:4" ht="14.6" x14ac:dyDescent="0.4">
      <c r="A11045" t="s">
        <v>22187</v>
      </c>
      <c r="B11045" t="s">
        <v>22188</v>
      </c>
      <c r="C11045" s="22"/>
      <c r="D11045" s="20"/>
    </row>
    <row r="11046" spans="1:4" ht="14.6" x14ac:dyDescent="0.4">
      <c r="A11046" t="s">
        <v>22189</v>
      </c>
      <c r="B11046" t="s">
        <v>22190</v>
      </c>
      <c r="C11046" s="22"/>
      <c r="D11046" s="20"/>
    </row>
    <row r="11047" spans="1:4" ht="14.6" x14ac:dyDescent="0.4">
      <c r="A11047" t="s">
        <v>22191</v>
      </c>
      <c r="B11047" t="s">
        <v>22192</v>
      </c>
      <c r="C11047" s="22"/>
      <c r="D11047" s="20"/>
    </row>
    <row r="11048" spans="1:4" ht="14.6" x14ac:dyDescent="0.4">
      <c r="A11048" t="s">
        <v>22193</v>
      </c>
      <c r="B11048" t="s">
        <v>22194</v>
      </c>
      <c r="C11048" s="22"/>
      <c r="D11048" s="20"/>
    </row>
    <row r="11049" spans="1:4" ht="14.6" x14ac:dyDescent="0.4">
      <c r="A11049" t="s">
        <v>22195</v>
      </c>
      <c r="B11049" t="s">
        <v>22196</v>
      </c>
      <c r="C11049" s="22"/>
      <c r="D11049" s="20"/>
    </row>
    <row r="11050" spans="1:4" ht="14.6" x14ac:dyDescent="0.4">
      <c r="A11050" t="s">
        <v>22197</v>
      </c>
      <c r="B11050" t="s">
        <v>22198</v>
      </c>
      <c r="C11050" s="22"/>
      <c r="D11050" s="20"/>
    </row>
    <row r="11051" spans="1:4" ht="14.6" x14ac:dyDescent="0.4">
      <c r="A11051" t="s">
        <v>22199</v>
      </c>
      <c r="B11051" t="s">
        <v>22200</v>
      </c>
      <c r="C11051" s="22"/>
      <c r="D11051" s="20"/>
    </row>
    <row r="11052" spans="1:4" ht="14.6" x14ac:dyDescent="0.4">
      <c r="A11052" t="s">
        <v>22201</v>
      </c>
      <c r="B11052" t="s">
        <v>22202</v>
      </c>
      <c r="C11052" s="22"/>
      <c r="D11052" s="20"/>
    </row>
    <row r="11053" spans="1:4" ht="14.6" x14ac:dyDescent="0.4">
      <c r="A11053" t="s">
        <v>22203</v>
      </c>
      <c r="B11053" t="s">
        <v>22204</v>
      </c>
      <c r="C11053" s="22"/>
      <c r="D11053" s="20"/>
    </row>
    <row r="11054" spans="1:4" ht="14.6" x14ac:dyDescent="0.4">
      <c r="A11054" t="s">
        <v>22205</v>
      </c>
      <c r="B11054" t="s">
        <v>22206</v>
      </c>
      <c r="C11054" s="22"/>
      <c r="D11054" s="20"/>
    </row>
    <row r="11055" spans="1:4" ht="14.6" x14ac:dyDescent="0.4">
      <c r="A11055" t="s">
        <v>22207</v>
      </c>
      <c r="B11055" t="s">
        <v>22208</v>
      </c>
      <c r="C11055" s="22"/>
      <c r="D11055" s="20"/>
    </row>
    <row r="11056" spans="1:4" ht="14.6" x14ac:dyDescent="0.4">
      <c r="A11056" t="s">
        <v>22209</v>
      </c>
      <c r="B11056" t="s">
        <v>22210</v>
      </c>
      <c r="C11056" s="22"/>
      <c r="D11056" s="20"/>
    </row>
    <row r="11057" spans="1:4" ht="14.6" x14ac:dyDescent="0.4">
      <c r="A11057" t="s">
        <v>22211</v>
      </c>
      <c r="B11057" t="s">
        <v>22212</v>
      </c>
      <c r="C11057" s="22"/>
      <c r="D11057" s="20"/>
    </row>
    <row r="11058" spans="1:4" ht="14.6" x14ac:dyDescent="0.4">
      <c r="A11058" t="s">
        <v>22213</v>
      </c>
      <c r="B11058" t="s">
        <v>22214</v>
      </c>
      <c r="C11058" s="22"/>
      <c r="D11058" s="20"/>
    </row>
    <row r="11059" spans="1:4" ht="14.6" x14ac:dyDescent="0.4">
      <c r="A11059" t="s">
        <v>22215</v>
      </c>
      <c r="B11059" t="s">
        <v>22216</v>
      </c>
      <c r="C11059" s="22"/>
      <c r="D11059" s="20"/>
    </row>
    <row r="11060" spans="1:4" ht="14.6" x14ac:dyDescent="0.4">
      <c r="A11060" t="s">
        <v>22217</v>
      </c>
      <c r="B11060" t="s">
        <v>22218</v>
      </c>
      <c r="C11060" s="22"/>
      <c r="D11060" s="20"/>
    </row>
    <row r="11061" spans="1:4" ht="14.6" x14ac:dyDescent="0.4">
      <c r="A11061" t="s">
        <v>22219</v>
      </c>
      <c r="B11061" t="s">
        <v>22220</v>
      </c>
      <c r="C11061" s="22"/>
      <c r="D11061" s="20"/>
    </row>
    <row r="11062" spans="1:4" ht="14.6" x14ac:dyDescent="0.4">
      <c r="A11062" t="s">
        <v>22221</v>
      </c>
      <c r="B11062" t="s">
        <v>22222</v>
      </c>
      <c r="C11062" s="22"/>
      <c r="D11062" s="20"/>
    </row>
    <row r="11063" spans="1:4" ht="14.6" x14ac:dyDescent="0.4">
      <c r="A11063" t="s">
        <v>22223</v>
      </c>
      <c r="B11063" t="s">
        <v>22224</v>
      </c>
      <c r="C11063" s="22"/>
      <c r="D11063" s="20"/>
    </row>
    <row r="11064" spans="1:4" ht="14.6" x14ac:dyDescent="0.4">
      <c r="A11064" t="s">
        <v>22225</v>
      </c>
      <c r="B11064" t="s">
        <v>22226</v>
      </c>
      <c r="C11064" s="22"/>
      <c r="D11064" s="20"/>
    </row>
    <row r="11065" spans="1:4" ht="14.6" x14ac:dyDescent="0.4">
      <c r="A11065" t="s">
        <v>22227</v>
      </c>
      <c r="B11065" t="s">
        <v>22228</v>
      </c>
      <c r="C11065" s="22"/>
      <c r="D11065" s="20"/>
    </row>
    <row r="11066" spans="1:4" ht="14.6" x14ac:dyDescent="0.4">
      <c r="A11066" t="s">
        <v>22229</v>
      </c>
      <c r="B11066" t="s">
        <v>22230</v>
      </c>
      <c r="C11066" s="22"/>
      <c r="D11066" s="20"/>
    </row>
    <row r="11067" spans="1:4" ht="14.6" x14ac:dyDescent="0.4">
      <c r="A11067" t="s">
        <v>22231</v>
      </c>
      <c r="B11067" t="s">
        <v>22232</v>
      </c>
      <c r="C11067" s="22"/>
      <c r="D11067" s="20"/>
    </row>
    <row r="11068" spans="1:4" ht="14.6" x14ac:dyDescent="0.4">
      <c r="A11068" t="s">
        <v>22233</v>
      </c>
      <c r="B11068" t="s">
        <v>22234</v>
      </c>
      <c r="C11068" s="22"/>
      <c r="D11068" s="20"/>
    </row>
    <row r="11069" spans="1:4" ht="14.6" x14ac:dyDescent="0.4">
      <c r="A11069" t="s">
        <v>22235</v>
      </c>
      <c r="B11069" t="s">
        <v>22236</v>
      </c>
      <c r="C11069" s="22"/>
      <c r="D11069" s="20"/>
    </row>
    <row r="11070" spans="1:4" ht="14.6" x14ac:dyDescent="0.4">
      <c r="A11070" t="s">
        <v>22237</v>
      </c>
      <c r="B11070" t="s">
        <v>22238</v>
      </c>
      <c r="C11070" s="22"/>
      <c r="D11070" s="20"/>
    </row>
    <row r="11071" spans="1:4" ht="14.6" x14ac:dyDescent="0.4">
      <c r="A11071" t="s">
        <v>22239</v>
      </c>
      <c r="B11071" t="s">
        <v>22240</v>
      </c>
      <c r="C11071" s="22"/>
      <c r="D11071" s="20"/>
    </row>
    <row r="11072" spans="1:4" ht="14.6" x14ac:dyDescent="0.4">
      <c r="A11072" t="s">
        <v>22241</v>
      </c>
      <c r="B11072" t="s">
        <v>22242</v>
      </c>
      <c r="C11072" s="22"/>
      <c r="D11072" s="20"/>
    </row>
    <row r="11073" spans="1:4" ht="14.6" x14ac:dyDescent="0.4">
      <c r="A11073" t="s">
        <v>22243</v>
      </c>
      <c r="B11073" t="s">
        <v>22244</v>
      </c>
      <c r="C11073" s="22"/>
      <c r="D11073" s="20"/>
    </row>
    <row r="11074" spans="1:4" ht="14.6" x14ac:dyDescent="0.4">
      <c r="A11074" t="s">
        <v>22245</v>
      </c>
      <c r="B11074" t="s">
        <v>22246</v>
      </c>
      <c r="C11074" s="22"/>
      <c r="D11074" s="20"/>
    </row>
    <row r="11075" spans="1:4" ht="14.6" x14ac:dyDescent="0.4">
      <c r="A11075" t="s">
        <v>22247</v>
      </c>
      <c r="B11075" t="s">
        <v>22248</v>
      </c>
      <c r="C11075" s="22"/>
      <c r="D11075" s="20"/>
    </row>
    <row r="11076" spans="1:4" ht="14.6" x14ac:dyDescent="0.4">
      <c r="A11076" t="s">
        <v>22249</v>
      </c>
      <c r="B11076" t="s">
        <v>22250</v>
      </c>
      <c r="C11076" s="22"/>
      <c r="D11076" s="20"/>
    </row>
    <row r="11077" spans="1:4" ht="14.6" x14ac:dyDescent="0.4">
      <c r="A11077" t="s">
        <v>22251</v>
      </c>
      <c r="B11077" t="s">
        <v>22252</v>
      </c>
      <c r="C11077" s="22"/>
      <c r="D11077" s="20"/>
    </row>
    <row r="11078" spans="1:4" ht="14.6" x14ac:dyDescent="0.4">
      <c r="A11078" t="s">
        <v>22253</v>
      </c>
      <c r="B11078" t="s">
        <v>22254</v>
      </c>
      <c r="C11078" s="22"/>
      <c r="D11078" s="20"/>
    </row>
    <row r="11079" spans="1:4" ht="14.6" x14ac:dyDescent="0.4">
      <c r="A11079" t="s">
        <v>22255</v>
      </c>
      <c r="B11079" t="s">
        <v>22256</v>
      </c>
      <c r="C11079" s="22"/>
      <c r="D11079" s="20"/>
    </row>
    <row r="11080" spans="1:4" ht="14.6" x14ac:dyDescent="0.4">
      <c r="A11080" t="s">
        <v>22257</v>
      </c>
      <c r="B11080" t="s">
        <v>22258</v>
      </c>
      <c r="C11080" s="22"/>
      <c r="D11080" s="20"/>
    </row>
    <row r="11081" spans="1:4" ht="14.6" x14ac:dyDescent="0.4">
      <c r="A11081" t="s">
        <v>22259</v>
      </c>
      <c r="B11081" t="s">
        <v>22260</v>
      </c>
      <c r="C11081" s="22"/>
      <c r="D11081" s="20"/>
    </row>
    <row r="11082" spans="1:4" ht="14.6" x14ac:dyDescent="0.4">
      <c r="A11082" t="s">
        <v>22261</v>
      </c>
      <c r="B11082" t="s">
        <v>22262</v>
      </c>
      <c r="C11082" s="22"/>
      <c r="D11082" s="20"/>
    </row>
    <row r="11083" spans="1:4" ht="14.6" x14ac:dyDescent="0.4">
      <c r="A11083" t="s">
        <v>22263</v>
      </c>
      <c r="B11083" t="s">
        <v>22264</v>
      </c>
      <c r="C11083" s="22"/>
      <c r="D11083" s="20"/>
    </row>
    <row r="11084" spans="1:4" ht="14.6" x14ac:dyDescent="0.4">
      <c r="A11084" t="s">
        <v>22265</v>
      </c>
      <c r="B11084" t="s">
        <v>22266</v>
      </c>
      <c r="C11084" s="22"/>
      <c r="D11084" s="20"/>
    </row>
    <row r="11085" spans="1:4" ht="14.6" x14ac:dyDescent="0.4">
      <c r="A11085" t="s">
        <v>22267</v>
      </c>
      <c r="B11085" t="s">
        <v>22268</v>
      </c>
      <c r="C11085" s="22"/>
      <c r="D11085" s="20"/>
    </row>
    <row r="11086" spans="1:4" ht="14.6" x14ac:dyDescent="0.4">
      <c r="A11086" t="s">
        <v>22269</v>
      </c>
      <c r="B11086" t="s">
        <v>22270</v>
      </c>
      <c r="C11086" s="22"/>
      <c r="D11086" s="20"/>
    </row>
    <row r="11087" spans="1:4" ht="14.6" x14ac:dyDescent="0.4">
      <c r="A11087" t="s">
        <v>22271</v>
      </c>
      <c r="B11087" t="s">
        <v>22272</v>
      </c>
      <c r="C11087" s="22"/>
      <c r="D11087" s="20"/>
    </row>
    <row r="11088" spans="1:4" ht="14.6" x14ac:dyDescent="0.4">
      <c r="A11088" t="s">
        <v>22273</v>
      </c>
      <c r="B11088" t="s">
        <v>22274</v>
      </c>
      <c r="C11088" s="22"/>
      <c r="D11088" s="20"/>
    </row>
    <row r="11089" spans="1:4" ht="14.6" x14ac:dyDescent="0.4">
      <c r="A11089" t="s">
        <v>22275</v>
      </c>
      <c r="B11089" t="s">
        <v>22276</v>
      </c>
      <c r="C11089" s="22"/>
      <c r="D11089" s="20"/>
    </row>
    <row r="11090" spans="1:4" ht="14.6" x14ac:dyDescent="0.4">
      <c r="A11090" t="s">
        <v>22277</v>
      </c>
      <c r="B11090" t="s">
        <v>22278</v>
      </c>
      <c r="C11090" s="22"/>
      <c r="D11090" s="20"/>
    </row>
    <row r="11091" spans="1:4" ht="14.6" x14ac:dyDescent="0.4">
      <c r="A11091" t="s">
        <v>22279</v>
      </c>
      <c r="B11091" t="s">
        <v>22280</v>
      </c>
      <c r="C11091" s="22"/>
      <c r="D11091" s="20"/>
    </row>
    <row r="11092" spans="1:4" ht="14.6" x14ac:dyDescent="0.4">
      <c r="A11092" t="s">
        <v>22281</v>
      </c>
      <c r="B11092" t="s">
        <v>22282</v>
      </c>
      <c r="C11092" s="22"/>
      <c r="D11092" s="20"/>
    </row>
    <row r="11093" spans="1:4" ht="14.6" x14ac:dyDescent="0.4">
      <c r="A11093" t="s">
        <v>22283</v>
      </c>
      <c r="B11093" t="s">
        <v>22284</v>
      </c>
      <c r="C11093" s="22"/>
      <c r="D11093" s="20"/>
    </row>
    <row r="11094" spans="1:4" ht="14.6" x14ac:dyDescent="0.4">
      <c r="A11094" t="s">
        <v>22285</v>
      </c>
      <c r="B11094" t="s">
        <v>22286</v>
      </c>
      <c r="C11094" s="22"/>
      <c r="D11094" s="20"/>
    </row>
    <row r="11095" spans="1:4" ht="14.6" x14ac:dyDescent="0.4">
      <c r="A11095" t="s">
        <v>22287</v>
      </c>
      <c r="B11095" t="s">
        <v>22288</v>
      </c>
      <c r="C11095" s="22"/>
      <c r="D11095" s="20"/>
    </row>
    <row r="11096" spans="1:4" ht="14.6" x14ac:dyDescent="0.4">
      <c r="A11096" t="s">
        <v>22289</v>
      </c>
      <c r="B11096" t="s">
        <v>22290</v>
      </c>
      <c r="C11096" s="22"/>
      <c r="D11096" s="20"/>
    </row>
    <row r="11097" spans="1:4" ht="14.6" x14ac:dyDescent="0.4">
      <c r="A11097" t="s">
        <v>22291</v>
      </c>
      <c r="B11097" t="s">
        <v>22292</v>
      </c>
      <c r="C11097" s="22"/>
      <c r="D11097" s="20"/>
    </row>
    <row r="11098" spans="1:4" ht="14.6" x14ac:dyDescent="0.4">
      <c r="A11098" t="s">
        <v>22293</v>
      </c>
      <c r="B11098" t="s">
        <v>22294</v>
      </c>
      <c r="C11098" s="22"/>
      <c r="D11098" s="20"/>
    </row>
    <row r="11099" spans="1:4" ht="14.6" x14ac:dyDescent="0.4">
      <c r="A11099" t="s">
        <v>22295</v>
      </c>
      <c r="B11099" t="s">
        <v>22296</v>
      </c>
      <c r="C11099" s="22"/>
      <c r="D11099" s="20"/>
    </row>
    <row r="11100" spans="1:4" ht="14.6" x14ac:dyDescent="0.4">
      <c r="A11100" t="s">
        <v>22297</v>
      </c>
      <c r="B11100" t="s">
        <v>22298</v>
      </c>
      <c r="C11100" s="22"/>
      <c r="D11100" s="20"/>
    </row>
    <row r="11101" spans="1:4" ht="14.6" x14ac:dyDescent="0.4">
      <c r="A11101" t="s">
        <v>22299</v>
      </c>
      <c r="B11101" t="s">
        <v>22300</v>
      </c>
      <c r="C11101" s="22"/>
      <c r="D11101" s="20"/>
    </row>
    <row r="11102" spans="1:4" ht="14.6" x14ac:dyDescent="0.4">
      <c r="A11102" t="s">
        <v>22301</v>
      </c>
      <c r="B11102" t="s">
        <v>22302</v>
      </c>
      <c r="C11102" s="22"/>
      <c r="D11102" s="20"/>
    </row>
    <row r="11103" spans="1:4" ht="14.6" x14ac:dyDescent="0.4">
      <c r="A11103" t="s">
        <v>22303</v>
      </c>
      <c r="B11103" t="s">
        <v>22304</v>
      </c>
      <c r="C11103" s="22"/>
      <c r="D11103" s="20"/>
    </row>
    <row r="11104" spans="1:4" ht="14.6" x14ac:dyDescent="0.4">
      <c r="A11104" t="s">
        <v>22305</v>
      </c>
      <c r="B11104" t="s">
        <v>22306</v>
      </c>
      <c r="C11104" s="22"/>
      <c r="D11104" s="20"/>
    </row>
    <row r="11105" spans="1:4" ht="14.6" x14ac:dyDescent="0.4">
      <c r="A11105" t="s">
        <v>22307</v>
      </c>
      <c r="B11105" t="s">
        <v>22308</v>
      </c>
      <c r="C11105" s="22"/>
      <c r="D11105" s="20"/>
    </row>
    <row r="11106" spans="1:4" ht="14.6" x14ac:dyDescent="0.4">
      <c r="A11106" t="s">
        <v>22309</v>
      </c>
      <c r="B11106" t="s">
        <v>22310</v>
      </c>
      <c r="C11106" s="22"/>
      <c r="D11106" s="20"/>
    </row>
    <row r="11107" spans="1:4" ht="14.6" x14ac:dyDescent="0.4">
      <c r="A11107" t="s">
        <v>22311</v>
      </c>
      <c r="B11107" t="s">
        <v>22312</v>
      </c>
      <c r="C11107" s="22"/>
      <c r="D11107" s="20"/>
    </row>
    <row r="11108" spans="1:4" ht="14.6" x14ac:dyDescent="0.4">
      <c r="A11108" t="s">
        <v>22313</v>
      </c>
      <c r="B11108" t="s">
        <v>22314</v>
      </c>
      <c r="C11108" s="22"/>
      <c r="D11108" s="20"/>
    </row>
    <row r="11109" spans="1:4" ht="14.6" x14ac:dyDescent="0.4">
      <c r="A11109" t="s">
        <v>22315</v>
      </c>
      <c r="B11109" t="s">
        <v>22316</v>
      </c>
      <c r="C11109" s="22"/>
      <c r="D11109" s="20"/>
    </row>
    <row r="11110" spans="1:4" ht="14.6" x14ac:dyDescent="0.4">
      <c r="A11110" t="s">
        <v>22317</v>
      </c>
      <c r="B11110" t="s">
        <v>22318</v>
      </c>
      <c r="C11110" s="22"/>
      <c r="D11110" s="20"/>
    </row>
    <row r="11111" spans="1:4" ht="14.6" x14ac:dyDescent="0.4">
      <c r="A11111" t="s">
        <v>22319</v>
      </c>
      <c r="B11111" t="s">
        <v>22320</v>
      </c>
      <c r="C11111" s="22"/>
      <c r="D11111" s="20"/>
    </row>
    <row r="11112" spans="1:4" ht="14.6" x14ac:dyDescent="0.4">
      <c r="A11112" t="s">
        <v>22321</v>
      </c>
      <c r="B11112" t="s">
        <v>22322</v>
      </c>
      <c r="C11112" s="22"/>
      <c r="D11112" s="20"/>
    </row>
    <row r="11113" spans="1:4" ht="14.6" x14ac:dyDescent="0.4">
      <c r="A11113" t="s">
        <v>22323</v>
      </c>
      <c r="B11113" t="s">
        <v>22324</v>
      </c>
      <c r="C11113" s="22"/>
      <c r="D11113" s="20"/>
    </row>
    <row r="11114" spans="1:4" ht="14.6" x14ac:dyDescent="0.4">
      <c r="A11114" t="s">
        <v>22325</v>
      </c>
      <c r="B11114" t="s">
        <v>22326</v>
      </c>
      <c r="C11114" s="22"/>
      <c r="D11114" s="20"/>
    </row>
    <row r="11115" spans="1:4" ht="14.6" x14ac:dyDescent="0.4">
      <c r="A11115" t="s">
        <v>22327</v>
      </c>
      <c r="B11115" t="s">
        <v>22328</v>
      </c>
      <c r="C11115" s="22"/>
      <c r="D11115" s="20"/>
    </row>
    <row r="11116" spans="1:4" ht="14.6" x14ac:dyDescent="0.4">
      <c r="A11116" t="s">
        <v>22329</v>
      </c>
      <c r="B11116" t="s">
        <v>22330</v>
      </c>
      <c r="C11116" s="22"/>
      <c r="D11116" s="20"/>
    </row>
    <row r="11117" spans="1:4" ht="14.6" x14ac:dyDescent="0.4">
      <c r="A11117" t="s">
        <v>22331</v>
      </c>
      <c r="B11117" t="s">
        <v>22332</v>
      </c>
      <c r="C11117" s="22"/>
      <c r="D11117" s="20"/>
    </row>
    <row r="11118" spans="1:4" ht="14.6" x14ac:dyDescent="0.4">
      <c r="A11118" t="s">
        <v>22333</v>
      </c>
      <c r="B11118" t="s">
        <v>22334</v>
      </c>
      <c r="C11118" s="22"/>
      <c r="D11118" s="20"/>
    </row>
    <row r="11119" spans="1:4" ht="14.6" x14ac:dyDescent="0.4">
      <c r="A11119" t="s">
        <v>22335</v>
      </c>
      <c r="B11119" t="s">
        <v>22336</v>
      </c>
      <c r="C11119" s="22"/>
      <c r="D11119" s="20"/>
    </row>
    <row r="11120" spans="1:4" ht="14.6" x14ac:dyDescent="0.4">
      <c r="A11120" t="s">
        <v>22337</v>
      </c>
      <c r="B11120" t="s">
        <v>22338</v>
      </c>
      <c r="C11120" s="22"/>
      <c r="D11120" s="20"/>
    </row>
    <row r="11121" spans="1:4" ht="14.6" x14ac:dyDescent="0.4">
      <c r="A11121" t="s">
        <v>22339</v>
      </c>
      <c r="B11121" t="s">
        <v>22340</v>
      </c>
      <c r="C11121" s="22"/>
      <c r="D11121" s="20"/>
    </row>
    <row r="11122" spans="1:4" ht="14.6" x14ac:dyDescent="0.4">
      <c r="A11122" t="s">
        <v>22341</v>
      </c>
      <c r="B11122" t="s">
        <v>22342</v>
      </c>
      <c r="C11122" s="22"/>
      <c r="D11122" s="20"/>
    </row>
    <row r="11123" spans="1:4" ht="14.6" x14ac:dyDescent="0.4">
      <c r="A11123" t="s">
        <v>22343</v>
      </c>
      <c r="B11123" t="s">
        <v>22344</v>
      </c>
      <c r="C11123" s="22"/>
      <c r="D11123" s="20"/>
    </row>
    <row r="11124" spans="1:4" ht="14.6" x14ac:dyDescent="0.4">
      <c r="A11124" t="s">
        <v>22345</v>
      </c>
      <c r="B11124" t="s">
        <v>22346</v>
      </c>
      <c r="C11124" s="22"/>
      <c r="D11124" s="20"/>
    </row>
    <row r="11125" spans="1:4" ht="14.6" x14ac:dyDescent="0.4">
      <c r="A11125" t="s">
        <v>22347</v>
      </c>
      <c r="B11125" t="s">
        <v>22348</v>
      </c>
      <c r="C11125" s="22"/>
      <c r="D11125" s="20"/>
    </row>
    <row r="11126" spans="1:4" ht="14.6" x14ac:dyDescent="0.4">
      <c r="A11126" t="s">
        <v>22349</v>
      </c>
      <c r="B11126" t="s">
        <v>22350</v>
      </c>
      <c r="C11126" s="22"/>
      <c r="D11126" s="20"/>
    </row>
    <row r="11127" spans="1:4" ht="14.6" x14ac:dyDescent="0.4">
      <c r="A11127" t="s">
        <v>22351</v>
      </c>
      <c r="B11127" t="s">
        <v>22352</v>
      </c>
      <c r="C11127" s="22"/>
      <c r="D11127" s="20"/>
    </row>
    <row r="11128" spans="1:4" ht="14.6" x14ac:dyDescent="0.4">
      <c r="A11128" t="s">
        <v>22353</v>
      </c>
      <c r="B11128" t="s">
        <v>22354</v>
      </c>
      <c r="C11128" s="22"/>
      <c r="D11128" s="20"/>
    </row>
    <row r="11129" spans="1:4" ht="14.6" x14ac:dyDescent="0.4">
      <c r="A11129" t="s">
        <v>22355</v>
      </c>
      <c r="B11129" t="s">
        <v>22356</v>
      </c>
      <c r="C11129" s="22"/>
      <c r="D11129" s="20"/>
    </row>
    <row r="11130" spans="1:4" ht="14.6" x14ac:dyDescent="0.4">
      <c r="A11130" t="s">
        <v>22357</v>
      </c>
      <c r="B11130" t="s">
        <v>22358</v>
      </c>
      <c r="C11130" s="22"/>
      <c r="D11130" s="20"/>
    </row>
    <row r="11131" spans="1:4" ht="14.6" x14ac:dyDescent="0.4">
      <c r="A11131" t="s">
        <v>22359</v>
      </c>
      <c r="B11131" t="s">
        <v>22360</v>
      </c>
      <c r="C11131" s="22"/>
      <c r="D11131" s="20"/>
    </row>
    <row r="11132" spans="1:4" ht="14.6" x14ac:dyDescent="0.4">
      <c r="A11132" t="s">
        <v>22361</v>
      </c>
      <c r="B11132" t="s">
        <v>22362</v>
      </c>
      <c r="C11132" s="22"/>
      <c r="D11132" s="20"/>
    </row>
    <row r="11133" spans="1:4" ht="14.6" x14ac:dyDescent="0.4">
      <c r="A11133" t="s">
        <v>22363</v>
      </c>
      <c r="B11133" t="s">
        <v>22364</v>
      </c>
      <c r="C11133" s="22"/>
      <c r="D11133" s="20"/>
    </row>
    <row r="11134" spans="1:4" ht="14.6" x14ac:dyDescent="0.4">
      <c r="A11134" t="s">
        <v>22365</v>
      </c>
      <c r="B11134" t="s">
        <v>22366</v>
      </c>
      <c r="C11134" s="22"/>
      <c r="D11134" s="20"/>
    </row>
    <row r="11135" spans="1:4" ht="14.6" x14ac:dyDescent="0.4">
      <c r="A11135" t="s">
        <v>22367</v>
      </c>
      <c r="B11135" t="s">
        <v>22368</v>
      </c>
      <c r="C11135" s="22"/>
      <c r="D11135" s="20"/>
    </row>
    <row r="11136" spans="1:4" ht="14.6" x14ac:dyDescent="0.4">
      <c r="A11136" t="s">
        <v>22369</v>
      </c>
      <c r="B11136" t="s">
        <v>22370</v>
      </c>
      <c r="C11136" s="22"/>
      <c r="D11136" s="20"/>
    </row>
    <row r="11137" spans="1:4" ht="14.6" x14ac:dyDescent="0.4">
      <c r="A11137" t="s">
        <v>22371</v>
      </c>
      <c r="B11137" t="s">
        <v>22372</v>
      </c>
      <c r="C11137" s="22"/>
      <c r="D11137" s="20"/>
    </row>
    <row r="11138" spans="1:4" ht="14.6" x14ac:dyDescent="0.4">
      <c r="A11138" t="s">
        <v>22373</v>
      </c>
      <c r="B11138" t="s">
        <v>22374</v>
      </c>
      <c r="C11138" s="22"/>
      <c r="D11138" s="20"/>
    </row>
    <row r="11139" spans="1:4" ht="14.6" x14ac:dyDescent="0.4">
      <c r="A11139" t="s">
        <v>22375</v>
      </c>
      <c r="B11139" t="s">
        <v>22376</v>
      </c>
      <c r="C11139" s="22"/>
      <c r="D11139" s="20"/>
    </row>
    <row r="11140" spans="1:4" ht="14.6" x14ac:dyDescent="0.4">
      <c r="A11140" t="s">
        <v>22377</v>
      </c>
      <c r="B11140" t="s">
        <v>22378</v>
      </c>
      <c r="C11140" s="22"/>
      <c r="D11140" s="20"/>
    </row>
    <row r="11141" spans="1:4" ht="14.6" x14ac:dyDescent="0.4">
      <c r="A11141" t="s">
        <v>22379</v>
      </c>
      <c r="B11141" t="s">
        <v>22380</v>
      </c>
      <c r="C11141" s="22"/>
      <c r="D11141" s="20"/>
    </row>
    <row r="11142" spans="1:4" ht="14.6" x14ac:dyDescent="0.4">
      <c r="A11142" t="s">
        <v>22381</v>
      </c>
      <c r="B11142" t="s">
        <v>22382</v>
      </c>
      <c r="C11142" s="22"/>
      <c r="D11142" s="20"/>
    </row>
    <row r="11143" spans="1:4" ht="14.6" x14ac:dyDescent="0.4">
      <c r="A11143" t="s">
        <v>22383</v>
      </c>
      <c r="B11143" t="s">
        <v>22384</v>
      </c>
      <c r="C11143" s="22"/>
      <c r="D11143" s="20"/>
    </row>
    <row r="11144" spans="1:4" ht="14.6" x14ac:dyDescent="0.4">
      <c r="A11144" t="s">
        <v>22385</v>
      </c>
      <c r="B11144" t="s">
        <v>22386</v>
      </c>
      <c r="C11144" s="22"/>
      <c r="D11144" s="20"/>
    </row>
    <row r="11145" spans="1:4" ht="14.6" x14ac:dyDescent="0.4">
      <c r="A11145" t="s">
        <v>22387</v>
      </c>
      <c r="B11145" t="s">
        <v>22388</v>
      </c>
      <c r="C11145" s="22"/>
      <c r="D11145" s="20"/>
    </row>
    <row r="11146" spans="1:4" ht="14.6" x14ac:dyDescent="0.4">
      <c r="A11146" t="s">
        <v>22389</v>
      </c>
      <c r="B11146" t="s">
        <v>22390</v>
      </c>
      <c r="C11146" s="22"/>
      <c r="D11146" s="20"/>
    </row>
    <row r="11147" spans="1:4" ht="14.6" x14ac:dyDescent="0.4">
      <c r="A11147" t="s">
        <v>22391</v>
      </c>
      <c r="B11147" t="s">
        <v>22392</v>
      </c>
      <c r="C11147" s="22"/>
      <c r="D11147" s="20"/>
    </row>
    <row r="11148" spans="1:4" ht="14.6" x14ac:dyDescent="0.4">
      <c r="A11148" t="s">
        <v>22393</v>
      </c>
      <c r="B11148" t="s">
        <v>22394</v>
      </c>
      <c r="C11148" s="22"/>
      <c r="D11148" s="20"/>
    </row>
    <row r="11149" spans="1:4" ht="14.6" x14ac:dyDescent="0.4">
      <c r="A11149" t="s">
        <v>22395</v>
      </c>
      <c r="B11149" t="s">
        <v>22396</v>
      </c>
      <c r="C11149" s="22"/>
      <c r="D11149" s="20"/>
    </row>
    <row r="11150" spans="1:4" ht="14.6" x14ac:dyDescent="0.4">
      <c r="A11150" t="s">
        <v>22397</v>
      </c>
      <c r="B11150" t="s">
        <v>22398</v>
      </c>
      <c r="C11150" s="22"/>
      <c r="D11150" s="20"/>
    </row>
    <row r="11151" spans="1:4" ht="14.6" x14ac:dyDescent="0.4">
      <c r="A11151" t="s">
        <v>22399</v>
      </c>
      <c r="B11151" t="s">
        <v>22400</v>
      </c>
      <c r="C11151" s="22"/>
      <c r="D11151" s="20"/>
    </row>
    <row r="11152" spans="1:4" ht="14.6" x14ac:dyDescent="0.4">
      <c r="A11152" t="s">
        <v>22401</v>
      </c>
      <c r="B11152" t="s">
        <v>22402</v>
      </c>
      <c r="C11152" s="22"/>
      <c r="D11152" s="20"/>
    </row>
    <row r="11153" spans="1:4" ht="14.6" x14ac:dyDescent="0.4">
      <c r="A11153" t="s">
        <v>22403</v>
      </c>
      <c r="B11153" t="s">
        <v>22404</v>
      </c>
      <c r="C11153" s="22"/>
      <c r="D11153" s="20"/>
    </row>
    <row r="11154" spans="1:4" ht="14.6" x14ac:dyDescent="0.4">
      <c r="A11154" t="s">
        <v>22405</v>
      </c>
      <c r="B11154" t="s">
        <v>22406</v>
      </c>
      <c r="C11154" s="22"/>
      <c r="D11154" s="20"/>
    </row>
    <row r="11155" spans="1:4" ht="14.6" x14ac:dyDescent="0.4">
      <c r="A11155" t="s">
        <v>22407</v>
      </c>
      <c r="B11155" t="s">
        <v>22408</v>
      </c>
      <c r="C11155" s="22"/>
      <c r="D11155" s="20"/>
    </row>
    <row r="11156" spans="1:4" ht="14.6" x14ac:dyDescent="0.4">
      <c r="A11156" t="s">
        <v>22409</v>
      </c>
      <c r="B11156" t="s">
        <v>22410</v>
      </c>
      <c r="C11156" s="22"/>
      <c r="D11156" s="20"/>
    </row>
    <row r="11157" spans="1:4" ht="14.6" x14ac:dyDescent="0.4">
      <c r="A11157" t="s">
        <v>22411</v>
      </c>
      <c r="B11157" t="s">
        <v>22412</v>
      </c>
      <c r="C11157" s="22"/>
      <c r="D11157" s="20"/>
    </row>
    <row r="11158" spans="1:4" ht="14.6" x14ac:dyDescent="0.4">
      <c r="A11158" t="s">
        <v>22413</v>
      </c>
      <c r="B11158" t="s">
        <v>22414</v>
      </c>
      <c r="C11158" s="22"/>
      <c r="D11158" s="20"/>
    </row>
    <row r="11159" spans="1:4" ht="14.6" x14ac:dyDescent="0.4">
      <c r="A11159" t="s">
        <v>22415</v>
      </c>
      <c r="B11159" t="s">
        <v>22416</v>
      </c>
      <c r="C11159" s="22"/>
      <c r="D11159" s="20"/>
    </row>
    <row r="11160" spans="1:4" ht="14.6" x14ac:dyDescent="0.4">
      <c r="A11160" t="s">
        <v>22417</v>
      </c>
      <c r="B11160" t="s">
        <v>22418</v>
      </c>
      <c r="C11160" s="22"/>
      <c r="D11160" s="20"/>
    </row>
    <row r="11161" spans="1:4" ht="14.6" x14ac:dyDescent="0.4">
      <c r="A11161" t="s">
        <v>22419</v>
      </c>
      <c r="B11161" t="s">
        <v>22420</v>
      </c>
      <c r="C11161" s="22"/>
      <c r="D11161" s="20"/>
    </row>
    <row r="11162" spans="1:4" ht="14.6" x14ac:dyDescent="0.4">
      <c r="A11162" t="s">
        <v>22421</v>
      </c>
      <c r="B11162" t="s">
        <v>22422</v>
      </c>
      <c r="C11162" s="22"/>
      <c r="D11162" s="20"/>
    </row>
    <row r="11163" spans="1:4" ht="14.6" x14ac:dyDescent="0.4">
      <c r="A11163" t="s">
        <v>22423</v>
      </c>
      <c r="B11163" t="s">
        <v>22424</v>
      </c>
      <c r="C11163" s="22"/>
      <c r="D11163" s="20"/>
    </row>
    <row r="11164" spans="1:4" ht="14.6" x14ac:dyDescent="0.4">
      <c r="A11164" t="s">
        <v>22425</v>
      </c>
      <c r="B11164" t="s">
        <v>22426</v>
      </c>
      <c r="C11164" s="22"/>
      <c r="D11164" s="20"/>
    </row>
    <row r="11165" spans="1:4" ht="14.6" x14ac:dyDescent="0.4">
      <c r="A11165" t="s">
        <v>22427</v>
      </c>
      <c r="B11165" t="s">
        <v>22428</v>
      </c>
      <c r="C11165" s="22"/>
      <c r="D11165" s="20"/>
    </row>
    <row r="11166" spans="1:4" ht="14.6" x14ac:dyDescent="0.4">
      <c r="A11166" t="s">
        <v>22429</v>
      </c>
      <c r="B11166" t="s">
        <v>22430</v>
      </c>
      <c r="C11166" s="22"/>
      <c r="D11166" s="20"/>
    </row>
    <row r="11167" spans="1:4" ht="14.6" x14ac:dyDescent="0.4">
      <c r="A11167" t="s">
        <v>22431</v>
      </c>
      <c r="B11167" t="s">
        <v>22432</v>
      </c>
      <c r="C11167" s="22"/>
      <c r="D11167" s="20"/>
    </row>
    <row r="11168" spans="1:4" ht="14.6" x14ac:dyDescent="0.4">
      <c r="A11168" t="s">
        <v>22433</v>
      </c>
      <c r="B11168" t="s">
        <v>22434</v>
      </c>
      <c r="C11168" s="22"/>
      <c r="D11168" s="20"/>
    </row>
    <row r="11169" spans="1:4" ht="14.6" x14ac:dyDescent="0.4">
      <c r="A11169" t="s">
        <v>22435</v>
      </c>
      <c r="B11169" t="s">
        <v>22436</v>
      </c>
      <c r="C11169" s="22"/>
      <c r="D11169" s="20"/>
    </row>
    <row r="11170" spans="1:4" ht="14.6" x14ac:dyDescent="0.4">
      <c r="A11170" t="s">
        <v>22437</v>
      </c>
      <c r="B11170" t="s">
        <v>22438</v>
      </c>
      <c r="C11170" s="22"/>
      <c r="D11170" s="20"/>
    </row>
    <row r="11171" spans="1:4" ht="14.6" x14ac:dyDescent="0.4">
      <c r="A11171" t="s">
        <v>22439</v>
      </c>
      <c r="B11171" t="s">
        <v>22440</v>
      </c>
      <c r="C11171" s="22"/>
      <c r="D11171" s="20"/>
    </row>
    <row r="11172" spans="1:4" ht="14.6" x14ac:dyDescent="0.4">
      <c r="A11172" t="s">
        <v>22441</v>
      </c>
      <c r="B11172" t="s">
        <v>22442</v>
      </c>
      <c r="C11172" s="22"/>
      <c r="D11172" s="20"/>
    </row>
    <row r="11173" spans="1:4" ht="14.6" x14ac:dyDescent="0.4">
      <c r="A11173" t="s">
        <v>22443</v>
      </c>
      <c r="B11173" t="s">
        <v>22444</v>
      </c>
      <c r="C11173" s="22"/>
      <c r="D11173" s="20"/>
    </row>
    <row r="11174" spans="1:4" ht="14.6" x14ac:dyDescent="0.4">
      <c r="A11174" t="s">
        <v>22445</v>
      </c>
      <c r="B11174" t="s">
        <v>22446</v>
      </c>
      <c r="C11174" s="22"/>
      <c r="D11174" s="20"/>
    </row>
    <row r="11175" spans="1:4" ht="14.6" x14ac:dyDescent="0.4">
      <c r="A11175" t="s">
        <v>22447</v>
      </c>
      <c r="B11175" t="s">
        <v>22448</v>
      </c>
      <c r="C11175" s="22"/>
      <c r="D11175" s="20"/>
    </row>
    <row r="11176" spans="1:4" ht="14.6" x14ac:dyDescent="0.4">
      <c r="A11176" t="s">
        <v>22449</v>
      </c>
      <c r="B11176" t="s">
        <v>22450</v>
      </c>
      <c r="C11176" s="22"/>
      <c r="D11176" s="20"/>
    </row>
    <row r="11177" spans="1:4" ht="14.6" x14ac:dyDescent="0.4">
      <c r="A11177" t="s">
        <v>22451</v>
      </c>
      <c r="B11177" t="s">
        <v>22452</v>
      </c>
      <c r="C11177" s="22"/>
      <c r="D11177" s="20"/>
    </row>
    <row r="11178" spans="1:4" ht="14.6" x14ac:dyDescent="0.4">
      <c r="A11178" t="s">
        <v>22453</v>
      </c>
      <c r="B11178" t="s">
        <v>22454</v>
      </c>
      <c r="C11178" s="22"/>
      <c r="D11178" s="20"/>
    </row>
    <row r="11179" spans="1:4" ht="14.6" x14ac:dyDescent="0.4">
      <c r="A11179" t="s">
        <v>22455</v>
      </c>
      <c r="B11179" t="s">
        <v>22456</v>
      </c>
      <c r="C11179" s="22"/>
      <c r="D11179" s="20"/>
    </row>
    <row r="11180" spans="1:4" ht="14.6" x14ac:dyDescent="0.4">
      <c r="A11180" t="s">
        <v>22457</v>
      </c>
      <c r="B11180" t="s">
        <v>22458</v>
      </c>
      <c r="C11180" s="22"/>
      <c r="D11180" s="20"/>
    </row>
    <row r="11181" spans="1:4" ht="14.6" x14ac:dyDescent="0.4">
      <c r="A11181" t="s">
        <v>22459</v>
      </c>
      <c r="B11181" t="s">
        <v>22460</v>
      </c>
      <c r="C11181" s="22"/>
      <c r="D11181" s="20"/>
    </row>
    <row r="11182" spans="1:4" ht="14.6" x14ac:dyDescent="0.4">
      <c r="A11182" t="s">
        <v>22461</v>
      </c>
      <c r="B11182" t="s">
        <v>22462</v>
      </c>
      <c r="C11182" s="22"/>
      <c r="D11182" s="20"/>
    </row>
    <row r="11183" spans="1:4" ht="14.6" x14ac:dyDescent="0.4">
      <c r="A11183" t="s">
        <v>22463</v>
      </c>
      <c r="B11183" t="s">
        <v>22464</v>
      </c>
      <c r="C11183" s="22"/>
      <c r="D11183" s="20"/>
    </row>
    <row r="11184" spans="1:4" ht="14.6" x14ac:dyDescent="0.4">
      <c r="A11184" t="s">
        <v>22465</v>
      </c>
      <c r="B11184" t="s">
        <v>22466</v>
      </c>
      <c r="C11184" s="22"/>
      <c r="D11184" s="20"/>
    </row>
    <row r="11185" spans="1:4" ht="14.6" x14ac:dyDescent="0.4">
      <c r="A11185" t="s">
        <v>22467</v>
      </c>
      <c r="B11185" t="s">
        <v>22468</v>
      </c>
      <c r="C11185" s="22"/>
      <c r="D11185" s="20"/>
    </row>
    <row r="11186" spans="1:4" ht="14.6" x14ac:dyDescent="0.4">
      <c r="A11186" t="s">
        <v>22469</v>
      </c>
      <c r="B11186" t="s">
        <v>22470</v>
      </c>
      <c r="C11186" s="22"/>
      <c r="D11186" s="20"/>
    </row>
    <row r="11187" spans="1:4" ht="14.6" x14ac:dyDescent="0.4">
      <c r="A11187" t="s">
        <v>22471</v>
      </c>
      <c r="B11187" t="s">
        <v>22472</v>
      </c>
      <c r="C11187" s="22"/>
      <c r="D11187" s="20"/>
    </row>
    <row r="11188" spans="1:4" ht="14.6" x14ac:dyDescent="0.4">
      <c r="A11188" t="s">
        <v>22473</v>
      </c>
      <c r="B11188" t="s">
        <v>22474</v>
      </c>
      <c r="C11188" s="22"/>
      <c r="D11188" s="20"/>
    </row>
    <row r="11189" spans="1:4" ht="14.6" x14ac:dyDescent="0.4">
      <c r="A11189" t="s">
        <v>22475</v>
      </c>
      <c r="B11189" t="s">
        <v>22476</v>
      </c>
      <c r="C11189" s="22"/>
      <c r="D11189" s="20"/>
    </row>
    <row r="11190" spans="1:4" ht="14.6" x14ac:dyDescent="0.4">
      <c r="A11190" t="s">
        <v>22477</v>
      </c>
      <c r="B11190" t="s">
        <v>22478</v>
      </c>
      <c r="C11190" s="22"/>
      <c r="D11190" s="20"/>
    </row>
    <row r="11191" spans="1:4" ht="14.6" x14ac:dyDescent="0.4">
      <c r="A11191" t="s">
        <v>22479</v>
      </c>
      <c r="B11191" t="s">
        <v>22480</v>
      </c>
      <c r="C11191" s="22"/>
      <c r="D11191" s="20"/>
    </row>
    <row r="11192" spans="1:4" ht="14.6" x14ac:dyDescent="0.4">
      <c r="A11192" t="s">
        <v>22481</v>
      </c>
      <c r="B11192" t="s">
        <v>22482</v>
      </c>
      <c r="C11192" s="22"/>
      <c r="D11192" s="20"/>
    </row>
    <row r="11193" spans="1:4" ht="14.6" x14ac:dyDescent="0.4">
      <c r="A11193" t="s">
        <v>22483</v>
      </c>
      <c r="B11193" t="s">
        <v>22484</v>
      </c>
      <c r="C11193" s="22"/>
      <c r="D11193" s="20"/>
    </row>
    <row r="11194" spans="1:4" ht="14.6" x14ac:dyDescent="0.4">
      <c r="A11194" t="s">
        <v>22485</v>
      </c>
      <c r="B11194" t="s">
        <v>22486</v>
      </c>
      <c r="C11194" s="22"/>
      <c r="D11194" s="20"/>
    </row>
    <row r="11195" spans="1:4" ht="14.6" x14ac:dyDescent="0.4">
      <c r="A11195" t="s">
        <v>22487</v>
      </c>
      <c r="B11195" t="s">
        <v>22488</v>
      </c>
      <c r="C11195" s="22"/>
      <c r="D11195" s="20"/>
    </row>
    <row r="11196" spans="1:4" ht="14.6" x14ac:dyDescent="0.4">
      <c r="A11196" t="s">
        <v>22489</v>
      </c>
      <c r="B11196" t="s">
        <v>22490</v>
      </c>
      <c r="C11196" s="22"/>
      <c r="D11196" s="20"/>
    </row>
    <row r="11197" spans="1:4" ht="14.6" x14ac:dyDescent="0.4">
      <c r="A11197" t="s">
        <v>22491</v>
      </c>
      <c r="B11197" t="s">
        <v>22492</v>
      </c>
      <c r="C11197" s="22"/>
      <c r="D11197" s="20"/>
    </row>
    <row r="11198" spans="1:4" ht="14.6" x14ac:dyDescent="0.4">
      <c r="A11198" t="s">
        <v>22493</v>
      </c>
      <c r="B11198" t="s">
        <v>22494</v>
      </c>
      <c r="C11198" s="22"/>
      <c r="D11198" s="20"/>
    </row>
    <row r="11199" spans="1:4" ht="14.6" x14ac:dyDescent="0.4">
      <c r="A11199" t="s">
        <v>22495</v>
      </c>
      <c r="B11199" t="s">
        <v>22496</v>
      </c>
      <c r="C11199" s="22"/>
      <c r="D11199" s="20"/>
    </row>
    <row r="11200" spans="1:4" ht="14.6" x14ac:dyDescent="0.4">
      <c r="A11200" t="s">
        <v>22497</v>
      </c>
      <c r="B11200" t="s">
        <v>22498</v>
      </c>
      <c r="C11200" s="22"/>
      <c r="D11200" s="20"/>
    </row>
    <row r="11201" spans="1:4" ht="14.6" x14ac:dyDescent="0.4">
      <c r="A11201" t="s">
        <v>22499</v>
      </c>
      <c r="B11201" t="s">
        <v>22500</v>
      </c>
      <c r="C11201" s="22"/>
      <c r="D11201" s="20"/>
    </row>
    <row r="11202" spans="1:4" ht="14.6" x14ac:dyDescent="0.4">
      <c r="A11202" t="s">
        <v>22501</v>
      </c>
      <c r="B11202" t="s">
        <v>22502</v>
      </c>
      <c r="C11202" s="22"/>
      <c r="D11202" s="20"/>
    </row>
    <row r="11203" spans="1:4" ht="14.6" x14ac:dyDescent="0.4">
      <c r="A11203" t="s">
        <v>22503</v>
      </c>
      <c r="B11203" t="s">
        <v>22504</v>
      </c>
      <c r="C11203" s="22"/>
      <c r="D11203" s="20"/>
    </row>
    <row r="11204" spans="1:4" ht="14.6" x14ac:dyDescent="0.4">
      <c r="A11204" t="s">
        <v>22505</v>
      </c>
      <c r="B11204" t="s">
        <v>22506</v>
      </c>
      <c r="C11204" s="22"/>
      <c r="D11204" s="20"/>
    </row>
    <row r="11205" spans="1:4" ht="14.6" x14ac:dyDescent="0.4">
      <c r="A11205" t="s">
        <v>22507</v>
      </c>
      <c r="B11205" t="s">
        <v>22508</v>
      </c>
      <c r="C11205" s="22"/>
      <c r="D11205" s="20"/>
    </row>
    <row r="11206" spans="1:4" ht="14.6" x14ac:dyDescent="0.4">
      <c r="A11206" t="s">
        <v>22509</v>
      </c>
      <c r="B11206" t="s">
        <v>22510</v>
      </c>
      <c r="C11206" s="22"/>
      <c r="D11206" s="20"/>
    </row>
    <row r="11207" spans="1:4" ht="14.6" x14ac:dyDescent="0.4">
      <c r="A11207" t="s">
        <v>22511</v>
      </c>
      <c r="B11207" t="s">
        <v>22512</v>
      </c>
      <c r="C11207" s="22"/>
      <c r="D11207" s="20"/>
    </row>
    <row r="11208" spans="1:4" ht="14.6" x14ac:dyDescent="0.4">
      <c r="A11208" t="s">
        <v>22513</v>
      </c>
      <c r="B11208" t="s">
        <v>22514</v>
      </c>
      <c r="C11208" s="22"/>
      <c r="D11208" s="20"/>
    </row>
    <row r="11209" spans="1:4" ht="14.6" x14ac:dyDescent="0.4">
      <c r="A11209" t="s">
        <v>22515</v>
      </c>
      <c r="B11209" t="s">
        <v>22516</v>
      </c>
      <c r="C11209" s="22"/>
      <c r="D11209" s="20"/>
    </row>
    <row r="11210" spans="1:4" ht="14.6" x14ac:dyDescent="0.4">
      <c r="A11210" t="s">
        <v>22517</v>
      </c>
      <c r="B11210" t="s">
        <v>22518</v>
      </c>
      <c r="C11210" s="22"/>
      <c r="D11210" s="20"/>
    </row>
    <row r="11211" spans="1:4" ht="14.6" x14ac:dyDescent="0.4">
      <c r="A11211" t="s">
        <v>22519</v>
      </c>
      <c r="B11211" t="s">
        <v>22520</v>
      </c>
      <c r="C11211" s="22"/>
      <c r="D11211" s="20"/>
    </row>
    <row r="11212" spans="1:4" ht="14.6" x14ac:dyDescent="0.4">
      <c r="A11212" t="s">
        <v>22521</v>
      </c>
      <c r="B11212" t="s">
        <v>22522</v>
      </c>
      <c r="C11212" s="22"/>
      <c r="D11212" s="20"/>
    </row>
    <row r="11213" spans="1:4" ht="14.6" x14ac:dyDescent="0.4">
      <c r="A11213" t="s">
        <v>22523</v>
      </c>
      <c r="B11213" t="s">
        <v>22524</v>
      </c>
      <c r="C11213" s="22"/>
      <c r="D11213" s="20"/>
    </row>
    <row r="11214" spans="1:4" ht="14.6" x14ac:dyDescent="0.4">
      <c r="A11214" t="s">
        <v>22525</v>
      </c>
      <c r="B11214" t="s">
        <v>22526</v>
      </c>
      <c r="C11214" s="22"/>
      <c r="D11214" s="20"/>
    </row>
    <row r="11215" spans="1:4" ht="14.6" x14ac:dyDescent="0.4">
      <c r="A11215" t="s">
        <v>22527</v>
      </c>
      <c r="B11215" t="s">
        <v>22528</v>
      </c>
      <c r="C11215" s="22"/>
      <c r="D11215" s="20"/>
    </row>
    <row r="11216" spans="1:4" ht="14.6" x14ac:dyDescent="0.4">
      <c r="A11216" t="s">
        <v>22529</v>
      </c>
      <c r="B11216" t="s">
        <v>22530</v>
      </c>
      <c r="C11216" s="22"/>
      <c r="D11216" s="20"/>
    </row>
    <row r="11217" spans="1:4" ht="14.6" x14ac:dyDescent="0.4">
      <c r="A11217" t="s">
        <v>22531</v>
      </c>
      <c r="B11217" t="s">
        <v>22532</v>
      </c>
      <c r="C11217" s="22"/>
      <c r="D11217" s="20"/>
    </row>
    <row r="11218" spans="1:4" ht="14.6" x14ac:dyDescent="0.4">
      <c r="A11218" t="s">
        <v>22533</v>
      </c>
      <c r="B11218" t="s">
        <v>22534</v>
      </c>
      <c r="C11218" s="22"/>
      <c r="D11218" s="20"/>
    </row>
    <row r="11219" spans="1:4" ht="14.6" x14ac:dyDescent="0.4">
      <c r="A11219" t="s">
        <v>22535</v>
      </c>
      <c r="B11219" t="s">
        <v>22536</v>
      </c>
      <c r="C11219" s="22"/>
      <c r="D11219" s="20"/>
    </row>
    <row r="11220" spans="1:4" ht="14.6" x14ac:dyDescent="0.4">
      <c r="A11220" t="s">
        <v>22537</v>
      </c>
      <c r="B11220" t="s">
        <v>22538</v>
      </c>
      <c r="C11220" s="22"/>
      <c r="D11220" s="20"/>
    </row>
    <row r="11221" spans="1:4" ht="14.6" x14ac:dyDescent="0.4">
      <c r="A11221" t="s">
        <v>22539</v>
      </c>
      <c r="B11221" t="s">
        <v>22540</v>
      </c>
      <c r="C11221" s="22"/>
      <c r="D11221" s="20"/>
    </row>
    <row r="11222" spans="1:4" ht="14.6" x14ac:dyDescent="0.4">
      <c r="A11222" t="s">
        <v>22541</v>
      </c>
      <c r="B11222" t="s">
        <v>22542</v>
      </c>
      <c r="C11222" s="22"/>
      <c r="D11222" s="20"/>
    </row>
    <row r="11223" spans="1:4" ht="14.6" x14ac:dyDescent="0.4">
      <c r="A11223" t="s">
        <v>22543</v>
      </c>
      <c r="B11223" t="s">
        <v>22544</v>
      </c>
      <c r="C11223" s="22"/>
      <c r="D11223" s="20"/>
    </row>
    <row r="11224" spans="1:4" ht="14.6" x14ac:dyDescent="0.4">
      <c r="A11224" t="s">
        <v>22545</v>
      </c>
      <c r="B11224" t="s">
        <v>22546</v>
      </c>
      <c r="C11224" s="22"/>
      <c r="D11224" s="20"/>
    </row>
    <row r="11225" spans="1:4" ht="14.6" x14ac:dyDescent="0.4">
      <c r="A11225" t="s">
        <v>22547</v>
      </c>
      <c r="B11225" t="s">
        <v>22548</v>
      </c>
      <c r="C11225" s="22"/>
      <c r="D11225" s="20"/>
    </row>
    <row r="11226" spans="1:4" ht="14.6" x14ac:dyDescent="0.4">
      <c r="A11226" t="s">
        <v>22549</v>
      </c>
      <c r="B11226" t="s">
        <v>22550</v>
      </c>
      <c r="C11226" s="22"/>
      <c r="D11226" s="20"/>
    </row>
    <row r="11227" spans="1:4" ht="14.6" x14ac:dyDescent="0.4">
      <c r="A11227" t="s">
        <v>22551</v>
      </c>
      <c r="B11227" t="s">
        <v>22552</v>
      </c>
      <c r="C11227" s="22"/>
      <c r="D11227" s="20"/>
    </row>
    <row r="11228" spans="1:4" ht="14.6" x14ac:dyDescent="0.4">
      <c r="A11228" t="s">
        <v>22553</v>
      </c>
      <c r="B11228" t="s">
        <v>22554</v>
      </c>
      <c r="C11228" s="22"/>
      <c r="D11228" s="20"/>
    </row>
    <row r="11229" spans="1:4" ht="14.6" x14ac:dyDescent="0.4">
      <c r="A11229" t="s">
        <v>22555</v>
      </c>
      <c r="B11229" t="s">
        <v>22556</v>
      </c>
      <c r="C11229" s="22"/>
      <c r="D11229" s="20"/>
    </row>
    <row r="11230" spans="1:4" ht="14.6" x14ac:dyDescent="0.4">
      <c r="A11230" t="s">
        <v>22557</v>
      </c>
      <c r="B11230" t="s">
        <v>22558</v>
      </c>
      <c r="C11230" s="22"/>
      <c r="D11230" s="20"/>
    </row>
    <row r="11231" spans="1:4" ht="14.6" x14ac:dyDescent="0.4">
      <c r="A11231" t="s">
        <v>22559</v>
      </c>
      <c r="B11231" t="s">
        <v>22560</v>
      </c>
      <c r="C11231" s="22"/>
      <c r="D11231" s="20"/>
    </row>
    <row r="11232" spans="1:4" ht="14.6" x14ac:dyDescent="0.4">
      <c r="A11232" t="s">
        <v>22561</v>
      </c>
      <c r="B11232" t="s">
        <v>22562</v>
      </c>
      <c r="C11232" s="22"/>
      <c r="D11232" s="20"/>
    </row>
    <row r="11233" spans="1:4" ht="14.6" x14ac:dyDescent="0.4">
      <c r="A11233" t="s">
        <v>22563</v>
      </c>
      <c r="B11233" t="s">
        <v>22564</v>
      </c>
      <c r="C11233" s="22"/>
      <c r="D11233" s="20"/>
    </row>
    <row r="11234" spans="1:4" ht="14.6" x14ac:dyDescent="0.4">
      <c r="A11234" t="s">
        <v>22565</v>
      </c>
      <c r="B11234" t="s">
        <v>22566</v>
      </c>
      <c r="C11234" s="22"/>
      <c r="D11234" s="20"/>
    </row>
    <row r="11235" spans="1:4" ht="14.6" x14ac:dyDescent="0.4">
      <c r="A11235" t="s">
        <v>22567</v>
      </c>
      <c r="B11235" t="s">
        <v>22568</v>
      </c>
      <c r="C11235" s="22"/>
      <c r="D11235" s="20"/>
    </row>
    <row r="11236" spans="1:4" ht="14.6" x14ac:dyDescent="0.4">
      <c r="A11236" t="s">
        <v>22569</v>
      </c>
      <c r="B11236" t="s">
        <v>22570</v>
      </c>
      <c r="C11236" s="22"/>
      <c r="D11236" s="20"/>
    </row>
    <row r="11237" spans="1:4" ht="14.6" x14ac:dyDescent="0.4">
      <c r="A11237" t="s">
        <v>22571</v>
      </c>
      <c r="B11237" t="s">
        <v>22572</v>
      </c>
      <c r="C11237" s="22"/>
      <c r="D11237" s="20"/>
    </row>
    <row r="11238" spans="1:4" ht="14.6" x14ac:dyDescent="0.4">
      <c r="A11238" t="s">
        <v>22573</v>
      </c>
      <c r="B11238" t="s">
        <v>22574</v>
      </c>
      <c r="C11238" s="22"/>
      <c r="D11238" s="20"/>
    </row>
    <row r="11239" spans="1:4" ht="14.6" x14ac:dyDescent="0.4">
      <c r="A11239" t="s">
        <v>22575</v>
      </c>
      <c r="B11239" t="s">
        <v>22576</v>
      </c>
      <c r="C11239" s="22"/>
      <c r="D11239" s="20"/>
    </row>
    <row r="11240" spans="1:4" ht="14.6" x14ac:dyDescent="0.4">
      <c r="A11240" t="s">
        <v>22577</v>
      </c>
      <c r="B11240" t="s">
        <v>22578</v>
      </c>
      <c r="C11240" s="22"/>
      <c r="D11240" s="20"/>
    </row>
    <row r="11241" spans="1:4" ht="14.6" x14ac:dyDescent="0.4">
      <c r="A11241" t="s">
        <v>22579</v>
      </c>
      <c r="B11241" t="s">
        <v>22580</v>
      </c>
      <c r="C11241" s="22"/>
      <c r="D11241" s="20"/>
    </row>
    <row r="11242" spans="1:4" ht="14.6" x14ac:dyDescent="0.4">
      <c r="A11242" t="s">
        <v>22581</v>
      </c>
      <c r="B11242" t="s">
        <v>22580</v>
      </c>
      <c r="C11242" s="22"/>
      <c r="D11242" s="20"/>
    </row>
    <row r="11243" spans="1:4" ht="14.6" x14ac:dyDescent="0.4">
      <c r="A11243" t="s">
        <v>22582</v>
      </c>
      <c r="B11243" t="s">
        <v>22583</v>
      </c>
      <c r="C11243" s="22"/>
      <c r="D11243" s="20"/>
    </row>
    <row r="11244" spans="1:4" ht="14.6" x14ac:dyDescent="0.4">
      <c r="A11244" t="s">
        <v>22584</v>
      </c>
      <c r="B11244" t="s">
        <v>22585</v>
      </c>
      <c r="C11244" s="22"/>
      <c r="D11244" s="20"/>
    </row>
    <row r="11245" spans="1:4" ht="14.6" x14ac:dyDescent="0.4">
      <c r="A11245" t="s">
        <v>22586</v>
      </c>
      <c r="B11245" t="s">
        <v>22587</v>
      </c>
      <c r="C11245" s="22"/>
      <c r="D11245" s="20"/>
    </row>
    <row r="11246" spans="1:4" ht="14.6" x14ac:dyDescent="0.4">
      <c r="A11246" t="s">
        <v>22588</v>
      </c>
      <c r="B11246" t="s">
        <v>22589</v>
      </c>
      <c r="C11246" s="22"/>
      <c r="D11246" s="20"/>
    </row>
    <row r="11247" spans="1:4" ht="14.6" x14ac:dyDescent="0.4">
      <c r="A11247" t="s">
        <v>22590</v>
      </c>
      <c r="B11247" t="s">
        <v>22591</v>
      </c>
      <c r="C11247" s="22"/>
      <c r="D11247" s="20"/>
    </row>
    <row r="11248" spans="1:4" ht="14.6" x14ac:dyDescent="0.4">
      <c r="A11248" t="s">
        <v>22592</v>
      </c>
      <c r="B11248" t="s">
        <v>22593</v>
      </c>
      <c r="C11248" s="22"/>
      <c r="D11248" s="20"/>
    </row>
    <row r="11249" spans="1:4" ht="14.6" x14ac:dyDescent="0.4">
      <c r="A11249" t="s">
        <v>22594</v>
      </c>
      <c r="B11249" t="s">
        <v>22595</v>
      </c>
      <c r="C11249" s="22"/>
      <c r="D11249" s="20"/>
    </row>
    <row r="11250" spans="1:4" ht="14.6" x14ac:dyDescent="0.4">
      <c r="A11250" t="s">
        <v>22596</v>
      </c>
      <c r="B11250" t="s">
        <v>22597</v>
      </c>
      <c r="C11250" s="22"/>
      <c r="D11250" s="20"/>
    </row>
    <row r="11251" spans="1:4" ht="14.6" x14ac:dyDescent="0.4">
      <c r="A11251" t="s">
        <v>22598</v>
      </c>
      <c r="B11251" t="s">
        <v>22599</v>
      </c>
      <c r="C11251" s="22"/>
      <c r="D11251" s="20"/>
    </row>
    <row r="11252" spans="1:4" ht="14.6" x14ac:dyDescent="0.4">
      <c r="A11252" t="s">
        <v>22600</v>
      </c>
      <c r="B11252" t="s">
        <v>22601</v>
      </c>
      <c r="C11252" s="22"/>
      <c r="D11252" s="20"/>
    </row>
    <row r="11253" spans="1:4" ht="14.6" x14ac:dyDescent="0.4">
      <c r="A11253" t="s">
        <v>22602</v>
      </c>
      <c r="B11253" t="s">
        <v>22603</v>
      </c>
      <c r="C11253" s="22"/>
      <c r="D11253" s="20"/>
    </row>
    <row r="11254" spans="1:4" ht="14.6" x14ac:dyDescent="0.4">
      <c r="A11254" t="s">
        <v>22604</v>
      </c>
      <c r="B11254" t="s">
        <v>22605</v>
      </c>
      <c r="C11254" s="22"/>
      <c r="D11254" s="20"/>
    </row>
    <row r="11255" spans="1:4" ht="14.6" x14ac:dyDescent="0.4">
      <c r="A11255" t="s">
        <v>22606</v>
      </c>
      <c r="B11255" t="s">
        <v>22607</v>
      </c>
      <c r="C11255" s="22"/>
      <c r="D11255" s="20"/>
    </row>
    <row r="11256" spans="1:4" ht="14.6" x14ac:dyDescent="0.4">
      <c r="A11256" t="s">
        <v>22608</v>
      </c>
      <c r="B11256" t="s">
        <v>22609</v>
      </c>
      <c r="C11256" s="22"/>
      <c r="D11256" s="20"/>
    </row>
    <row r="11257" spans="1:4" ht="14.6" x14ac:dyDescent="0.4">
      <c r="A11257" t="s">
        <v>22610</v>
      </c>
      <c r="B11257" t="s">
        <v>22611</v>
      </c>
      <c r="C11257" s="22"/>
      <c r="D11257" s="20"/>
    </row>
    <row r="11258" spans="1:4" ht="14.6" x14ac:dyDescent="0.4">
      <c r="A11258" t="s">
        <v>22612</v>
      </c>
      <c r="B11258" t="s">
        <v>22613</v>
      </c>
      <c r="C11258" s="22"/>
      <c r="D11258" s="20"/>
    </row>
    <row r="11259" spans="1:4" ht="14.6" x14ac:dyDescent="0.4">
      <c r="A11259" t="s">
        <v>22614</v>
      </c>
      <c r="B11259" t="s">
        <v>22615</v>
      </c>
      <c r="C11259" s="22"/>
      <c r="D11259" s="20"/>
    </row>
    <row r="11260" spans="1:4" ht="14.6" x14ac:dyDescent="0.4">
      <c r="A11260" t="s">
        <v>22616</v>
      </c>
      <c r="B11260" t="s">
        <v>22617</v>
      </c>
      <c r="C11260" s="22"/>
      <c r="D11260" s="20"/>
    </row>
    <row r="11261" spans="1:4" ht="14.6" x14ac:dyDescent="0.4">
      <c r="A11261" t="s">
        <v>22618</v>
      </c>
      <c r="B11261" t="s">
        <v>22619</v>
      </c>
      <c r="C11261" s="22"/>
      <c r="D11261" s="20"/>
    </row>
    <row r="11262" spans="1:4" ht="14.6" x14ac:dyDescent="0.4">
      <c r="A11262" t="s">
        <v>22620</v>
      </c>
      <c r="B11262" t="s">
        <v>22621</v>
      </c>
      <c r="C11262" s="22"/>
      <c r="D11262" s="20"/>
    </row>
    <row r="11263" spans="1:4" ht="14.6" x14ac:dyDescent="0.4">
      <c r="A11263" t="s">
        <v>22622</v>
      </c>
      <c r="B11263" t="s">
        <v>22623</v>
      </c>
      <c r="C11263" s="22"/>
      <c r="D11263" s="20"/>
    </row>
    <row r="11264" spans="1:4" ht="14.6" x14ac:dyDescent="0.4">
      <c r="A11264" t="s">
        <v>22624</v>
      </c>
      <c r="B11264" t="s">
        <v>22625</v>
      </c>
      <c r="C11264" s="22"/>
      <c r="D11264" s="20"/>
    </row>
    <row r="11265" spans="1:4" ht="14.6" x14ac:dyDescent="0.4">
      <c r="A11265" t="s">
        <v>22626</v>
      </c>
      <c r="B11265" t="s">
        <v>22627</v>
      </c>
      <c r="C11265" s="22"/>
      <c r="D11265" s="20"/>
    </row>
    <row r="11266" spans="1:4" ht="14.6" x14ac:dyDescent="0.4">
      <c r="A11266" t="s">
        <v>22628</v>
      </c>
      <c r="B11266" t="s">
        <v>22629</v>
      </c>
      <c r="C11266" s="22"/>
      <c r="D11266" s="20"/>
    </row>
    <row r="11267" spans="1:4" ht="14.6" x14ac:dyDescent="0.4">
      <c r="A11267" t="s">
        <v>22630</v>
      </c>
      <c r="B11267" t="s">
        <v>22631</v>
      </c>
      <c r="C11267" s="22"/>
      <c r="D11267" s="20"/>
    </row>
    <row r="11268" spans="1:4" ht="14.6" x14ac:dyDescent="0.4">
      <c r="A11268" t="s">
        <v>22632</v>
      </c>
      <c r="B11268" t="s">
        <v>22633</v>
      </c>
      <c r="C11268" s="22"/>
      <c r="D11268" s="20"/>
    </row>
    <row r="11269" spans="1:4" ht="14.6" x14ac:dyDescent="0.4">
      <c r="A11269" t="s">
        <v>22634</v>
      </c>
      <c r="B11269" t="s">
        <v>22635</v>
      </c>
      <c r="C11269" s="22"/>
      <c r="D11269" s="20"/>
    </row>
    <row r="11270" spans="1:4" ht="14.6" x14ac:dyDescent="0.4">
      <c r="A11270" t="s">
        <v>22636</v>
      </c>
      <c r="B11270" t="s">
        <v>22637</v>
      </c>
      <c r="C11270" s="22"/>
      <c r="D11270" s="20"/>
    </row>
    <row r="11271" spans="1:4" ht="14.6" x14ac:dyDescent="0.4">
      <c r="A11271" t="s">
        <v>22638</v>
      </c>
      <c r="B11271" t="s">
        <v>22639</v>
      </c>
      <c r="C11271" s="22"/>
      <c r="D11271" s="20"/>
    </row>
    <row r="11272" spans="1:4" ht="14.6" x14ac:dyDescent="0.4">
      <c r="A11272" t="s">
        <v>22640</v>
      </c>
      <c r="B11272" t="s">
        <v>22641</v>
      </c>
      <c r="C11272" s="22"/>
      <c r="D11272" s="20"/>
    </row>
    <row r="11273" spans="1:4" ht="14.6" x14ac:dyDescent="0.4">
      <c r="A11273" t="s">
        <v>22642</v>
      </c>
      <c r="B11273" t="s">
        <v>22643</v>
      </c>
      <c r="C11273" s="22"/>
      <c r="D11273" s="20"/>
    </row>
    <row r="11274" spans="1:4" ht="14.6" x14ac:dyDescent="0.4">
      <c r="A11274" t="s">
        <v>22644</v>
      </c>
      <c r="B11274" t="s">
        <v>22645</v>
      </c>
      <c r="C11274" s="22"/>
      <c r="D11274" s="20"/>
    </row>
    <row r="11275" spans="1:4" ht="14.6" x14ac:dyDescent="0.4">
      <c r="A11275" t="s">
        <v>22646</v>
      </c>
      <c r="B11275" t="s">
        <v>22647</v>
      </c>
      <c r="C11275" s="22"/>
      <c r="D11275" s="20"/>
    </row>
    <row r="11276" spans="1:4" ht="14.6" x14ac:dyDescent="0.4">
      <c r="A11276" t="s">
        <v>22648</v>
      </c>
      <c r="B11276" t="s">
        <v>22649</v>
      </c>
      <c r="C11276" s="22"/>
      <c r="D11276" s="20"/>
    </row>
    <row r="11277" spans="1:4" ht="14.6" x14ac:dyDescent="0.4">
      <c r="A11277" t="s">
        <v>22650</v>
      </c>
      <c r="B11277" t="s">
        <v>22651</v>
      </c>
      <c r="C11277" s="22"/>
      <c r="D11277" s="20"/>
    </row>
    <row r="11278" spans="1:4" ht="14.6" x14ac:dyDescent="0.4">
      <c r="A11278" t="s">
        <v>22652</v>
      </c>
      <c r="B11278" t="s">
        <v>22653</v>
      </c>
      <c r="C11278" s="22"/>
      <c r="D11278" s="20"/>
    </row>
    <row r="11279" spans="1:4" ht="14.6" x14ac:dyDescent="0.4">
      <c r="A11279" t="s">
        <v>22654</v>
      </c>
      <c r="B11279" t="s">
        <v>22655</v>
      </c>
      <c r="C11279" s="22"/>
      <c r="D11279" s="20"/>
    </row>
    <row r="11280" spans="1:4" ht="14.6" x14ac:dyDescent="0.4">
      <c r="A11280" t="s">
        <v>22656</v>
      </c>
      <c r="B11280" t="s">
        <v>22657</v>
      </c>
      <c r="C11280" s="22"/>
      <c r="D11280" s="20"/>
    </row>
    <row r="11281" spans="1:4" ht="14.6" x14ac:dyDescent="0.4">
      <c r="A11281" t="s">
        <v>22658</v>
      </c>
      <c r="B11281" t="s">
        <v>22659</v>
      </c>
      <c r="C11281" s="22"/>
      <c r="D11281" s="20"/>
    </row>
    <row r="11282" spans="1:4" ht="14.6" x14ac:dyDescent="0.4">
      <c r="A11282" t="s">
        <v>22660</v>
      </c>
      <c r="B11282" t="s">
        <v>22661</v>
      </c>
      <c r="C11282" s="22"/>
      <c r="D11282" s="20"/>
    </row>
    <row r="11283" spans="1:4" ht="14.6" x14ac:dyDescent="0.4">
      <c r="A11283" t="s">
        <v>22662</v>
      </c>
      <c r="B11283" t="s">
        <v>22663</v>
      </c>
      <c r="C11283" s="22"/>
      <c r="D11283" s="20"/>
    </row>
    <row r="11284" spans="1:4" ht="14.6" x14ac:dyDescent="0.4">
      <c r="A11284" t="s">
        <v>22664</v>
      </c>
      <c r="B11284" t="s">
        <v>22665</v>
      </c>
      <c r="C11284" s="22"/>
      <c r="D11284" s="20"/>
    </row>
    <row r="11285" spans="1:4" ht="14.6" x14ac:dyDescent="0.4">
      <c r="A11285" t="s">
        <v>22666</v>
      </c>
      <c r="B11285" t="s">
        <v>22667</v>
      </c>
      <c r="C11285" s="22"/>
      <c r="D11285" s="20"/>
    </row>
    <row r="11286" spans="1:4" ht="14.6" x14ac:dyDescent="0.4">
      <c r="A11286" t="s">
        <v>22668</v>
      </c>
      <c r="B11286" t="s">
        <v>22669</v>
      </c>
      <c r="C11286" s="22"/>
      <c r="D11286" s="20"/>
    </row>
    <row r="11287" spans="1:4" ht="14.6" x14ac:dyDescent="0.4">
      <c r="A11287" t="s">
        <v>22670</v>
      </c>
      <c r="B11287" t="s">
        <v>22671</v>
      </c>
      <c r="C11287" s="22"/>
      <c r="D11287" s="20"/>
    </row>
    <row r="11288" spans="1:4" ht="14.6" x14ac:dyDescent="0.4">
      <c r="A11288" t="s">
        <v>22672</v>
      </c>
      <c r="B11288" t="s">
        <v>22673</v>
      </c>
      <c r="C11288" s="22"/>
      <c r="D11288" s="20"/>
    </row>
    <row r="11289" spans="1:4" ht="14.6" x14ac:dyDescent="0.4">
      <c r="A11289" t="s">
        <v>22674</v>
      </c>
      <c r="B11289" t="s">
        <v>22675</v>
      </c>
      <c r="C11289" s="22"/>
      <c r="D11289" s="20"/>
    </row>
    <row r="11290" spans="1:4" ht="14.6" x14ac:dyDescent="0.4">
      <c r="A11290" t="s">
        <v>22676</v>
      </c>
      <c r="B11290" t="s">
        <v>22677</v>
      </c>
      <c r="C11290" s="22"/>
      <c r="D11290" s="20"/>
    </row>
    <row r="11291" spans="1:4" ht="14.6" x14ac:dyDescent="0.4">
      <c r="A11291" t="s">
        <v>22678</v>
      </c>
      <c r="B11291" t="s">
        <v>22679</v>
      </c>
      <c r="C11291" s="22"/>
      <c r="D11291" s="20"/>
    </row>
    <row r="11292" spans="1:4" ht="14.6" x14ac:dyDescent="0.4">
      <c r="A11292" t="s">
        <v>22680</v>
      </c>
      <c r="B11292" t="s">
        <v>22681</v>
      </c>
      <c r="C11292" s="22"/>
      <c r="D11292" s="20"/>
    </row>
    <row r="11293" spans="1:4" ht="14.6" x14ac:dyDescent="0.4">
      <c r="A11293" t="s">
        <v>22682</v>
      </c>
      <c r="B11293" t="s">
        <v>22683</v>
      </c>
      <c r="C11293" s="22"/>
      <c r="D11293" s="20"/>
    </row>
    <row r="11294" spans="1:4" ht="14.6" x14ac:dyDescent="0.4">
      <c r="A11294" t="s">
        <v>22684</v>
      </c>
      <c r="B11294" t="s">
        <v>22685</v>
      </c>
      <c r="C11294" s="22"/>
      <c r="D11294" s="20"/>
    </row>
    <row r="11295" spans="1:4" ht="14.6" x14ac:dyDescent="0.4">
      <c r="A11295" t="s">
        <v>22686</v>
      </c>
      <c r="B11295" t="s">
        <v>22687</v>
      </c>
      <c r="C11295" s="22"/>
      <c r="D11295" s="20"/>
    </row>
    <row r="11296" spans="1:4" ht="14.6" x14ac:dyDescent="0.4">
      <c r="A11296" t="s">
        <v>22688</v>
      </c>
      <c r="B11296" t="s">
        <v>22689</v>
      </c>
      <c r="C11296" s="22"/>
      <c r="D11296" s="20"/>
    </row>
    <row r="11297" spans="1:4" ht="14.6" x14ac:dyDescent="0.4">
      <c r="A11297" t="s">
        <v>22690</v>
      </c>
      <c r="B11297" t="s">
        <v>22691</v>
      </c>
      <c r="C11297" s="22"/>
      <c r="D11297" s="20"/>
    </row>
    <row r="11298" spans="1:4" ht="14.6" x14ac:dyDescent="0.4">
      <c r="A11298" t="s">
        <v>22692</v>
      </c>
      <c r="B11298" t="s">
        <v>22693</v>
      </c>
      <c r="C11298" s="22"/>
      <c r="D11298" s="20"/>
    </row>
    <row r="11299" spans="1:4" ht="14.6" x14ac:dyDescent="0.4">
      <c r="A11299" t="s">
        <v>22694</v>
      </c>
      <c r="B11299" t="s">
        <v>22695</v>
      </c>
      <c r="C11299" s="22"/>
      <c r="D11299" s="20"/>
    </row>
    <row r="11300" spans="1:4" ht="14.6" x14ac:dyDescent="0.4">
      <c r="A11300" t="s">
        <v>22696</v>
      </c>
      <c r="B11300" t="s">
        <v>22697</v>
      </c>
      <c r="C11300" s="22"/>
      <c r="D11300" s="20"/>
    </row>
    <row r="11301" spans="1:4" ht="14.6" x14ac:dyDescent="0.4">
      <c r="A11301" t="s">
        <v>22698</v>
      </c>
      <c r="B11301" t="s">
        <v>22699</v>
      </c>
      <c r="C11301" s="22"/>
      <c r="D11301" s="20"/>
    </row>
    <row r="11302" spans="1:4" ht="14.6" x14ac:dyDescent="0.4">
      <c r="A11302" t="s">
        <v>22700</v>
      </c>
      <c r="B11302" t="s">
        <v>22701</v>
      </c>
      <c r="C11302" s="22"/>
      <c r="D11302" s="20"/>
    </row>
    <row r="11303" spans="1:4" ht="14.6" x14ac:dyDescent="0.4">
      <c r="A11303" t="s">
        <v>22702</v>
      </c>
      <c r="B11303" t="s">
        <v>22703</v>
      </c>
      <c r="C11303" s="22"/>
      <c r="D11303" s="20"/>
    </row>
    <row r="11304" spans="1:4" ht="14.6" x14ac:dyDescent="0.4">
      <c r="A11304" t="s">
        <v>22704</v>
      </c>
      <c r="B11304" t="s">
        <v>22705</v>
      </c>
      <c r="C11304" s="22"/>
      <c r="D11304" s="20"/>
    </row>
    <row r="11305" spans="1:4" ht="14.6" x14ac:dyDescent="0.4">
      <c r="A11305" t="s">
        <v>22706</v>
      </c>
      <c r="B11305" t="s">
        <v>22707</v>
      </c>
      <c r="C11305" s="22"/>
      <c r="D11305" s="20"/>
    </row>
    <row r="11306" spans="1:4" ht="14.6" x14ac:dyDescent="0.4">
      <c r="A11306" t="s">
        <v>22708</v>
      </c>
      <c r="B11306" t="s">
        <v>22709</v>
      </c>
      <c r="C11306" s="22"/>
      <c r="D11306" s="20"/>
    </row>
    <row r="11307" spans="1:4" ht="14.6" x14ac:dyDescent="0.4">
      <c r="A11307" t="s">
        <v>22710</v>
      </c>
      <c r="B11307" t="s">
        <v>22711</v>
      </c>
      <c r="C11307" s="22"/>
      <c r="D11307" s="20"/>
    </row>
    <row r="11308" spans="1:4" ht="14.6" x14ac:dyDescent="0.4">
      <c r="A11308" t="s">
        <v>22712</v>
      </c>
      <c r="B11308" t="s">
        <v>22713</v>
      </c>
      <c r="C11308" s="22"/>
      <c r="D11308" s="20"/>
    </row>
    <row r="11309" spans="1:4" ht="14.6" x14ac:dyDescent="0.4">
      <c r="A11309" t="s">
        <v>22714</v>
      </c>
      <c r="B11309" t="s">
        <v>22715</v>
      </c>
      <c r="C11309" s="22"/>
      <c r="D11309" s="20"/>
    </row>
    <row r="11310" spans="1:4" ht="14.6" x14ac:dyDescent="0.4">
      <c r="A11310" t="s">
        <v>22716</v>
      </c>
      <c r="B11310" t="s">
        <v>22717</v>
      </c>
      <c r="C11310" s="22"/>
      <c r="D11310" s="20"/>
    </row>
    <row r="11311" spans="1:4" ht="14.6" x14ac:dyDescent="0.4">
      <c r="A11311" t="s">
        <v>22718</v>
      </c>
      <c r="B11311" t="s">
        <v>22719</v>
      </c>
      <c r="C11311" s="22"/>
      <c r="D11311" s="20"/>
    </row>
    <row r="11312" spans="1:4" ht="14.6" x14ac:dyDescent="0.4">
      <c r="A11312" t="s">
        <v>22720</v>
      </c>
      <c r="B11312" t="s">
        <v>22721</v>
      </c>
      <c r="C11312" s="22"/>
      <c r="D11312" s="20"/>
    </row>
    <row r="11313" spans="1:4" ht="14.6" x14ac:dyDescent="0.4">
      <c r="A11313" t="s">
        <v>22722</v>
      </c>
      <c r="B11313" t="s">
        <v>22723</v>
      </c>
      <c r="C11313" s="22"/>
      <c r="D11313" s="20"/>
    </row>
    <row r="11314" spans="1:4" ht="14.6" x14ac:dyDescent="0.4">
      <c r="A11314" t="s">
        <v>22724</v>
      </c>
      <c r="B11314" t="s">
        <v>22725</v>
      </c>
      <c r="C11314" s="22"/>
      <c r="D11314" s="20"/>
    </row>
    <row r="11315" spans="1:4" ht="14.6" x14ac:dyDescent="0.4">
      <c r="A11315" t="s">
        <v>22726</v>
      </c>
      <c r="B11315" t="s">
        <v>22727</v>
      </c>
      <c r="C11315" s="22"/>
      <c r="D11315" s="20"/>
    </row>
    <row r="11316" spans="1:4" ht="14.6" x14ac:dyDescent="0.4">
      <c r="A11316" t="s">
        <v>22728</v>
      </c>
      <c r="B11316" t="s">
        <v>22729</v>
      </c>
      <c r="C11316" s="22"/>
      <c r="D11316" s="20"/>
    </row>
    <row r="11317" spans="1:4" ht="14.6" x14ac:dyDescent="0.4">
      <c r="A11317" t="s">
        <v>22730</v>
      </c>
      <c r="B11317" t="s">
        <v>22731</v>
      </c>
      <c r="C11317" s="22"/>
      <c r="D11317" s="20"/>
    </row>
    <row r="11318" spans="1:4" ht="14.6" x14ac:dyDescent="0.4">
      <c r="A11318" t="s">
        <v>22732</v>
      </c>
      <c r="B11318" t="s">
        <v>22733</v>
      </c>
      <c r="C11318" s="22"/>
      <c r="D11318" s="20"/>
    </row>
    <row r="11319" spans="1:4" ht="14.6" x14ac:dyDescent="0.4">
      <c r="A11319" t="s">
        <v>22734</v>
      </c>
      <c r="B11319" t="s">
        <v>22735</v>
      </c>
      <c r="C11319" s="22"/>
      <c r="D11319" s="20"/>
    </row>
    <row r="11320" spans="1:4" ht="14.6" x14ac:dyDescent="0.4">
      <c r="A11320" t="s">
        <v>22736</v>
      </c>
      <c r="B11320" t="s">
        <v>22737</v>
      </c>
      <c r="C11320" s="22"/>
      <c r="D11320" s="20"/>
    </row>
    <row r="11321" spans="1:4" ht="14.6" x14ac:dyDescent="0.4">
      <c r="A11321" t="s">
        <v>22738</v>
      </c>
      <c r="B11321" t="s">
        <v>22739</v>
      </c>
      <c r="C11321" s="22"/>
      <c r="D11321" s="20"/>
    </row>
    <row r="11322" spans="1:4" ht="14.6" x14ac:dyDescent="0.4">
      <c r="A11322" t="s">
        <v>22740</v>
      </c>
      <c r="B11322" t="s">
        <v>22741</v>
      </c>
      <c r="C11322" s="22"/>
      <c r="D11322" s="20"/>
    </row>
    <row r="11323" spans="1:4" ht="14.6" x14ac:dyDescent="0.4">
      <c r="A11323" t="s">
        <v>22742</v>
      </c>
      <c r="B11323" t="s">
        <v>22743</v>
      </c>
      <c r="C11323" s="22"/>
      <c r="D11323" s="20"/>
    </row>
    <row r="11324" spans="1:4" ht="14.6" x14ac:dyDescent="0.4">
      <c r="A11324" t="s">
        <v>22744</v>
      </c>
      <c r="B11324" t="s">
        <v>22745</v>
      </c>
      <c r="C11324" s="22"/>
      <c r="D11324" s="20"/>
    </row>
    <row r="11325" spans="1:4" ht="14.6" x14ac:dyDescent="0.4">
      <c r="A11325" t="s">
        <v>22746</v>
      </c>
      <c r="B11325" t="s">
        <v>22747</v>
      </c>
      <c r="C11325" s="22"/>
      <c r="D11325" s="20"/>
    </row>
    <row r="11326" spans="1:4" ht="14.6" x14ac:dyDescent="0.4">
      <c r="A11326" t="s">
        <v>22748</v>
      </c>
      <c r="B11326" t="s">
        <v>22749</v>
      </c>
      <c r="C11326" s="22"/>
      <c r="D11326" s="20"/>
    </row>
    <row r="11327" spans="1:4" ht="14.6" x14ac:dyDescent="0.4">
      <c r="A11327" t="s">
        <v>22750</v>
      </c>
      <c r="B11327" t="s">
        <v>22751</v>
      </c>
      <c r="C11327" s="22"/>
      <c r="D11327" s="20"/>
    </row>
    <row r="11328" spans="1:4" ht="14.6" x14ac:dyDescent="0.4">
      <c r="A11328" t="s">
        <v>22752</v>
      </c>
      <c r="B11328" t="s">
        <v>22753</v>
      </c>
      <c r="C11328" s="22"/>
      <c r="D11328" s="20"/>
    </row>
    <row r="11329" spans="1:4" ht="14.6" x14ac:dyDescent="0.4">
      <c r="A11329" t="s">
        <v>22754</v>
      </c>
      <c r="B11329" t="s">
        <v>22755</v>
      </c>
      <c r="C11329" s="22"/>
      <c r="D11329" s="20"/>
    </row>
    <row r="11330" spans="1:4" ht="14.6" x14ac:dyDescent="0.4">
      <c r="A11330" t="s">
        <v>22756</v>
      </c>
      <c r="B11330" t="s">
        <v>22757</v>
      </c>
      <c r="C11330" s="22"/>
      <c r="D11330" s="20"/>
    </row>
    <row r="11331" spans="1:4" ht="14.6" x14ac:dyDescent="0.4">
      <c r="A11331" t="s">
        <v>22758</v>
      </c>
      <c r="B11331" t="s">
        <v>22759</v>
      </c>
      <c r="C11331" s="22"/>
      <c r="D11331" s="20"/>
    </row>
    <row r="11332" spans="1:4" ht="14.6" x14ac:dyDescent="0.4">
      <c r="A11332" t="s">
        <v>22760</v>
      </c>
      <c r="B11332" t="s">
        <v>22761</v>
      </c>
      <c r="C11332" s="22"/>
      <c r="D11332" s="20"/>
    </row>
    <row r="11333" spans="1:4" ht="14.6" x14ac:dyDescent="0.4">
      <c r="A11333" t="s">
        <v>22762</v>
      </c>
      <c r="B11333" t="s">
        <v>22763</v>
      </c>
      <c r="C11333" s="22"/>
      <c r="D11333" s="20"/>
    </row>
    <row r="11334" spans="1:4" ht="14.6" x14ac:dyDescent="0.4">
      <c r="A11334" t="s">
        <v>22764</v>
      </c>
      <c r="B11334" t="s">
        <v>22765</v>
      </c>
      <c r="C11334" s="22"/>
      <c r="D11334" s="20"/>
    </row>
    <row r="11335" spans="1:4" ht="14.6" x14ac:dyDescent="0.4">
      <c r="A11335" t="s">
        <v>22766</v>
      </c>
      <c r="B11335" t="s">
        <v>22767</v>
      </c>
      <c r="C11335" s="22"/>
      <c r="D11335" s="20"/>
    </row>
    <row r="11336" spans="1:4" ht="14.6" x14ac:dyDescent="0.4">
      <c r="A11336" t="s">
        <v>22768</v>
      </c>
      <c r="B11336" t="s">
        <v>22769</v>
      </c>
      <c r="C11336" s="22"/>
      <c r="D11336" s="20"/>
    </row>
    <row r="11337" spans="1:4" ht="14.6" x14ac:dyDescent="0.4">
      <c r="A11337" t="s">
        <v>22770</v>
      </c>
      <c r="B11337" t="s">
        <v>22771</v>
      </c>
      <c r="C11337" s="22"/>
      <c r="D11337" s="20"/>
    </row>
    <row r="11338" spans="1:4" ht="14.6" x14ac:dyDescent="0.4">
      <c r="A11338" t="s">
        <v>22772</v>
      </c>
      <c r="B11338" t="s">
        <v>22773</v>
      </c>
      <c r="C11338" s="22"/>
      <c r="D11338" s="20"/>
    </row>
    <row r="11339" spans="1:4" ht="14.6" x14ac:dyDescent="0.4">
      <c r="A11339" t="s">
        <v>22774</v>
      </c>
      <c r="B11339" t="s">
        <v>22775</v>
      </c>
      <c r="C11339" s="22"/>
      <c r="D11339" s="20"/>
    </row>
    <row r="11340" spans="1:4" ht="14.6" x14ac:dyDescent="0.4">
      <c r="A11340" t="s">
        <v>22776</v>
      </c>
      <c r="B11340" t="s">
        <v>22777</v>
      </c>
      <c r="C11340" s="22"/>
      <c r="D11340" s="20"/>
    </row>
    <row r="11341" spans="1:4" ht="14.6" x14ac:dyDescent="0.4">
      <c r="A11341" t="s">
        <v>22778</v>
      </c>
      <c r="B11341" t="s">
        <v>22779</v>
      </c>
      <c r="C11341" s="22"/>
      <c r="D11341" s="20"/>
    </row>
    <row r="11342" spans="1:4" ht="14.6" x14ac:dyDescent="0.4">
      <c r="A11342" t="s">
        <v>22780</v>
      </c>
      <c r="B11342" t="s">
        <v>22781</v>
      </c>
      <c r="C11342" s="22"/>
      <c r="D11342" s="20"/>
    </row>
    <row r="11343" spans="1:4" ht="14.6" x14ac:dyDescent="0.4">
      <c r="A11343" t="s">
        <v>22782</v>
      </c>
      <c r="B11343" t="s">
        <v>22783</v>
      </c>
      <c r="C11343" s="22"/>
      <c r="D11343" s="20"/>
    </row>
    <row r="11344" spans="1:4" ht="14.6" x14ac:dyDescent="0.4">
      <c r="A11344" t="s">
        <v>22784</v>
      </c>
      <c r="B11344" t="s">
        <v>22785</v>
      </c>
      <c r="C11344" s="22"/>
      <c r="D11344" s="20"/>
    </row>
    <row r="11345" spans="1:4" ht="14.6" x14ac:dyDescent="0.4">
      <c r="A11345" t="s">
        <v>22786</v>
      </c>
      <c r="B11345" t="s">
        <v>22787</v>
      </c>
      <c r="C11345" s="22"/>
      <c r="D11345" s="20"/>
    </row>
    <row r="11346" spans="1:4" ht="14.6" x14ac:dyDescent="0.4">
      <c r="A11346" t="s">
        <v>22788</v>
      </c>
      <c r="B11346" t="s">
        <v>22789</v>
      </c>
      <c r="C11346" s="22"/>
      <c r="D11346" s="20"/>
    </row>
    <row r="11347" spans="1:4" ht="14.6" x14ac:dyDescent="0.4">
      <c r="A11347" t="s">
        <v>22790</v>
      </c>
      <c r="B11347" t="s">
        <v>22791</v>
      </c>
      <c r="C11347" s="22"/>
      <c r="D11347" s="20"/>
    </row>
    <row r="11348" spans="1:4" ht="14.6" x14ac:dyDescent="0.4">
      <c r="A11348" t="s">
        <v>22792</v>
      </c>
      <c r="B11348" t="s">
        <v>22793</v>
      </c>
      <c r="C11348" s="22"/>
      <c r="D11348" s="20"/>
    </row>
    <row r="11349" spans="1:4" ht="14.6" x14ac:dyDescent="0.4">
      <c r="A11349" t="s">
        <v>22794</v>
      </c>
      <c r="B11349" t="s">
        <v>22795</v>
      </c>
      <c r="C11349" s="22"/>
      <c r="D11349" s="20"/>
    </row>
    <row r="11350" spans="1:4" ht="14.6" x14ac:dyDescent="0.4">
      <c r="A11350" t="s">
        <v>22796</v>
      </c>
      <c r="B11350" t="s">
        <v>22797</v>
      </c>
      <c r="C11350" s="22"/>
      <c r="D11350" s="20"/>
    </row>
    <row r="11351" spans="1:4" ht="14.6" x14ac:dyDescent="0.4">
      <c r="A11351" t="s">
        <v>22798</v>
      </c>
      <c r="B11351" t="s">
        <v>22799</v>
      </c>
      <c r="C11351" s="22"/>
      <c r="D11351" s="20"/>
    </row>
    <row r="11352" spans="1:4" ht="14.6" x14ac:dyDescent="0.4">
      <c r="A11352" t="s">
        <v>22800</v>
      </c>
      <c r="B11352" t="s">
        <v>22801</v>
      </c>
      <c r="C11352" s="22"/>
      <c r="D11352" s="20"/>
    </row>
    <row r="11353" spans="1:4" ht="14.6" x14ac:dyDescent="0.4">
      <c r="A11353" t="s">
        <v>22802</v>
      </c>
      <c r="B11353" t="s">
        <v>22803</v>
      </c>
      <c r="C11353" s="22"/>
      <c r="D11353" s="20"/>
    </row>
    <row r="11354" spans="1:4" ht="14.6" x14ac:dyDescent="0.4">
      <c r="A11354" t="s">
        <v>22804</v>
      </c>
      <c r="B11354" t="s">
        <v>22805</v>
      </c>
      <c r="C11354" s="22"/>
      <c r="D11354" s="20"/>
    </row>
    <row r="11355" spans="1:4" ht="14.6" x14ac:dyDescent="0.4">
      <c r="A11355" t="s">
        <v>22806</v>
      </c>
      <c r="B11355" t="s">
        <v>22807</v>
      </c>
      <c r="C11355" s="22"/>
      <c r="D11355" s="20"/>
    </row>
    <row r="11356" spans="1:4" ht="14.6" x14ac:dyDescent="0.4">
      <c r="A11356" t="s">
        <v>22808</v>
      </c>
      <c r="B11356" t="s">
        <v>22809</v>
      </c>
      <c r="C11356" s="22"/>
      <c r="D11356" s="20"/>
    </row>
    <row r="11357" spans="1:4" ht="14.6" x14ac:dyDescent="0.4">
      <c r="A11357" t="s">
        <v>22810</v>
      </c>
      <c r="B11357" t="s">
        <v>22811</v>
      </c>
      <c r="C11357" s="22"/>
      <c r="D11357" s="20"/>
    </row>
    <row r="11358" spans="1:4" ht="14.6" x14ac:dyDescent="0.4">
      <c r="A11358" t="s">
        <v>22812</v>
      </c>
      <c r="B11358" t="s">
        <v>22813</v>
      </c>
      <c r="C11358" s="22"/>
      <c r="D11358" s="20"/>
    </row>
    <row r="11359" spans="1:4" ht="14.6" x14ac:dyDescent="0.4">
      <c r="A11359" t="s">
        <v>22814</v>
      </c>
      <c r="B11359" t="s">
        <v>22815</v>
      </c>
      <c r="C11359" s="22"/>
      <c r="D11359" s="20"/>
    </row>
    <row r="11360" spans="1:4" ht="14.6" x14ac:dyDescent="0.4">
      <c r="A11360" t="s">
        <v>22816</v>
      </c>
      <c r="B11360" t="s">
        <v>22817</v>
      </c>
      <c r="C11360" s="22"/>
      <c r="D11360" s="20"/>
    </row>
    <row r="11361" spans="1:4" ht="14.6" x14ac:dyDescent="0.4">
      <c r="A11361" t="s">
        <v>22818</v>
      </c>
      <c r="B11361" t="s">
        <v>22819</v>
      </c>
      <c r="C11361" s="22"/>
      <c r="D11361" s="20"/>
    </row>
    <row r="11362" spans="1:4" ht="14.6" x14ac:dyDescent="0.4">
      <c r="A11362" t="s">
        <v>22820</v>
      </c>
      <c r="B11362" t="s">
        <v>22821</v>
      </c>
      <c r="C11362" s="22"/>
      <c r="D11362" s="20"/>
    </row>
    <row r="11363" spans="1:4" ht="14.6" x14ac:dyDescent="0.4">
      <c r="A11363" t="s">
        <v>22822</v>
      </c>
      <c r="B11363" t="s">
        <v>22823</v>
      </c>
      <c r="C11363" s="22"/>
      <c r="D11363" s="20"/>
    </row>
    <row r="11364" spans="1:4" ht="14.6" x14ac:dyDescent="0.4">
      <c r="A11364" t="s">
        <v>22824</v>
      </c>
      <c r="B11364" t="s">
        <v>22825</v>
      </c>
      <c r="C11364" s="22"/>
      <c r="D11364" s="20"/>
    </row>
    <row r="11365" spans="1:4" ht="14.6" x14ac:dyDescent="0.4">
      <c r="A11365" t="s">
        <v>22826</v>
      </c>
      <c r="B11365" t="s">
        <v>22827</v>
      </c>
      <c r="C11365" s="22"/>
      <c r="D11365" s="20"/>
    </row>
    <row r="11366" spans="1:4" ht="14.6" x14ac:dyDescent="0.4">
      <c r="A11366" t="s">
        <v>22828</v>
      </c>
      <c r="B11366" t="s">
        <v>22829</v>
      </c>
      <c r="C11366" s="22"/>
      <c r="D11366" s="20"/>
    </row>
    <row r="11367" spans="1:4" ht="14.6" x14ac:dyDescent="0.4">
      <c r="A11367" t="s">
        <v>22830</v>
      </c>
      <c r="B11367" t="s">
        <v>22831</v>
      </c>
      <c r="C11367" s="22"/>
      <c r="D11367" s="20"/>
    </row>
    <row r="11368" spans="1:4" ht="14.6" x14ac:dyDescent="0.4">
      <c r="A11368" t="s">
        <v>22832</v>
      </c>
      <c r="B11368" t="s">
        <v>22833</v>
      </c>
      <c r="C11368" s="22"/>
      <c r="D11368" s="20"/>
    </row>
    <row r="11369" spans="1:4" ht="14.6" x14ac:dyDescent="0.4">
      <c r="A11369" t="s">
        <v>22834</v>
      </c>
      <c r="B11369" t="s">
        <v>22835</v>
      </c>
      <c r="C11369" s="22"/>
      <c r="D11369" s="20"/>
    </row>
    <row r="11370" spans="1:4" ht="14.6" x14ac:dyDescent="0.4">
      <c r="A11370" t="s">
        <v>22836</v>
      </c>
      <c r="B11370" t="s">
        <v>22837</v>
      </c>
      <c r="C11370" s="22"/>
      <c r="D11370" s="20"/>
    </row>
    <row r="11371" spans="1:4" ht="14.6" x14ac:dyDescent="0.4">
      <c r="A11371" t="s">
        <v>22838</v>
      </c>
      <c r="B11371" t="s">
        <v>22839</v>
      </c>
      <c r="C11371" s="22"/>
      <c r="D11371" s="20"/>
    </row>
    <row r="11372" spans="1:4" ht="14.6" x14ac:dyDescent="0.4">
      <c r="A11372" t="s">
        <v>22840</v>
      </c>
      <c r="B11372" t="s">
        <v>22841</v>
      </c>
      <c r="C11372" s="22"/>
      <c r="D11372" s="20"/>
    </row>
    <row r="11373" spans="1:4" ht="14.6" x14ac:dyDescent="0.4">
      <c r="A11373" t="s">
        <v>22842</v>
      </c>
      <c r="B11373" t="s">
        <v>22843</v>
      </c>
      <c r="C11373" s="22"/>
      <c r="D11373" s="20"/>
    </row>
    <row r="11374" spans="1:4" ht="14.6" x14ac:dyDescent="0.4">
      <c r="A11374" t="s">
        <v>22844</v>
      </c>
      <c r="B11374" t="s">
        <v>22845</v>
      </c>
      <c r="C11374" s="22"/>
      <c r="D11374" s="20"/>
    </row>
    <row r="11375" spans="1:4" ht="14.6" x14ac:dyDescent="0.4">
      <c r="A11375" t="s">
        <v>22846</v>
      </c>
      <c r="B11375" t="s">
        <v>22847</v>
      </c>
      <c r="C11375" s="22"/>
      <c r="D11375" s="20"/>
    </row>
    <row r="11376" spans="1:4" ht="14.6" x14ac:dyDescent="0.4">
      <c r="A11376" t="s">
        <v>22848</v>
      </c>
      <c r="B11376" t="s">
        <v>22849</v>
      </c>
      <c r="C11376" s="22"/>
      <c r="D11376" s="20"/>
    </row>
    <row r="11377" spans="1:4" ht="14.6" x14ac:dyDescent="0.4">
      <c r="A11377" t="s">
        <v>22850</v>
      </c>
      <c r="B11377" t="s">
        <v>22851</v>
      </c>
      <c r="C11377" s="22"/>
      <c r="D11377" s="20"/>
    </row>
    <row r="11378" spans="1:4" ht="14.6" x14ac:dyDescent="0.4">
      <c r="A11378" t="s">
        <v>22852</v>
      </c>
      <c r="B11378" t="s">
        <v>22853</v>
      </c>
      <c r="C11378" s="22"/>
      <c r="D11378" s="20"/>
    </row>
    <row r="11379" spans="1:4" ht="14.6" x14ac:dyDescent="0.4">
      <c r="A11379" t="s">
        <v>22854</v>
      </c>
      <c r="B11379" t="s">
        <v>22855</v>
      </c>
      <c r="C11379" s="22"/>
      <c r="D11379" s="20"/>
    </row>
    <row r="11380" spans="1:4" ht="14.6" x14ac:dyDescent="0.4">
      <c r="A11380" t="s">
        <v>22856</v>
      </c>
      <c r="B11380" t="s">
        <v>22857</v>
      </c>
      <c r="C11380" s="22"/>
      <c r="D11380" s="20"/>
    </row>
    <row r="11381" spans="1:4" ht="14.6" x14ac:dyDescent="0.4">
      <c r="A11381" t="s">
        <v>22858</v>
      </c>
      <c r="B11381" t="s">
        <v>22859</v>
      </c>
      <c r="C11381" s="22"/>
      <c r="D11381" s="20"/>
    </row>
    <row r="11382" spans="1:4" ht="14.6" x14ac:dyDescent="0.4">
      <c r="A11382" t="s">
        <v>22860</v>
      </c>
      <c r="B11382" t="s">
        <v>22861</v>
      </c>
      <c r="C11382" s="22"/>
      <c r="D11382" s="20"/>
    </row>
    <row r="11383" spans="1:4" ht="14.6" x14ac:dyDescent="0.4">
      <c r="A11383" t="s">
        <v>22862</v>
      </c>
      <c r="B11383" t="s">
        <v>22863</v>
      </c>
      <c r="C11383" s="22"/>
      <c r="D11383" s="20"/>
    </row>
    <row r="11384" spans="1:4" ht="14.6" x14ac:dyDescent="0.4">
      <c r="A11384" t="s">
        <v>22864</v>
      </c>
      <c r="B11384" t="s">
        <v>22865</v>
      </c>
      <c r="C11384" s="22"/>
      <c r="D11384" s="20"/>
    </row>
    <row r="11385" spans="1:4" ht="14.6" x14ac:dyDescent="0.4">
      <c r="A11385" t="s">
        <v>22866</v>
      </c>
      <c r="B11385" t="s">
        <v>22867</v>
      </c>
      <c r="C11385" s="22"/>
      <c r="D11385" s="20"/>
    </row>
    <row r="11386" spans="1:4" ht="14.6" x14ac:dyDescent="0.4">
      <c r="A11386" t="s">
        <v>22868</v>
      </c>
      <c r="B11386" t="s">
        <v>22869</v>
      </c>
      <c r="C11386" s="22"/>
      <c r="D11386" s="20"/>
    </row>
    <row r="11387" spans="1:4" ht="14.6" x14ac:dyDescent="0.4">
      <c r="A11387" t="s">
        <v>22870</v>
      </c>
      <c r="B11387" t="s">
        <v>22871</v>
      </c>
      <c r="C11387" s="22"/>
      <c r="D11387" s="20"/>
    </row>
    <row r="11388" spans="1:4" ht="14.6" x14ac:dyDescent="0.4">
      <c r="A11388" t="s">
        <v>22872</v>
      </c>
      <c r="B11388" t="s">
        <v>22873</v>
      </c>
      <c r="C11388" s="22"/>
      <c r="D11388" s="20"/>
    </row>
    <row r="11389" spans="1:4" ht="14.6" x14ac:dyDescent="0.4">
      <c r="A11389" t="s">
        <v>22874</v>
      </c>
      <c r="B11389" t="s">
        <v>22875</v>
      </c>
      <c r="C11389" s="22"/>
      <c r="D11389" s="20"/>
    </row>
    <row r="11390" spans="1:4" ht="14.6" x14ac:dyDescent="0.4">
      <c r="A11390" t="s">
        <v>22876</v>
      </c>
      <c r="B11390" t="s">
        <v>22877</v>
      </c>
      <c r="C11390" s="22"/>
      <c r="D11390" s="20"/>
    </row>
    <row r="11391" spans="1:4" ht="14.6" x14ac:dyDescent="0.4">
      <c r="A11391" t="s">
        <v>22878</v>
      </c>
      <c r="B11391" t="s">
        <v>22879</v>
      </c>
      <c r="C11391" s="22"/>
      <c r="D11391" s="20"/>
    </row>
    <row r="11392" spans="1:4" ht="14.6" x14ac:dyDescent="0.4">
      <c r="A11392" t="s">
        <v>22880</v>
      </c>
      <c r="B11392" t="s">
        <v>22881</v>
      </c>
      <c r="C11392" s="22"/>
      <c r="D11392" s="20"/>
    </row>
    <row r="11393" spans="1:4" ht="14.6" x14ac:dyDescent="0.4">
      <c r="A11393" t="s">
        <v>22882</v>
      </c>
      <c r="B11393" t="s">
        <v>22883</v>
      </c>
      <c r="C11393" s="22"/>
      <c r="D11393" s="20"/>
    </row>
    <row r="11394" spans="1:4" ht="14.6" x14ac:dyDescent="0.4">
      <c r="A11394" t="s">
        <v>22884</v>
      </c>
      <c r="B11394" t="s">
        <v>22885</v>
      </c>
      <c r="C11394" s="22"/>
      <c r="D11394" s="20"/>
    </row>
    <row r="11395" spans="1:4" ht="14.6" x14ac:dyDescent="0.4">
      <c r="A11395" t="s">
        <v>22886</v>
      </c>
      <c r="B11395" t="s">
        <v>22887</v>
      </c>
      <c r="C11395" s="22"/>
      <c r="D11395" s="20"/>
    </row>
    <row r="11396" spans="1:4" ht="14.6" x14ac:dyDescent="0.4">
      <c r="A11396" t="s">
        <v>22888</v>
      </c>
      <c r="B11396" t="s">
        <v>22889</v>
      </c>
      <c r="C11396" s="22"/>
      <c r="D11396" s="20"/>
    </row>
    <row r="11397" spans="1:4" ht="14.6" x14ac:dyDescent="0.4">
      <c r="A11397" t="s">
        <v>22890</v>
      </c>
      <c r="B11397" t="s">
        <v>22891</v>
      </c>
      <c r="C11397" s="22"/>
      <c r="D11397" s="20"/>
    </row>
    <row r="11398" spans="1:4" ht="14.6" x14ac:dyDescent="0.4">
      <c r="A11398" t="s">
        <v>22892</v>
      </c>
      <c r="B11398" t="s">
        <v>22893</v>
      </c>
      <c r="C11398" s="22"/>
      <c r="D11398" s="20"/>
    </row>
    <row r="11399" spans="1:4" ht="14.6" x14ac:dyDescent="0.4">
      <c r="A11399" t="s">
        <v>22894</v>
      </c>
      <c r="B11399" t="s">
        <v>22895</v>
      </c>
      <c r="C11399" s="22"/>
      <c r="D11399" s="20"/>
    </row>
    <row r="11400" spans="1:4" ht="14.6" x14ac:dyDescent="0.4">
      <c r="A11400" t="s">
        <v>22896</v>
      </c>
      <c r="B11400" t="s">
        <v>22897</v>
      </c>
      <c r="C11400" s="22"/>
      <c r="D11400" s="20"/>
    </row>
    <row r="11401" spans="1:4" ht="14.6" x14ac:dyDescent="0.4">
      <c r="A11401" t="s">
        <v>22898</v>
      </c>
      <c r="B11401" t="s">
        <v>22899</v>
      </c>
      <c r="C11401" s="22"/>
      <c r="D11401" s="20"/>
    </row>
    <row r="11402" spans="1:4" ht="14.6" x14ac:dyDescent="0.4">
      <c r="A11402" t="s">
        <v>22900</v>
      </c>
      <c r="B11402" t="s">
        <v>22901</v>
      </c>
      <c r="C11402" s="22"/>
      <c r="D11402" s="20"/>
    </row>
    <row r="11403" spans="1:4" ht="14.6" x14ac:dyDescent="0.4">
      <c r="A11403" t="s">
        <v>22902</v>
      </c>
      <c r="B11403" t="s">
        <v>22903</v>
      </c>
      <c r="C11403" s="22"/>
      <c r="D11403" s="20"/>
    </row>
    <row r="11404" spans="1:4" ht="14.6" x14ac:dyDescent="0.4">
      <c r="A11404" t="s">
        <v>22904</v>
      </c>
      <c r="B11404" t="s">
        <v>22905</v>
      </c>
      <c r="C11404" s="22"/>
      <c r="D11404" s="20"/>
    </row>
    <row r="11405" spans="1:4" ht="14.6" x14ac:dyDescent="0.4">
      <c r="A11405" t="s">
        <v>22906</v>
      </c>
      <c r="B11405" t="s">
        <v>22907</v>
      </c>
      <c r="C11405" s="22"/>
      <c r="D11405" s="20"/>
    </row>
    <row r="11406" spans="1:4" ht="14.6" x14ac:dyDescent="0.4">
      <c r="A11406" t="s">
        <v>22908</v>
      </c>
      <c r="B11406" t="s">
        <v>22909</v>
      </c>
      <c r="C11406" s="22"/>
      <c r="D11406" s="20"/>
    </row>
    <row r="11407" spans="1:4" ht="14.6" x14ac:dyDescent="0.4">
      <c r="A11407" t="s">
        <v>22910</v>
      </c>
      <c r="B11407" t="s">
        <v>22911</v>
      </c>
      <c r="C11407" s="22"/>
      <c r="D11407" s="20"/>
    </row>
    <row r="11408" spans="1:4" ht="14.6" x14ac:dyDescent="0.4">
      <c r="A11408" t="s">
        <v>22912</v>
      </c>
      <c r="B11408" t="s">
        <v>22913</v>
      </c>
      <c r="C11408" s="22"/>
      <c r="D11408" s="20"/>
    </row>
    <row r="11409" spans="1:4" ht="14.6" x14ac:dyDescent="0.4">
      <c r="A11409" t="s">
        <v>22914</v>
      </c>
      <c r="B11409" t="s">
        <v>22915</v>
      </c>
      <c r="C11409" s="22"/>
      <c r="D11409" s="20"/>
    </row>
    <row r="11410" spans="1:4" ht="14.6" x14ac:dyDescent="0.4">
      <c r="A11410" t="s">
        <v>22916</v>
      </c>
      <c r="B11410" t="s">
        <v>22917</v>
      </c>
      <c r="C11410" s="22"/>
      <c r="D11410" s="20"/>
    </row>
    <row r="11411" spans="1:4" ht="14.6" x14ac:dyDescent="0.4">
      <c r="A11411" t="s">
        <v>22918</v>
      </c>
      <c r="B11411" t="s">
        <v>22919</v>
      </c>
      <c r="C11411" s="22"/>
      <c r="D11411" s="20"/>
    </row>
    <row r="11412" spans="1:4" ht="14.6" x14ac:dyDescent="0.4">
      <c r="A11412" t="s">
        <v>22920</v>
      </c>
      <c r="B11412" t="s">
        <v>22921</v>
      </c>
      <c r="C11412" s="22"/>
      <c r="D11412" s="20"/>
    </row>
    <row r="11413" spans="1:4" ht="14.6" x14ac:dyDescent="0.4">
      <c r="A11413" t="s">
        <v>22922</v>
      </c>
      <c r="B11413" t="s">
        <v>22923</v>
      </c>
      <c r="C11413" s="22"/>
      <c r="D11413" s="20"/>
    </row>
    <row r="11414" spans="1:4" ht="14.6" x14ac:dyDescent="0.4">
      <c r="A11414" t="s">
        <v>22924</v>
      </c>
      <c r="B11414" t="s">
        <v>22925</v>
      </c>
      <c r="C11414" s="22"/>
      <c r="D11414" s="20"/>
    </row>
    <row r="11415" spans="1:4" ht="14.6" x14ac:dyDescent="0.4">
      <c r="A11415" t="s">
        <v>22926</v>
      </c>
      <c r="B11415" t="s">
        <v>22927</v>
      </c>
      <c r="C11415" s="22"/>
      <c r="D11415" s="20"/>
    </row>
    <row r="11416" spans="1:4" ht="14.6" x14ac:dyDescent="0.4">
      <c r="A11416" t="s">
        <v>22928</v>
      </c>
      <c r="B11416" t="s">
        <v>22929</v>
      </c>
      <c r="C11416" s="22"/>
      <c r="D11416" s="20"/>
    </row>
    <row r="11417" spans="1:4" ht="14.6" x14ac:dyDescent="0.4">
      <c r="A11417" t="s">
        <v>22930</v>
      </c>
      <c r="B11417" t="s">
        <v>22931</v>
      </c>
      <c r="C11417" s="22"/>
      <c r="D11417" s="20"/>
    </row>
    <row r="11418" spans="1:4" ht="14.6" x14ac:dyDescent="0.4">
      <c r="A11418" t="s">
        <v>22932</v>
      </c>
      <c r="B11418" t="s">
        <v>22933</v>
      </c>
      <c r="C11418" s="22"/>
      <c r="D11418" s="20"/>
    </row>
    <row r="11419" spans="1:4" ht="14.6" x14ac:dyDescent="0.4">
      <c r="A11419" t="s">
        <v>22934</v>
      </c>
      <c r="B11419" t="s">
        <v>22935</v>
      </c>
      <c r="C11419" s="22"/>
      <c r="D11419" s="20"/>
    </row>
    <row r="11420" spans="1:4" ht="14.6" x14ac:dyDescent="0.4">
      <c r="A11420" t="s">
        <v>22936</v>
      </c>
      <c r="B11420" t="s">
        <v>22937</v>
      </c>
      <c r="C11420" s="22"/>
      <c r="D11420" s="20"/>
    </row>
    <row r="11421" spans="1:4" ht="14.6" x14ac:dyDescent="0.4">
      <c r="A11421" t="s">
        <v>22938</v>
      </c>
      <c r="B11421" t="s">
        <v>22939</v>
      </c>
      <c r="C11421" s="22"/>
      <c r="D11421" s="20"/>
    </row>
    <row r="11422" spans="1:4" ht="14.6" x14ac:dyDescent="0.4">
      <c r="A11422" t="s">
        <v>22940</v>
      </c>
      <c r="B11422" t="s">
        <v>22941</v>
      </c>
      <c r="C11422" s="22"/>
      <c r="D11422" s="20"/>
    </row>
    <row r="11423" spans="1:4" ht="14.6" x14ac:dyDescent="0.4">
      <c r="A11423" t="s">
        <v>22942</v>
      </c>
      <c r="B11423" t="s">
        <v>22943</v>
      </c>
      <c r="C11423" s="22"/>
      <c r="D11423" s="20"/>
    </row>
    <row r="11424" spans="1:4" ht="14.6" x14ac:dyDescent="0.4">
      <c r="A11424" t="s">
        <v>22944</v>
      </c>
      <c r="B11424" t="s">
        <v>22945</v>
      </c>
      <c r="C11424" s="22"/>
      <c r="D11424" s="20"/>
    </row>
    <row r="11425" spans="1:4" ht="14.6" x14ac:dyDescent="0.4">
      <c r="A11425" t="s">
        <v>22946</v>
      </c>
      <c r="B11425" t="s">
        <v>22947</v>
      </c>
      <c r="C11425" s="22"/>
      <c r="D11425" s="20"/>
    </row>
    <row r="11426" spans="1:4" ht="14.6" x14ac:dyDescent="0.4">
      <c r="A11426" t="s">
        <v>22948</v>
      </c>
      <c r="B11426" t="s">
        <v>22949</v>
      </c>
      <c r="C11426" s="22"/>
      <c r="D11426" s="20"/>
    </row>
    <row r="11427" spans="1:4" ht="14.6" x14ac:dyDescent="0.4">
      <c r="A11427" t="s">
        <v>22950</v>
      </c>
      <c r="B11427" t="s">
        <v>22951</v>
      </c>
      <c r="C11427" s="22"/>
      <c r="D11427" s="20"/>
    </row>
    <row r="11428" spans="1:4" ht="14.6" x14ac:dyDescent="0.4">
      <c r="A11428" t="s">
        <v>22952</v>
      </c>
      <c r="B11428" t="s">
        <v>22953</v>
      </c>
      <c r="C11428" s="22"/>
      <c r="D11428" s="20"/>
    </row>
    <row r="11429" spans="1:4" ht="14.6" x14ac:dyDescent="0.4">
      <c r="A11429" t="s">
        <v>22954</v>
      </c>
      <c r="B11429" t="s">
        <v>22955</v>
      </c>
      <c r="C11429" s="22"/>
      <c r="D11429" s="20"/>
    </row>
    <row r="11430" spans="1:4" ht="14.6" x14ac:dyDescent="0.4">
      <c r="A11430" t="s">
        <v>22956</v>
      </c>
      <c r="B11430" t="s">
        <v>22957</v>
      </c>
      <c r="C11430" s="22"/>
      <c r="D11430" s="20"/>
    </row>
    <row r="11431" spans="1:4" ht="14.6" x14ac:dyDescent="0.4">
      <c r="A11431" t="s">
        <v>22958</v>
      </c>
      <c r="B11431" t="s">
        <v>22959</v>
      </c>
      <c r="C11431" s="22"/>
      <c r="D11431" s="20"/>
    </row>
    <row r="11432" spans="1:4" ht="14.6" x14ac:dyDescent="0.4">
      <c r="A11432" t="s">
        <v>22960</v>
      </c>
      <c r="B11432" t="s">
        <v>22961</v>
      </c>
      <c r="C11432" s="22"/>
      <c r="D11432" s="20"/>
    </row>
    <row r="11433" spans="1:4" ht="14.6" x14ac:dyDescent="0.4">
      <c r="A11433" t="s">
        <v>22962</v>
      </c>
      <c r="B11433" t="s">
        <v>22963</v>
      </c>
      <c r="C11433" s="22"/>
      <c r="D11433" s="20"/>
    </row>
    <row r="11434" spans="1:4" ht="14.6" x14ac:dyDescent="0.4">
      <c r="A11434" t="s">
        <v>22964</v>
      </c>
      <c r="B11434" t="s">
        <v>22965</v>
      </c>
      <c r="C11434" s="22"/>
      <c r="D11434" s="20"/>
    </row>
    <row r="11435" spans="1:4" ht="14.6" x14ac:dyDescent="0.4">
      <c r="A11435" t="s">
        <v>22966</v>
      </c>
      <c r="B11435" t="s">
        <v>22967</v>
      </c>
      <c r="C11435" s="22"/>
      <c r="D11435" s="20"/>
    </row>
    <row r="11436" spans="1:4" ht="14.6" x14ac:dyDescent="0.4">
      <c r="A11436" t="s">
        <v>22968</v>
      </c>
      <c r="B11436" t="s">
        <v>22969</v>
      </c>
      <c r="C11436" s="22"/>
      <c r="D11436" s="20"/>
    </row>
    <row r="11437" spans="1:4" ht="14.6" x14ac:dyDescent="0.4">
      <c r="A11437" t="s">
        <v>22970</v>
      </c>
      <c r="B11437" t="s">
        <v>22971</v>
      </c>
      <c r="C11437" s="22"/>
      <c r="D11437" s="20"/>
    </row>
    <row r="11438" spans="1:4" ht="14.6" x14ac:dyDescent="0.4">
      <c r="A11438" t="s">
        <v>22972</v>
      </c>
      <c r="B11438" t="s">
        <v>22973</v>
      </c>
      <c r="C11438" s="22"/>
      <c r="D11438" s="20"/>
    </row>
    <row r="11439" spans="1:4" ht="14.6" x14ac:dyDescent="0.4">
      <c r="A11439" t="s">
        <v>22974</v>
      </c>
      <c r="B11439" t="s">
        <v>22975</v>
      </c>
      <c r="C11439" s="22"/>
      <c r="D11439" s="20"/>
    </row>
    <row r="11440" spans="1:4" ht="14.6" x14ac:dyDescent="0.4">
      <c r="A11440" t="s">
        <v>22976</v>
      </c>
      <c r="B11440" t="s">
        <v>22977</v>
      </c>
      <c r="C11440" s="22"/>
      <c r="D11440" s="20"/>
    </row>
    <row r="11441" spans="1:4" ht="14.6" x14ac:dyDescent="0.4">
      <c r="A11441" t="s">
        <v>22978</v>
      </c>
      <c r="B11441" t="s">
        <v>22979</v>
      </c>
      <c r="C11441" s="22"/>
      <c r="D11441" s="20"/>
    </row>
    <row r="11442" spans="1:4" ht="14.6" x14ac:dyDescent="0.4">
      <c r="A11442" t="s">
        <v>22980</v>
      </c>
      <c r="B11442" t="s">
        <v>22981</v>
      </c>
      <c r="C11442" s="22"/>
      <c r="D11442" s="20"/>
    </row>
    <row r="11443" spans="1:4" ht="14.6" x14ac:dyDescent="0.4">
      <c r="A11443" t="s">
        <v>22982</v>
      </c>
      <c r="B11443" t="s">
        <v>22983</v>
      </c>
      <c r="C11443" s="22"/>
      <c r="D11443" s="20"/>
    </row>
    <row r="11444" spans="1:4" ht="14.6" x14ac:dyDescent="0.4">
      <c r="A11444" t="s">
        <v>22984</v>
      </c>
      <c r="B11444" t="s">
        <v>22985</v>
      </c>
      <c r="C11444" s="22"/>
      <c r="D11444" s="20"/>
    </row>
    <row r="11445" spans="1:4" ht="14.6" x14ac:dyDescent="0.4">
      <c r="A11445" t="s">
        <v>22986</v>
      </c>
      <c r="B11445" t="s">
        <v>22987</v>
      </c>
      <c r="C11445" s="22"/>
      <c r="D11445" s="20"/>
    </row>
    <row r="11446" spans="1:4" ht="14.6" x14ac:dyDescent="0.4">
      <c r="A11446" t="s">
        <v>22988</v>
      </c>
      <c r="B11446" t="s">
        <v>22989</v>
      </c>
      <c r="C11446" s="22"/>
      <c r="D11446" s="20"/>
    </row>
    <row r="11447" spans="1:4" ht="14.6" x14ac:dyDescent="0.4">
      <c r="A11447" t="s">
        <v>22990</v>
      </c>
      <c r="B11447" t="s">
        <v>22991</v>
      </c>
      <c r="C11447" s="22"/>
      <c r="D11447" s="20"/>
    </row>
    <row r="11448" spans="1:4" ht="14.6" x14ac:dyDescent="0.4">
      <c r="A11448" t="s">
        <v>22992</v>
      </c>
      <c r="B11448" t="s">
        <v>22993</v>
      </c>
      <c r="C11448" s="22"/>
      <c r="D11448" s="20"/>
    </row>
    <row r="11449" spans="1:4" ht="14.6" x14ac:dyDescent="0.4">
      <c r="A11449" t="s">
        <v>22994</v>
      </c>
      <c r="B11449" t="s">
        <v>22995</v>
      </c>
      <c r="C11449" s="22"/>
      <c r="D11449" s="20"/>
    </row>
    <row r="11450" spans="1:4" ht="14.6" x14ac:dyDescent="0.4">
      <c r="A11450" t="s">
        <v>22996</v>
      </c>
      <c r="B11450" t="s">
        <v>22997</v>
      </c>
      <c r="C11450" s="22"/>
      <c r="D11450" s="20"/>
    </row>
    <row r="11451" spans="1:4" ht="14.6" x14ac:dyDescent="0.4">
      <c r="A11451" t="s">
        <v>22998</v>
      </c>
      <c r="B11451" t="s">
        <v>22999</v>
      </c>
      <c r="C11451" s="22"/>
      <c r="D11451" s="20"/>
    </row>
    <row r="11452" spans="1:4" ht="14.6" x14ac:dyDescent="0.4">
      <c r="A11452" t="s">
        <v>23000</v>
      </c>
      <c r="B11452" t="s">
        <v>23001</v>
      </c>
      <c r="C11452" s="22"/>
      <c r="D11452" s="20"/>
    </row>
    <row r="11453" spans="1:4" ht="14.6" x14ac:dyDescent="0.4">
      <c r="A11453" t="s">
        <v>23002</v>
      </c>
      <c r="B11453" t="s">
        <v>23003</v>
      </c>
      <c r="C11453" s="22"/>
      <c r="D11453" s="20"/>
    </row>
    <row r="11454" spans="1:4" ht="14.6" x14ac:dyDescent="0.4">
      <c r="A11454" t="s">
        <v>23004</v>
      </c>
      <c r="B11454" t="s">
        <v>23005</v>
      </c>
      <c r="C11454" s="22"/>
      <c r="D11454" s="20"/>
    </row>
    <row r="11455" spans="1:4" ht="14.6" x14ac:dyDescent="0.4">
      <c r="A11455" t="s">
        <v>23006</v>
      </c>
      <c r="B11455" t="s">
        <v>23007</v>
      </c>
      <c r="C11455" s="22"/>
      <c r="D11455" s="20"/>
    </row>
    <row r="11456" spans="1:4" ht="14.6" x14ac:dyDescent="0.4">
      <c r="A11456" t="s">
        <v>23008</v>
      </c>
      <c r="B11456" t="s">
        <v>23009</v>
      </c>
      <c r="C11456" s="22"/>
      <c r="D11456" s="20"/>
    </row>
    <row r="11457" spans="1:4" ht="14.6" x14ac:dyDescent="0.4">
      <c r="A11457" t="s">
        <v>23010</v>
      </c>
      <c r="B11457" t="s">
        <v>23011</v>
      </c>
      <c r="C11457" s="22"/>
      <c r="D11457" s="20"/>
    </row>
    <row r="11458" spans="1:4" ht="14.6" x14ac:dyDescent="0.4">
      <c r="A11458" t="s">
        <v>23012</v>
      </c>
      <c r="B11458" t="s">
        <v>23013</v>
      </c>
      <c r="C11458" s="22"/>
      <c r="D11458" s="20"/>
    </row>
    <row r="11459" spans="1:4" ht="14.6" x14ac:dyDescent="0.4">
      <c r="A11459" t="s">
        <v>23014</v>
      </c>
      <c r="B11459" t="s">
        <v>23015</v>
      </c>
      <c r="C11459" s="22"/>
      <c r="D11459" s="20"/>
    </row>
    <row r="11460" spans="1:4" ht="14.6" x14ac:dyDescent="0.4">
      <c r="A11460" t="s">
        <v>23016</v>
      </c>
      <c r="B11460" t="s">
        <v>23017</v>
      </c>
      <c r="C11460" s="22"/>
      <c r="D11460" s="20"/>
    </row>
    <row r="11461" spans="1:4" ht="14.6" x14ac:dyDescent="0.4">
      <c r="A11461" t="s">
        <v>23018</v>
      </c>
      <c r="B11461" t="s">
        <v>23019</v>
      </c>
      <c r="C11461" s="22"/>
      <c r="D11461" s="20"/>
    </row>
    <row r="11462" spans="1:4" ht="14.6" x14ac:dyDescent="0.4">
      <c r="A11462" t="s">
        <v>23020</v>
      </c>
      <c r="B11462" t="s">
        <v>23021</v>
      </c>
      <c r="C11462" s="22"/>
      <c r="D11462" s="20"/>
    </row>
    <row r="11463" spans="1:4" ht="14.6" x14ac:dyDescent="0.4">
      <c r="A11463" t="s">
        <v>23022</v>
      </c>
      <c r="B11463" t="s">
        <v>23023</v>
      </c>
      <c r="C11463" s="22"/>
      <c r="D11463" s="20"/>
    </row>
    <row r="11464" spans="1:4" ht="14.6" x14ac:dyDescent="0.4">
      <c r="A11464" t="s">
        <v>23024</v>
      </c>
      <c r="B11464" t="s">
        <v>23025</v>
      </c>
      <c r="C11464" s="22"/>
      <c r="D11464" s="20"/>
    </row>
    <row r="11465" spans="1:4" ht="14.6" x14ac:dyDescent="0.4">
      <c r="A11465" t="s">
        <v>23026</v>
      </c>
      <c r="B11465" t="s">
        <v>23027</v>
      </c>
      <c r="C11465" s="22"/>
      <c r="D11465" s="20"/>
    </row>
    <row r="11466" spans="1:4" ht="14.6" x14ac:dyDescent="0.4">
      <c r="A11466" t="s">
        <v>23028</v>
      </c>
      <c r="B11466" t="s">
        <v>23029</v>
      </c>
      <c r="C11466" s="22"/>
      <c r="D11466" s="20"/>
    </row>
    <row r="11467" spans="1:4" ht="14.6" x14ac:dyDescent="0.4">
      <c r="A11467" t="s">
        <v>23030</v>
      </c>
      <c r="B11467" t="s">
        <v>23031</v>
      </c>
      <c r="C11467" s="22"/>
      <c r="D11467" s="20"/>
    </row>
    <row r="11468" spans="1:4" ht="14.6" x14ac:dyDescent="0.4">
      <c r="A11468" t="s">
        <v>23032</v>
      </c>
      <c r="B11468" t="s">
        <v>23033</v>
      </c>
      <c r="C11468" s="22"/>
      <c r="D11468" s="20"/>
    </row>
    <row r="11469" spans="1:4" ht="14.6" x14ac:dyDescent="0.4">
      <c r="A11469" t="s">
        <v>23034</v>
      </c>
      <c r="B11469" t="s">
        <v>23035</v>
      </c>
      <c r="C11469" s="22"/>
      <c r="D11469" s="20"/>
    </row>
    <row r="11470" spans="1:4" ht="14.6" x14ac:dyDescent="0.4">
      <c r="A11470" t="s">
        <v>23036</v>
      </c>
      <c r="B11470" t="s">
        <v>23037</v>
      </c>
      <c r="C11470" s="22"/>
      <c r="D11470" s="20"/>
    </row>
    <row r="11471" spans="1:4" ht="14.6" x14ac:dyDescent="0.4">
      <c r="A11471" t="s">
        <v>23038</v>
      </c>
      <c r="B11471" t="s">
        <v>23039</v>
      </c>
      <c r="C11471" s="22"/>
      <c r="D11471" s="20"/>
    </row>
    <row r="11472" spans="1:4" ht="14.6" x14ac:dyDescent="0.4">
      <c r="A11472" t="s">
        <v>23040</v>
      </c>
      <c r="B11472" t="s">
        <v>23041</v>
      </c>
      <c r="C11472" s="22"/>
      <c r="D11472" s="20"/>
    </row>
    <row r="11473" spans="1:4" ht="14.6" x14ac:dyDescent="0.4">
      <c r="A11473" t="s">
        <v>23042</v>
      </c>
      <c r="B11473" t="s">
        <v>23043</v>
      </c>
      <c r="C11473" s="22"/>
      <c r="D11473" s="20"/>
    </row>
    <row r="11474" spans="1:4" ht="14.6" x14ac:dyDescent="0.4">
      <c r="A11474" t="s">
        <v>23044</v>
      </c>
      <c r="B11474" t="s">
        <v>23045</v>
      </c>
      <c r="C11474" s="22"/>
      <c r="D11474" s="20"/>
    </row>
    <row r="11475" spans="1:4" ht="14.6" x14ac:dyDescent="0.4">
      <c r="A11475" t="s">
        <v>23046</v>
      </c>
      <c r="B11475" t="s">
        <v>23047</v>
      </c>
      <c r="C11475" s="22"/>
      <c r="D11475" s="20"/>
    </row>
    <row r="11476" spans="1:4" ht="14.6" x14ac:dyDescent="0.4">
      <c r="A11476" t="s">
        <v>23048</v>
      </c>
      <c r="B11476" t="s">
        <v>23049</v>
      </c>
      <c r="C11476" s="22"/>
      <c r="D11476" s="20"/>
    </row>
    <row r="11477" spans="1:4" ht="14.6" x14ac:dyDescent="0.4">
      <c r="A11477" t="s">
        <v>23050</v>
      </c>
      <c r="B11477" t="s">
        <v>23051</v>
      </c>
      <c r="C11477" s="22"/>
      <c r="D11477" s="20"/>
    </row>
    <row r="11478" spans="1:4" ht="14.6" x14ac:dyDescent="0.4">
      <c r="A11478" t="s">
        <v>23052</v>
      </c>
      <c r="B11478" t="s">
        <v>23053</v>
      </c>
      <c r="C11478" s="22"/>
      <c r="D11478" s="20"/>
    </row>
    <row r="11479" spans="1:4" ht="14.6" x14ac:dyDescent="0.4">
      <c r="A11479" t="s">
        <v>23054</v>
      </c>
      <c r="B11479" t="s">
        <v>23055</v>
      </c>
      <c r="C11479" s="22"/>
      <c r="D11479" s="20"/>
    </row>
    <row r="11480" spans="1:4" ht="14.6" x14ac:dyDescent="0.4">
      <c r="A11480" t="s">
        <v>23056</v>
      </c>
      <c r="B11480" t="s">
        <v>23057</v>
      </c>
      <c r="C11480" s="22"/>
      <c r="D11480" s="20"/>
    </row>
    <row r="11481" spans="1:4" ht="14.6" x14ac:dyDescent="0.4">
      <c r="A11481" t="s">
        <v>23058</v>
      </c>
      <c r="B11481" t="s">
        <v>23059</v>
      </c>
      <c r="C11481" s="22"/>
      <c r="D11481" s="20"/>
    </row>
    <row r="11482" spans="1:4" ht="14.6" x14ac:dyDescent="0.4">
      <c r="A11482" t="s">
        <v>23060</v>
      </c>
      <c r="B11482" t="s">
        <v>23061</v>
      </c>
      <c r="C11482" s="22"/>
      <c r="D11482" s="20"/>
    </row>
    <row r="11483" spans="1:4" ht="14.6" x14ac:dyDescent="0.4">
      <c r="A11483" t="s">
        <v>23062</v>
      </c>
      <c r="B11483" t="s">
        <v>23063</v>
      </c>
      <c r="C11483" s="22"/>
      <c r="D11483" s="20"/>
    </row>
    <row r="11484" spans="1:4" ht="14.6" x14ac:dyDescent="0.4">
      <c r="A11484" t="s">
        <v>23064</v>
      </c>
      <c r="B11484" t="s">
        <v>23065</v>
      </c>
      <c r="C11484" s="22"/>
      <c r="D11484" s="20"/>
    </row>
    <row r="11485" spans="1:4" ht="14.6" x14ac:dyDescent="0.4">
      <c r="A11485" t="s">
        <v>23066</v>
      </c>
      <c r="B11485" t="s">
        <v>23067</v>
      </c>
      <c r="C11485" s="22"/>
      <c r="D11485" s="20"/>
    </row>
    <row r="11486" spans="1:4" ht="14.6" x14ac:dyDescent="0.4">
      <c r="A11486" t="s">
        <v>23068</v>
      </c>
      <c r="B11486" t="s">
        <v>23069</v>
      </c>
      <c r="C11486" s="22"/>
      <c r="D11486" s="20"/>
    </row>
    <row r="11487" spans="1:4" ht="14.6" x14ac:dyDescent="0.4">
      <c r="A11487" t="s">
        <v>23070</v>
      </c>
      <c r="B11487" t="s">
        <v>23071</v>
      </c>
      <c r="C11487" s="22"/>
      <c r="D11487" s="20"/>
    </row>
    <row r="11488" spans="1:4" ht="14.6" x14ac:dyDescent="0.4">
      <c r="A11488" t="s">
        <v>23072</v>
      </c>
      <c r="B11488" t="s">
        <v>23073</v>
      </c>
      <c r="C11488" s="22"/>
      <c r="D11488" s="20"/>
    </row>
    <row r="11489" spans="1:4" ht="14.6" x14ac:dyDescent="0.4">
      <c r="A11489" t="s">
        <v>23074</v>
      </c>
      <c r="B11489" t="s">
        <v>23075</v>
      </c>
      <c r="C11489" s="22"/>
      <c r="D11489" s="20"/>
    </row>
    <row r="11490" spans="1:4" ht="14.6" x14ac:dyDescent="0.4">
      <c r="A11490" t="s">
        <v>23076</v>
      </c>
      <c r="B11490" t="s">
        <v>23077</v>
      </c>
      <c r="C11490" s="22"/>
      <c r="D11490" s="20"/>
    </row>
    <row r="11491" spans="1:4" ht="14.6" x14ac:dyDescent="0.4">
      <c r="A11491" t="s">
        <v>23078</v>
      </c>
      <c r="B11491" t="s">
        <v>23079</v>
      </c>
      <c r="C11491" s="22"/>
      <c r="D11491" s="20"/>
    </row>
    <row r="11492" spans="1:4" ht="14.6" x14ac:dyDescent="0.4">
      <c r="A11492" t="s">
        <v>23080</v>
      </c>
      <c r="B11492" t="s">
        <v>23081</v>
      </c>
      <c r="C11492" s="22"/>
      <c r="D11492" s="20"/>
    </row>
    <row r="11493" spans="1:4" ht="14.6" x14ac:dyDescent="0.4">
      <c r="A11493" t="s">
        <v>23082</v>
      </c>
      <c r="B11493" t="s">
        <v>23083</v>
      </c>
      <c r="C11493" s="22"/>
      <c r="D11493" s="20"/>
    </row>
    <row r="11494" spans="1:4" ht="14.6" x14ac:dyDescent="0.4">
      <c r="A11494" t="s">
        <v>23084</v>
      </c>
      <c r="B11494" t="s">
        <v>23085</v>
      </c>
      <c r="C11494" s="22"/>
      <c r="D11494" s="20"/>
    </row>
    <row r="11495" spans="1:4" ht="14.6" x14ac:dyDescent="0.4">
      <c r="A11495" t="s">
        <v>23086</v>
      </c>
      <c r="B11495" t="s">
        <v>23087</v>
      </c>
      <c r="C11495" s="22"/>
      <c r="D11495" s="20"/>
    </row>
    <row r="11496" spans="1:4" ht="14.6" x14ac:dyDescent="0.4">
      <c r="A11496" t="s">
        <v>23088</v>
      </c>
      <c r="B11496" t="s">
        <v>23089</v>
      </c>
      <c r="C11496" s="22"/>
      <c r="D11496" s="20"/>
    </row>
    <row r="11497" spans="1:4" ht="14.6" x14ac:dyDescent="0.4">
      <c r="A11497" t="s">
        <v>23090</v>
      </c>
      <c r="B11497" t="s">
        <v>23091</v>
      </c>
      <c r="C11497" s="22"/>
      <c r="D11497" s="20"/>
    </row>
    <row r="11498" spans="1:4" ht="14.6" x14ac:dyDescent="0.4">
      <c r="A11498" t="s">
        <v>23092</v>
      </c>
      <c r="B11498" t="s">
        <v>23093</v>
      </c>
      <c r="C11498" s="22"/>
      <c r="D11498" s="20"/>
    </row>
    <row r="11499" spans="1:4" ht="14.6" x14ac:dyDescent="0.4">
      <c r="A11499" t="s">
        <v>23094</v>
      </c>
      <c r="B11499" t="s">
        <v>23095</v>
      </c>
      <c r="C11499" s="22"/>
      <c r="D11499" s="20"/>
    </row>
    <row r="11500" spans="1:4" ht="14.6" x14ac:dyDescent="0.4">
      <c r="A11500" t="s">
        <v>23096</v>
      </c>
      <c r="B11500" t="s">
        <v>23097</v>
      </c>
      <c r="C11500" s="22"/>
      <c r="D11500" s="20"/>
    </row>
    <row r="11501" spans="1:4" ht="14.6" x14ac:dyDescent="0.4">
      <c r="A11501" t="s">
        <v>23098</v>
      </c>
      <c r="B11501" t="s">
        <v>23099</v>
      </c>
      <c r="C11501" s="22"/>
      <c r="D11501" s="20"/>
    </row>
    <row r="11502" spans="1:4" ht="14.6" x14ac:dyDescent="0.4">
      <c r="A11502" t="s">
        <v>23100</v>
      </c>
      <c r="B11502" t="s">
        <v>23101</v>
      </c>
      <c r="C11502" s="22"/>
      <c r="D11502" s="20"/>
    </row>
    <row r="11503" spans="1:4" ht="14.6" x14ac:dyDescent="0.4">
      <c r="A11503" t="s">
        <v>23102</v>
      </c>
      <c r="B11503" t="s">
        <v>23103</v>
      </c>
      <c r="C11503" s="22"/>
      <c r="D11503" s="20"/>
    </row>
    <row r="11504" spans="1:4" ht="14.6" x14ac:dyDescent="0.4">
      <c r="A11504" t="s">
        <v>23104</v>
      </c>
      <c r="B11504" t="s">
        <v>23105</v>
      </c>
      <c r="C11504" s="22"/>
      <c r="D11504" s="20"/>
    </row>
    <row r="11505" spans="1:4" ht="14.6" x14ac:dyDescent="0.4">
      <c r="A11505" t="s">
        <v>23106</v>
      </c>
      <c r="B11505" t="s">
        <v>23107</v>
      </c>
      <c r="C11505" s="22"/>
      <c r="D11505" s="20"/>
    </row>
    <row r="11506" spans="1:4" ht="14.6" x14ac:dyDescent="0.4">
      <c r="A11506" t="s">
        <v>23108</v>
      </c>
      <c r="B11506" t="s">
        <v>23109</v>
      </c>
      <c r="C11506" s="22"/>
      <c r="D11506" s="20"/>
    </row>
    <row r="11507" spans="1:4" ht="14.6" x14ac:dyDescent="0.4">
      <c r="A11507" t="s">
        <v>23110</v>
      </c>
      <c r="B11507" t="s">
        <v>23111</v>
      </c>
      <c r="C11507" s="22"/>
      <c r="D11507" s="20"/>
    </row>
    <row r="11508" spans="1:4" ht="14.6" x14ac:dyDescent="0.4">
      <c r="A11508" t="s">
        <v>23112</v>
      </c>
      <c r="B11508" t="s">
        <v>23113</v>
      </c>
      <c r="C11508" s="22"/>
      <c r="D11508" s="20"/>
    </row>
    <row r="11509" spans="1:4" ht="14.6" x14ac:dyDescent="0.4">
      <c r="A11509" t="s">
        <v>23114</v>
      </c>
      <c r="B11509" t="s">
        <v>23115</v>
      </c>
      <c r="C11509" s="22"/>
      <c r="D11509" s="20"/>
    </row>
    <row r="11510" spans="1:4" ht="14.6" x14ac:dyDescent="0.4">
      <c r="A11510" t="s">
        <v>23116</v>
      </c>
      <c r="B11510" t="s">
        <v>23117</v>
      </c>
      <c r="C11510" s="22"/>
      <c r="D11510" s="20"/>
    </row>
    <row r="11511" spans="1:4" ht="14.6" x14ac:dyDescent="0.4">
      <c r="A11511" t="s">
        <v>23118</v>
      </c>
      <c r="B11511" t="s">
        <v>23119</v>
      </c>
      <c r="C11511" s="22"/>
      <c r="D11511" s="20"/>
    </row>
    <row r="11512" spans="1:4" ht="14.6" x14ac:dyDescent="0.4">
      <c r="A11512" t="s">
        <v>23120</v>
      </c>
      <c r="B11512" t="s">
        <v>23121</v>
      </c>
      <c r="C11512" s="22"/>
      <c r="D11512" s="20"/>
    </row>
    <row r="11513" spans="1:4" ht="14.6" x14ac:dyDescent="0.4">
      <c r="A11513" t="s">
        <v>23122</v>
      </c>
      <c r="B11513" t="s">
        <v>23123</v>
      </c>
      <c r="C11513" s="22"/>
      <c r="D11513" s="20"/>
    </row>
    <row r="11514" spans="1:4" ht="14.6" x14ac:dyDescent="0.4">
      <c r="A11514" t="s">
        <v>23124</v>
      </c>
      <c r="B11514" t="s">
        <v>23125</v>
      </c>
      <c r="C11514" s="22"/>
      <c r="D11514" s="20"/>
    </row>
    <row r="11515" spans="1:4" ht="14.6" x14ac:dyDescent="0.4">
      <c r="A11515" t="s">
        <v>23126</v>
      </c>
      <c r="B11515" t="s">
        <v>23127</v>
      </c>
      <c r="C11515" s="22"/>
      <c r="D11515" s="20"/>
    </row>
    <row r="11516" spans="1:4" ht="14.6" x14ac:dyDescent="0.4">
      <c r="A11516" t="s">
        <v>23128</v>
      </c>
      <c r="B11516" t="s">
        <v>23129</v>
      </c>
      <c r="C11516" s="22"/>
      <c r="D11516" s="20"/>
    </row>
    <row r="11517" spans="1:4" ht="14.6" x14ac:dyDescent="0.4">
      <c r="A11517" t="s">
        <v>23130</v>
      </c>
      <c r="B11517" t="s">
        <v>23131</v>
      </c>
      <c r="C11517" s="22"/>
      <c r="D11517" s="20"/>
    </row>
    <row r="11518" spans="1:4" ht="14.6" x14ac:dyDescent="0.4">
      <c r="A11518" t="s">
        <v>23132</v>
      </c>
      <c r="B11518" t="s">
        <v>23133</v>
      </c>
      <c r="C11518" s="22"/>
      <c r="D11518" s="20"/>
    </row>
    <row r="11519" spans="1:4" ht="14.6" x14ac:dyDescent="0.4">
      <c r="A11519" t="s">
        <v>23134</v>
      </c>
      <c r="B11519" t="s">
        <v>23135</v>
      </c>
      <c r="C11519" s="22"/>
      <c r="D11519" s="20"/>
    </row>
    <row r="11520" spans="1:4" ht="14.6" x14ac:dyDescent="0.4">
      <c r="A11520" t="s">
        <v>23136</v>
      </c>
      <c r="B11520" t="s">
        <v>23137</v>
      </c>
      <c r="C11520" s="22"/>
      <c r="D11520" s="20"/>
    </row>
    <row r="11521" spans="1:4" ht="14.6" x14ac:dyDescent="0.4">
      <c r="A11521" t="s">
        <v>23138</v>
      </c>
      <c r="B11521" t="s">
        <v>23139</v>
      </c>
      <c r="C11521" s="22"/>
      <c r="D11521" s="20"/>
    </row>
    <row r="11522" spans="1:4" ht="14.6" x14ac:dyDescent="0.4">
      <c r="A11522" t="s">
        <v>23140</v>
      </c>
      <c r="B11522" t="s">
        <v>23141</v>
      </c>
      <c r="C11522" s="22"/>
      <c r="D11522" s="20"/>
    </row>
    <row r="11523" spans="1:4" ht="14.6" x14ac:dyDescent="0.4">
      <c r="A11523" t="s">
        <v>23142</v>
      </c>
      <c r="B11523" t="s">
        <v>23143</v>
      </c>
      <c r="C11523" s="22"/>
      <c r="D11523" s="20"/>
    </row>
    <row r="11524" spans="1:4" ht="14.6" x14ac:dyDescent="0.4">
      <c r="A11524" t="s">
        <v>23144</v>
      </c>
      <c r="B11524" t="s">
        <v>23145</v>
      </c>
      <c r="C11524" s="22"/>
      <c r="D11524" s="20"/>
    </row>
    <row r="11525" spans="1:4" ht="14.6" x14ac:dyDescent="0.4">
      <c r="A11525" t="s">
        <v>23146</v>
      </c>
      <c r="B11525" t="s">
        <v>23147</v>
      </c>
      <c r="C11525" s="22"/>
      <c r="D11525" s="20"/>
    </row>
    <row r="11526" spans="1:4" ht="14.6" x14ac:dyDescent="0.4">
      <c r="A11526" t="s">
        <v>23148</v>
      </c>
      <c r="B11526" t="s">
        <v>23149</v>
      </c>
      <c r="C11526" s="22"/>
      <c r="D11526" s="20"/>
    </row>
    <row r="11527" spans="1:4" ht="14.6" x14ac:dyDescent="0.4">
      <c r="A11527" t="s">
        <v>23150</v>
      </c>
      <c r="B11527" t="s">
        <v>23151</v>
      </c>
      <c r="C11527" s="22"/>
      <c r="D11527" s="20"/>
    </row>
    <row r="11528" spans="1:4" ht="14.6" x14ac:dyDescent="0.4">
      <c r="A11528" t="s">
        <v>23152</v>
      </c>
      <c r="B11528" t="s">
        <v>23153</v>
      </c>
      <c r="C11528" s="22"/>
      <c r="D11528" s="20"/>
    </row>
    <row r="11529" spans="1:4" ht="14.6" x14ac:dyDescent="0.4">
      <c r="A11529" t="s">
        <v>23154</v>
      </c>
      <c r="B11529" t="s">
        <v>23155</v>
      </c>
      <c r="C11529" s="22"/>
      <c r="D11529" s="20"/>
    </row>
    <row r="11530" spans="1:4" ht="14.6" x14ac:dyDescent="0.4">
      <c r="A11530" t="s">
        <v>23156</v>
      </c>
      <c r="B11530" t="s">
        <v>23157</v>
      </c>
      <c r="C11530" s="22"/>
      <c r="D11530" s="20"/>
    </row>
    <row r="11531" spans="1:4" ht="14.6" x14ac:dyDescent="0.4">
      <c r="A11531" t="s">
        <v>23158</v>
      </c>
      <c r="B11531" t="s">
        <v>23159</v>
      </c>
      <c r="C11531" s="22"/>
      <c r="D11531" s="20"/>
    </row>
    <row r="11532" spans="1:4" ht="14.6" x14ac:dyDescent="0.4">
      <c r="A11532" t="s">
        <v>23160</v>
      </c>
      <c r="B11532" t="s">
        <v>23161</v>
      </c>
      <c r="C11532" s="22"/>
      <c r="D11532" s="20"/>
    </row>
    <row r="11533" spans="1:4" ht="14.6" x14ac:dyDescent="0.4">
      <c r="A11533" t="s">
        <v>23162</v>
      </c>
      <c r="B11533" t="s">
        <v>23163</v>
      </c>
      <c r="C11533" s="22"/>
      <c r="D11533" s="20"/>
    </row>
    <row r="11534" spans="1:4" ht="14.6" x14ac:dyDescent="0.4">
      <c r="A11534" t="s">
        <v>23164</v>
      </c>
      <c r="B11534" t="s">
        <v>23165</v>
      </c>
      <c r="C11534" s="22"/>
      <c r="D11534" s="20"/>
    </row>
    <row r="11535" spans="1:4" ht="14.6" x14ac:dyDescent="0.4">
      <c r="A11535" t="s">
        <v>23166</v>
      </c>
      <c r="B11535" t="s">
        <v>23167</v>
      </c>
      <c r="C11535" s="22"/>
      <c r="D11535" s="20"/>
    </row>
    <row r="11536" spans="1:4" ht="14.6" x14ac:dyDescent="0.4">
      <c r="A11536" t="s">
        <v>23168</v>
      </c>
      <c r="B11536" t="s">
        <v>23169</v>
      </c>
      <c r="C11536" s="22"/>
      <c r="D11536" s="20"/>
    </row>
    <row r="11537" spans="1:4" ht="14.6" x14ac:dyDescent="0.4">
      <c r="A11537" t="s">
        <v>23170</v>
      </c>
      <c r="B11537" t="s">
        <v>23171</v>
      </c>
      <c r="C11537" s="22"/>
      <c r="D11537" s="20"/>
    </row>
    <row r="11538" spans="1:4" ht="14.6" x14ac:dyDescent="0.4">
      <c r="A11538" t="s">
        <v>23172</v>
      </c>
      <c r="B11538" t="s">
        <v>23173</v>
      </c>
      <c r="C11538" s="22"/>
      <c r="D11538" s="20"/>
    </row>
    <row r="11539" spans="1:4" ht="14.6" x14ac:dyDescent="0.4">
      <c r="A11539" t="s">
        <v>23174</v>
      </c>
      <c r="B11539" t="s">
        <v>23175</v>
      </c>
      <c r="C11539" s="22"/>
      <c r="D11539" s="20"/>
    </row>
    <row r="11540" spans="1:4" ht="14.6" x14ac:dyDescent="0.4">
      <c r="A11540" t="s">
        <v>23176</v>
      </c>
      <c r="B11540" t="s">
        <v>23177</v>
      </c>
      <c r="C11540" s="22"/>
      <c r="D11540" s="20"/>
    </row>
    <row r="11541" spans="1:4" ht="14.6" x14ac:dyDescent="0.4">
      <c r="A11541" t="s">
        <v>23178</v>
      </c>
      <c r="B11541" t="s">
        <v>23179</v>
      </c>
      <c r="C11541" s="22"/>
      <c r="D11541" s="20"/>
    </row>
    <row r="11542" spans="1:4" ht="14.6" x14ac:dyDescent="0.4">
      <c r="A11542" t="s">
        <v>23180</v>
      </c>
      <c r="B11542" t="s">
        <v>23181</v>
      </c>
      <c r="C11542" s="22"/>
      <c r="D11542" s="20"/>
    </row>
    <row r="11543" spans="1:4" ht="14.6" x14ac:dyDescent="0.4">
      <c r="A11543" t="s">
        <v>23182</v>
      </c>
      <c r="B11543" t="s">
        <v>23183</v>
      </c>
      <c r="C11543" s="22"/>
      <c r="D11543" s="20"/>
    </row>
    <row r="11544" spans="1:4" ht="14.6" x14ac:dyDescent="0.4">
      <c r="A11544" t="s">
        <v>23184</v>
      </c>
      <c r="B11544" t="s">
        <v>23185</v>
      </c>
      <c r="C11544" s="22"/>
      <c r="D11544" s="20"/>
    </row>
    <row r="11545" spans="1:4" ht="14.6" x14ac:dyDescent="0.4">
      <c r="A11545" t="s">
        <v>23186</v>
      </c>
      <c r="B11545" t="s">
        <v>23187</v>
      </c>
      <c r="C11545" s="22"/>
      <c r="D11545" s="20"/>
    </row>
    <row r="11546" spans="1:4" ht="14.6" x14ac:dyDescent="0.4">
      <c r="A11546" t="s">
        <v>23188</v>
      </c>
      <c r="B11546" t="s">
        <v>23189</v>
      </c>
      <c r="C11546" s="22"/>
      <c r="D11546" s="20"/>
    </row>
    <row r="11547" spans="1:4" ht="14.6" x14ac:dyDescent="0.4">
      <c r="A11547" t="s">
        <v>23190</v>
      </c>
      <c r="B11547" t="s">
        <v>23191</v>
      </c>
      <c r="C11547" s="22"/>
      <c r="D11547" s="20"/>
    </row>
    <row r="11548" spans="1:4" ht="14.6" x14ac:dyDescent="0.4">
      <c r="A11548" t="s">
        <v>23192</v>
      </c>
      <c r="B11548" t="s">
        <v>23193</v>
      </c>
      <c r="C11548" s="22"/>
      <c r="D11548" s="20"/>
    </row>
    <row r="11549" spans="1:4" ht="14.6" x14ac:dyDescent="0.4">
      <c r="A11549" t="s">
        <v>23194</v>
      </c>
      <c r="B11549" t="s">
        <v>23195</v>
      </c>
      <c r="C11549" s="22"/>
      <c r="D11549" s="20"/>
    </row>
    <row r="11550" spans="1:4" ht="14.6" x14ac:dyDescent="0.4">
      <c r="A11550" t="s">
        <v>23196</v>
      </c>
      <c r="B11550" t="s">
        <v>23197</v>
      </c>
      <c r="C11550" s="22"/>
      <c r="D11550" s="20"/>
    </row>
    <row r="11551" spans="1:4" ht="14.6" x14ac:dyDescent="0.4">
      <c r="A11551" t="s">
        <v>23198</v>
      </c>
      <c r="B11551" t="s">
        <v>23199</v>
      </c>
      <c r="C11551" s="22"/>
      <c r="D11551" s="20"/>
    </row>
    <row r="11552" spans="1:4" ht="14.6" x14ac:dyDescent="0.4">
      <c r="A11552" t="s">
        <v>23200</v>
      </c>
      <c r="B11552" t="s">
        <v>23201</v>
      </c>
      <c r="C11552" s="22"/>
      <c r="D11552" s="20"/>
    </row>
    <row r="11553" spans="1:4" ht="14.6" x14ac:dyDescent="0.4">
      <c r="A11553" t="s">
        <v>23202</v>
      </c>
      <c r="B11553" t="s">
        <v>23203</v>
      </c>
      <c r="C11553" s="22"/>
      <c r="D11553" s="20"/>
    </row>
    <row r="11554" spans="1:4" ht="14.6" x14ac:dyDescent="0.4">
      <c r="A11554" t="s">
        <v>23204</v>
      </c>
      <c r="B11554" t="s">
        <v>23205</v>
      </c>
      <c r="C11554" s="22"/>
      <c r="D11554" s="20"/>
    </row>
    <row r="11555" spans="1:4" ht="14.6" x14ac:dyDescent="0.4">
      <c r="A11555" t="s">
        <v>23206</v>
      </c>
      <c r="B11555" t="s">
        <v>23207</v>
      </c>
      <c r="C11555" s="22"/>
      <c r="D11555" s="20"/>
    </row>
    <row r="11556" spans="1:4" ht="14.6" x14ac:dyDescent="0.4">
      <c r="A11556" t="s">
        <v>23208</v>
      </c>
      <c r="B11556" t="s">
        <v>23209</v>
      </c>
      <c r="C11556" s="22"/>
      <c r="D11556" s="20"/>
    </row>
    <row r="11557" spans="1:4" ht="14.6" x14ac:dyDescent="0.4">
      <c r="A11557" t="s">
        <v>23210</v>
      </c>
      <c r="B11557" t="s">
        <v>23211</v>
      </c>
      <c r="C11557" s="22"/>
      <c r="D11557" s="20"/>
    </row>
    <row r="11558" spans="1:4" ht="14.6" x14ac:dyDescent="0.4">
      <c r="A11558" t="s">
        <v>23212</v>
      </c>
      <c r="B11558" t="s">
        <v>23213</v>
      </c>
      <c r="C11558" s="22"/>
      <c r="D11558" s="20"/>
    </row>
    <row r="11559" spans="1:4" ht="14.6" x14ac:dyDescent="0.4">
      <c r="A11559" t="s">
        <v>23214</v>
      </c>
      <c r="B11559" t="s">
        <v>23215</v>
      </c>
      <c r="C11559" s="22"/>
      <c r="D11559" s="20"/>
    </row>
    <row r="11560" spans="1:4" ht="14.6" x14ac:dyDescent="0.4">
      <c r="A11560" t="s">
        <v>23216</v>
      </c>
      <c r="B11560" t="s">
        <v>23217</v>
      </c>
      <c r="C11560" s="22"/>
      <c r="D11560" s="20"/>
    </row>
    <row r="11561" spans="1:4" ht="14.6" x14ac:dyDescent="0.4">
      <c r="A11561" t="s">
        <v>23218</v>
      </c>
      <c r="B11561" t="s">
        <v>23219</v>
      </c>
      <c r="C11561" s="22"/>
      <c r="D11561" s="20"/>
    </row>
    <row r="11562" spans="1:4" ht="14.6" x14ac:dyDescent="0.4">
      <c r="A11562" t="s">
        <v>23220</v>
      </c>
      <c r="B11562" t="s">
        <v>23221</v>
      </c>
      <c r="C11562" s="22"/>
      <c r="D11562" s="20"/>
    </row>
    <row r="11563" spans="1:4" ht="14.6" x14ac:dyDescent="0.4">
      <c r="A11563" t="s">
        <v>23222</v>
      </c>
      <c r="B11563" t="s">
        <v>23223</v>
      </c>
      <c r="C11563" s="22"/>
      <c r="D11563" s="20"/>
    </row>
    <row r="11564" spans="1:4" ht="14.6" x14ac:dyDescent="0.4">
      <c r="A11564" t="s">
        <v>23224</v>
      </c>
      <c r="B11564" t="s">
        <v>23225</v>
      </c>
      <c r="C11564" s="22"/>
      <c r="D11564" s="20"/>
    </row>
    <row r="11565" spans="1:4" ht="14.6" x14ac:dyDescent="0.4">
      <c r="A11565" t="s">
        <v>23226</v>
      </c>
      <c r="B11565" t="s">
        <v>23227</v>
      </c>
      <c r="C11565" s="22"/>
      <c r="D11565" s="20"/>
    </row>
    <row r="11566" spans="1:4" ht="14.6" x14ac:dyDescent="0.4">
      <c r="A11566" t="s">
        <v>23228</v>
      </c>
      <c r="B11566" t="s">
        <v>23229</v>
      </c>
      <c r="C11566" s="22"/>
      <c r="D11566" s="20"/>
    </row>
    <row r="11567" spans="1:4" ht="14.6" x14ac:dyDescent="0.4">
      <c r="A11567" t="s">
        <v>23230</v>
      </c>
      <c r="B11567" t="s">
        <v>23231</v>
      </c>
      <c r="C11567" s="22"/>
      <c r="D11567" s="20"/>
    </row>
    <row r="11568" spans="1:4" ht="14.6" x14ac:dyDescent="0.4">
      <c r="A11568" t="s">
        <v>23232</v>
      </c>
      <c r="B11568" t="s">
        <v>23233</v>
      </c>
      <c r="C11568" s="22"/>
      <c r="D11568" s="20"/>
    </row>
    <row r="11569" spans="1:4" ht="14.6" x14ac:dyDescent="0.4">
      <c r="A11569" t="s">
        <v>23234</v>
      </c>
      <c r="B11569" t="s">
        <v>23235</v>
      </c>
      <c r="C11569" s="22"/>
      <c r="D11569" s="20"/>
    </row>
    <row r="11570" spans="1:4" ht="14.6" x14ac:dyDescent="0.4">
      <c r="A11570" t="s">
        <v>23236</v>
      </c>
      <c r="B11570" t="s">
        <v>23237</v>
      </c>
      <c r="C11570" s="22"/>
      <c r="D11570" s="20"/>
    </row>
    <row r="11571" spans="1:4" ht="14.6" x14ac:dyDescent="0.4">
      <c r="A11571" t="s">
        <v>23238</v>
      </c>
      <c r="B11571" t="s">
        <v>23239</v>
      </c>
      <c r="C11571" s="22"/>
      <c r="D11571" s="20"/>
    </row>
    <row r="11572" spans="1:4" ht="14.6" x14ac:dyDescent="0.4">
      <c r="A11572" t="s">
        <v>23240</v>
      </c>
      <c r="B11572" t="s">
        <v>23241</v>
      </c>
      <c r="C11572" s="22"/>
      <c r="D11572" s="20"/>
    </row>
    <row r="11573" spans="1:4" ht="14.6" x14ac:dyDescent="0.4">
      <c r="A11573" t="s">
        <v>23242</v>
      </c>
      <c r="B11573" t="s">
        <v>23243</v>
      </c>
      <c r="C11573" s="22"/>
      <c r="D11573" s="20"/>
    </row>
    <row r="11574" spans="1:4" ht="14.6" x14ac:dyDescent="0.4">
      <c r="A11574" t="s">
        <v>23244</v>
      </c>
      <c r="B11574" t="s">
        <v>23245</v>
      </c>
      <c r="C11574" s="22"/>
      <c r="D11574" s="20"/>
    </row>
    <row r="11575" spans="1:4" ht="14.6" x14ac:dyDescent="0.4">
      <c r="A11575" t="s">
        <v>23246</v>
      </c>
      <c r="B11575" t="s">
        <v>23247</v>
      </c>
      <c r="C11575" s="22"/>
      <c r="D11575" s="20"/>
    </row>
    <row r="11576" spans="1:4" ht="14.6" x14ac:dyDescent="0.4">
      <c r="A11576" t="s">
        <v>23248</v>
      </c>
      <c r="B11576" t="s">
        <v>23249</v>
      </c>
      <c r="C11576" s="22"/>
      <c r="D11576" s="20"/>
    </row>
    <row r="11577" spans="1:4" ht="14.6" x14ac:dyDescent="0.4">
      <c r="A11577" t="s">
        <v>23250</v>
      </c>
      <c r="B11577" t="s">
        <v>23251</v>
      </c>
      <c r="C11577" s="22"/>
      <c r="D11577" s="20"/>
    </row>
    <row r="11578" spans="1:4" ht="14.6" x14ac:dyDescent="0.4">
      <c r="A11578" t="s">
        <v>23252</v>
      </c>
      <c r="B11578" t="s">
        <v>23253</v>
      </c>
      <c r="C11578" s="22"/>
      <c r="D11578" s="20"/>
    </row>
    <row r="11579" spans="1:4" ht="14.6" x14ac:dyDescent="0.4">
      <c r="A11579" t="s">
        <v>23254</v>
      </c>
      <c r="B11579" t="s">
        <v>23255</v>
      </c>
      <c r="C11579" s="22"/>
      <c r="D11579" s="20"/>
    </row>
    <row r="11580" spans="1:4" ht="14.6" x14ac:dyDescent="0.4">
      <c r="A11580" t="s">
        <v>23256</v>
      </c>
      <c r="B11580" t="s">
        <v>23257</v>
      </c>
      <c r="C11580" s="22"/>
      <c r="D11580" s="20"/>
    </row>
    <row r="11581" spans="1:4" ht="14.6" x14ac:dyDescent="0.4">
      <c r="A11581" t="s">
        <v>23258</v>
      </c>
      <c r="B11581" t="s">
        <v>23259</v>
      </c>
      <c r="C11581" s="22"/>
      <c r="D11581" s="20"/>
    </row>
    <row r="11582" spans="1:4" ht="14.6" x14ac:dyDescent="0.4">
      <c r="A11582" t="s">
        <v>23260</v>
      </c>
      <c r="B11582" t="s">
        <v>23261</v>
      </c>
      <c r="C11582" s="22"/>
      <c r="D11582" s="20"/>
    </row>
    <row r="11583" spans="1:4" ht="14.6" x14ac:dyDescent="0.4">
      <c r="A11583" t="s">
        <v>23262</v>
      </c>
      <c r="B11583" t="s">
        <v>23263</v>
      </c>
      <c r="C11583" s="22"/>
      <c r="D11583" s="20"/>
    </row>
    <row r="11584" spans="1:4" ht="14.6" x14ac:dyDescent="0.4">
      <c r="A11584" t="s">
        <v>23264</v>
      </c>
      <c r="B11584" t="s">
        <v>23265</v>
      </c>
      <c r="C11584" s="22"/>
      <c r="D11584" s="20"/>
    </row>
    <row r="11585" spans="1:4" ht="14.6" x14ac:dyDescent="0.4">
      <c r="A11585" t="s">
        <v>23266</v>
      </c>
      <c r="B11585" t="s">
        <v>23267</v>
      </c>
      <c r="C11585" s="22"/>
      <c r="D11585" s="20"/>
    </row>
    <row r="11586" spans="1:4" ht="14.6" x14ac:dyDescent="0.4">
      <c r="A11586" t="s">
        <v>23268</v>
      </c>
      <c r="B11586" t="s">
        <v>23269</v>
      </c>
      <c r="C11586" s="22"/>
      <c r="D11586" s="20"/>
    </row>
    <row r="11587" spans="1:4" ht="14.6" x14ac:dyDescent="0.4">
      <c r="A11587" t="s">
        <v>23270</v>
      </c>
      <c r="B11587" t="s">
        <v>23271</v>
      </c>
      <c r="C11587" s="22"/>
      <c r="D11587" s="20"/>
    </row>
    <row r="11588" spans="1:4" ht="14.6" x14ac:dyDescent="0.4">
      <c r="A11588" t="s">
        <v>23272</v>
      </c>
      <c r="B11588" t="s">
        <v>23273</v>
      </c>
      <c r="C11588" s="22"/>
      <c r="D11588" s="20"/>
    </row>
    <row r="11589" spans="1:4" ht="14.6" x14ac:dyDescent="0.4">
      <c r="A11589" t="s">
        <v>23274</v>
      </c>
      <c r="B11589" t="s">
        <v>23275</v>
      </c>
      <c r="C11589" s="22"/>
      <c r="D11589" s="20"/>
    </row>
    <row r="11590" spans="1:4" ht="14.6" x14ac:dyDescent="0.4">
      <c r="A11590" t="s">
        <v>23276</v>
      </c>
      <c r="B11590" t="s">
        <v>23277</v>
      </c>
      <c r="C11590" s="22"/>
      <c r="D11590" s="20"/>
    </row>
    <row r="11591" spans="1:4" ht="14.6" x14ac:dyDescent="0.4">
      <c r="A11591" t="s">
        <v>23278</v>
      </c>
      <c r="B11591" t="s">
        <v>23279</v>
      </c>
      <c r="C11591" s="22"/>
      <c r="D11591" s="20"/>
    </row>
    <row r="11592" spans="1:4" ht="14.6" x14ac:dyDescent="0.4">
      <c r="A11592" t="s">
        <v>23280</v>
      </c>
      <c r="B11592" t="s">
        <v>23281</v>
      </c>
      <c r="C11592" s="22"/>
      <c r="D11592" s="20"/>
    </row>
    <row r="11593" spans="1:4" ht="14.6" x14ac:dyDescent="0.4">
      <c r="A11593" t="s">
        <v>23282</v>
      </c>
      <c r="B11593" t="s">
        <v>23283</v>
      </c>
      <c r="C11593" s="22"/>
      <c r="D11593" s="20"/>
    </row>
    <row r="11594" spans="1:4" ht="14.6" x14ac:dyDescent="0.4">
      <c r="A11594" t="s">
        <v>23284</v>
      </c>
      <c r="B11594" t="s">
        <v>23285</v>
      </c>
      <c r="C11594" s="22"/>
      <c r="D11594" s="20"/>
    </row>
    <row r="11595" spans="1:4" ht="14.6" x14ac:dyDescent="0.4">
      <c r="A11595" t="s">
        <v>23286</v>
      </c>
      <c r="B11595" t="s">
        <v>23287</v>
      </c>
      <c r="C11595" s="22"/>
      <c r="D11595" s="20"/>
    </row>
    <row r="11596" spans="1:4" ht="14.6" x14ac:dyDescent="0.4">
      <c r="A11596" t="s">
        <v>23288</v>
      </c>
      <c r="B11596" t="s">
        <v>23289</v>
      </c>
      <c r="C11596" s="22"/>
      <c r="D11596" s="20"/>
    </row>
    <row r="11597" spans="1:4" ht="14.6" x14ac:dyDescent="0.4">
      <c r="A11597" t="s">
        <v>23290</v>
      </c>
      <c r="B11597" t="s">
        <v>23291</v>
      </c>
      <c r="C11597" s="22"/>
      <c r="D11597" s="20"/>
    </row>
    <row r="11598" spans="1:4" ht="14.6" x14ac:dyDescent="0.4">
      <c r="A11598" t="s">
        <v>23292</v>
      </c>
      <c r="B11598" t="s">
        <v>23293</v>
      </c>
      <c r="C11598" s="22"/>
      <c r="D11598" s="20"/>
    </row>
    <row r="11599" spans="1:4" ht="14.6" x14ac:dyDescent="0.4">
      <c r="A11599" t="s">
        <v>23294</v>
      </c>
      <c r="B11599" t="s">
        <v>23295</v>
      </c>
      <c r="C11599" s="22"/>
      <c r="D11599" s="20"/>
    </row>
    <row r="11600" spans="1:4" ht="14.6" x14ac:dyDescent="0.4">
      <c r="A11600" t="s">
        <v>23296</v>
      </c>
      <c r="B11600" t="s">
        <v>23297</v>
      </c>
      <c r="C11600" s="22"/>
      <c r="D11600" s="20"/>
    </row>
    <row r="11601" spans="1:4" ht="14.6" x14ac:dyDescent="0.4">
      <c r="A11601" t="s">
        <v>23298</v>
      </c>
      <c r="B11601" t="s">
        <v>23299</v>
      </c>
      <c r="C11601" s="22"/>
      <c r="D11601" s="20"/>
    </row>
    <row r="11602" spans="1:4" ht="14.6" x14ac:dyDescent="0.4">
      <c r="A11602" t="s">
        <v>23300</v>
      </c>
      <c r="B11602" t="s">
        <v>23301</v>
      </c>
      <c r="C11602" s="22"/>
      <c r="D11602" s="20"/>
    </row>
    <row r="11603" spans="1:4" ht="14.6" x14ac:dyDescent="0.4">
      <c r="A11603" t="s">
        <v>23302</v>
      </c>
      <c r="B11603" t="s">
        <v>23303</v>
      </c>
      <c r="C11603" s="22"/>
      <c r="D11603" s="20"/>
    </row>
    <row r="11604" spans="1:4" ht="14.6" x14ac:dyDescent="0.4">
      <c r="A11604" t="s">
        <v>23304</v>
      </c>
      <c r="B11604" t="s">
        <v>23305</v>
      </c>
      <c r="C11604" s="22"/>
      <c r="D11604" s="20"/>
    </row>
    <row r="11605" spans="1:4" ht="14.6" x14ac:dyDescent="0.4">
      <c r="A11605" t="s">
        <v>23306</v>
      </c>
      <c r="B11605" t="s">
        <v>23307</v>
      </c>
      <c r="C11605" s="22"/>
      <c r="D11605" s="20"/>
    </row>
    <row r="11606" spans="1:4" ht="14.6" x14ac:dyDescent="0.4">
      <c r="A11606" t="s">
        <v>23308</v>
      </c>
      <c r="B11606" t="s">
        <v>23309</v>
      </c>
      <c r="C11606" s="22"/>
      <c r="D11606" s="20"/>
    </row>
    <row r="11607" spans="1:4" ht="14.6" x14ac:dyDescent="0.4">
      <c r="A11607" t="s">
        <v>23310</v>
      </c>
      <c r="B11607" t="s">
        <v>23311</v>
      </c>
      <c r="C11607" s="22"/>
      <c r="D11607" s="20"/>
    </row>
    <row r="11608" spans="1:4" ht="14.6" x14ac:dyDescent="0.4">
      <c r="A11608" t="s">
        <v>23312</v>
      </c>
      <c r="B11608" t="s">
        <v>23313</v>
      </c>
      <c r="C11608" s="22"/>
      <c r="D11608" s="20"/>
    </row>
    <row r="11609" spans="1:4" ht="14.6" x14ac:dyDescent="0.4">
      <c r="A11609" t="s">
        <v>23314</v>
      </c>
      <c r="B11609" t="s">
        <v>23315</v>
      </c>
      <c r="C11609" s="22"/>
      <c r="D11609" s="20"/>
    </row>
    <row r="11610" spans="1:4" ht="14.6" x14ac:dyDescent="0.4">
      <c r="A11610" t="s">
        <v>23316</v>
      </c>
      <c r="B11610" t="s">
        <v>23317</v>
      </c>
      <c r="C11610" s="22"/>
      <c r="D11610" s="20"/>
    </row>
    <row r="11611" spans="1:4" ht="14.6" x14ac:dyDescent="0.4">
      <c r="A11611" t="s">
        <v>23318</v>
      </c>
      <c r="B11611" t="s">
        <v>23319</v>
      </c>
      <c r="C11611" s="22"/>
      <c r="D11611" s="20"/>
    </row>
    <row r="11612" spans="1:4" ht="14.6" x14ac:dyDescent="0.4">
      <c r="A11612" t="s">
        <v>23320</v>
      </c>
      <c r="B11612" t="s">
        <v>23321</v>
      </c>
      <c r="C11612" s="22"/>
      <c r="D11612" s="20"/>
    </row>
    <row r="11613" spans="1:4" ht="14.6" x14ac:dyDescent="0.4">
      <c r="A11613" t="s">
        <v>23322</v>
      </c>
      <c r="B11613" t="s">
        <v>23323</v>
      </c>
      <c r="C11613" s="22"/>
      <c r="D11613" s="20"/>
    </row>
    <row r="11614" spans="1:4" ht="14.6" x14ac:dyDescent="0.4">
      <c r="A11614" t="s">
        <v>23324</v>
      </c>
      <c r="B11614" t="s">
        <v>23325</v>
      </c>
      <c r="C11614" s="22"/>
      <c r="D11614" s="20"/>
    </row>
    <row r="11615" spans="1:4" ht="14.6" x14ac:dyDescent="0.4">
      <c r="A11615" t="s">
        <v>23326</v>
      </c>
      <c r="B11615" t="s">
        <v>23327</v>
      </c>
      <c r="C11615" s="22"/>
      <c r="D11615" s="20"/>
    </row>
    <row r="11616" spans="1:4" ht="14.6" x14ac:dyDescent="0.4">
      <c r="A11616" t="s">
        <v>23328</v>
      </c>
      <c r="B11616" t="s">
        <v>23329</v>
      </c>
      <c r="C11616" s="22"/>
      <c r="D11616" s="20"/>
    </row>
    <row r="11617" spans="1:4" ht="14.6" x14ac:dyDescent="0.4">
      <c r="A11617" t="s">
        <v>23330</v>
      </c>
      <c r="B11617" t="s">
        <v>23331</v>
      </c>
      <c r="C11617" s="22"/>
      <c r="D11617" s="20"/>
    </row>
    <row r="11618" spans="1:4" ht="14.6" x14ac:dyDescent="0.4">
      <c r="A11618" t="s">
        <v>23332</v>
      </c>
      <c r="B11618" t="s">
        <v>23333</v>
      </c>
      <c r="C11618" s="22"/>
      <c r="D11618" s="20"/>
    </row>
    <row r="11619" spans="1:4" ht="14.6" x14ac:dyDescent="0.4">
      <c r="A11619" t="s">
        <v>23334</v>
      </c>
      <c r="B11619" t="s">
        <v>23335</v>
      </c>
      <c r="C11619" s="22"/>
      <c r="D11619" s="20"/>
    </row>
    <row r="11620" spans="1:4" ht="14.6" x14ac:dyDescent="0.4">
      <c r="A11620" t="s">
        <v>23336</v>
      </c>
      <c r="B11620" t="s">
        <v>23337</v>
      </c>
      <c r="C11620" s="22"/>
      <c r="D11620" s="20"/>
    </row>
    <row r="11621" spans="1:4" ht="14.6" x14ac:dyDescent="0.4">
      <c r="A11621" t="s">
        <v>23338</v>
      </c>
      <c r="B11621" t="s">
        <v>23339</v>
      </c>
      <c r="C11621" s="22"/>
      <c r="D11621" s="20"/>
    </row>
    <row r="11622" spans="1:4" ht="14.6" x14ac:dyDescent="0.4">
      <c r="A11622" t="s">
        <v>23340</v>
      </c>
      <c r="B11622" t="s">
        <v>23341</v>
      </c>
      <c r="C11622" s="22"/>
      <c r="D11622" s="20"/>
    </row>
    <row r="11623" spans="1:4" ht="14.6" x14ac:dyDescent="0.4">
      <c r="A11623" t="s">
        <v>23342</v>
      </c>
      <c r="B11623" t="s">
        <v>23343</v>
      </c>
      <c r="C11623" s="22"/>
      <c r="D11623" s="20"/>
    </row>
    <row r="11624" spans="1:4" ht="14.6" x14ac:dyDescent="0.4">
      <c r="A11624" t="s">
        <v>23344</v>
      </c>
      <c r="B11624" t="s">
        <v>23345</v>
      </c>
      <c r="C11624" s="22"/>
      <c r="D11624" s="20"/>
    </row>
    <row r="11625" spans="1:4" ht="14.6" x14ac:dyDescent="0.4">
      <c r="A11625" t="s">
        <v>23346</v>
      </c>
      <c r="B11625" t="s">
        <v>23347</v>
      </c>
      <c r="C11625" s="22"/>
      <c r="D11625" s="20"/>
    </row>
    <row r="11626" spans="1:4" ht="14.6" x14ac:dyDescent="0.4">
      <c r="A11626" t="s">
        <v>23348</v>
      </c>
      <c r="B11626" t="s">
        <v>23349</v>
      </c>
      <c r="C11626" s="22"/>
      <c r="D11626" s="20"/>
    </row>
    <row r="11627" spans="1:4" ht="14.6" x14ac:dyDescent="0.4">
      <c r="A11627" t="s">
        <v>23350</v>
      </c>
      <c r="B11627" t="s">
        <v>23351</v>
      </c>
      <c r="C11627" s="22"/>
      <c r="D11627" s="20"/>
    </row>
    <row r="11628" spans="1:4" ht="14.6" x14ac:dyDescent="0.4">
      <c r="A11628" t="s">
        <v>23352</v>
      </c>
      <c r="B11628" t="s">
        <v>23353</v>
      </c>
      <c r="C11628" s="22"/>
      <c r="D11628" s="20"/>
    </row>
    <row r="11629" spans="1:4" ht="14.6" x14ac:dyDescent="0.4">
      <c r="A11629" t="s">
        <v>23354</v>
      </c>
      <c r="B11629" t="s">
        <v>23355</v>
      </c>
      <c r="C11629" s="22"/>
      <c r="D11629" s="20"/>
    </row>
    <row r="11630" spans="1:4" ht="14.6" x14ac:dyDescent="0.4">
      <c r="A11630" t="s">
        <v>23356</v>
      </c>
      <c r="B11630" t="s">
        <v>23357</v>
      </c>
      <c r="C11630" s="22"/>
      <c r="D11630" s="20"/>
    </row>
    <row r="11631" spans="1:4" ht="14.6" x14ac:dyDescent="0.4">
      <c r="A11631" t="s">
        <v>23358</v>
      </c>
      <c r="B11631" t="s">
        <v>23359</v>
      </c>
      <c r="C11631" s="22"/>
      <c r="D11631" s="20"/>
    </row>
    <row r="11632" spans="1:4" ht="14.6" x14ac:dyDescent="0.4">
      <c r="A11632" t="s">
        <v>23360</v>
      </c>
      <c r="B11632" t="s">
        <v>23361</v>
      </c>
      <c r="C11632" s="22"/>
      <c r="D11632" s="20"/>
    </row>
    <row r="11633" spans="1:4" ht="14.6" x14ac:dyDescent="0.4">
      <c r="A11633" t="s">
        <v>23362</v>
      </c>
      <c r="B11633" t="s">
        <v>23363</v>
      </c>
      <c r="C11633" s="22"/>
      <c r="D11633" s="20"/>
    </row>
    <row r="11634" spans="1:4" ht="14.6" x14ac:dyDescent="0.4">
      <c r="A11634" t="s">
        <v>23364</v>
      </c>
      <c r="B11634" t="s">
        <v>23365</v>
      </c>
      <c r="C11634" s="22"/>
      <c r="D11634" s="20"/>
    </row>
    <row r="11635" spans="1:4" ht="14.6" x14ac:dyDescent="0.4">
      <c r="A11635" t="s">
        <v>23366</v>
      </c>
      <c r="B11635" t="s">
        <v>23367</v>
      </c>
      <c r="C11635" s="22"/>
      <c r="D11635" s="20"/>
    </row>
    <row r="11636" spans="1:4" ht="14.6" x14ac:dyDescent="0.4">
      <c r="A11636" t="s">
        <v>23368</v>
      </c>
      <c r="B11636" t="s">
        <v>23369</v>
      </c>
      <c r="C11636" s="22"/>
      <c r="D11636" s="20"/>
    </row>
    <row r="11637" spans="1:4" ht="14.6" x14ac:dyDescent="0.4">
      <c r="A11637" t="s">
        <v>23370</v>
      </c>
      <c r="B11637" t="s">
        <v>23371</v>
      </c>
      <c r="C11637" s="22"/>
      <c r="D11637" s="20"/>
    </row>
    <row r="11638" spans="1:4" ht="14.6" x14ac:dyDescent="0.4">
      <c r="A11638" t="s">
        <v>23372</v>
      </c>
      <c r="B11638" t="s">
        <v>23373</v>
      </c>
      <c r="C11638" s="22"/>
      <c r="D11638" s="20"/>
    </row>
    <row r="11639" spans="1:4" ht="14.6" x14ac:dyDescent="0.4">
      <c r="A11639" t="s">
        <v>23374</v>
      </c>
      <c r="B11639" t="s">
        <v>23375</v>
      </c>
      <c r="C11639" s="22"/>
      <c r="D11639" s="20"/>
    </row>
    <row r="11640" spans="1:4" ht="14.6" x14ac:dyDescent="0.4">
      <c r="A11640" t="s">
        <v>23376</v>
      </c>
      <c r="B11640" t="s">
        <v>23377</v>
      </c>
      <c r="C11640" s="22"/>
      <c r="D11640" s="20"/>
    </row>
    <row r="11641" spans="1:4" ht="14.6" x14ac:dyDescent="0.4">
      <c r="A11641" t="s">
        <v>23378</v>
      </c>
      <c r="B11641" t="s">
        <v>23379</v>
      </c>
      <c r="C11641" s="22"/>
      <c r="D11641" s="20"/>
    </row>
    <row r="11642" spans="1:4" ht="14.6" x14ac:dyDescent="0.4">
      <c r="A11642" t="s">
        <v>23380</v>
      </c>
      <c r="B11642" t="s">
        <v>23381</v>
      </c>
      <c r="C11642" s="22"/>
      <c r="D11642" s="20"/>
    </row>
    <row r="11643" spans="1:4" ht="14.6" x14ac:dyDescent="0.4">
      <c r="A11643" t="s">
        <v>23382</v>
      </c>
      <c r="B11643" t="s">
        <v>23383</v>
      </c>
      <c r="C11643" s="22"/>
      <c r="D11643" s="20"/>
    </row>
    <row r="11644" spans="1:4" ht="14.6" x14ac:dyDescent="0.4">
      <c r="A11644" t="s">
        <v>23384</v>
      </c>
      <c r="B11644" t="s">
        <v>23385</v>
      </c>
      <c r="C11644" s="22"/>
      <c r="D11644" s="20"/>
    </row>
    <row r="11645" spans="1:4" ht="14.6" x14ac:dyDescent="0.4">
      <c r="A11645" t="s">
        <v>23386</v>
      </c>
      <c r="B11645" t="s">
        <v>23387</v>
      </c>
      <c r="C11645" s="22"/>
      <c r="D11645" s="20"/>
    </row>
    <row r="11646" spans="1:4" ht="14.6" x14ac:dyDescent="0.4">
      <c r="A11646" t="s">
        <v>23388</v>
      </c>
      <c r="B11646" t="s">
        <v>23389</v>
      </c>
      <c r="C11646" s="22"/>
      <c r="D11646" s="20"/>
    </row>
    <row r="11647" spans="1:4" ht="14.6" x14ac:dyDescent="0.4">
      <c r="A11647" t="s">
        <v>23390</v>
      </c>
      <c r="B11647" t="s">
        <v>23391</v>
      </c>
      <c r="C11647" s="22"/>
      <c r="D11647" s="20"/>
    </row>
    <row r="11648" spans="1:4" ht="14.6" x14ac:dyDescent="0.4">
      <c r="A11648" t="s">
        <v>23392</v>
      </c>
      <c r="B11648" t="s">
        <v>23393</v>
      </c>
      <c r="C11648" s="22"/>
      <c r="D11648" s="20"/>
    </row>
    <row r="11649" spans="1:4" ht="14.6" x14ac:dyDescent="0.4">
      <c r="A11649" t="s">
        <v>23394</v>
      </c>
      <c r="B11649" t="s">
        <v>23395</v>
      </c>
      <c r="C11649" s="22"/>
      <c r="D11649" s="20"/>
    </row>
    <row r="11650" spans="1:4" ht="14.6" x14ac:dyDescent="0.4">
      <c r="A11650" t="s">
        <v>23396</v>
      </c>
      <c r="B11650" t="s">
        <v>23397</v>
      </c>
      <c r="C11650" s="22"/>
      <c r="D11650" s="20"/>
    </row>
    <row r="11651" spans="1:4" ht="14.6" x14ac:dyDescent="0.4">
      <c r="A11651" t="s">
        <v>23398</v>
      </c>
      <c r="B11651" t="s">
        <v>23399</v>
      </c>
      <c r="C11651" s="22"/>
      <c r="D11651" s="20"/>
    </row>
    <row r="11652" spans="1:4" ht="14.6" x14ac:dyDescent="0.4">
      <c r="A11652" t="s">
        <v>23400</v>
      </c>
      <c r="B11652" t="s">
        <v>23401</v>
      </c>
      <c r="C11652" s="22"/>
      <c r="D11652" s="20"/>
    </row>
    <row r="11653" spans="1:4" ht="14.6" x14ac:dyDescent="0.4">
      <c r="A11653" t="s">
        <v>23402</v>
      </c>
      <c r="B11653" t="s">
        <v>23403</v>
      </c>
      <c r="C11653" s="22"/>
      <c r="D11653" s="20"/>
    </row>
    <row r="11654" spans="1:4" ht="14.6" x14ac:dyDescent="0.4">
      <c r="A11654" t="s">
        <v>23404</v>
      </c>
      <c r="B11654" t="s">
        <v>23405</v>
      </c>
      <c r="C11654" s="22"/>
      <c r="D11654" s="20"/>
    </row>
    <row r="11655" spans="1:4" ht="14.6" x14ac:dyDescent="0.4">
      <c r="A11655" t="s">
        <v>23406</v>
      </c>
      <c r="B11655" t="s">
        <v>23407</v>
      </c>
      <c r="C11655" s="22"/>
      <c r="D11655" s="20"/>
    </row>
    <row r="11656" spans="1:4" ht="14.6" x14ac:dyDescent="0.4">
      <c r="A11656" t="s">
        <v>23408</v>
      </c>
      <c r="B11656" t="s">
        <v>23409</v>
      </c>
      <c r="C11656" s="22"/>
      <c r="D11656" s="20"/>
    </row>
    <row r="11657" spans="1:4" ht="14.6" x14ac:dyDescent="0.4">
      <c r="A11657" t="s">
        <v>23410</v>
      </c>
      <c r="B11657" t="s">
        <v>23411</v>
      </c>
      <c r="C11657" s="22"/>
      <c r="D11657" s="20"/>
    </row>
    <row r="11658" spans="1:4" ht="14.6" x14ac:dyDescent="0.4">
      <c r="A11658" t="s">
        <v>23412</v>
      </c>
      <c r="B11658" t="s">
        <v>23413</v>
      </c>
      <c r="C11658" s="22"/>
      <c r="D11658" s="20"/>
    </row>
    <row r="11659" spans="1:4" ht="14.6" x14ac:dyDescent="0.4">
      <c r="A11659" t="s">
        <v>23414</v>
      </c>
      <c r="B11659" t="s">
        <v>23415</v>
      </c>
      <c r="C11659" s="22"/>
      <c r="D11659" s="20"/>
    </row>
    <row r="11660" spans="1:4" ht="14.6" x14ac:dyDescent="0.4">
      <c r="A11660" t="s">
        <v>23416</v>
      </c>
      <c r="B11660" t="s">
        <v>23417</v>
      </c>
      <c r="C11660" s="22"/>
      <c r="D11660" s="20"/>
    </row>
    <row r="11661" spans="1:4" ht="14.6" x14ac:dyDescent="0.4">
      <c r="A11661" t="s">
        <v>23418</v>
      </c>
      <c r="B11661" t="s">
        <v>23419</v>
      </c>
      <c r="C11661" s="22"/>
      <c r="D11661" s="20"/>
    </row>
    <row r="11662" spans="1:4" ht="14.6" x14ac:dyDescent="0.4">
      <c r="A11662" t="s">
        <v>23420</v>
      </c>
      <c r="B11662" t="s">
        <v>23421</v>
      </c>
      <c r="C11662" s="22"/>
      <c r="D11662" s="20"/>
    </row>
    <row r="11663" spans="1:4" ht="14.6" x14ac:dyDescent="0.4">
      <c r="A11663" t="s">
        <v>23422</v>
      </c>
      <c r="B11663" t="s">
        <v>23423</v>
      </c>
      <c r="C11663" s="22"/>
      <c r="D11663" s="20"/>
    </row>
    <row r="11664" spans="1:4" ht="14.6" x14ac:dyDescent="0.4">
      <c r="A11664" t="s">
        <v>23424</v>
      </c>
      <c r="B11664" t="s">
        <v>23425</v>
      </c>
      <c r="C11664" s="22"/>
      <c r="D11664" s="20"/>
    </row>
    <row r="11665" spans="1:4" ht="14.6" x14ac:dyDescent="0.4">
      <c r="A11665" t="s">
        <v>23426</v>
      </c>
      <c r="B11665" t="s">
        <v>23427</v>
      </c>
      <c r="C11665" s="22"/>
      <c r="D11665" s="20"/>
    </row>
    <row r="11666" spans="1:4" ht="14.6" x14ac:dyDescent="0.4">
      <c r="A11666" t="s">
        <v>23428</v>
      </c>
      <c r="B11666" t="s">
        <v>23429</v>
      </c>
      <c r="C11666" s="22"/>
      <c r="D11666" s="20"/>
    </row>
    <row r="11667" spans="1:4" ht="14.6" x14ac:dyDescent="0.4">
      <c r="A11667" t="s">
        <v>23430</v>
      </c>
      <c r="B11667" t="s">
        <v>23431</v>
      </c>
      <c r="C11667" s="22"/>
      <c r="D11667" s="20"/>
    </row>
    <row r="11668" spans="1:4" ht="14.6" x14ac:dyDescent="0.4">
      <c r="A11668" t="s">
        <v>23432</v>
      </c>
      <c r="B11668" t="s">
        <v>23433</v>
      </c>
      <c r="C11668" s="22"/>
      <c r="D11668" s="20"/>
    </row>
    <row r="11669" spans="1:4" ht="14.6" x14ac:dyDescent="0.4">
      <c r="A11669" t="s">
        <v>23434</v>
      </c>
      <c r="B11669" t="s">
        <v>23435</v>
      </c>
      <c r="C11669" s="22"/>
      <c r="D11669" s="20"/>
    </row>
    <row r="11670" spans="1:4" ht="14.6" x14ac:dyDescent="0.4">
      <c r="A11670" t="s">
        <v>23436</v>
      </c>
      <c r="B11670" t="s">
        <v>23437</v>
      </c>
      <c r="C11670" s="22"/>
      <c r="D11670" s="20"/>
    </row>
    <row r="11671" spans="1:4" ht="14.6" x14ac:dyDescent="0.4">
      <c r="A11671" t="s">
        <v>23438</v>
      </c>
      <c r="B11671" t="s">
        <v>23439</v>
      </c>
      <c r="C11671" s="22"/>
      <c r="D11671" s="20"/>
    </row>
    <row r="11672" spans="1:4" ht="14.6" x14ac:dyDescent="0.4">
      <c r="A11672" t="s">
        <v>23440</v>
      </c>
      <c r="B11672" t="s">
        <v>23441</v>
      </c>
      <c r="C11672" s="22"/>
      <c r="D11672" s="20"/>
    </row>
    <row r="11673" spans="1:4" ht="14.6" x14ac:dyDescent="0.4">
      <c r="A11673" t="s">
        <v>23442</v>
      </c>
      <c r="B11673" t="s">
        <v>23443</v>
      </c>
      <c r="C11673" s="22"/>
      <c r="D11673" s="20"/>
    </row>
    <row r="11674" spans="1:4" ht="14.6" x14ac:dyDescent="0.4">
      <c r="A11674" t="s">
        <v>23444</v>
      </c>
      <c r="B11674" t="s">
        <v>23445</v>
      </c>
      <c r="C11674" s="22"/>
      <c r="D11674" s="20"/>
    </row>
    <row r="11675" spans="1:4" ht="14.6" x14ac:dyDescent="0.4">
      <c r="A11675" t="s">
        <v>23446</v>
      </c>
      <c r="B11675" t="s">
        <v>23447</v>
      </c>
      <c r="C11675" s="22"/>
      <c r="D11675" s="20"/>
    </row>
    <row r="11676" spans="1:4" ht="14.6" x14ac:dyDescent="0.4">
      <c r="A11676" t="s">
        <v>23448</v>
      </c>
      <c r="B11676" t="s">
        <v>23449</v>
      </c>
      <c r="C11676" s="22"/>
      <c r="D11676" s="20"/>
    </row>
    <row r="11677" spans="1:4" ht="14.6" x14ac:dyDescent="0.4">
      <c r="A11677" t="s">
        <v>23450</v>
      </c>
      <c r="B11677" t="s">
        <v>23451</v>
      </c>
      <c r="C11677" s="22"/>
      <c r="D11677" s="20"/>
    </row>
    <row r="11678" spans="1:4" ht="14.6" x14ac:dyDescent="0.4">
      <c r="A11678" t="s">
        <v>23452</v>
      </c>
      <c r="B11678" t="s">
        <v>23453</v>
      </c>
      <c r="C11678" s="22"/>
      <c r="D11678" s="20"/>
    </row>
    <row r="11679" spans="1:4" ht="14.6" x14ac:dyDescent="0.4">
      <c r="A11679" t="s">
        <v>23454</v>
      </c>
      <c r="B11679" t="s">
        <v>23455</v>
      </c>
      <c r="C11679" s="22"/>
      <c r="D11679" s="20"/>
    </row>
    <row r="11680" spans="1:4" ht="14.6" x14ac:dyDescent="0.4">
      <c r="A11680" t="s">
        <v>23456</v>
      </c>
      <c r="B11680" t="s">
        <v>23457</v>
      </c>
      <c r="C11680" s="22"/>
      <c r="D11680" s="20"/>
    </row>
    <row r="11681" spans="1:4" ht="14.6" x14ac:dyDescent="0.4">
      <c r="A11681" t="s">
        <v>23458</v>
      </c>
      <c r="B11681" t="s">
        <v>23459</v>
      </c>
      <c r="C11681" s="22"/>
      <c r="D11681" s="20"/>
    </row>
    <row r="11682" spans="1:4" ht="14.6" x14ac:dyDescent="0.4">
      <c r="A11682" t="s">
        <v>23460</v>
      </c>
      <c r="B11682" t="s">
        <v>23461</v>
      </c>
      <c r="C11682" s="22"/>
      <c r="D11682" s="20"/>
    </row>
    <row r="11683" spans="1:4" ht="14.6" x14ac:dyDescent="0.4">
      <c r="A11683" t="s">
        <v>23462</v>
      </c>
      <c r="B11683" t="s">
        <v>23463</v>
      </c>
      <c r="C11683" s="22"/>
      <c r="D11683" s="20"/>
    </row>
    <row r="11684" spans="1:4" ht="14.6" x14ac:dyDescent="0.4">
      <c r="A11684" t="s">
        <v>23464</v>
      </c>
      <c r="B11684" t="s">
        <v>23465</v>
      </c>
      <c r="C11684" s="22"/>
      <c r="D11684" s="20"/>
    </row>
    <row r="11685" spans="1:4" ht="14.6" x14ac:dyDescent="0.4">
      <c r="A11685" t="s">
        <v>23466</v>
      </c>
      <c r="B11685" t="s">
        <v>23467</v>
      </c>
      <c r="C11685" s="22"/>
      <c r="D11685" s="20"/>
    </row>
    <row r="11686" spans="1:4" ht="14.6" x14ac:dyDescent="0.4">
      <c r="A11686" t="s">
        <v>23468</v>
      </c>
      <c r="B11686" t="s">
        <v>23469</v>
      </c>
      <c r="C11686" s="22"/>
      <c r="D11686" s="20"/>
    </row>
    <row r="11687" spans="1:4" ht="14.6" x14ac:dyDescent="0.4">
      <c r="A11687" t="s">
        <v>23470</v>
      </c>
      <c r="B11687" t="s">
        <v>23471</v>
      </c>
      <c r="C11687" s="22"/>
      <c r="D11687" s="20"/>
    </row>
    <row r="11688" spans="1:4" ht="14.6" x14ac:dyDescent="0.4">
      <c r="A11688" t="s">
        <v>23472</v>
      </c>
      <c r="B11688" t="s">
        <v>23473</v>
      </c>
      <c r="C11688" s="22"/>
      <c r="D11688" s="20"/>
    </row>
    <row r="11689" spans="1:4" ht="14.6" x14ac:dyDescent="0.4">
      <c r="A11689" t="s">
        <v>23474</v>
      </c>
      <c r="B11689" t="s">
        <v>23475</v>
      </c>
      <c r="C11689" s="22"/>
      <c r="D11689" s="20"/>
    </row>
    <row r="11690" spans="1:4" ht="14.6" x14ac:dyDescent="0.4">
      <c r="A11690" t="s">
        <v>23476</v>
      </c>
      <c r="B11690" t="s">
        <v>23477</v>
      </c>
      <c r="C11690" s="22"/>
      <c r="D11690" s="20"/>
    </row>
    <row r="11691" spans="1:4" ht="14.6" x14ac:dyDescent="0.4">
      <c r="A11691" t="s">
        <v>23478</v>
      </c>
      <c r="B11691" t="s">
        <v>23479</v>
      </c>
      <c r="C11691" s="22"/>
      <c r="D11691" s="20"/>
    </row>
    <row r="11692" spans="1:4" ht="14.6" x14ac:dyDescent="0.4">
      <c r="A11692" t="s">
        <v>23480</v>
      </c>
      <c r="B11692" t="s">
        <v>23481</v>
      </c>
      <c r="C11692" s="22"/>
      <c r="D11692" s="20"/>
    </row>
    <row r="11693" spans="1:4" ht="14.6" x14ac:dyDescent="0.4">
      <c r="A11693" t="s">
        <v>23482</v>
      </c>
      <c r="B11693" t="s">
        <v>23483</v>
      </c>
      <c r="C11693" s="22"/>
      <c r="D11693" s="20"/>
    </row>
    <row r="11694" spans="1:4" ht="14.6" x14ac:dyDescent="0.4">
      <c r="A11694" t="s">
        <v>23484</v>
      </c>
      <c r="B11694" t="s">
        <v>23485</v>
      </c>
      <c r="C11694" s="22"/>
      <c r="D11694" s="20"/>
    </row>
    <row r="11695" spans="1:4" ht="14.6" x14ac:dyDescent="0.4">
      <c r="A11695" t="s">
        <v>23486</v>
      </c>
      <c r="B11695" t="s">
        <v>23487</v>
      </c>
      <c r="C11695" s="22"/>
      <c r="D11695" s="20"/>
    </row>
    <row r="11696" spans="1:4" ht="14.6" x14ac:dyDescent="0.4">
      <c r="A11696" t="s">
        <v>23488</v>
      </c>
      <c r="B11696" t="s">
        <v>23489</v>
      </c>
      <c r="C11696" s="22"/>
      <c r="D11696" s="20"/>
    </row>
    <row r="11697" spans="1:4" ht="14.6" x14ac:dyDescent="0.4">
      <c r="A11697" t="s">
        <v>23490</v>
      </c>
      <c r="B11697" t="s">
        <v>23491</v>
      </c>
      <c r="C11697" s="22"/>
      <c r="D11697" s="20"/>
    </row>
    <row r="11698" spans="1:4" ht="14.6" x14ac:dyDescent="0.4">
      <c r="A11698" t="s">
        <v>23492</v>
      </c>
      <c r="B11698" t="s">
        <v>23493</v>
      </c>
      <c r="C11698" s="22"/>
      <c r="D11698" s="20"/>
    </row>
    <row r="11699" spans="1:4" ht="14.6" x14ac:dyDescent="0.4">
      <c r="A11699" t="s">
        <v>23494</v>
      </c>
      <c r="B11699" t="s">
        <v>23495</v>
      </c>
      <c r="C11699" s="22"/>
      <c r="D11699" s="20"/>
    </row>
    <row r="11700" spans="1:4" ht="14.6" x14ac:dyDescent="0.4">
      <c r="A11700" t="s">
        <v>23496</v>
      </c>
      <c r="B11700" t="s">
        <v>23497</v>
      </c>
      <c r="C11700" s="22"/>
      <c r="D11700" s="20"/>
    </row>
    <row r="11701" spans="1:4" ht="14.6" x14ac:dyDescent="0.4">
      <c r="A11701" t="s">
        <v>23498</v>
      </c>
      <c r="B11701" t="s">
        <v>23499</v>
      </c>
      <c r="C11701" s="22"/>
      <c r="D11701" s="20"/>
    </row>
    <row r="11702" spans="1:4" ht="14.6" x14ac:dyDescent="0.4">
      <c r="A11702" t="s">
        <v>23500</v>
      </c>
      <c r="B11702" t="s">
        <v>23501</v>
      </c>
      <c r="C11702" s="22"/>
      <c r="D11702" s="20"/>
    </row>
    <row r="11703" spans="1:4" ht="14.6" x14ac:dyDescent="0.4">
      <c r="A11703" t="s">
        <v>23502</v>
      </c>
      <c r="B11703" t="s">
        <v>23503</v>
      </c>
      <c r="C11703" s="22"/>
      <c r="D11703" s="20"/>
    </row>
    <row r="11704" spans="1:4" ht="14.6" x14ac:dyDescent="0.4">
      <c r="A11704" t="s">
        <v>23504</v>
      </c>
      <c r="B11704" t="s">
        <v>23505</v>
      </c>
      <c r="C11704" s="22"/>
      <c r="D11704" s="20"/>
    </row>
    <row r="11705" spans="1:4" ht="14.6" x14ac:dyDescent="0.4">
      <c r="A11705" t="s">
        <v>23506</v>
      </c>
      <c r="B11705" t="s">
        <v>23507</v>
      </c>
      <c r="C11705" s="22"/>
      <c r="D11705" s="20"/>
    </row>
    <row r="11706" spans="1:4" ht="14.6" x14ac:dyDescent="0.4">
      <c r="A11706" t="s">
        <v>23508</v>
      </c>
      <c r="B11706" t="s">
        <v>23509</v>
      </c>
      <c r="C11706" s="22"/>
      <c r="D11706" s="20"/>
    </row>
    <row r="11707" spans="1:4" ht="14.6" x14ac:dyDescent="0.4">
      <c r="A11707" t="s">
        <v>23510</v>
      </c>
      <c r="B11707" t="s">
        <v>23511</v>
      </c>
      <c r="C11707" s="22"/>
      <c r="D11707" s="20"/>
    </row>
    <row r="11708" spans="1:4" ht="14.6" x14ac:dyDescent="0.4">
      <c r="A11708" t="s">
        <v>23512</v>
      </c>
      <c r="B11708" t="s">
        <v>23513</v>
      </c>
      <c r="C11708" s="22"/>
      <c r="D11708" s="20"/>
    </row>
    <row r="11709" spans="1:4" ht="14.6" x14ac:dyDescent="0.4">
      <c r="A11709" t="s">
        <v>23514</v>
      </c>
      <c r="B11709" t="s">
        <v>23515</v>
      </c>
      <c r="C11709" s="22"/>
      <c r="D11709" s="20"/>
    </row>
    <row r="11710" spans="1:4" ht="14.6" x14ac:dyDescent="0.4">
      <c r="A11710" t="s">
        <v>23516</v>
      </c>
      <c r="B11710" t="s">
        <v>23517</v>
      </c>
      <c r="C11710" s="22"/>
      <c r="D11710" s="20"/>
    </row>
    <row r="11711" spans="1:4" ht="14.6" x14ac:dyDescent="0.4">
      <c r="A11711" t="s">
        <v>23518</v>
      </c>
      <c r="B11711" t="s">
        <v>23519</v>
      </c>
      <c r="C11711" s="22"/>
      <c r="D11711" s="20"/>
    </row>
    <row r="11712" spans="1:4" ht="14.6" x14ac:dyDescent="0.4">
      <c r="A11712" t="s">
        <v>23520</v>
      </c>
      <c r="B11712" t="s">
        <v>23521</v>
      </c>
      <c r="C11712" s="22"/>
      <c r="D11712" s="20"/>
    </row>
    <row r="11713" spans="1:4" ht="14.6" x14ac:dyDescent="0.4">
      <c r="A11713" t="s">
        <v>23522</v>
      </c>
      <c r="B11713" t="s">
        <v>23523</v>
      </c>
      <c r="C11713" s="22"/>
      <c r="D11713" s="20"/>
    </row>
    <row r="11714" spans="1:4" ht="14.6" x14ac:dyDescent="0.4">
      <c r="A11714" t="s">
        <v>23524</v>
      </c>
      <c r="B11714" t="s">
        <v>23525</v>
      </c>
      <c r="C11714" s="22"/>
      <c r="D11714" s="20"/>
    </row>
    <row r="11715" spans="1:4" ht="14.6" x14ac:dyDescent="0.4">
      <c r="A11715" t="s">
        <v>23526</v>
      </c>
      <c r="B11715" t="s">
        <v>23527</v>
      </c>
      <c r="C11715" s="22"/>
      <c r="D11715" s="20"/>
    </row>
    <row r="11716" spans="1:4" ht="14.6" x14ac:dyDescent="0.4">
      <c r="A11716" t="s">
        <v>23528</v>
      </c>
      <c r="B11716" t="s">
        <v>23529</v>
      </c>
      <c r="C11716" s="22"/>
      <c r="D11716" s="20"/>
    </row>
    <row r="11717" spans="1:4" ht="14.6" x14ac:dyDescent="0.4">
      <c r="A11717" t="s">
        <v>23530</v>
      </c>
      <c r="B11717" t="s">
        <v>23531</v>
      </c>
      <c r="C11717" s="22"/>
      <c r="D11717" s="20"/>
    </row>
    <row r="11718" spans="1:4" ht="14.6" x14ac:dyDescent="0.4">
      <c r="A11718" t="s">
        <v>23532</v>
      </c>
      <c r="B11718" t="s">
        <v>23533</v>
      </c>
      <c r="C11718" s="22"/>
      <c r="D11718" s="20"/>
    </row>
    <row r="11719" spans="1:4" ht="14.6" x14ac:dyDescent="0.4">
      <c r="A11719" t="s">
        <v>23534</v>
      </c>
      <c r="B11719" t="s">
        <v>23535</v>
      </c>
      <c r="C11719" s="22"/>
      <c r="D11719" s="20"/>
    </row>
    <row r="11720" spans="1:4" ht="14.6" x14ac:dyDescent="0.4">
      <c r="A11720" t="s">
        <v>23536</v>
      </c>
      <c r="B11720" t="s">
        <v>23537</v>
      </c>
      <c r="C11720" s="22"/>
      <c r="D11720" s="20"/>
    </row>
    <row r="11721" spans="1:4" ht="14.6" x14ac:dyDescent="0.4">
      <c r="A11721" t="s">
        <v>23538</v>
      </c>
      <c r="B11721" t="s">
        <v>23539</v>
      </c>
      <c r="C11721" s="22"/>
      <c r="D11721" s="20"/>
    </row>
    <row r="11722" spans="1:4" ht="14.6" x14ac:dyDescent="0.4">
      <c r="A11722" t="s">
        <v>23540</v>
      </c>
      <c r="B11722" t="s">
        <v>23541</v>
      </c>
      <c r="C11722" s="22"/>
      <c r="D11722" s="20"/>
    </row>
    <row r="11723" spans="1:4" ht="14.6" x14ac:dyDescent="0.4">
      <c r="A11723" t="s">
        <v>23542</v>
      </c>
      <c r="B11723" t="s">
        <v>23543</v>
      </c>
      <c r="C11723" s="22"/>
      <c r="D11723" s="20"/>
    </row>
    <row r="11724" spans="1:4" ht="14.6" x14ac:dyDescent="0.4">
      <c r="A11724" t="s">
        <v>23544</v>
      </c>
      <c r="B11724" t="s">
        <v>23545</v>
      </c>
      <c r="C11724" s="22"/>
      <c r="D11724" s="20"/>
    </row>
    <row r="11725" spans="1:4" ht="14.6" x14ac:dyDescent="0.4">
      <c r="A11725" t="s">
        <v>23546</v>
      </c>
      <c r="B11725" t="s">
        <v>23547</v>
      </c>
      <c r="C11725" s="22"/>
      <c r="D11725" s="20"/>
    </row>
    <row r="11726" spans="1:4" ht="14.6" x14ac:dyDescent="0.4">
      <c r="A11726" t="s">
        <v>23548</v>
      </c>
      <c r="B11726" t="s">
        <v>23549</v>
      </c>
      <c r="C11726" s="22"/>
      <c r="D11726" s="20"/>
    </row>
    <row r="11727" spans="1:4" ht="14.6" x14ac:dyDescent="0.4">
      <c r="A11727" t="s">
        <v>23550</v>
      </c>
      <c r="B11727" t="s">
        <v>23551</v>
      </c>
      <c r="C11727" s="22"/>
      <c r="D11727" s="20"/>
    </row>
    <row r="11728" spans="1:4" ht="14.6" x14ac:dyDescent="0.4">
      <c r="A11728" t="s">
        <v>23552</v>
      </c>
      <c r="B11728" t="s">
        <v>23553</v>
      </c>
      <c r="C11728" s="22"/>
      <c r="D11728" s="20"/>
    </row>
    <row r="11729" spans="1:4" ht="14.6" x14ac:dyDescent="0.4">
      <c r="A11729" t="s">
        <v>23554</v>
      </c>
      <c r="B11729" t="s">
        <v>23555</v>
      </c>
      <c r="C11729" s="22"/>
      <c r="D11729" s="20"/>
    </row>
    <row r="11730" spans="1:4" ht="14.6" x14ac:dyDescent="0.4">
      <c r="A11730" t="s">
        <v>23556</v>
      </c>
      <c r="B11730" t="s">
        <v>23557</v>
      </c>
      <c r="C11730" s="22"/>
      <c r="D11730" s="20"/>
    </row>
    <row r="11731" spans="1:4" ht="14.6" x14ac:dyDescent="0.4">
      <c r="A11731" t="s">
        <v>23558</v>
      </c>
      <c r="B11731" t="s">
        <v>23559</v>
      </c>
      <c r="C11731" s="22"/>
      <c r="D11731" s="20"/>
    </row>
    <row r="11732" spans="1:4" ht="14.6" x14ac:dyDescent="0.4">
      <c r="A11732" t="s">
        <v>23560</v>
      </c>
      <c r="B11732" t="s">
        <v>23561</v>
      </c>
      <c r="C11732" s="22"/>
      <c r="D11732" s="20"/>
    </row>
    <row r="11733" spans="1:4" ht="14.6" x14ac:dyDescent="0.4">
      <c r="A11733" t="s">
        <v>23562</v>
      </c>
      <c r="B11733" t="s">
        <v>23563</v>
      </c>
      <c r="C11733" s="22"/>
      <c r="D11733" s="20"/>
    </row>
    <row r="11734" spans="1:4" ht="14.6" x14ac:dyDescent="0.4">
      <c r="A11734" t="s">
        <v>23564</v>
      </c>
      <c r="B11734" t="s">
        <v>23565</v>
      </c>
      <c r="C11734" s="22"/>
      <c r="D11734" s="20"/>
    </row>
    <row r="11735" spans="1:4" ht="14.6" x14ac:dyDescent="0.4">
      <c r="A11735" t="s">
        <v>23566</v>
      </c>
      <c r="B11735" t="s">
        <v>23567</v>
      </c>
      <c r="C11735" s="22"/>
      <c r="D11735" s="20"/>
    </row>
    <row r="11736" spans="1:4" ht="14.6" x14ac:dyDescent="0.4">
      <c r="A11736" t="s">
        <v>23568</v>
      </c>
      <c r="B11736" t="s">
        <v>23569</v>
      </c>
      <c r="C11736" s="22"/>
      <c r="D11736" s="20"/>
    </row>
    <row r="11737" spans="1:4" ht="14.6" x14ac:dyDescent="0.4">
      <c r="A11737" t="s">
        <v>23570</v>
      </c>
      <c r="B11737" t="s">
        <v>23571</v>
      </c>
      <c r="C11737" s="22"/>
      <c r="D11737" s="20"/>
    </row>
    <row r="11738" spans="1:4" ht="14.6" x14ac:dyDescent="0.4">
      <c r="A11738" t="s">
        <v>23572</v>
      </c>
      <c r="B11738" t="s">
        <v>23573</v>
      </c>
      <c r="C11738" s="22"/>
      <c r="D11738" s="20"/>
    </row>
    <row r="11739" spans="1:4" ht="14.6" x14ac:dyDescent="0.4">
      <c r="A11739" t="s">
        <v>23574</v>
      </c>
      <c r="B11739" t="s">
        <v>23575</v>
      </c>
      <c r="C11739" s="22"/>
      <c r="D11739" s="20"/>
    </row>
    <row r="11740" spans="1:4" ht="14.6" x14ac:dyDescent="0.4">
      <c r="A11740" t="s">
        <v>23576</v>
      </c>
      <c r="B11740" t="s">
        <v>23577</v>
      </c>
      <c r="C11740" s="22"/>
      <c r="D11740" s="20"/>
    </row>
    <row r="11741" spans="1:4" ht="14.6" x14ac:dyDescent="0.4">
      <c r="A11741" t="s">
        <v>23578</v>
      </c>
      <c r="B11741" t="s">
        <v>23579</v>
      </c>
      <c r="C11741" s="22"/>
      <c r="D11741" s="20"/>
    </row>
    <row r="11742" spans="1:4" ht="14.6" x14ac:dyDescent="0.4">
      <c r="A11742" t="s">
        <v>23580</v>
      </c>
      <c r="B11742" t="s">
        <v>23581</v>
      </c>
      <c r="C11742" s="22"/>
      <c r="D11742" s="20"/>
    </row>
    <row r="11743" spans="1:4" ht="14.6" x14ac:dyDescent="0.4">
      <c r="A11743" t="s">
        <v>23582</v>
      </c>
      <c r="B11743" t="s">
        <v>23583</v>
      </c>
      <c r="C11743" s="22"/>
      <c r="D11743" s="20"/>
    </row>
    <row r="11744" spans="1:4" ht="14.6" x14ac:dyDescent="0.4">
      <c r="A11744" t="s">
        <v>23584</v>
      </c>
      <c r="B11744" t="s">
        <v>23585</v>
      </c>
      <c r="C11744" s="22"/>
      <c r="D11744" s="20"/>
    </row>
    <row r="11745" spans="1:4" ht="14.6" x14ac:dyDescent="0.4">
      <c r="A11745" t="s">
        <v>23586</v>
      </c>
      <c r="B11745" t="s">
        <v>23587</v>
      </c>
      <c r="C11745" s="22"/>
      <c r="D11745" s="20"/>
    </row>
    <row r="11746" spans="1:4" ht="14.6" x14ac:dyDescent="0.4">
      <c r="A11746" t="s">
        <v>23588</v>
      </c>
      <c r="B11746" t="s">
        <v>23589</v>
      </c>
      <c r="C11746" s="22"/>
      <c r="D11746" s="20"/>
    </row>
    <row r="11747" spans="1:4" ht="14.6" x14ac:dyDescent="0.4">
      <c r="A11747" t="s">
        <v>23590</v>
      </c>
      <c r="B11747" t="s">
        <v>23591</v>
      </c>
      <c r="C11747" s="22"/>
      <c r="D11747" s="20"/>
    </row>
    <row r="11748" spans="1:4" ht="14.6" x14ac:dyDescent="0.4">
      <c r="A11748" t="s">
        <v>23592</v>
      </c>
      <c r="B11748" t="s">
        <v>23593</v>
      </c>
      <c r="C11748" s="22"/>
      <c r="D11748" s="20"/>
    </row>
    <row r="11749" spans="1:4" ht="14.6" x14ac:dyDescent="0.4">
      <c r="A11749" t="s">
        <v>23594</v>
      </c>
      <c r="B11749" t="s">
        <v>23595</v>
      </c>
      <c r="C11749" s="22"/>
      <c r="D11749" s="20"/>
    </row>
    <row r="11750" spans="1:4" ht="14.6" x14ac:dyDescent="0.4">
      <c r="A11750" t="s">
        <v>23596</v>
      </c>
      <c r="B11750" t="s">
        <v>23597</v>
      </c>
      <c r="C11750" s="22"/>
      <c r="D11750" s="20"/>
    </row>
    <row r="11751" spans="1:4" ht="14.6" x14ac:dyDescent="0.4">
      <c r="A11751" t="s">
        <v>23598</v>
      </c>
      <c r="B11751" t="s">
        <v>23599</v>
      </c>
      <c r="C11751" s="22"/>
      <c r="D11751" s="20"/>
    </row>
    <row r="11752" spans="1:4" ht="14.6" x14ac:dyDescent="0.4">
      <c r="A11752" t="s">
        <v>23600</v>
      </c>
      <c r="B11752" t="s">
        <v>23601</v>
      </c>
      <c r="C11752" s="22"/>
      <c r="D11752" s="20"/>
    </row>
    <row r="11753" spans="1:4" ht="14.6" x14ac:dyDescent="0.4">
      <c r="A11753" t="s">
        <v>23602</v>
      </c>
      <c r="B11753" t="s">
        <v>23603</v>
      </c>
      <c r="C11753" s="22"/>
      <c r="D11753" s="20"/>
    </row>
    <row r="11754" spans="1:4" ht="14.6" x14ac:dyDescent="0.4">
      <c r="A11754" t="s">
        <v>23604</v>
      </c>
      <c r="B11754" t="s">
        <v>23605</v>
      </c>
      <c r="C11754" s="22"/>
      <c r="D11754" s="20"/>
    </row>
    <row r="11755" spans="1:4" ht="14.6" x14ac:dyDescent="0.4">
      <c r="A11755" t="s">
        <v>23606</v>
      </c>
      <c r="B11755" t="s">
        <v>23607</v>
      </c>
      <c r="C11755" s="22"/>
      <c r="D11755" s="20"/>
    </row>
    <row r="11756" spans="1:4" ht="14.6" x14ac:dyDescent="0.4">
      <c r="A11756" t="s">
        <v>23608</v>
      </c>
      <c r="B11756" t="s">
        <v>23609</v>
      </c>
      <c r="C11756" s="22"/>
      <c r="D11756" s="20"/>
    </row>
    <row r="11757" spans="1:4" ht="14.6" x14ac:dyDescent="0.4">
      <c r="A11757" t="s">
        <v>23610</v>
      </c>
      <c r="B11757" t="s">
        <v>23611</v>
      </c>
      <c r="C11757" s="22"/>
      <c r="D11757" s="20"/>
    </row>
    <row r="11758" spans="1:4" ht="14.6" x14ac:dyDescent="0.4">
      <c r="A11758" t="s">
        <v>23612</v>
      </c>
      <c r="B11758" t="s">
        <v>23613</v>
      </c>
      <c r="C11758" s="22"/>
      <c r="D11758" s="20"/>
    </row>
    <row r="11759" spans="1:4" ht="14.6" x14ac:dyDescent="0.4">
      <c r="A11759" t="s">
        <v>23614</v>
      </c>
      <c r="B11759" t="s">
        <v>23615</v>
      </c>
      <c r="C11759" s="22"/>
      <c r="D11759" s="20"/>
    </row>
    <row r="11760" spans="1:4" ht="14.6" x14ac:dyDescent="0.4">
      <c r="A11760" t="s">
        <v>23616</v>
      </c>
      <c r="B11760" t="s">
        <v>23617</v>
      </c>
      <c r="C11760" s="22"/>
      <c r="D11760" s="20"/>
    </row>
    <row r="11761" spans="1:4" ht="14.6" x14ac:dyDescent="0.4">
      <c r="A11761" t="s">
        <v>23618</v>
      </c>
      <c r="B11761" t="s">
        <v>23619</v>
      </c>
      <c r="C11761" s="22"/>
      <c r="D11761" s="20"/>
    </row>
    <row r="11762" spans="1:4" ht="14.6" x14ac:dyDescent="0.4">
      <c r="A11762" t="s">
        <v>23620</v>
      </c>
      <c r="B11762" t="s">
        <v>23621</v>
      </c>
      <c r="C11762" s="22"/>
      <c r="D11762" s="20"/>
    </row>
    <row r="11763" spans="1:4" ht="14.6" x14ac:dyDescent="0.4">
      <c r="A11763" t="s">
        <v>23622</v>
      </c>
      <c r="B11763" t="s">
        <v>23623</v>
      </c>
      <c r="C11763" s="22"/>
      <c r="D11763" s="20"/>
    </row>
    <row r="11764" spans="1:4" ht="14.6" x14ac:dyDescent="0.4">
      <c r="A11764" t="s">
        <v>23624</v>
      </c>
      <c r="B11764" t="s">
        <v>23625</v>
      </c>
      <c r="C11764" s="22"/>
      <c r="D11764" s="20"/>
    </row>
    <row r="11765" spans="1:4" ht="14.6" x14ac:dyDescent="0.4">
      <c r="A11765" t="s">
        <v>23626</v>
      </c>
      <c r="B11765" t="s">
        <v>23627</v>
      </c>
      <c r="C11765" s="22"/>
      <c r="D11765" s="20"/>
    </row>
    <row r="11766" spans="1:4" ht="14.6" x14ac:dyDescent="0.4">
      <c r="A11766" t="s">
        <v>23628</v>
      </c>
      <c r="B11766" t="s">
        <v>23629</v>
      </c>
      <c r="C11766" s="22"/>
      <c r="D11766" s="20"/>
    </row>
    <row r="11767" spans="1:4" ht="14.6" x14ac:dyDescent="0.4">
      <c r="A11767" t="s">
        <v>23630</v>
      </c>
      <c r="B11767" t="s">
        <v>23631</v>
      </c>
      <c r="C11767" s="22"/>
      <c r="D11767" s="20"/>
    </row>
    <row r="11768" spans="1:4" ht="14.6" x14ac:dyDescent="0.4">
      <c r="A11768" t="s">
        <v>23632</v>
      </c>
      <c r="B11768" t="s">
        <v>23633</v>
      </c>
      <c r="C11768" s="22"/>
      <c r="D11768" s="20"/>
    </row>
    <row r="11769" spans="1:4" ht="14.6" x14ac:dyDescent="0.4">
      <c r="A11769" t="s">
        <v>23634</v>
      </c>
      <c r="B11769" t="s">
        <v>23635</v>
      </c>
      <c r="C11769" s="22"/>
      <c r="D11769" s="20"/>
    </row>
    <row r="11770" spans="1:4" ht="14.6" x14ac:dyDescent="0.4">
      <c r="A11770" t="s">
        <v>23636</v>
      </c>
      <c r="B11770" t="s">
        <v>23637</v>
      </c>
      <c r="C11770" s="22"/>
      <c r="D11770" s="20"/>
    </row>
    <row r="11771" spans="1:4" ht="14.6" x14ac:dyDescent="0.4">
      <c r="A11771" t="s">
        <v>23638</v>
      </c>
      <c r="B11771" t="s">
        <v>23639</v>
      </c>
      <c r="C11771" s="22"/>
      <c r="D11771" s="20"/>
    </row>
    <row r="11772" spans="1:4" ht="14.6" x14ac:dyDescent="0.4">
      <c r="A11772" t="s">
        <v>23640</v>
      </c>
      <c r="B11772" t="s">
        <v>23641</v>
      </c>
      <c r="C11772" s="22"/>
      <c r="D11772" s="20"/>
    </row>
    <row r="11773" spans="1:4" ht="14.6" x14ac:dyDescent="0.4">
      <c r="A11773" t="s">
        <v>23642</v>
      </c>
      <c r="B11773" t="s">
        <v>23643</v>
      </c>
      <c r="C11773" s="22"/>
      <c r="D11773" s="20"/>
    </row>
    <row r="11774" spans="1:4" ht="14.6" x14ac:dyDescent="0.4">
      <c r="A11774" t="s">
        <v>23644</v>
      </c>
      <c r="B11774" t="s">
        <v>23645</v>
      </c>
      <c r="C11774" s="22"/>
      <c r="D11774" s="20"/>
    </row>
    <row r="11775" spans="1:4" ht="14.6" x14ac:dyDescent="0.4">
      <c r="A11775" t="s">
        <v>23646</v>
      </c>
      <c r="B11775" t="s">
        <v>23647</v>
      </c>
      <c r="C11775" s="22"/>
      <c r="D11775" s="20"/>
    </row>
    <row r="11776" spans="1:4" ht="14.6" x14ac:dyDescent="0.4">
      <c r="A11776" t="s">
        <v>23648</v>
      </c>
      <c r="B11776" t="s">
        <v>23649</v>
      </c>
      <c r="C11776" s="22"/>
      <c r="D11776" s="20"/>
    </row>
    <row r="11777" spans="1:4" ht="14.6" x14ac:dyDescent="0.4">
      <c r="A11777" t="s">
        <v>23650</v>
      </c>
      <c r="B11777" t="s">
        <v>23651</v>
      </c>
      <c r="C11777" s="22"/>
      <c r="D11777" s="20"/>
    </row>
    <row r="11778" spans="1:4" ht="14.6" x14ac:dyDescent="0.4">
      <c r="A11778" t="s">
        <v>23652</v>
      </c>
      <c r="B11778" t="s">
        <v>23653</v>
      </c>
      <c r="C11778" s="22"/>
      <c r="D11778" s="20"/>
    </row>
    <row r="11779" spans="1:4" ht="14.6" x14ac:dyDescent="0.4">
      <c r="A11779" t="s">
        <v>23654</v>
      </c>
      <c r="B11779" t="s">
        <v>23655</v>
      </c>
      <c r="C11779" s="22"/>
      <c r="D11779" s="20"/>
    </row>
    <row r="11780" spans="1:4" ht="14.6" x14ac:dyDescent="0.4">
      <c r="A11780" t="s">
        <v>23656</v>
      </c>
      <c r="B11780" t="s">
        <v>23657</v>
      </c>
      <c r="C11780" s="22"/>
      <c r="D11780" s="20"/>
    </row>
    <row r="11781" spans="1:4" ht="14.6" x14ac:dyDescent="0.4">
      <c r="A11781" t="s">
        <v>23658</v>
      </c>
      <c r="B11781" t="s">
        <v>23659</v>
      </c>
      <c r="C11781" s="22"/>
      <c r="D11781" s="20"/>
    </row>
    <row r="11782" spans="1:4" ht="14.6" x14ac:dyDescent="0.4">
      <c r="A11782" t="s">
        <v>23660</v>
      </c>
      <c r="B11782" t="s">
        <v>23661</v>
      </c>
      <c r="C11782" s="22"/>
      <c r="D11782" s="20"/>
    </row>
    <row r="11783" spans="1:4" ht="14.6" x14ac:dyDescent="0.4">
      <c r="A11783" t="s">
        <v>23662</v>
      </c>
      <c r="B11783" t="s">
        <v>23663</v>
      </c>
      <c r="C11783" s="22"/>
      <c r="D11783" s="20"/>
    </row>
    <row r="11784" spans="1:4" ht="14.6" x14ac:dyDescent="0.4">
      <c r="A11784" t="s">
        <v>23664</v>
      </c>
      <c r="B11784" t="s">
        <v>23665</v>
      </c>
      <c r="C11784" s="22"/>
      <c r="D11784" s="20"/>
    </row>
    <row r="11785" spans="1:4" ht="14.6" x14ac:dyDescent="0.4">
      <c r="A11785" t="s">
        <v>23666</v>
      </c>
      <c r="B11785" t="s">
        <v>23667</v>
      </c>
      <c r="C11785" s="22"/>
      <c r="D11785" s="20"/>
    </row>
    <row r="11786" spans="1:4" ht="14.6" x14ac:dyDescent="0.4">
      <c r="A11786" t="s">
        <v>23668</v>
      </c>
      <c r="B11786" t="s">
        <v>23669</v>
      </c>
      <c r="C11786" s="22"/>
      <c r="D11786" s="20"/>
    </row>
    <row r="11787" spans="1:4" ht="14.6" x14ac:dyDescent="0.4">
      <c r="A11787" t="s">
        <v>23670</v>
      </c>
      <c r="B11787" t="s">
        <v>23671</v>
      </c>
      <c r="C11787" s="22"/>
      <c r="D11787" s="20"/>
    </row>
    <row r="11788" spans="1:4" ht="14.6" x14ac:dyDescent="0.4">
      <c r="A11788" t="s">
        <v>23672</v>
      </c>
      <c r="B11788" t="s">
        <v>23673</v>
      </c>
      <c r="C11788" s="22"/>
      <c r="D11788" s="20"/>
    </row>
    <row r="11789" spans="1:4" ht="14.6" x14ac:dyDescent="0.4">
      <c r="A11789" t="s">
        <v>23674</v>
      </c>
      <c r="B11789" t="s">
        <v>23675</v>
      </c>
      <c r="C11789" s="22"/>
      <c r="D11789" s="20"/>
    </row>
    <row r="11790" spans="1:4" ht="14.6" x14ac:dyDescent="0.4">
      <c r="A11790" t="s">
        <v>23676</v>
      </c>
      <c r="B11790" t="s">
        <v>23677</v>
      </c>
      <c r="C11790" s="22"/>
      <c r="D11790" s="20"/>
    </row>
    <row r="11791" spans="1:4" ht="14.6" x14ac:dyDescent="0.4">
      <c r="A11791" t="s">
        <v>23678</v>
      </c>
      <c r="B11791" t="s">
        <v>23679</v>
      </c>
      <c r="C11791" s="22"/>
      <c r="D11791" s="20"/>
    </row>
    <row r="11792" spans="1:4" ht="14.6" x14ac:dyDescent="0.4">
      <c r="A11792" t="s">
        <v>23680</v>
      </c>
      <c r="B11792" t="s">
        <v>23681</v>
      </c>
      <c r="C11792" s="22"/>
      <c r="D11792" s="20"/>
    </row>
    <row r="11793" spans="1:4" ht="14.6" x14ac:dyDescent="0.4">
      <c r="A11793" t="s">
        <v>23682</v>
      </c>
      <c r="B11793" t="s">
        <v>23683</v>
      </c>
      <c r="C11793" s="22"/>
      <c r="D11793" s="20"/>
    </row>
    <row r="11794" spans="1:4" ht="14.6" x14ac:dyDescent="0.4">
      <c r="A11794" t="s">
        <v>23684</v>
      </c>
      <c r="B11794" t="s">
        <v>23685</v>
      </c>
      <c r="C11794" s="22"/>
      <c r="D11794" s="20"/>
    </row>
    <row r="11795" spans="1:4" ht="14.6" x14ac:dyDescent="0.4">
      <c r="A11795" t="s">
        <v>23686</v>
      </c>
      <c r="B11795" t="s">
        <v>23687</v>
      </c>
      <c r="C11795" s="22"/>
      <c r="D11795" s="20"/>
    </row>
    <row r="11796" spans="1:4" ht="14.6" x14ac:dyDescent="0.4">
      <c r="A11796" t="s">
        <v>23688</v>
      </c>
      <c r="B11796" t="s">
        <v>23689</v>
      </c>
      <c r="C11796" s="22"/>
      <c r="D11796" s="20"/>
    </row>
    <row r="11797" spans="1:4" ht="14.6" x14ac:dyDescent="0.4">
      <c r="A11797" t="s">
        <v>23690</v>
      </c>
      <c r="B11797" t="s">
        <v>23691</v>
      </c>
      <c r="C11797" s="22"/>
      <c r="D11797" s="20"/>
    </row>
    <row r="11798" spans="1:4" ht="14.6" x14ac:dyDescent="0.4">
      <c r="A11798" t="s">
        <v>23692</v>
      </c>
      <c r="B11798" t="s">
        <v>23693</v>
      </c>
      <c r="C11798" s="22"/>
      <c r="D11798" s="20"/>
    </row>
    <row r="11799" spans="1:4" ht="14.6" x14ac:dyDescent="0.4">
      <c r="A11799" t="s">
        <v>23694</v>
      </c>
      <c r="B11799" t="s">
        <v>23695</v>
      </c>
      <c r="C11799" s="22"/>
      <c r="D11799" s="20"/>
    </row>
    <row r="11800" spans="1:4" ht="14.6" x14ac:dyDescent="0.4">
      <c r="A11800" t="s">
        <v>23696</v>
      </c>
      <c r="B11800" t="s">
        <v>23697</v>
      </c>
      <c r="C11800" s="22"/>
      <c r="D11800" s="20"/>
    </row>
    <row r="11801" spans="1:4" ht="14.6" x14ac:dyDescent="0.4">
      <c r="A11801" t="s">
        <v>23698</v>
      </c>
      <c r="B11801" t="s">
        <v>23699</v>
      </c>
      <c r="C11801" s="22"/>
      <c r="D11801" s="20"/>
    </row>
    <row r="11802" spans="1:4" ht="14.6" x14ac:dyDescent="0.4">
      <c r="A11802" t="s">
        <v>23700</v>
      </c>
      <c r="B11802" t="s">
        <v>23701</v>
      </c>
      <c r="C11802" s="22"/>
      <c r="D11802" s="20"/>
    </row>
    <row r="11803" spans="1:4" ht="14.6" x14ac:dyDescent="0.4">
      <c r="A11803" t="s">
        <v>23702</v>
      </c>
      <c r="B11803" t="s">
        <v>23703</v>
      </c>
      <c r="C11803" s="22"/>
      <c r="D11803" s="20"/>
    </row>
    <row r="11804" spans="1:4" ht="14.6" x14ac:dyDescent="0.4">
      <c r="A11804" t="s">
        <v>23704</v>
      </c>
      <c r="B11804" t="s">
        <v>23705</v>
      </c>
      <c r="C11804" s="22"/>
      <c r="D11804" s="20"/>
    </row>
    <row r="11805" spans="1:4" ht="14.6" x14ac:dyDescent="0.4">
      <c r="A11805" t="s">
        <v>23706</v>
      </c>
      <c r="B11805" t="s">
        <v>23707</v>
      </c>
      <c r="C11805" s="22"/>
      <c r="D11805" s="20"/>
    </row>
    <row r="11806" spans="1:4" ht="14.6" x14ac:dyDescent="0.4">
      <c r="A11806" t="s">
        <v>23708</v>
      </c>
      <c r="B11806" t="s">
        <v>23709</v>
      </c>
      <c r="C11806" s="22"/>
      <c r="D11806" s="20"/>
    </row>
    <row r="11807" spans="1:4" ht="14.6" x14ac:dyDescent="0.4">
      <c r="A11807" t="s">
        <v>23710</v>
      </c>
      <c r="B11807" t="s">
        <v>23711</v>
      </c>
      <c r="C11807" s="22"/>
      <c r="D11807" s="20"/>
    </row>
    <row r="11808" spans="1:4" ht="14.6" x14ac:dyDescent="0.4">
      <c r="A11808" t="s">
        <v>23712</v>
      </c>
      <c r="B11808" t="s">
        <v>23713</v>
      </c>
      <c r="C11808" s="22"/>
      <c r="D11808" s="20"/>
    </row>
    <row r="11809" spans="1:4" ht="14.6" x14ac:dyDescent="0.4">
      <c r="A11809" t="s">
        <v>23714</v>
      </c>
      <c r="B11809" t="s">
        <v>23715</v>
      </c>
      <c r="C11809" s="22"/>
      <c r="D11809" s="20"/>
    </row>
    <row r="11810" spans="1:4" ht="14.6" x14ac:dyDescent="0.4">
      <c r="A11810" t="s">
        <v>23716</v>
      </c>
      <c r="B11810" t="s">
        <v>23717</v>
      </c>
      <c r="C11810" s="22"/>
      <c r="D11810" s="20"/>
    </row>
    <row r="11811" spans="1:4" ht="14.6" x14ac:dyDescent="0.4">
      <c r="A11811" t="s">
        <v>23718</v>
      </c>
      <c r="B11811" t="s">
        <v>23719</v>
      </c>
      <c r="C11811" s="22"/>
      <c r="D11811" s="20"/>
    </row>
    <row r="11812" spans="1:4" ht="14.6" x14ac:dyDescent="0.4">
      <c r="A11812" t="s">
        <v>23720</v>
      </c>
      <c r="B11812" t="s">
        <v>23721</v>
      </c>
      <c r="C11812" s="22"/>
      <c r="D11812" s="20"/>
    </row>
    <row r="11813" spans="1:4" ht="14.6" x14ac:dyDescent="0.4">
      <c r="A11813" t="s">
        <v>23722</v>
      </c>
      <c r="B11813" t="s">
        <v>23723</v>
      </c>
      <c r="C11813" s="22"/>
      <c r="D11813" s="20"/>
    </row>
    <row r="11814" spans="1:4" ht="14.6" x14ac:dyDescent="0.4">
      <c r="A11814" t="s">
        <v>23724</v>
      </c>
      <c r="B11814" t="s">
        <v>23725</v>
      </c>
      <c r="C11814" s="22"/>
      <c r="D11814" s="20"/>
    </row>
    <row r="11815" spans="1:4" ht="14.6" x14ac:dyDescent="0.4">
      <c r="A11815" t="s">
        <v>23726</v>
      </c>
      <c r="B11815" t="s">
        <v>23727</v>
      </c>
      <c r="C11815" s="22"/>
      <c r="D11815" s="20"/>
    </row>
    <row r="11816" spans="1:4" ht="14.6" x14ac:dyDescent="0.4">
      <c r="A11816" t="s">
        <v>23728</v>
      </c>
      <c r="B11816" t="s">
        <v>23729</v>
      </c>
      <c r="C11816" s="22"/>
      <c r="D11816" s="20"/>
    </row>
    <row r="11817" spans="1:4" ht="14.6" x14ac:dyDescent="0.4">
      <c r="A11817" t="s">
        <v>23730</v>
      </c>
      <c r="B11817" t="s">
        <v>23731</v>
      </c>
      <c r="C11817" s="22"/>
      <c r="D11817" s="20"/>
    </row>
    <row r="11818" spans="1:4" ht="14.6" x14ac:dyDescent="0.4">
      <c r="A11818" t="s">
        <v>23732</v>
      </c>
      <c r="B11818" t="s">
        <v>23733</v>
      </c>
      <c r="C11818" s="22"/>
      <c r="D11818" s="20"/>
    </row>
    <row r="11819" spans="1:4" ht="14.6" x14ac:dyDescent="0.4">
      <c r="A11819" t="s">
        <v>23734</v>
      </c>
      <c r="B11819" t="s">
        <v>23735</v>
      </c>
      <c r="C11819" s="22"/>
      <c r="D11819" s="20"/>
    </row>
    <row r="11820" spans="1:4" ht="14.6" x14ac:dyDescent="0.4">
      <c r="A11820" t="s">
        <v>23736</v>
      </c>
      <c r="B11820" t="s">
        <v>23737</v>
      </c>
      <c r="C11820" s="22"/>
      <c r="D11820" s="20"/>
    </row>
    <row r="11821" spans="1:4" ht="14.6" x14ac:dyDescent="0.4">
      <c r="A11821" t="s">
        <v>23738</v>
      </c>
      <c r="B11821" t="s">
        <v>23739</v>
      </c>
      <c r="C11821" s="22"/>
      <c r="D11821" s="20"/>
    </row>
    <row r="11822" spans="1:4" ht="14.6" x14ac:dyDescent="0.4">
      <c r="A11822" t="s">
        <v>23740</v>
      </c>
      <c r="B11822" t="s">
        <v>23741</v>
      </c>
      <c r="C11822" s="22"/>
      <c r="D11822" s="20"/>
    </row>
    <row r="11823" spans="1:4" ht="14.6" x14ac:dyDescent="0.4">
      <c r="A11823" t="s">
        <v>23742</v>
      </c>
      <c r="B11823" t="s">
        <v>23743</v>
      </c>
      <c r="C11823" s="22"/>
      <c r="D11823" s="20"/>
    </row>
    <row r="11824" spans="1:4" ht="14.6" x14ac:dyDescent="0.4">
      <c r="A11824" t="s">
        <v>23744</v>
      </c>
      <c r="B11824" t="s">
        <v>23745</v>
      </c>
      <c r="C11824" s="22"/>
      <c r="D11824" s="20"/>
    </row>
    <row r="11825" spans="1:4" ht="14.6" x14ac:dyDescent="0.4">
      <c r="A11825" t="s">
        <v>23746</v>
      </c>
      <c r="B11825" t="s">
        <v>23747</v>
      </c>
      <c r="C11825" s="22"/>
      <c r="D11825" s="20"/>
    </row>
    <row r="11826" spans="1:4" ht="14.6" x14ac:dyDescent="0.4">
      <c r="A11826" t="s">
        <v>23748</v>
      </c>
      <c r="B11826" t="s">
        <v>23749</v>
      </c>
      <c r="C11826" s="22"/>
      <c r="D11826" s="20"/>
    </row>
    <row r="11827" spans="1:4" ht="14.6" x14ac:dyDescent="0.4">
      <c r="A11827" t="s">
        <v>23750</v>
      </c>
      <c r="B11827" t="s">
        <v>23751</v>
      </c>
      <c r="C11827" s="22"/>
      <c r="D11827" s="20"/>
    </row>
    <row r="11828" spans="1:4" ht="14.6" x14ac:dyDescent="0.4">
      <c r="A11828" t="s">
        <v>23752</v>
      </c>
      <c r="B11828" t="s">
        <v>23753</v>
      </c>
      <c r="C11828" s="22"/>
      <c r="D11828" s="20"/>
    </row>
    <row r="11829" spans="1:4" ht="14.6" x14ac:dyDescent="0.4">
      <c r="A11829" t="s">
        <v>23754</v>
      </c>
      <c r="B11829" t="s">
        <v>23755</v>
      </c>
      <c r="C11829" s="22"/>
      <c r="D11829" s="20"/>
    </row>
    <row r="11830" spans="1:4" ht="14.6" x14ac:dyDescent="0.4">
      <c r="A11830" t="s">
        <v>23756</v>
      </c>
      <c r="B11830" t="s">
        <v>23757</v>
      </c>
      <c r="C11830" s="22"/>
      <c r="D11830" s="20"/>
    </row>
    <row r="11831" spans="1:4" ht="14.6" x14ac:dyDescent="0.4">
      <c r="A11831" t="s">
        <v>23758</v>
      </c>
      <c r="B11831" t="s">
        <v>23759</v>
      </c>
      <c r="C11831" s="22"/>
      <c r="D11831" s="20"/>
    </row>
    <row r="11832" spans="1:4" ht="14.6" x14ac:dyDescent="0.4">
      <c r="A11832" t="s">
        <v>23760</v>
      </c>
      <c r="B11832" t="s">
        <v>23761</v>
      </c>
      <c r="C11832" s="22"/>
      <c r="D11832" s="20"/>
    </row>
    <row r="11833" spans="1:4" ht="14.6" x14ac:dyDescent="0.4">
      <c r="A11833" t="s">
        <v>23762</v>
      </c>
      <c r="B11833" t="s">
        <v>23763</v>
      </c>
      <c r="C11833" s="22"/>
      <c r="D11833" s="20"/>
    </row>
    <row r="11834" spans="1:4" ht="14.6" x14ac:dyDescent="0.4">
      <c r="A11834" t="s">
        <v>23764</v>
      </c>
      <c r="B11834" t="s">
        <v>23765</v>
      </c>
      <c r="C11834" s="22"/>
      <c r="D11834" s="20"/>
    </row>
    <row r="11835" spans="1:4" ht="14.6" x14ac:dyDescent="0.4">
      <c r="A11835" t="s">
        <v>23766</v>
      </c>
      <c r="B11835" t="s">
        <v>23767</v>
      </c>
      <c r="C11835" s="22"/>
      <c r="D11835" s="20"/>
    </row>
    <row r="11836" spans="1:4" ht="14.6" x14ac:dyDescent="0.4">
      <c r="A11836" t="s">
        <v>23768</v>
      </c>
      <c r="B11836" t="s">
        <v>23769</v>
      </c>
      <c r="C11836" s="22"/>
      <c r="D11836" s="20"/>
    </row>
    <row r="11837" spans="1:4" ht="14.6" x14ac:dyDescent="0.4">
      <c r="A11837" t="s">
        <v>23770</v>
      </c>
      <c r="B11837" t="s">
        <v>23771</v>
      </c>
      <c r="C11837" s="22"/>
      <c r="D11837" s="20"/>
    </row>
    <row r="11838" spans="1:4" ht="14.6" x14ac:dyDescent="0.4">
      <c r="A11838" t="s">
        <v>23772</v>
      </c>
      <c r="B11838" t="s">
        <v>23773</v>
      </c>
      <c r="C11838" s="22"/>
      <c r="D11838" s="20"/>
    </row>
    <row r="11839" spans="1:4" ht="14.6" x14ac:dyDescent="0.4">
      <c r="A11839" t="s">
        <v>23774</v>
      </c>
      <c r="B11839" t="s">
        <v>23775</v>
      </c>
      <c r="C11839" s="22"/>
      <c r="D11839" s="20"/>
    </row>
    <row r="11840" spans="1:4" ht="14.6" x14ac:dyDescent="0.4">
      <c r="A11840" t="s">
        <v>23776</v>
      </c>
      <c r="B11840" t="s">
        <v>23777</v>
      </c>
      <c r="C11840" s="22"/>
      <c r="D11840" s="20"/>
    </row>
    <row r="11841" spans="1:4" ht="14.6" x14ac:dyDescent="0.4">
      <c r="A11841" t="s">
        <v>23778</v>
      </c>
      <c r="B11841" t="s">
        <v>23779</v>
      </c>
      <c r="C11841" s="22"/>
      <c r="D11841" s="20"/>
    </row>
    <row r="11842" spans="1:4" ht="14.6" x14ac:dyDescent="0.4">
      <c r="A11842" t="s">
        <v>23780</v>
      </c>
      <c r="B11842" t="s">
        <v>23781</v>
      </c>
      <c r="C11842" s="22"/>
      <c r="D11842" s="20"/>
    </row>
    <row r="11843" spans="1:4" ht="14.6" x14ac:dyDescent="0.4">
      <c r="A11843" t="s">
        <v>23782</v>
      </c>
      <c r="B11843" t="s">
        <v>23783</v>
      </c>
      <c r="C11843" s="22"/>
      <c r="D11843" s="20"/>
    </row>
    <row r="11844" spans="1:4" ht="14.6" x14ac:dyDescent="0.4">
      <c r="A11844" t="s">
        <v>23784</v>
      </c>
      <c r="B11844" t="s">
        <v>23785</v>
      </c>
      <c r="C11844" s="22"/>
      <c r="D11844" s="20"/>
    </row>
    <row r="11845" spans="1:4" ht="14.6" x14ac:dyDescent="0.4">
      <c r="A11845" t="s">
        <v>23786</v>
      </c>
      <c r="B11845" t="s">
        <v>23787</v>
      </c>
      <c r="C11845" s="22"/>
      <c r="D11845" s="20"/>
    </row>
    <row r="11846" spans="1:4" ht="14.6" x14ac:dyDescent="0.4">
      <c r="A11846" t="s">
        <v>23788</v>
      </c>
      <c r="B11846" t="s">
        <v>23789</v>
      </c>
      <c r="C11846" s="22"/>
      <c r="D11846" s="20"/>
    </row>
    <row r="11847" spans="1:4" ht="14.6" x14ac:dyDescent="0.4">
      <c r="A11847" t="s">
        <v>23790</v>
      </c>
      <c r="B11847" t="s">
        <v>23791</v>
      </c>
      <c r="C11847" s="22"/>
      <c r="D11847" s="20"/>
    </row>
    <row r="11848" spans="1:4" ht="14.6" x14ac:dyDescent="0.4">
      <c r="A11848" t="s">
        <v>23792</v>
      </c>
      <c r="B11848" t="s">
        <v>23793</v>
      </c>
      <c r="C11848" s="22"/>
      <c r="D11848" s="20"/>
    </row>
    <row r="11849" spans="1:4" ht="14.6" x14ac:dyDescent="0.4">
      <c r="A11849" t="s">
        <v>23794</v>
      </c>
      <c r="B11849" t="s">
        <v>23795</v>
      </c>
      <c r="C11849" s="22"/>
      <c r="D11849" s="20"/>
    </row>
    <row r="11850" spans="1:4" ht="14.6" x14ac:dyDescent="0.4">
      <c r="A11850" t="s">
        <v>23796</v>
      </c>
      <c r="B11850" t="s">
        <v>23797</v>
      </c>
      <c r="C11850" s="22"/>
      <c r="D11850" s="20"/>
    </row>
    <row r="11851" spans="1:4" ht="14.6" x14ac:dyDescent="0.4">
      <c r="A11851" t="s">
        <v>23798</v>
      </c>
      <c r="B11851" t="s">
        <v>23799</v>
      </c>
      <c r="C11851" s="22"/>
      <c r="D11851" s="20"/>
    </row>
    <row r="11852" spans="1:4" ht="14.6" x14ac:dyDescent="0.4">
      <c r="A11852" t="s">
        <v>23800</v>
      </c>
      <c r="B11852" t="s">
        <v>23801</v>
      </c>
      <c r="C11852" s="22"/>
      <c r="D11852" s="20"/>
    </row>
    <row r="11853" spans="1:4" ht="14.6" x14ac:dyDescent="0.4">
      <c r="A11853" t="s">
        <v>23802</v>
      </c>
      <c r="B11853" t="s">
        <v>23803</v>
      </c>
      <c r="C11853" s="22"/>
      <c r="D11853" s="20"/>
    </row>
    <row r="11854" spans="1:4" ht="14.6" x14ac:dyDescent="0.4">
      <c r="A11854" t="s">
        <v>23804</v>
      </c>
      <c r="B11854" t="s">
        <v>23805</v>
      </c>
      <c r="C11854" s="22"/>
      <c r="D11854" s="20"/>
    </row>
    <row r="11855" spans="1:4" ht="14.6" x14ac:dyDescent="0.4">
      <c r="A11855" t="s">
        <v>23806</v>
      </c>
      <c r="B11855" t="s">
        <v>23807</v>
      </c>
      <c r="C11855" s="22"/>
      <c r="D11855" s="20"/>
    </row>
    <row r="11856" spans="1:4" ht="14.6" x14ac:dyDescent="0.4">
      <c r="A11856" t="s">
        <v>23808</v>
      </c>
      <c r="B11856" t="s">
        <v>23809</v>
      </c>
      <c r="C11856" s="22"/>
      <c r="D11856" s="20"/>
    </row>
    <row r="11857" spans="1:4" ht="14.6" x14ac:dyDescent="0.4">
      <c r="A11857" t="s">
        <v>23810</v>
      </c>
      <c r="B11857" t="s">
        <v>23811</v>
      </c>
      <c r="C11857" s="22"/>
      <c r="D11857" s="20"/>
    </row>
    <row r="11858" spans="1:4" ht="14.6" x14ac:dyDescent="0.4">
      <c r="A11858" t="s">
        <v>23812</v>
      </c>
      <c r="B11858" t="s">
        <v>23813</v>
      </c>
      <c r="C11858" s="22"/>
      <c r="D11858" s="20"/>
    </row>
    <row r="11859" spans="1:4" ht="14.6" x14ac:dyDescent="0.4">
      <c r="A11859" t="s">
        <v>23814</v>
      </c>
      <c r="B11859" t="s">
        <v>23815</v>
      </c>
      <c r="C11859" s="22"/>
      <c r="D11859" s="20"/>
    </row>
    <row r="11860" spans="1:4" ht="14.6" x14ac:dyDescent="0.4">
      <c r="A11860" t="s">
        <v>23816</v>
      </c>
      <c r="B11860" t="s">
        <v>23817</v>
      </c>
      <c r="C11860" s="22"/>
      <c r="D11860" s="20"/>
    </row>
    <row r="11861" spans="1:4" ht="14.6" x14ac:dyDescent="0.4">
      <c r="A11861" t="s">
        <v>23818</v>
      </c>
      <c r="B11861" t="s">
        <v>23819</v>
      </c>
      <c r="C11861" s="22"/>
      <c r="D11861" s="20"/>
    </row>
    <row r="11862" spans="1:4" ht="14.6" x14ac:dyDescent="0.4">
      <c r="A11862" t="s">
        <v>23820</v>
      </c>
      <c r="B11862" t="s">
        <v>23821</v>
      </c>
      <c r="C11862" s="22"/>
      <c r="D11862" s="20"/>
    </row>
    <row r="11863" spans="1:4" ht="14.6" x14ac:dyDescent="0.4">
      <c r="A11863" t="s">
        <v>23822</v>
      </c>
      <c r="B11863" t="s">
        <v>23823</v>
      </c>
      <c r="C11863" s="22"/>
      <c r="D11863" s="20"/>
    </row>
    <row r="11864" spans="1:4" ht="14.6" x14ac:dyDescent="0.4">
      <c r="A11864" t="s">
        <v>23824</v>
      </c>
      <c r="B11864" t="s">
        <v>23825</v>
      </c>
      <c r="C11864" s="22"/>
      <c r="D11864" s="20"/>
    </row>
    <row r="11865" spans="1:4" ht="14.6" x14ac:dyDescent="0.4">
      <c r="A11865" t="s">
        <v>23826</v>
      </c>
      <c r="B11865" t="s">
        <v>23827</v>
      </c>
      <c r="C11865" s="22"/>
      <c r="D11865" s="20"/>
    </row>
    <row r="11866" spans="1:4" ht="14.6" x14ac:dyDescent="0.4">
      <c r="A11866" t="s">
        <v>23828</v>
      </c>
      <c r="B11866" t="s">
        <v>23829</v>
      </c>
      <c r="C11866" s="22"/>
      <c r="D11866" s="20"/>
    </row>
    <row r="11867" spans="1:4" ht="14.6" x14ac:dyDescent="0.4">
      <c r="A11867" t="s">
        <v>23830</v>
      </c>
      <c r="B11867" t="s">
        <v>23831</v>
      </c>
      <c r="C11867" s="22"/>
      <c r="D11867" s="20"/>
    </row>
    <row r="11868" spans="1:4" ht="14.6" x14ac:dyDescent="0.4">
      <c r="A11868" t="s">
        <v>23832</v>
      </c>
      <c r="B11868" t="s">
        <v>23833</v>
      </c>
      <c r="C11868" s="22"/>
      <c r="D11868" s="20"/>
    </row>
    <row r="11869" spans="1:4" ht="14.6" x14ac:dyDescent="0.4">
      <c r="A11869" t="s">
        <v>23834</v>
      </c>
      <c r="B11869" t="s">
        <v>23835</v>
      </c>
      <c r="C11869" s="22"/>
      <c r="D11869" s="20"/>
    </row>
    <row r="11870" spans="1:4" ht="14.6" x14ac:dyDescent="0.4">
      <c r="A11870" t="s">
        <v>23836</v>
      </c>
      <c r="B11870" t="s">
        <v>23837</v>
      </c>
      <c r="C11870" s="22"/>
      <c r="D11870" s="20"/>
    </row>
    <row r="11871" spans="1:4" ht="14.6" x14ac:dyDescent="0.4">
      <c r="A11871" t="s">
        <v>23838</v>
      </c>
      <c r="B11871" t="s">
        <v>23839</v>
      </c>
      <c r="C11871" s="22"/>
      <c r="D11871" s="20"/>
    </row>
    <row r="11872" spans="1:4" ht="14.6" x14ac:dyDescent="0.4">
      <c r="A11872" t="s">
        <v>23840</v>
      </c>
      <c r="B11872" t="s">
        <v>23841</v>
      </c>
      <c r="C11872" s="22"/>
      <c r="D11872" s="20"/>
    </row>
    <row r="11873" spans="1:4" ht="14.6" x14ac:dyDescent="0.4">
      <c r="A11873" t="s">
        <v>23842</v>
      </c>
      <c r="B11873" t="s">
        <v>23843</v>
      </c>
      <c r="C11873" s="22"/>
      <c r="D11873" s="20"/>
    </row>
    <row r="11874" spans="1:4" ht="14.6" x14ac:dyDescent="0.4">
      <c r="A11874" t="s">
        <v>23844</v>
      </c>
      <c r="B11874" t="s">
        <v>23845</v>
      </c>
      <c r="C11874" s="22"/>
      <c r="D11874" s="20"/>
    </row>
    <row r="11875" spans="1:4" ht="14.6" x14ac:dyDescent="0.4">
      <c r="A11875" t="s">
        <v>23846</v>
      </c>
      <c r="B11875" t="s">
        <v>23847</v>
      </c>
      <c r="C11875" s="22"/>
      <c r="D11875" s="20"/>
    </row>
    <row r="11876" spans="1:4" ht="14.6" x14ac:dyDescent="0.4">
      <c r="A11876" t="s">
        <v>23848</v>
      </c>
      <c r="B11876" t="s">
        <v>23849</v>
      </c>
      <c r="C11876" s="22"/>
      <c r="D11876" s="20"/>
    </row>
    <row r="11877" spans="1:4" ht="14.6" x14ac:dyDescent="0.4">
      <c r="A11877" t="s">
        <v>23850</v>
      </c>
      <c r="B11877" t="s">
        <v>23851</v>
      </c>
      <c r="C11877" s="22"/>
      <c r="D11877" s="20"/>
    </row>
    <row r="11878" spans="1:4" ht="14.6" x14ac:dyDescent="0.4">
      <c r="A11878" t="s">
        <v>23852</v>
      </c>
      <c r="B11878" t="s">
        <v>23853</v>
      </c>
      <c r="C11878" s="22"/>
      <c r="D11878" s="20"/>
    </row>
    <row r="11879" spans="1:4" ht="14.6" x14ac:dyDescent="0.4">
      <c r="A11879" t="s">
        <v>23854</v>
      </c>
      <c r="B11879" t="s">
        <v>23855</v>
      </c>
      <c r="C11879" s="22"/>
      <c r="D11879" s="20"/>
    </row>
    <row r="11880" spans="1:4" ht="14.6" x14ac:dyDescent="0.4">
      <c r="A11880" t="s">
        <v>23856</v>
      </c>
      <c r="B11880" t="s">
        <v>23857</v>
      </c>
      <c r="C11880" s="22"/>
      <c r="D11880" s="20"/>
    </row>
    <row r="11881" spans="1:4" ht="14.6" x14ac:dyDescent="0.4">
      <c r="A11881" t="s">
        <v>23858</v>
      </c>
      <c r="B11881" t="s">
        <v>23859</v>
      </c>
      <c r="C11881" s="22"/>
      <c r="D11881" s="20"/>
    </row>
    <row r="11882" spans="1:4" ht="14.6" x14ac:dyDescent="0.4">
      <c r="A11882" t="s">
        <v>23860</v>
      </c>
      <c r="B11882" t="s">
        <v>23861</v>
      </c>
      <c r="C11882" s="22"/>
      <c r="D11882" s="20"/>
    </row>
    <row r="11883" spans="1:4" ht="14.6" x14ac:dyDescent="0.4">
      <c r="A11883" t="s">
        <v>23862</v>
      </c>
      <c r="B11883" t="s">
        <v>23863</v>
      </c>
      <c r="C11883" s="22"/>
      <c r="D11883" s="20"/>
    </row>
    <row r="11884" spans="1:4" ht="14.6" x14ac:dyDescent="0.4">
      <c r="A11884" t="s">
        <v>23864</v>
      </c>
      <c r="B11884" t="s">
        <v>23865</v>
      </c>
      <c r="C11884" s="22"/>
      <c r="D11884" s="20"/>
    </row>
    <row r="11885" spans="1:4" ht="14.6" x14ac:dyDescent="0.4">
      <c r="A11885" t="s">
        <v>23866</v>
      </c>
      <c r="B11885" t="s">
        <v>23867</v>
      </c>
      <c r="C11885" s="22"/>
      <c r="D11885" s="20"/>
    </row>
    <row r="11886" spans="1:4" ht="14.6" x14ac:dyDescent="0.4">
      <c r="A11886" t="s">
        <v>23868</v>
      </c>
      <c r="B11886" t="s">
        <v>23869</v>
      </c>
      <c r="C11886" s="22"/>
      <c r="D11886" s="20"/>
    </row>
    <row r="11887" spans="1:4" ht="14.6" x14ac:dyDescent="0.4">
      <c r="A11887" t="s">
        <v>23870</v>
      </c>
      <c r="B11887" t="s">
        <v>23871</v>
      </c>
      <c r="C11887" s="22"/>
      <c r="D11887" s="20"/>
    </row>
    <row r="11888" spans="1:4" ht="14.6" x14ac:dyDescent="0.4">
      <c r="A11888" t="s">
        <v>23872</v>
      </c>
      <c r="B11888" t="s">
        <v>23873</v>
      </c>
      <c r="C11888" s="22"/>
      <c r="D11888" s="20"/>
    </row>
    <row r="11889" spans="1:4" ht="14.6" x14ac:dyDescent="0.4">
      <c r="A11889" t="s">
        <v>23874</v>
      </c>
      <c r="B11889" t="s">
        <v>23875</v>
      </c>
      <c r="C11889" s="22"/>
      <c r="D11889" s="20"/>
    </row>
    <row r="11890" spans="1:4" ht="14.6" x14ac:dyDescent="0.4">
      <c r="A11890" t="s">
        <v>23876</v>
      </c>
      <c r="B11890" t="s">
        <v>23877</v>
      </c>
      <c r="C11890" s="22"/>
      <c r="D11890" s="20"/>
    </row>
    <row r="11891" spans="1:4" ht="14.6" x14ac:dyDescent="0.4">
      <c r="A11891" t="s">
        <v>23878</v>
      </c>
      <c r="B11891" t="s">
        <v>23879</v>
      </c>
      <c r="C11891" s="22"/>
      <c r="D11891" s="20"/>
    </row>
    <row r="11892" spans="1:4" ht="14.6" x14ac:dyDescent="0.4">
      <c r="A11892" t="s">
        <v>23880</v>
      </c>
      <c r="B11892" t="s">
        <v>23881</v>
      </c>
      <c r="C11892" s="22"/>
      <c r="D11892" s="20"/>
    </row>
    <row r="11893" spans="1:4" ht="14.6" x14ac:dyDescent="0.4">
      <c r="A11893" t="s">
        <v>23882</v>
      </c>
      <c r="B11893" t="s">
        <v>23883</v>
      </c>
      <c r="C11893" s="22"/>
      <c r="D11893" s="20"/>
    </row>
    <row r="11894" spans="1:4" ht="14.6" x14ac:dyDescent="0.4">
      <c r="A11894" t="s">
        <v>23884</v>
      </c>
      <c r="B11894" t="s">
        <v>23885</v>
      </c>
      <c r="C11894" s="22"/>
      <c r="D11894" s="20"/>
    </row>
    <row r="11895" spans="1:4" ht="14.6" x14ac:dyDescent="0.4">
      <c r="A11895" t="s">
        <v>23886</v>
      </c>
      <c r="B11895" t="s">
        <v>23887</v>
      </c>
      <c r="C11895" s="22"/>
      <c r="D11895" s="20"/>
    </row>
    <row r="11896" spans="1:4" ht="14.6" x14ac:dyDescent="0.4">
      <c r="A11896" t="s">
        <v>23888</v>
      </c>
      <c r="B11896" t="s">
        <v>23889</v>
      </c>
      <c r="C11896" s="22"/>
      <c r="D11896" s="20"/>
    </row>
    <row r="11897" spans="1:4" ht="14.6" x14ac:dyDescent="0.4">
      <c r="A11897" t="s">
        <v>23890</v>
      </c>
      <c r="B11897" t="s">
        <v>23891</v>
      </c>
      <c r="C11897" s="22"/>
      <c r="D11897" s="20"/>
    </row>
    <row r="11898" spans="1:4" ht="14.6" x14ac:dyDescent="0.4">
      <c r="A11898" t="s">
        <v>23892</v>
      </c>
      <c r="B11898" t="s">
        <v>23893</v>
      </c>
      <c r="C11898" s="22"/>
      <c r="D11898" s="20"/>
    </row>
    <row r="11899" spans="1:4" ht="14.6" x14ac:dyDescent="0.4">
      <c r="A11899" t="s">
        <v>23894</v>
      </c>
      <c r="B11899" t="s">
        <v>23895</v>
      </c>
      <c r="C11899" s="22"/>
      <c r="D11899" s="20"/>
    </row>
    <row r="11900" spans="1:4" ht="14.6" x14ac:dyDescent="0.4">
      <c r="A11900" t="s">
        <v>23896</v>
      </c>
      <c r="B11900" t="s">
        <v>23897</v>
      </c>
      <c r="C11900" s="22"/>
      <c r="D11900" s="20"/>
    </row>
    <row r="11901" spans="1:4" ht="14.6" x14ac:dyDescent="0.4">
      <c r="A11901" t="s">
        <v>23898</v>
      </c>
      <c r="B11901" t="s">
        <v>23899</v>
      </c>
      <c r="C11901" s="22"/>
      <c r="D11901" s="20"/>
    </row>
    <row r="11902" spans="1:4" ht="14.6" x14ac:dyDescent="0.4">
      <c r="A11902" t="s">
        <v>23900</v>
      </c>
      <c r="B11902" t="s">
        <v>23901</v>
      </c>
      <c r="C11902" s="22"/>
      <c r="D11902" s="20"/>
    </row>
    <row r="11903" spans="1:4" ht="14.6" x14ac:dyDescent="0.4">
      <c r="A11903" t="s">
        <v>23902</v>
      </c>
      <c r="B11903" t="s">
        <v>23903</v>
      </c>
      <c r="C11903" s="22"/>
      <c r="D11903" s="20"/>
    </row>
    <row r="11904" spans="1:4" ht="14.6" x14ac:dyDescent="0.4">
      <c r="A11904" t="s">
        <v>23904</v>
      </c>
      <c r="B11904" t="s">
        <v>23905</v>
      </c>
      <c r="C11904" s="22"/>
      <c r="D11904" s="20"/>
    </row>
    <row r="11905" spans="1:4" ht="14.6" x14ac:dyDescent="0.4">
      <c r="A11905" t="s">
        <v>23906</v>
      </c>
      <c r="B11905" t="s">
        <v>23907</v>
      </c>
      <c r="C11905" s="22"/>
      <c r="D11905" s="20"/>
    </row>
    <row r="11906" spans="1:4" ht="14.6" x14ac:dyDescent="0.4">
      <c r="A11906" t="s">
        <v>23908</v>
      </c>
      <c r="B11906" t="s">
        <v>23909</v>
      </c>
      <c r="C11906" s="22"/>
      <c r="D11906" s="20"/>
    </row>
    <row r="11907" spans="1:4" ht="14.6" x14ac:dyDescent="0.4">
      <c r="A11907" t="s">
        <v>23910</v>
      </c>
      <c r="B11907" t="s">
        <v>23911</v>
      </c>
      <c r="C11907" s="22"/>
      <c r="D11907" s="20"/>
    </row>
    <row r="11908" spans="1:4" ht="14.6" x14ac:dyDescent="0.4">
      <c r="A11908" t="s">
        <v>23912</v>
      </c>
      <c r="B11908" t="s">
        <v>23913</v>
      </c>
      <c r="C11908" s="22"/>
      <c r="D11908" s="20"/>
    </row>
    <row r="11909" spans="1:4" ht="14.6" x14ac:dyDescent="0.4">
      <c r="A11909" t="s">
        <v>23914</v>
      </c>
      <c r="B11909" t="s">
        <v>23915</v>
      </c>
      <c r="C11909" s="22"/>
      <c r="D11909" s="20"/>
    </row>
    <row r="11910" spans="1:4" ht="14.6" x14ac:dyDescent="0.4">
      <c r="A11910" t="s">
        <v>23916</v>
      </c>
      <c r="B11910" t="s">
        <v>23917</v>
      </c>
      <c r="C11910" s="22"/>
      <c r="D11910" s="20"/>
    </row>
    <row r="11911" spans="1:4" ht="14.6" x14ac:dyDescent="0.4">
      <c r="A11911" t="s">
        <v>23918</v>
      </c>
      <c r="B11911" t="s">
        <v>23919</v>
      </c>
      <c r="C11911" s="22"/>
      <c r="D11911" s="20"/>
    </row>
    <row r="11912" spans="1:4" ht="14.6" x14ac:dyDescent="0.4">
      <c r="A11912" t="s">
        <v>23920</v>
      </c>
      <c r="B11912" t="s">
        <v>23921</v>
      </c>
      <c r="C11912" s="22"/>
      <c r="D11912" s="20"/>
    </row>
    <row r="11913" spans="1:4" ht="14.6" x14ac:dyDescent="0.4">
      <c r="A11913" t="s">
        <v>23922</v>
      </c>
      <c r="B11913" t="s">
        <v>23923</v>
      </c>
      <c r="C11913" s="22"/>
      <c r="D11913" s="20"/>
    </row>
    <row r="11914" spans="1:4" ht="14.6" x14ac:dyDescent="0.4">
      <c r="A11914" t="s">
        <v>23924</v>
      </c>
      <c r="B11914" t="s">
        <v>23925</v>
      </c>
      <c r="C11914" s="22"/>
      <c r="D11914" s="20"/>
    </row>
    <row r="11915" spans="1:4" ht="14.6" x14ac:dyDescent="0.4">
      <c r="A11915" t="s">
        <v>23926</v>
      </c>
      <c r="B11915" t="s">
        <v>23927</v>
      </c>
      <c r="C11915" s="22"/>
      <c r="D11915" s="20"/>
    </row>
    <row r="11916" spans="1:4" ht="14.6" x14ac:dyDescent="0.4">
      <c r="A11916" t="s">
        <v>23928</v>
      </c>
      <c r="B11916" t="s">
        <v>23929</v>
      </c>
      <c r="C11916" s="22"/>
      <c r="D11916" s="20"/>
    </row>
    <row r="11917" spans="1:4" ht="14.6" x14ac:dyDescent="0.4">
      <c r="A11917" t="s">
        <v>23930</v>
      </c>
      <c r="B11917" t="s">
        <v>23931</v>
      </c>
      <c r="C11917" s="22"/>
      <c r="D11917" s="20"/>
    </row>
    <row r="11918" spans="1:4" ht="14.6" x14ac:dyDescent="0.4">
      <c r="A11918" t="s">
        <v>23932</v>
      </c>
      <c r="B11918" t="s">
        <v>23933</v>
      </c>
      <c r="C11918" s="22"/>
      <c r="D11918" s="20"/>
    </row>
    <row r="11919" spans="1:4" ht="14.6" x14ac:dyDescent="0.4">
      <c r="A11919" t="s">
        <v>23934</v>
      </c>
      <c r="B11919" t="s">
        <v>23935</v>
      </c>
      <c r="C11919" s="22"/>
      <c r="D11919" s="20"/>
    </row>
    <row r="11920" spans="1:4" ht="14.6" x14ac:dyDescent="0.4">
      <c r="A11920" t="s">
        <v>23936</v>
      </c>
      <c r="B11920" t="s">
        <v>23937</v>
      </c>
      <c r="C11920" s="22"/>
      <c r="D11920" s="20"/>
    </row>
    <row r="11921" spans="1:4" ht="14.6" x14ac:dyDescent="0.4">
      <c r="A11921" t="s">
        <v>23938</v>
      </c>
      <c r="B11921" t="s">
        <v>23939</v>
      </c>
      <c r="C11921" s="22"/>
      <c r="D11921" s="20"/>
    </row>
    <row r="11922" spans="1:4" ht="14.6" x14ac:dyDescent="0.4">
      <c r="A11922" t="s">
        <v>23940</v>
      </c>
      <c r="B11922" t="s">
        <v>23941</v>
      </c>
      <c r="C11922" s="22"/>
      <c r="D11922" s="20"/>
    </row>
    <row r="11923" spans="1:4" ht="14.6" x14ac:dyDescent="0.4">
      <c r="A11923" t="s">
        <v>23942</v>
      </c>
      <c r="B11923" t="s">
        <v>23943</v>
      </c>
      <c r="C11923" s="22"/>
      <c r="D11923" s="20"/>
    </row>
    <row r="11924" spans="1:4" ht="14.6" x14ac:dyDescent="0.4">
      <c r="A11924" t="s">
        <v>23944</v>
      </c>
      <c r="B11924" t="s">
        <v>23945</v>
      </c>
      <c r="C11924" s="22"/>
      <c r="D11924" s="20"/>
    </row>
    <row r="11925" spans="1:4" ht="14.6" x14ac:dyDescent="0.4">
      <c r="A11925" t="s">
        <v>23946</v>
      </c>
      <c r="B11925" t="s">
        <v>23947</v>
      </c>
      <c r="C11925" s="22"/>
      <c r="D11925" s="20"/>
    </row>
    <row r="11926" spans="1:4" ht="14.6" x14ac:dyDescent="0.4">
      <c r="A11926" t="s">
        <v>23948</v>
      </c>
      <c r="B11926" t="s">
        <v>23949</v>
      </c>
      <c r="C11926" s="22"/>
      <c r="D11926" s="20"/>
    </row>
    <row r="11927" spans="1:4" ht="14.6" x14ac:dyDescent="0.4">
      <c r="A11927" t="s">
        <v>23950</v>
      </c>
      <c r="B11927" t="s">
        <v>23951</v>
      </c>
      <c r="C11927" s="22"/>
      <c r="D11927" s="20"/>
    </row>
    <row r="11928" spans="1:4" ht="14.6" x14ac:dyDescent="0.4">
      <c r="A11928" t="s">
        <v>23952</v>
      </c>
      <c r="B11928" t="s">
        <v>23953</v>
      </c>
      <c r="C11928" s="22"/>
      <c r="D11928" s="20"/>
    </row>
    <row r="11929" spans="1:4" ht="14.6" x14ac:dyDescent="0.4">
      <c r="A11929" t="s">
        <v>23954</v>
      </c>
      <c r="B11929" t="s">
        <v>23955</v>
      </c>
      <c r="C11929" s="22"/>
      <c r="D11929" s="20"/>
    </row>
    <row r="11930" spans="1:4" ht="14.6" x14ac:dyDescent="0.4">
      <c r="A11930" t="s">
        <v>23956</v>
      </c>
      <c r="B11930" t="s">
        <v>23957</v>
      </c>
      <c r="C11930" s="22"/>
      <c r="D11930" s="20"/>
    </row>
    <row r="11931" spans="1:4" ht="14.6" x14ac:dyDescent="0.4">
      <c r="A11931" t="s">
        <v>23958</v>
      </c>
      <c r="B11931" t="s">
        <v>23959</v>
      </c>
      <c r="C11931" s="22"/>
      <c r="D11931" s="20"/>
    </row>
    <row r="11932" spans="1:4" ht="14.6" x14ac:dyDescent="0.4">
      <c r="A11932" t="s">
        <v>23960</v>
      </c>
      <c r="B11932" t="s">
        <v>23961</v>
      </c>
      <c r="C11932" s="22"/>
      <c r="D11932" s="20"/>
    </row>
    <row r="11933" spans="1:4" ht="14.6" x14ac:dyDescent="0.4">
      <c r="A11933" t="s">
        <v>23962</v>
      </c>
      <c r="B11933" t="s">
        <v>23963</v>
      </c>
      <c r="C11933" s="22"/>
      <c r="D11933" s="20"/>
    </row>
    <row r="11934" spans="1:4" ht="14.6" x14ac:dyDescent="0.4">
      <c r="A11934" t="s">
        <v>23964</v>
      </c>
      <c r="B11934" t="s">
        <v>23965</v>
      </c>
      <c r="C11934" s="22"/>
      <c r="D11934" s="20"/>
    </row>
    <row r="11935" spans="1:4" ht="14.6" x14ac:dyDescent="0.4">
      <c r="A11935" t="s">
        <v>23966</v>
      </c>
      <c r="B11935" t="s">
        <v>23967</v>
      </c>
      <c r="C11935" s="22"/>
      <c r="D11935" s="20"/>
    </row>
    <row r="11936" spans="1:4" ht="14.6" x14ac:dyDescent="0.4">
      <c r="A11936" t="s">
        <v>23968</v>
      </c>
      <c r="B11936" t="s">
        <v>23969</v>
      </c>
      <c r="C11936" s="22"/>
      <c r="D11936" s="20"/>
    </row>
    <row r="11937" spans="1:4" ht="14.6" x14ac:dyDescent="0.4">
      <c r="A11937" t="s">
        <v>23970</v>
      </c>
      <c r="B11937" t="s">
        <v>23971</v>
      </c>
      <c r="C11937" s="22"/>
      <c r="D11937" s="20"/>
    </row>
    <row r="11938" spans="1:4" ht="14.6" x14ac:dyDescent="0.4">
      <c r="A11938" t="s">
        <v>23972</v>
      </c>
      <c r="B11938" t="s">
        <v>23973</v>
      </c>
      <c r="C11938" s="22"/>
      <c r="D11938" s="20"/>
    </row>
    <row r="11939" spans="1:4" ht="14.6" x14ac:dyDescent="0.4">
      <c r="A11939" t="s">
        <v>23974</v>
      </c>
      <c r="B11939" t="s">
        <v>23975</v>
      </c>
      <c r="C11939" s="22"/>
      <c r="D11939" s="20"/>
    </row>
    <row r="11940" spans="1:4" ht="14.6" x14ac:dyDescent="0.4">
      <c r="A11940" t="s">
        <v>23976</v>
      </c>
      <c r="B11940" t="s">
        <v>23977</v>
      </c>
      <c r="C11940" s="22"/>
      <c r="D11940" s="20"/>
    </row>
    <row r="11941" spans="1:4" ht="14.6" x14ac:dyDescent="0.4">
      <c r="A11941" t="s">
        <v>23978</v>
      </c>
      <c r="B11941" t="s">
        <v>23979</v>
      </c>
      <c r="C11941" s="22"/>
      <c r="D11941" s="20"/>
    </row>
    <row r="11942" spans="1:4" ht="14.6" x14ac:dyDescent="0.4">
      <c r="A11942" t="s">
        <v>23980</v>
      </c>
      <c r="B11942" t="s">
        <v>23981</v>
      </c>
      <c r="C11942" s="22"/>
      <c r="D11942" s="20"/>
    </row>
    <row r="11943" spans="1:4" ht="14.6" x14ac:dyDescent="0.4">
      <c r="A11943" t="s">
        <v>23982</v>
      </c>
      <c r="B11943" t="s">
        <v>23983</v>
      </c>
      <c r="C11943" s="22"/>
      <c r="D11943" s="20"/>
    </row>
    <row r="11944" spans="1:4" ht="14.6" x14ac:dyDescent="0.4">
      <c r="A11944" t="s">
        <v>23984</v>
      </c>
      <c r="B11944" t="s">
        <v>23985</v>
      </c>
      <c r="C11944" s="22"/>
      <c r="D11944" s="20"/>
    </row>
    <row r="11945" spans="1:4" ht="14.6" x14ac:dyDescent="0.4">
      <c r="A11945" t="s">
        <v>23986</v>
      </c>
      <c r="B11945" t="s">
        <v>23987</v>
      </c>
      <c r="C11945" s="22"/>
      <c r="D11945" s="20"/>
    </row>
    <row r="11946" spans="1:4" ht="14.6" x14ac:dyDescent="0.4">
      <c r="A11946" t="s">
        <v>23988</v>
      </c>
      <c r="B11946" t="s">
        <v>23989</v>
      </c>
      <c r="C11946" s="22"/>
      <c r="D11946" s="20"/>
    </row>
    <row r="11947" spans="1:4" ht="14.6" x14ac:dyDescent="0.4">
      <c r="A11947" t="s">
        <v>23990</v>
      </c>
      <c r="B11947" t="s">
        <v>23991</v>
      </c>
      <c r="C11947" s="22"/>
      <c r="D11947" s="20"/>
    </row>
    <row r="11948" spans="1:4" ht="14.6" x14ac:dyDescent="0.4">
      <c r="A11948" t="s">
        <v>23992</v>
      </c>
      <c r="B11948" t="s">
        <v>23993</v>
      </c>
      <c r="C11948" s="22"/>
      <c r="D11948" s="20"/>
    </row>
    <row r="11949" spans="1:4" ht="14.6" x14ac:dyDescent="0.4">
      <c r="A11949" t="s">
        <v>23994</v>
      </c>
      <c r="B11949" t="s">
        <v>23995</v>
      </c>
      <c r="C11949" s="22"/>
      <c r="D11949" s="20"/>
    </row>
    <row r="11950" spans="1:4" ht="14.6" x14ac:dyDescent="0.4">
      <c r="A11950" t="s">
        <v>23996</v>
      </c>
      <c r="B11950" t="s">
        <v>23997</v>
      </c>
      <c r="C11950" s="22"/>
      <c r="D11950" s="20"/>
    </row>
    <row r="11951" spans="1:4" ht="14.6" x14ac:dyDescent="0.4">
      <c r="A11951" t="s">
        <v>23998</v>
      </c>
      <c r="B11951" t="s">
        <v>23999</v>
      </c>
      <c r="C11951" s="22"/>
      <c r="D11951" s="20"/>
    </row>
    <row r="11952" spans="1:4" ht="14.6" x14ac:dyDescent="0.4">
      <c r="A11952" t="s">
        <v>24000</v>
      </c>
      <c r="B11952" t="s">
        <v>24001</v>
      </c>
      <c r="C11952" s="22"/>
      <c r="D11952" s="20"/>
    </row>
    <row r="11953" spans="1:4" ht="14.6" x14ac:dyDescent="0.4">
      <c r="A11953" t="s">
        <v>24002</v>
      </c>
      <c r="B11953" t="s">
        <v>24003</v>
      </c>
      <c r="C11953" s="22"/>
      <c r="D11953" s="20"/>
    </row>
    <row r="11954" spans="1:4" ht="14.6" x14ac:dyDescent="0.4">
      <c r="A11954" t="s">
        <v>24004</v>
      </c>
      <c r="B11954" t="s">
        <v>24005</v>
      </c>
      <c r="C11954" s="22"/>
      <c r="D11954" s="20"/>
    </row>
    <row r="11955" spans="1:4" ht="14.6" x14ac:dyDescent="0.4">
      <c r="A11955" t="s">
        <v>24006</v>
      </c>
      <c r="B11955" t="s">
        <v>24007</v>
      </c>
      <c r="C11955" s="22"/>
      <c r="D11955" s="20"/>
    </row>
    <row r="11956" spans="1:4" ht="14.6" x14ac:dyDescent="0.4">
      <c r="A11956" t="s">
        <v>24008</v>
      </c>
      <c r="B11956" t="s">
        <v>24009</v>
      </c>
      <c r="C11956" s="22"/>
      <c r="D11956" s="20"/>
    </row>
    <row r="11957" spans="1:4" ht="14.6" x14ac:dyDescent="0.4">
      <c r="A11957" t="s">
        <v>24010</v>
      </c>
      <c r="B11957" t="s">
        <v>24011</v>
      </c>
      <c r="C11957" s="22"/>
      <c r="D11957" s="20"/>
    </row>
    <row r="11958" spans="1:4" ht="14.6" x14ac:dyDescent="0.4">
      <c r="A11958" t="s">
        <v>24012</v>
      </c>
      <c r="B11958" t="s">
        <v>24013</v>
      </c>
      <c r="C11958" s="22"/>
      <c r="D11958" s="20"/>
    </row>
    <row r="11959" spans="1:4" ht="14.6" x14ac:dyDescent="0.4">
      <c r="A11959" t="s">
        <v>24014</v>
      </c>
      <c r="B11959" t="s">
        <v>24015</v>
      </c>
      <c r="C11959" s="22"/>
      <c r="D11959" s="20"/>
    </row>
    <row r="11960" spans="1:4" ht="14.6" x14ac:dyDescent="0.4">
      <c r="A11960" t="s">
        <v>24016</v>
      </c>
      <c r="B11960" t="s">
        <v>24017</v>
      </c>
      <c r="C11960" s="22"/>
      <c r="D11960" s="20"/>
    </row>
    <row r="11961" spans="1:4" ht="14.6" x14ac:dyDescent="0.4">
      <c r="A11961" t="s">
        <v>24018</v>
      </c>
      <c r="B11961" t="s">
        <v>24019</v>
      </c>
      <c r="C11961" s="22"/>
      <c r="D11961" s="20"/>
    </row>
    <row r="11962" spans="1:4" ht="14.6" x14ac:dyDescent="0.4">
      <c r="A11962" t="s">
        <v>24020</v>
      </c>
      <c r="B11962" t="s">
        <v>24021</v>
      </c>
      <c r="C11962" s="22"/>
      <c r="D11962" s="20"/>
    </row>
    <row r="11963" spans="1:4" ht="14.6" x14ac:dyDescent="0.4">
      <c r="A11963" t="s">
        <v>24022</v>
      </c>
      <c r="B11963" t="s">
        <v>24023</v>
      </c>
      <c r="C11963" s="22"/>
      <c r="D11963" s="20"/>
    </row>
    <row r="11964" spans="1:4" ht="14.6" x14ac:dyDescent="0.4">
      <c r="A11964" t="s">
        <v>24024</v>
      </c>
      <c r="B11964" t="s">
        <v>24025</v>
      </c>
      <c r="C11964" s="22"/>
      <c r="D11964" s="20"/>
    </row>
    <row r="11965" spans="1:4" ht="14.6" x14ac:dyDescent="0.4">
      <c r="A11965" t="s">
        <v>24026</v>
      </c>
      <c r="B11965" t="s">
        <v>24027</v>
      </c>
      <c r="C11965" s="22"/>
      <c r="D11965" s="20"/>
    </row>
    <row r="11966" spans="1:4" ht="14.6" x14ac:dyDescent="0.4">
      <c r="A11966" t="s">
        <v>24028</v>
      </c>
      <c r="B11966" t="s">
        <v>24029</v>
      </c>
      <c r="C11966" s="22"/>
      <c r="D11966" s="20"/>
    </row>
    <row r="11967" spans="1:4" ht="14.6" x14ac:dyDescent="0.4">
      <c r="A11967" t="s">
        <v>24030</v>
      </c>
      <c r="B11967" t="s">
        <v>24031</v>
      </c>
      <c r="C11967" s="22"/>
      <c r="D11967" s="20"/>
    </row>
    <row r="11968" spans="1:4" ht="14.6" x14ac:dyDescent="0.4">
      <c r="A11968" t="s">
        <v>24032</v>
      </c>
      <c r="B11968" t="s">
        <v>24033</v>
      </c>
      <c r="C11968" s="22"/>
      <c r="D11968" s="20"/>
    </row>
    <row r="11969" spans="1:4" ht="14.6" x14ac:dyDescent="0.4">
      <c r="A11969" t="s">
        <v>24034</v>
      </c>
      <c r="B11969" t="s">
        <v>24035</v>
      </c>
      <c r="C11969" s="22"/>
      <c r="D11969" s="20"/>
    </row>
    <row r="11970" spans="1:4" ht="14.6" x14ac:dyDescent="0.4">
      <c r="A11970" t="s">
        <v>24036</v>
      </c>
      <c r="B11970" t="s">
        <v>24037</v>
      </c>
      <c r="C11970" s="22"/>
      <c r="D11970" s="20"/>
    </row>
    <row r="11971" spans="1:4" ht="14.6" x14ac:dyDescent="0.4">
      <c r="A11971" t="s">
        <v>24038</v>
      </c>
      <c r="B11971" t="s">
        <v>24039</v>
      </c>
      <c r="C11971" s="22"/>
      <c r="D11971" s="20"/>
    </row>
    <row r="11972" spans="1:4" ht="14.6" x14ac:dyDescent="0.4">
      <c r="A11972" t="s">
        <v>24040</v>
      </c>
      <c r="B11972" t="s">
        <v>24041</v>
      </c>
      <c r="C11972" s="22"/>
      <c r="D11972" s="20"/>
    </row>
    <row r="11973" spans="1:4" ht="14.6" x14ac:dyDescent="0.4">
      <c r="A11973" t="s">
        <v>24042</v>
      </c>
      <c r="B11973" t="s">
        <v>24043</v>
      </c>
      <c r="C11973" s="22"/>
      <c r="D11973" s="20"/>
    </row>
    <row r="11974" spans="1:4" ht="14.6" x14ac:dyDescent="0.4">
      <c r="A11974" t="s">
        <v>24044</v>
      </c>
      <c r="B11974" t="s">
        <v>24045</v>
      </c>
      <c r="C11974" s="22"/>
      <c r="D11974" s="20"/>
    </row>
    <row r="11975" spans="1:4" ht="14.6" x14ac:dyDescent="0.4">
      <c r="A11975" t="s">
        <v>24046</v>
      </c>
      <c r="B11975" t="s">
        <v>24047</v>
      </c>
      <c r="C11975" s="22"/>
      <c r="D11975" s="20"/>
    </row>
    <row r="11976" spans="1:4" ht="14.6" x14ac:dyDescent="0.4">
      <c r="A11976" t="s">
        <v>24048</v>
      </c>
      <c r="B11976" t="s">
        <v>24049</v>
      </c>
      <c r="C11976" s="22"/>
      <c r="D11976" s="20"/>
    </row>
    <row r="11977" spans="1:4" ht="14.6" x14ac:dyDescent="0.4">
      <c r="A11977" t="s">
        <v>24050</v>
      </c>
      <c r="B11977" t="s">
        <v>24051</v>
      </c>
      <c r="C11977" s="22"/>
      <c r="D11977" s="20"/>
    </row>
    <row r="11978" spans="1:4" ht="14.6" x14ac:dyDescent="0.4">
      <c r="A11978" t="s">
        <v>24052</v>
      </c>
      <c r="B11978" t="s">
        <v>24053</v>
      </c>
      <c r="C11978" s="22"/>
      <c r="D11978" s="20"/>
    </row>
    <row r="11979" spans="1:4" ht="14.6" x14ac:dyDescent="0.4">
      <c r="A11979" t="s">
        <v>24054</v>
      </c>
      <c r="B11979" t="s">
        <v>24055</v>
      </c>
      <c r="C11979" s="22"/>
      <c r="D11979" s="20"/>
    </row>
    <row r="11980" spans="1:4" ht="14.6" x14ac:dyDescent="0.4">
      <c r="A11980" t="s">
        <v>24056</v>
      </c>
      <c r="B11980" t="s">
        <v>24057</v>
      </c>
      <c r="C11980" s="22"/>
      <c r="D11980" s="20"/>
    </row>
    <row r="11981" spans="1:4" ht="14.6" x14ac:dyDescent="0.4">
      <c r="A11981" t="s">
        <v>24058</v>
      </c>
      <c r="B11981" t="s">
        <v>24059</v>
      </c>
      <c r="C11981" s="22"/>
      <c r="D11981" s="20"/>
    </row>
    <row r="11982" spans="1:4" ht="14.6" x14ac:dyDescent="0.4">
      <c r="A11982" t="s">
        <v>24060</v>
      </c>
      <c r="B11982" t="s">
        <v>24061</v>
      </c>
      <c r="C11982" s="22"/>
      <c r="D11982" s="20"/>
    </row>
    <row r="11983" spans="1:4" ht="14.6" x14ac:dyDescent="0.4">
      <c r="A11983" t="s">
        <v>24062</v>
      </c>
      <c r="B11983" t="s">
        <v>24063</v>
      </c>
      <c r="C11983" s="22"/>
      <c r="D11983" s="20"/>
    </row>
    <row r="11984" spans="1:4" ht="14.6" x14ac:dyDescent="0.4">
      <c r="A11984" t="s">
        <v>24064</v>
      </c>
      <c r="B11984" t="s">
        <v>24065</v>
      </c>
      <c r="C11984" s="22"/>
      <c r="D11984" s="20"/>
    </row>
    <row r="11985" spans="1:4" ht="14.6" x14ac:dyDescent="0.4">
      <c r="A11985" t="s">
        <v>24066</v>
      </c>
      <c r="B11985" t="s">
        <v>24067</v>
      </c>
      <c r="C11985" s="22"/>
      <c r="D11985" s="20"/>
    </row>
    <row r="11986" spans="1:4" ht="14.6" x14ac:dyDescent="0.4">
      <c r="A11986" t="s">
        <v>24068</v>
      </c>
      <c r="B11986" t="s">
        <v>24069</v>
      </c>
      <c r="C11986" s="22"/>
      <c r="D11986" s="20"/>
    </row>
    <row r="11987" spans="1:4" ht="14.6" x14ac:dyDescent="0.4">
      <c r="A11987" t="s">
        <v>24070</v>
      </c>
      <c r="B11987" t="s">
        <v>24071</v>
      </c>
      <c r="C11987" s="22"/>
      <c r="D11987" s="20"/>
    </row>
    <row r="11988" spans="1:4" ht="14.6" x14ac:dyDescent="0.4">
      <c r="A11988" t="s">
        <v>24072</v>
      </c>
      <c r="B11988" t="s">
        <v>24073</v>
      </c>
      <c r="C11988" s="22"/>
      <c r="D11988" s="20"/>
    </row>
    <row r="11989" spans="1:4" ht="14.6" x14ac:dyDescent="0.4">
      <c r="A11989" t="s">
        <v>24074</v>
      </c>
      <c r="B11989" t="s">
        <v>24075</v>
      </c>
      <c r="C11989" s="22"/>
      <c r="D11989" s="20"/>
    </row>
    <row r="11990" spans="1:4" ht="14.6" x14ac:dyDescent="0.4">
      <c r="A11990" t="s">
        <v>24076</v>
      </c>
      <c r="B11990" t="s">
        <v>24077</v>
      </c>
      <c r="C11990" s="22"/>
      <c r="D11990" s="20"/>
    </row>
    <row r="11991" spans="1:4" ht="14.6" x14ac:dyDescent="0.4">
      <c r="A11991" t="s">
        <v>24078</v>
      </c>
      <c r="B11991" t="s">
        <v>24079</v>
      </c>
      <c r="C11991" s="22"/>
      <c r="D11991" s="20"/>
    </row>
    <row r="11992" spans="1:4" ht="14.6" x14ac:dyDescent="0.4">
      <c r="A11992" t="s">
        <v>24080</v>
      </c>
      <c r="B11992" t="s">
        <v>24081</v>
      </c>
      <c r="C11992" s="22"/>
      <c r="D11992" s="20"/>
    </row>
    <row r="11993" spans="1:4" ht="14.6" x14ac:dyDescent="0.4">
      <c r="A11993" t="s">
        <v>24082</v>
      </c>
      <c r="B11993" t="s">
        <v>24083</v>
      </c>
      <c r="C11993" s="22"/>
      <c r="D11993" s="20"/>
    </row>
    <row r="11994" spans="1:4" ht="14.6" x14ac:dyDescent="0.4">
      <c r="A11994" t="s">
        <v>24084</v>
      </c>
      <c r="B11994" t="s">
        <v>24085</v>
      </c>
      <c r="C11994" s="22"/>
      <c r="D11994" s="20"/>
    </row>
    <row r="11995" spans="1:4" ht="14.6" x14ac:dyDescent="0.4">
      <c r="A11995" t="s">
        <v>24086</v>
      </c>
      <c r="B11995" t="s">
        <v>24087</v>
      </c>
      <c r="C11995" s="22"/>
      <c r="D11995" s="20"/>
    </row>
    <row r="11996" spans="1:4" ht="14.6" x14ac:dyDescent="0.4">
      <c r="A11996" t="s">
        <v>24088</v>
      </c>
      <c r="B11996" t="s">
        <v>24089</v>
      </c>
      <c r="C11996" s="22"/>
      <c r="D11996" s="20"/>
    </row>
    <row r="11997" spans="1:4" ht="14.6" x14ac:dyDescent="0.4">
      <c r="A11997" t="s">
        <v>24090</v>
      </c>
      <c r="B11997" t="s">
        <v>24091</v>
      </c>
      <c r="C11997" s="22"/>
      <c r="D11997" s="20"/>
    </row>
    <row r="11998" spans="1:4" ht="14.6" x14ac:dyDescent="0.4">
      <c r="A11998" t="s">
        <v>24092</v>
      </c>
      <c r="B11998" t="s">
        <v>24093</v>
      </c>
      <c r="C11998" s="22"/>
      <c r="D11998" s="20"/>
    </row>
    <row r="11999" spans="1:4" ht="14.6" x14ac:dyDescent="0.4">
      <c r="A11999" t="s">
        <v>24094</v>
      </c>
      <c r="B11999" t="s">
        <v>24095</v>
      </c>
      <c r="C11999" s="22"/>
      <c r="D11999" s="20"/>
    </row>
    <row r="12000" spans="1:4" ht="14.6" x14ac:dyDescent="0.4">
      <c r="A12000" t="s">
        <v>24096</v>
      </c>
      <c r="B12000" t="s">
        <v>24097</v>
      </c>
      <c r="C12000" s="22"/>
      <c r="D12000" s="20"/>
    </row>
    <row r="12001" spans="1:4" ht="14.6" x14ac:dyDescent="0.4">
      <c r="A12001" t="s">
        <v>24098</v>
      </c>
      <c r="B12001" t="s">
        <v>24099</v>
      </c>
      <c r="C12001" s="22"/>
      <c r="D12001" s="20"/>
    </row>
    <row r="12002" spans="1:4" ht="14.6" x14ac:dyDescent="0.4">
      <c r="A12002" t="s">
        <v>24100</v>
      </c>
      <c r="B12002" t="s">
        <v>24101</v>
      </c>
      <c r="C12002" s="22"/>
      <c r="D12002" s="20"/>
    </row>
    <row r="12003" spans="1:4" ht="14.6" x14ac:dyDescent="0.4">
      <c r="A12003" t="s">
        <v>24102</v>
      </c>
      <c r="B12003" t="s">
        <v>24103</v>
      </c>
      <c r="C12003" s="22"/>
      <c r="D12003" s="20"/>
    </row>
    <row r="12004" spans="1:4" ht="14.6" x14ac:dyDescent="0.4">
      <c r="A12004" t="s">
        <v>24104</v>
      </c>
      <c r="B12004" t="s">
        <v>24105</v>
      </c>
      <c r="C12004" s="22"/>
      <c r="D12004" s="20"/>
    </row>
    <row r="12005" spans="1:4" ht="14.6" x14ac:dyDescent="0.4">
      <c r="A12005" t="s">
        <v>24106</v>
      </c>
      <c r="B12005" t="s">
        <v>24107</v>
      </c>
      <c r="C12005" s="22"/>
      <c r="D12005" s="20"/>
    </row>
    <row r="12006" spans="1:4" ht="14.6" x14ac:dyDescent="0.4">
      <c r="A12006" t="s">
        <v>24108</v>
      </c>
      <c r="B12006" t="s">
        <v>24109</v>
      </c>
      <c r="C12006" s="22"/>
      <c r="D12006" s="20"/>
    </row>
    <row r="12007" spans="1:4" ht="14.6" x14ac:dyDescent="0.4">
      <c r="A12007" t="s">
        <v>24110</v>
      </c>
      <c r="B12007" t="s">
        <v>24111</v>
      </c>
      <c r="C12007" s="22"/>
      <c r="D12007" s="20"/>
    </row>
    <row r="12008" spans="1:4" ht="14.6" x14ac:dyDescent="0.4">
      <c r="A12008" t="s">
        <v>24112</v>
      </c>
      <c r="B12008" t="s">
        <v>24113</v>
      </c>
      <c r="C12008" s="22"/>
      <c r="D12008" s="20"/>
    </row>
    <row r="12009" spans="1:4" ht="14.6" x14ac:dyDescent="0.4">
      <c r="A12009" t="s">
        <v>24114</v>
      </c>
      <c r="B12009" t="s">
        <v>24115</v>
      </c>
      <c r="C12009" s="22"/>
      <c r="D12009" s="20"/>
    </row>
    <row r="12010" spans="1:4" ht="14.6" x14ac:dyDescent="0.4">
      <c r="A12010" t="s">
        <v>24116</v>
      </c>
      <c r="B12010" t="s">
        <v>24117</v>
      </c>
      <c r="C12010" s="22"/>
      <c r="D12010" s="20"/>
    </row>
    <row r="12011" spans="1:4" ht="14.6" x14ac:dyDescent="0.4">
      <c r="A12011" t="s">
        <v>24118</v>
      </c>
      <c r="B12011" t="s">
        <v>24119</v>
      </c>
      <c r="C12011" s="22"/>
      <c r="D12011" s="20"/>
    </row>
    <row r="12012" spans="1:4" ht="14.6" x14ac:dyDescent="0.4">
      <c r="A12012" t="s">
        <v>24120</v>
      </c>
      <c r="B12012" t="s">
        <v>24121</v>
      </c>
      <c r="C12012" s="22"/>
      <c r="D12012" s="20"/>
    </row>
    <row r="12013" spans="1:4" ht="14.6" x14ac:dyDescent="0.4">
      <c r="A12013" t="s">
        <v>24122</v>
      </c>
      <c r="B12013" t="s">
        <v>24123</v>
      </c>
      <c r="C12013" s="22"/>
      <c r="D12013" s="20"/>
    </row>
    <row r="12014" spans="1:4" ht="14.6" x14ac:dyDescent="0.4">
      <c r="A12014" t="s">
        <v>24124</v>
      </c>
      <c r="B12014" t="s">
        <v>24125</v>
      </c>
      <c r="C12014" s="22"/>
      <c r="D12014" s="20"/>
    </row>
    <row r="12015" spans="1:4" ht="14.6" x14ac:dyDescent="0.4">
      <c r="A12015" t="s">
        <v>24126</v>
      </c>
      <c r="B12015" t="s">
        <v>24127</v>
      </c>
      <c r="C12015" s="22"/>
      <c r="D12015" s="20"/>
    </row>
    <row r="12016" spans="1:4" ht="14.6" x14ac:dyDescent="0.4">
      <c r="A12016" t="s">
        <v>24128</v>
      </c>
      <c r="B12016" t="s">
        <v>24129</v>
      </c>
      <c r="C12016" s="22"/>
      <c r="D12016" s="20"/>
    </row>
    <row r="12017" spans="1:4" ht="14.6" x14ac:dyDescent="0.4">
      <c r="A12017" t="s">
        <v>24130</v>
      </c>
      <c r="B12017" t="s">
        <v>24131</v>
      </c>
      <c r="C12017" s="22"/>
      <c r="D12017" s="20"/>
    </row>
    <row r="12018" spans="1:4" ht="14.6" x14ac:dyDescent="0.4">
      <c r="A12018" t="s">
        <v>24132</v>
      </c>
      <c r="B12018" t="s">
        <v>24133</v>
      </c>
      <c r="C12018" s="22"/>
      <c r="D12018" s="20"/>
    </row>
    <row r="12019" spans="1:4" ht="14.6" x14ac:dyDescent="0.4">
      <c r="A12019" t="s">
        <v>24134</v>
      </c>
      <c r="B12019" t="s">
        <v>24135</v>
      </c>
      <c r="C12019" s="22"/>
      <c r="D12019" s="20"/>
    </row>
    <row r="12020" spans="1:4" ht="14.6" x14ac:dyDescent="0.4">
      <c r="A12020" t="s">
        <v>24136</v>
      </c>
      <c r="B12020" t="s">
        <v>24137</v>
      </c>
      <c r="C12020" s="22"/>
      <c r="D12020" s="20"/>
    </row>
    <row r="12021" spans="1:4" ht="14.6" x14ac:dyDescent="0.4">
      <c r="A12021" t="s">
        <v>24138</v>
      </c>
      <c r="B12021" t="s">
        <v>24139</v>
      </c>
      <c r="C12021" s="22"/>
      <c r="D12021" s="20"/>
    </row>
    <row r="12022" spans="1:4" ht="14.6" x14ac:dyDescent="0.4">
      <c r="A12022" t="s">
        <v>24140</v>
      </c>
      <c r="B12022" t="s">
        <v>24141</v>
      </c>
      <c r="C12022" s="22"/>
      <c r="D12022" s="20"/>
    </row>
    <row r="12023" spans="1:4" ht="14.6" x14ac:dyDescent="0.4">
      <c r="A12023" t="s">
        <v>24142</v>
      </c>
      <c r="B12023" t="s">
        <v>24143</v>
      </c>
      <c r="C12023" s="22"/>
      <c r="D12023" s="20"/>
    </row>
    <row r="12024" spans="1:4" ht="14.6" x14ac:dyDescent="0.4">
      <c r="A12024" t="s">
        <v>24144</v>
      </c>
      <c r="B12024" t="s">
        <v>24145</v>
      </c>
      <c r="C12024" s="22"/>
      <c r="D12024" s="20"/>
    </row>
    <row r="12025" spans="1:4" ht="14.6" x14ac:dyDescent="0.4">
      <c r="A12025" t="s">
        <v>24146</v>
      </c>
      <c r="B12025" t="s">
        <v>24147</v>
      </c>
      <c r="C12025" s="22"/>
      <c r="D12025" s="20"/>
    </row>
    <row r="12026" spans="1:4" ht="14.6" x14ac:dyDescent="0.4">
      <c r="A12026" t="s">
        <v>24148</v>
      </c>
      <c r="B12026" t="s">
        <v>24149</v>
      </c>
      <c r="C12026" s="22"/>
      <c r="D12026" s="20"/>
    </row>
    <row r="12027" spans="1:4" ht="14.6" x14ac:dyDescent="0.4">
      <c r="A12027" t="s">
        <v>24150</v>
      </c>
      <c r="B12027" t="s">
        <v>24151</v>
      </c>
      <c r="C12027" s="22"/>
      <c r="D12027" s="20"/>
    </row>
    <row r="12028" spans="1:4" ht="14.6" x14ac:dyDescent="0.4">
      <c r="A12028" t="s">
        <v>24152</v>
      </c>
      <c r="B12028" t="s">
        <v>24153</v>
      </c>
      <c r="C12028" s="22"/>
      <c r="D12028" s="20"/>
    </row>
    <row r="12029" spans="1:4" ht="14.6" x14ac:dyDescent="0.4">
      <c r="A12029" t="s">
        <v>24154</v>
      </c>
      <c r="B12029" t="s">
        <v>24155</v>
      </c>
      <c r="C12029" s="22"/>
      <c r="D12029" s="20"/>
    </row>
    <row r="12030" spans="1:4" ht="14.6" x14ac:dyDescent="0.4">
      <c r="A12030" t="s">
        <v>24156</v>
      </c>
      <c r="B12030" t="s">
        <v>24157</v>
      </c>
      <c r="C12030" s="22"/>
      <c r="D12030" s="20"/>
    </row>
    <row r="12031" spans="1:4" ht="14.6" x14ac:dyDescent="0.4">
      <c r="A12031" t="s">
        <v>24158</v>
      </c>
      <c r="B12031" t="s">
        <v>24159</v>
      </c>
      <c r="C12031" s="22"/>
      <c r="D12031" s="20"/>
    </row>
    <row r="12032" spans="1:4" ht="14.6" x14ac:dyDescent="0.4">
      <c r="A12032" t="s">
        <v>24160</v>
      </c>
      <c r="B12032" t="s">
        <v>24161</v>
      </c>
      <c r="C12032" s="22"/>
      <c r="D12032" s="20"/>
    </row>
    <row r="12033" spans="1:4" ht="14.6" x14ac:dyDescent="0.4">
      <c r="A12033" t="s">
        <v>24162</v>
      </c>
      <c r="B12033" t="s">
        <v>24163</v>
      </c>
      <c r="C12033" s="22"/>
      <c r="D12033" s="20"/>
    </row>
    <row r="12034" spans="1:4" ht="14.6" x14ac:dyDescent="0.4">
      <c r="A12034" t="s">
        <v>24164</v>
      </c>
      <c r="B12034" t="s">
        <v>24165</v>
      </c>
      <c r="C12034" s="22"/>
      <c r="D12034" s="20"/>
    </row>
    <row r="12035" spans="1:4" ht="14.6" x14ac:dyDescent="0.4">
      <c r="A12035" t="s">
        <v>24166</v>
      </c>
      <c r="B12035" t="s">
        <v>24167</v>
      </c>
      <c r="C12035" s="22"/>
      <c r="D12035" s="20"/>
    </row>
    <row r="12036" spans="1:4" ht="14.6" x14ac:dyDescent="0.4">
      <c r="A12036" t="s">
        <v>24168</v>
      </c>
      <c r="B12036" t="s">
        <v>24169</v>
      </c>
      <c r="C12036" s="22"/>
      <c r="D12036" s="20"/>
    </row>
    <row r="12037" spans="1:4" ht="14.6" x14ac:dyDescent="0.4">
      <c r="A12037" t="s">
        <v>24170</v>
      </c>
      <c r="B12037" t="s">
        <v>24171</v>
      </c>
      <c r="C12037" s="22"/>
      <c r="D12037" s="20"/>
    </row>
    <row r="12038" spans="1:4" ht="14.6" x14ac:dyDescent="0.4">
      <c r="A12038" t="s">
        <v>24172</v>
      </c>
      <c r="B12038" t="s">
        <v>24173</v>
      </c>
      <c r="C12038" s="22"/>
      <c r="D12038" s="20"/>
    </row>
    <row r="12039" spans="1:4" ht="14.6" x14ac:dyDescent="0.4">
      <c r="A12039" t="s">
        <v>24174</v>
      </c>
      <c r="B12039" t="s">
        <v>24175</v>
      </c>
      <c r="C12039" s="22"/>
      <c r="D12039" s="20"/>
    </row>
    <row r="12040" spans="1:4" ht="14.6" x14ac:dyDescent="0.4">
      <c r="A12040" t="s">
        <v>24176</v>
      </c>
      <c r="B12040" t="s">
        <v>24177</v>
      </c>
      <c r="C12040" s="22"/>
      <c r="D12040" s="20"/>
    </row>
    <row r="12041" spans="1:4" ht="14.6" x14ac:dyDescent="0.4">
      <c r="A12041" t="s">
        <v>24178</v>
      </c>
      <c r="B12041" t="s">
        <v>24179</v>
      </c>
      <c r="C12041" s="22"/>
      <c r="D12041" s="20"/>
    </row>
    <row r="12042" spans="1:4" ht="14.6" x14ac:dyDescent="0.4">
      <c r="A12042" t="s">
        <v>24180</v>
      </c>
      <c r="B12042" t="s">
        <v>24181</v>
      </c>
      <c r="C12042" s="22"/>
      <c r="D12042" s="20"/>
    </row>
    <row r="12043" spans="1:4" ht="14.6" x14ac:dyDescent="0.4">
      <c r="A12043" t="s">
        <v>24182</v>
      </c>
      <c r="B12043" t="s">
        <v>24183</v>
      </c>
      <c r="C12043" s="22"/>
      <c r="D12043" s="20"/>
    </row>
    <row r="12044" spans="1:4" ht="14.6" x14ac:dyDescent="0.4">
      <c r="A12044" t="s">
        <v>24184</v>
      </c>
      <c r="B12044" t="s">
        <v>24185</v>
      </c>
      <c r="C12044" s="22"/>
      <c r="D12044" s="20"/>
    </row>
    <row r="12045" spans="1:4" ht="14.6" x14ac:dyDescent="0.4">
      <c r="A12045" t="s">
        <v>24186</v>
      </c>
      <c r="B12045" t="s">
        <v>24187</v>
      </c>
      <c r="C12045" s="22"/>
      <c r="D12045" s="20"/>
    </row>
    <row r="12046" spans="1:4" ht="14.6" x14ac:dyDescent="0.4">
      <c r="A12046" t="s">
        <v>24188</v>
      </c>
      <c r="B12046" t="s">
        <v>24189</v>
      </c>
      <c r="C12046" s="22"/>
      <c r="D12046" s="20"/>
    </row>
    <row r="12047" spans="1:4" ht="14.6" x14ac:dyDescent="0.4">
      <c r="A12047" t="s">
        <v>24190</v>
      </c>
      <c r="B12047" t="s">
        <v>24191</v>
      </c>
      <c r="C12047" s="22"/>
      <c r="D12047" s="20"/>
    </row>
    <row r="12048" spans="1:4" ht="14.6" x14ac:dyDescent="0.4">
      <c r="A12048" t="s">
        <v>24192</v>
      </c>
      <c r="B12048" t="s">
        <v>24193</v>
      </c>
      <c r="C12048" s="22"/>
      <c r="D12048" s="20"/>
    </row>
    <row r="12049" spans="1:4" ht="14.6" x14ac:dyDescent="0.4">
      <c r="A12049" t="s">
        <v>24194</v>
      </c>
      <c r="B12049" t="s">
        <v>24195</v>
      </c>
      <c r="C12049" s="22"/>
      <c r="D12049" s="20"/>
    </row>
    <row r="12050" spans="1:4" ht="14.6" x14ac:dyDescent="0.4">
      <c r="A12050" t="s">
        <v>24196</v>
      </c>
      <c r="B12050" t="s">
        <v>24197</v>
      </c>
      <c r="C12050" s="22"/>
      <c r="D12050" s="20"/>
    </row>
    <row r="12051" spans="1:4" ht="14.6" x14ac:dyDescent="0.4">
      <c r="A12051" t="s">
        <v>24198</v>
      </c>
      <c r="B12051" t="s">
        <v>24199</v>
      </c>
      <c r="C12051" s="22"/>
      <c r="D12051" s="20"/>
    </row>
    <row r="12052" spans="1:4" ht="14.6" x14ac:dyDescent="0.4">
      <c r="A12052" t="s">
        <v>24200</v>
      </c>
      <c r="B12052" t="s">
        <v>24201</v>
      </c>
      <c r="C12052" s="22"/>
      <c r="D12052" s="20"/>
    </row>
    <row r="12053" spans="1:4" ht="14.6" x14ac:dyDescent="0.4">
      <c r="A12053" t="s">
        <v>24202</v>
      </c>
      <c r="B12053" t="s">
        <v>24203</v>
      </c>
      <c r="C12053" s="22"/>
      <c r="D12053" s="20"/>
    </row>
    <row r="12054" spans="1:4" ht="14.6" x14ac:dyDescent="0.4">
      <c r="A12054" t="s">
        <v>24204</v>
      </c>
      <c r="B12054" t="s">
        <v>24205</v>
      </c>
      <c r="C12054" s="22"/>
      <c r="D12054" s="20"/>
    </row>
    <row r="12055" spans="1:4" ht="14.6" x14ac:dyDescent="0.4">
      <c r="A12055" t="s">
        <v>24206</v>
      </c>
      <c r="B12055" t="s">
        <v>24207</v>
      </c>
      <c r="C12055" s="22"/>
      <c r="D12055" s="20"/>
    </row>
    <row r="12056" spans="1:4" ht="14.6" x14ac:dyDescent="0.4">
      <c r="A12056" t="s">
        <v>24208</v>
      </c>
      <c r="B12056" t="s">
        <v>24209</v>
      </c>
      <c r="C12056" s="22"/>
      <c r="D12056" s="20"/>
    </row>
    <row r="12057" spans="1:4" ht="14.6" x14ac:dyDescent="0.4">
      <c r="A12057" t="s">
        <v>24210</v>
      </c>
      <c r="B12057" t="s">
        <v>24211</v>
      </c>
      <c r="C12057" s="22"/>
      <c r="D12057" s="20"/>
    </row>
    <row r="12058" spans="1:4" ht="14.6" x14ac:dyDescent="0.4">
      <c r="A12058" t="s">
        <v>24212</v>
      </c>
      <c r="B12058" t="s">
        <v>24213</v>
      </c>
      <c r="C12058" s="22"/>
      <c r="D12058" s="20"/>
    </row>
    <row r="12059" spans="1:4" ht="14.6" x14ac:dyDescent="0.4">
      <c r="A12059" t="s">
        <v>24214</v>
      </c>
      <c r="B12059" t="s">
        <v>24215</v>
      </c>
      <c r="C12059" s="22"/>
      <c r="D12059" s="20"/>
    </row>
    <row r="12060" spans="1:4" ht="14.6" x14ac:dyDescent="0.4">
      <c r="A12060" t="s">
        <v>24216</v>
      </c>
      <c r="B12060" t="s">
        <v>24217</v>
      </c>
      <c r="C12060" s="22"/>
      <c r="D12060" s="20"/>
    </row>
    <row r="12061" spans="1:4" ht="14.6" x14ac:dyDescent="0.4">
      <c r="A12061" t="s">
        <v>24218</v>
      </c>
      <c r="B12061" t="s">
        <v>24219</v>
      </c>
      <c r="C12061" s="22"/>
      <c r="D12061" s="20"/>
    </row>
    <row r="12062" spans="1:4" ht="14.6" x14ac:dyDescent="0.4">
      <c r="A12062" t="s">
        <v>24220</v>
      </c>
      <c r="B12062" t="s">
        <v>24221</v>
      </c>
      <c r="C12062" s="22"/>
      <c r="D12062" s="20"/>
    </row>
    <row r="12063" spans="1:4" ht="14.6" x14ac:dyDescent="0.4">
      <c r="A12063" t="s">
        <v>24222</v>
      </c>
      <c r="B12063" t="s">
        <v>24223</v>
      </c>
      <c r="C12063" s="22"/>
      <c r="D12063" s="20"/>
    </row>
    <row r="12064" spans="1:4" ht="14.6" x14ac:dyDescent="0.4">
      <c r="A12064" t="s">
        <v>24224</v>
      </c>
      <c r="B12064" t="s">
        <v>24225</v>
      </c>
      <c r="C12064" s="22"/>
      <c r="D12064" s="20"/>
    </row>
    <row r="12065" spans="1:4" ht="14.6" x14ac:dyDescent="0.4">
      <c r="A12065" t="s">
        <v>24226</v>
      </c>
      <c r="B12065" t="s">
        <v>24227</v>
      </c>
      <c r="C12065" s="22"/>
      <c r="D12065" s="20"/>
    </row>
    <row r="12066" spans="1:4" ht="14.6" x14ac:dyDescent="0.4">
      <c r="A12066" t="s">
        <v>24228</v>
      </c>
      <c r="B12066" t="s">
        <v>24229</v>
      </c>
      <c r="C12066" s="22"/>
      <c r="D12066" s="20"/>
    </row>
    <row r="12067" spans="1:4" ht="14.6" x14ac:dyDescent="0.4">
      <c r="A12067" t="s">
        <v>24230</v>
      </c>
      <c r="B12067" t="s">
        <v>24231</v>
      </c>
      <c r="C12067" s="22"/>
      <c r="D12067" s="20"/>
    </row>
    <row r="12068" spans="1:4" ht="14.6" x14ac:dyDescent="0.4">
      <c r="A12068" t="s">
        <v>24232</v>
      </c>
      <c r="B12068" t="s">
        <v>24233</v>
      </c>
      <c r="C12068" s="22"/>
      <c r="D12068" s="20"/>
    </row>
    <row r="12069" spans="1:4" ht="14.6" x14ac:dyDescent="0.4">
      <c r="A12069" t="s">
        <v>24234</v>
      </c>
      <c r="B12069" t="s">
        <v>24235</v>
      </c>
      <c r="C12069" s="22"/>
      <c r="D12069" s="20"/>
    </row>
    <row r="12070" spans="1:4" ht="14.6" x14ac:dyDescent="0.4">
      <c r="A12070" t="s">
        <v>24236</v>
      </c>
      <c r="B12070" t="s">
        <v>24237</v>
      </c>
      <c r="C12070" s="22"/>
      <c r="D12070" s="20"/>
    </row>
    <row r="12071" spans="1:4" ht="14.6" x14ac:dyDescent="0.4">
      <c r="A12071" t="s">
        <v>24238</v>
      </c>
      <c r="B12071" t="s">
        <v>24239</v>
      </c>
      <c r="C12071" s="22"/>
      <c r="D12071" s="20"/>
    </row>
    <row r="12072" spans="1:4" ht="14.6" x14ac:dyDescent="0.4">
      <c r="A12072" t="s">
        <v>24240</v>
      </c>
      <c r="B12072" t="s">
        <v>24241</v>
      </c>
      <c r="C12072" s="22"/>
      <c r="D12072" s="20"/>
    </row>
    <row r="12073" spans="1:4" ht="14.6" x14ac:dyDescent="0.4">
      <c r="A12073" t="s">
        <v>24242</v>
      </c>
      <c r="B12073" t="s">
        <v>24243</v>
      </c>
      <c r="C12073" s="22"/>
      <c r="D12073" s="20"/>
    </row>
    <row r="12074" spans="1:4" ht="14.6" x14ac:dyDescent="0.4">
      <c r="A12074" t="s">
        <v>24244</v>
      </c>
      <c r="B12074" t="s">
        <v>24245</v>
      </c>
      <c r="C12074" s="22"/>
      <c r="D12074" s="20"/>
    </row>
    <row r="12075" spans="1:4" ht="14.6" x14ac:dyDescent="0.4">
      <c r="A12075" t="s">
        <v>24246</v>
      </c>
      <c r="B12075" t="s">
        <v>24247</v>
      </c>
      <c r="C12075" s="22"/>
      <c r="D12075" s="20"/>
    </row>
    <row r="12076" spans="1:4" ht="14.6" x14ac:dyDescent="0.4">
      <c r="A12076" t="s">
        <v>24248</v>
      </c>
      <c r="B12076" t="s">
        <v>24249</v>
      </c>
      <c r="C12076" s="22"/>
      <c r="D12076" s="20"/>
    </row>
    <row r="12077" spans="1:4" ht="14.6" x14ac:dyDescent="0.4">
      <c r="A12077" t="s">
        <v>24250</v>
      </c>
      <c r="B12077" t="s">
        <v>24251</v>
      </c>
      <c r="C12077" s="22"/>
      <c r="D12077" s="20"/>
    </row>
    <row r="12078" spans="1:4" ht="14.6" x14ac:dyDescent="0.4">
      <c r="A12078" t="s">
        <v>24252</v>
      </c>
      <c r="B12078" t="s">
        <v>24253</v>
      </c>
      <c r="C12078" s="22"/>
      <c r="D12078" s="20"/>
    </row>
    <row r="12079" spans="1:4" ht="14.6" x14ac:dyDescent="0.4">
      <c r="A12079" t="s">
        <v>24254</v>
      </c>
      <c r="B12079" t="s">
        <v>24255</v>
      </c>
      <c r="C12079" s="22"/>
      <c r="D12079" s="20"/>
    </row>
    <row r="12080" spans="1:4" ht="14.6" x14ac:dyDescent="0.4">
      <c r="A12080" t="s">
        <v>24256</v>
      </c>
      <c r="B12080" t="s">
        <v>24257</v>
      </c>
      <c r="C12080" s="22"/>
      <c r="D12080" s="20"/>
    </row>
    <row r="12081" spans="1:4" ht="14.6" x14ac:dyDescent="0.4">
      <c r="A12081" t="s">
        <v>24258</v>
      </c>
      <c r="B12081" t="s">
        <v>24259</v>
      </c>
      <c r="C12081" s="22"/>
      <c r="D12081" s="20"/>
    </row>
    <row r="12082" spans="1:4" ht="14.6" x14ac:dyDescent="0.4">
      <c r="A12082" t="s">
        <v>24260</v>
      </c>
      <c r="B12082" t="s">
        <v>24261</v>
      </c>
      <c r="C12082" s="22"/>
      <c r="D12082" s="20"/>
    </row>
    <row r="12083" spans="1:4" ht="14.6" x14ac:dyDescent="0.4">
      <c r="A12083" t="s">
        <v>24262</v>
      </c>
      <c r="B12083" t="s">
        <v>24263</v>
      </c>
      <c r="C12083" s="22"/>
      <c r="D12083" s="20"/>
    </row>
    <row r="12084" spans="1:4" ht="14.6" x14ac:dyDescent="0.4">
      <c r="A12084" t="s">
        <v>24264</v>
      </c>
      <c r="B12084" t="s">
        <v>24265</v>
      </c>
      <c r="C12084" s="22"/>
      <c r="D12084" s="20"/>
    </row>
    <row r="12085" spans="1:4" ht="14.6" x14ac:dyDescent="0.4">
      <c r="A12085" t="s">
        <v>24266</v>
      </c>
      <c r="B12085" t="s">
        <v>24267</v>
      </c>
      <c r="C12085" s="22"/>
      <c r="D12085" s="20"/>
    </row>
    <row r="12086" spans="1:4" ht="14.6" x14ac:dyDescent="0.4">
      <c r="A12086" t="s">
        <v>24268</v>
      </c>
      <c r="B12086" t="s">
        <v>24269</v>
      </c>
      <c r="C12086" s="22"/>
      <c r="D12086" s="20"/>
    </row>
    <row r="12087" spans="1:4" ht="14.6" x14ac:dyDescent="0.4">
      <c r="A12087" t="s">
        <v>24270</v>
      </c>
      <c r="B12087" t="s">
        <v>24271</v>
      </c>
      <c r="C12087" s="22"/>
      <c r="D12087" s="20"/>
    </row>
    <row r="12088" spans="1:4" ht="14.6" x14ac:dyDescent="0.4">
      <c r="A12088" t="s">
        <v>24272</v>
      </c>
      <c r="B12088" t="s">
        <v>24273</v>
      </c>
      <c r="C12088" s="22"/>
      <c r="D12088" s="20"/>
    </row>
    <row r="12089" spans="1:4" ht="14.6" x14ac:dyDescent="0.4">
      <c r="A12089" t="s">
        <v>24274</v>
      </c>
      <c r="B12089" t="s">
        <v>24275</v>
      </c>
      <c r="C12089" s="22"/>
      <c r="D12089" s="20"/>
    </row>
    <row r="12090" spans="1:4" ht="14.6" x14ac:dyDescent="0.4">
      <c r="A12090" t="s">
        <v>24276</v>
      </c>
      <c r="B12090" t="s">
        <v>24277</v>
      </c>
      <c r="C12090" s="22"/>
      <c r="D12090" s="20"/>
    </row>
    <row r="12091" spans="1:4" ht="14.6" x14ac:dyDescent="0.4">
      <c r="A12091" t="s">
        <v>24278</v>
      </c>
      <c r="B12091" t="s">
        <v>24279</v>
      </c>
      <c r="C12091" s="22"/>
      <c r="D12091" s="20"/>
    </row>
    <row r="12092" spans="1:4" ht="14.6" x14ac:dyDescent="0.4">
      <c r="A12092" t="s">
        <v>24280</v>
      </c>
      <c r="B12092" t="s">
        <v>24281</v>
      </c>
      <c r="C12092" s="22"/>
      <c r="D12092" s="20"/>
    </row>
    <row r="12093" spans="1:4" ht="14.6" x14ac:dyDescent="0.4">
      <c r="A12093" t="s">
        <v>24282</v>
      </c>
      <c r="B12093" t="s">
        <v>24283</v>
      </c>
      <c r="C12093" s="22"/>
      <c r="D12093" s="20"/>
    </row>
    <row r="12094" spans="1:4" ht="14.6" x14ac:dyDescent="0.4">
      <c r="A12094" t="s">
        <v>24284</v>
      </c>
      <c r="B12094" t="s">
        <v>24285</v>
      </c>
      <c r="C12094" s="22"/>
      <c r="D12094" s="20"/>
    </row>
    <row r="12095" spans="1:4" ht="14.6" x14ac:dyDescent="0.4">
      <c r="A12095" t="s">
        <v>24286</v>
      </c>
      <c r="B12095" t="s">
        <v>24287</v>
      </c>
      <c r="C12095" s="22"/>
      <c r="D12095" s="20"/>
    </row>
    <row r="12096" spans="1:4" ht="14.6" x14ac:dyDescent="0.4">
      <c r="A12096" t="s">
        <v>24288</v>
      </c>
      <c r="B12096" t="s">
        <v>24289</v>
      </c>
      <c r="C12096" s="22"/>
      <c r="D12096" s="20"/>
    </row>
    <row r="12097" spans="1:4" ht="14.6" x14ac:dyDescent="0.4">
      <c r="A12097" t="s">
        <v>24290</v>
      </c>
      <c r="B12097" t="s">
        <v>24291</v>
      </c>
      <c r="C12097" s="22"/>
      <c r="D12097" s="20"/>
    </row>
    <row r="12098" spans="1:4" ht="14.6" x14ac:dyDescent="0.4">
      <c r="A12098" t="s">
        <v>24292</v>
      </c>
      <c r="B12098" t="s">
        <v>24293</v>
      </c>
      <c r="C12098" s="22"/>
      <c r="D12098" s="20"/>
    </row>
    <row r="12099" spans="1:4" ht="14.6" x14ac:dyDescent="0.4">
      <c r="A12099" t="s">
        <v>24294</v>
      </c>
      <c r="B12099" t="s">
        <v>24295</v>
      </c>
      <c r="C12099" s="22"/>
      <c r="D12099" s="20"/>
    </row>
    <row r="12100" spans="1:4" ht="14.6" x14ac:dyDescent="0.4">
      <c r="A12100" t="s">
        <v>24296</v>
      </c>
      <c r="B12100" t="s">
        <v>24297</v>
      </c>
      <c r="C12100" s="22"/>
      <c r="D12100" s="20"/>
    </row>
    <row r="12101" spans="1:4" ht="14.6" x14ac:dyDescent="0.4">
      <c r="A12101" t="s">
        <v>24298</v>
      </c>
      <c r="B12101" t="s">
        <v>24299</v>
      </c>
      <c r="C12101" s="22"/>
      <c r="D12101" s="20"/>
    </row>
    <row r="12102" spans="1:4" ht="14.6" x14ac:dyDescent="0.4">
      <c r="A12102" t="s">
        <v>24300</v>
      </c>
      <c r="B12102" t="s">
        <v>24301</v>
      </c>
      <c r="C12102" s="22"/>
      <c r="D12102" s="20"/>
    </row>
    <row r="12103" spans="1:4" ht="14.6" x14ac:dyDescent="0.4">
      <c r="A12103" t="s">
        <v>24302</v>
      </c>
      <c r="B12103" t="s">
        <v>24303</v>
      </c>
      <c r="C12103" s="22"/>
      <c r="D12103" s="20"/>
    </row>
    <row r="12104" spans="1:4" ht="14.6" x14ac:dyDescent="0.4">
      <c r="A12104" t="s">
        <v>24304</v>
      </c>
      <c r="B12104" t="s">
        <v>24305</v>
      </c>
      <c r="C12104" s="22"/>
      <c r="D12104" s="20"/>
    </row>
    <row r="12105" spans="1:4" ht="14.6" x14ac:dyDescent="0.4">
      <c r="A12105" t="s">
        <v>24306</v>
      </c>
      <c r="B12105" t="s">
        <v>24307</v>
      </c>
      <c r="C12105" s="22"/>
      <c r="D12105" s="20"/>
    </row>
    <row r="12106" spans="1:4" ht="14.6" x14ac:dyDescent="0.4">
      <c r="A12106" t="s">
        <v>24308</v>
      </c>
      <c r="B12106" t="s">
        <v>24309</v>
      </c>
      <c r="C12106" s="22"/>
      <c r="D12106" s="20"/>
    </row>
    <row r="12107" spans="1:4" ht="14.6" x14ac:dyDescent="0.4">
      <c r="A12107" t="s">
        <v>24310</v>
      </c>
      <c r="B12107" t="s">
        <v>24311</v>
      </c>
      <c r="C12107" s="22"/>
      <c r="D12107" s="20"/>
    </row>
    <row r="12108" spans="1:4" ht="14.6" x14ac:dyDescent="0.4">
      <c r="A12108" t="s">
        <v>24312</v>
      </c>
      <c r="B12108" t="s">
        <v>24313</v>
      </c>
      <c r="C12108" s="22"/>
      <c r="D12108" s="20"/>
    </row>
    <row r="12109" spans="1:4" ht="14.6" x14ac:dyDescent="0.4">
      <c r="A12109" t="s">
        <v>24314</v>
      </c>
      <c r="B12109" t="s">
        <v>24315</v>
      </c>
      <c r="C12109" s="22"/>
      <c r="D12109" s="20"/>
    </row>
    <row r="12110" spans="1:4" ht="14.6" x14ac:dyDescent="0.4">
      <c r="A12110" t="s">
        <v>24316</v>
      </c>
      <c r="B12110" t="s">
        <v>24317</v>
      </c>
      <c r="C12110" s="22"/>
      <c r="D12110" s="20"/>
    </row>
    <row r="12111" spans="1:4" ht="14.6" x14ac:dyDescent="0.4">
      <c r="A12111" t="s">
        <v>24318</v>
      </c>
      <c r="B12111" t="s">
        <v>24319</v>
      </c>
      <c r="C12111" s="22"/>
      <c r="D12111" s="20"/>
    </row>
    <row r="12112" spans="1:4" ht="14.6" x14ac:dyDescent="0.4">
      <c r="A12112" t="s">
        <v>24320</v>
      </c>
      <c r="B12112" t="s">
        <v>24321</v>
      </c>
      <c r="C12112" s="22"/>
      <c r="D12112" s="20"/>
    </row>
    <row r="12113" spans="1:4" ht="14.6" x14ac:dyDescent="0.4">
      <c r="A12113" t="s">
        <v>24322</v>
      </c>
      <c r="B12113" t="s">
        <v>24323</v>
      </c>
      <c r="C12113" s="22"/>
      <c r="D12113" s="20"/>
    </row>
    <row r="12114" spans="1:4" ht="14.6" x14ac:dyDescent="0.4">
      <c r="A12114" t="s">
        <v>24324</v>
      </c>
      <c r="B12114" t="s">
        <v>24325</v>
      </c>
      <c r="C12114" s="22"/>
      <c r="D12114" s="20"/>
    </row>
    <row r="12115" spans="1:4" ht="14.6" x14ac:dyDescent="0.4">
      <c r="A12115" t="s">
        <v>24326</v>
      </c>
      <c r="B12115" t="s">
        <v>24327</v>
      </c>
      <c r="C12115" s="22"/>
      <c r="D12115" s="20"/>
    </row>
    <row r="12116" spans="1:4" ht="14.6" x14ac:dyDescent="0.4">
      <c r="A12116" t="s">
        <v>24328</v>
      </c>
      <c r="B12116" t="s">
        <v>24329</v>
      </c>
      <c r="C12116" s="22"/>
      <c r="D12116" s="20"/>
    </row>
    <row r="12117" spans="1:4" ht="14.6" x14ac:dyDescent="0.4">
      <c r="A12117" t="s">
        <v>24330</v>
      </c>
      <c r="B12117" t="s">
        <v>24331</v>
      </c>
      <c r="C12117" s="22"/>
      <c r="D12117" s="20"/>
    </row>
    <row r="12118" spans="1:4" ht="14.6" x14ac:dyDescent="0.4">
      <c r="A12118" t="s">
        <v>24332</v>
      </c>
      <c r="B12118" t="s">
        <v>24333</v>
      </c>
      <c r="C12118" s="22"/>
      <c r="D12118" s="20"/>
    </row>
    <row r="12119" spans="1:4" ht="14.6" x14ac:dyDescent="0.4">
      <c r="A12119" t="s">
        <v>24334</v>
      </c>
      <c r="B12119" t="s">
        <v>24335</v>
      </c>
      <c r="C12119" s="22"/>
      <c r="D12119" s="20"/>
    </row>
    <row r="12120" spans="1:4" ht="14.6" x14ac:dyDescent="0.4">
      <c r="A12120" t="s">
        <v>24336</v>
      </c>
      <c r="B12120" t="s">
        <v>24337</v>
      </c>
      <c r="C12120" s="22"/>
      <c r="D12120" s="20"/>
    </row>
    <row r="12121" spans="1:4" ht="14.6" x14ac:dyDescent="0.4">
      <c r="A12121" t="s">
        <v>24338</v>
      </c>
      <c r="B12121" t="s">
        <v>24339</v>
      </c>
      <c r="C12121" s="22"/>
      <c r="D12121" s="20"/>
    </row>
    <row r="12122" spans="1:4" ht="14.6" x14ac:dyDescent="0.4">
      <c r="A12122" t="s">
        <v>24340</v>
      </c>
      <c r="B12122" t="s">
        <v>24341</v>
      </c>
      <c r="C12122" s="22"/>
      <c r="D12122" s="20"/>
    </row>
    <row r="12123" spans="1:4" ht="14.6" x14ac:dyDescent="0.4">
      <c r="A12123" t="s">
        <v>24342</v>
      </c>
      <c r="B12123" t="s">
        <v>24343</v>
      </c>
      <c r="C12123" s="22"/>
      <c r="D12123" s="20"/>
    </row>
    <row r="12124" spans="1:4" ht="14.6" x14ac:dyDescent="0.4">
      <c r="A12124" t="s">
        <v>24344</v>
      </c>
      <c r="B12124" t="s">
        <v>24345</v>
      </c>
      <c r="C12124" s="22"/>
      <c r="D12124" s="20"/>
    </row>
    <row r="12125" spans="1:4" ht="14.6" x14ac:dyDescent="0.4">
      <c r="A12125" t="s">
        <v>24346</v>
      </c>
      <c r="B12125" t="s">
        <v>24347</v>
      </c>
      <c r="C12125" s="22"/>
      <c r="D12125" s="20"/>
    </row>
    <row r="12126" spans="1:4" ht="14.6" x14ac:dyDescent="0.4">
      <c r="A12126" t="s">
        <v>24348</v>
      </c>
      <c r="B12126" t="s">
        <v>24349</v>
      </c>
      <c r="C12126" s="22"/>
      <c r="D12126" s="20"/>
    </row>
    <row r="12127" spans="1:4" ht="14.6" x14ac:dyDescent="0.4">
      <c r="A12127" t="s">
        <v>24350</v>
      </c>
      <c r="B12127" t="s">
        <v>24351</v>
      </c>
      <c r="C12127" s="22"/>
      <c r="D12127" s="20"/>
    </row>
    <row r="12128" spans="1:4" ht="14.6" x14ac:dyDescent="0.4">
      <c r="A12128" t="s">
        <v>24352</v>
      </c>
      <c r="B12128" t="s">
        <v>24353</v>
      </c>
      <c r="C12128" s="22"/>
      <c r="D12128" s="20"/>
    </row>
    <row r="12129" spans="1:4" ht="14.6" x14ac:dyDescent="0.4">
      <c r="A12129" t="s">
        <v>24354</v>
      </c>
      <c r="B12129" t="s">
        <v>24355</v>
      </c>
      <c r="C12129" s="22"/>
      <c r="D12129" s="20"/>
    </row>
    <row r="12130" spans="1:4" ht="14.6" x14ac:dyDescent="0.4">
      <c r="A12130" t="s">
        <v>24356</v>
      </c>
      <c r="B12130" t="s">
        <v>24357</v>
      </c>
      <c r="C12130" s="22"/>
      <c r="D12130" s="20"/>
    </row>
    <row r="12131" spans="1:4" ht="14.6" x14ac:dyDescent="0.4">
      <c r="A12131" t="s">
        <v>24358</v>
      </c>
      <c r="B12131" t="s">
        <v>24359</v>
      </c>
      <c r="C12131" s="22"/>
      <c r="D12131" s="20"/>
    </row>
    <row r="12132" spans="1:4" ht="14.6" x14ac:dyDescent="0.4">
      <c r="A12132" t="s">
        <v>24360</v>
      </c>
      <c r="B12132" t="s">
        <v>24361</v>
      </c>
      <c r="C12132" s="22"/>
      <c r="D12132" s="20"/>
    </row>
    <row r="12133" spans="1:4" ht="14.6" x14ac:dyDescent="0.4">
      <c r="A12133" t="s">
        <v>24362</v>
      </c>
      <c r="B12133" t="s">
        <v>24363</v>
      </c>
      <c r="C12133" s="22"/>
      <c r="D12133" s="20"/>
    </row>
    <row r="12134" spans="1:4" ht="14.6" x14ac:dyDescent="0.4">
      <c r="A12134" t="s">
        <v>24364</v>
      </c>
      <c r="B12134" t="s">
        <v>24365</v>
      </c>
      <c r="C12134" s="22"/>
      <c r="D12134" s="20"/>
    </row>
    <row r="12135" spans="1:4" ht="14.6" x14ac:dyDescent="0.4">
      <c r="A12135" t="s">
        <v>24366</v>
      </c>
      <c r="B12135" t="s">
        <v>24367</v>
      </c>
      <c r="C12135" s="22"/>
      <c r="D12135" s="20"/>
    </row>
    <row r="12136" spans="1:4" ht="14.6" x14ac:dyDescent="0.4">
      <c r="A12136" t="s">
        <v>24368</v>
      </c>
      <c r="B12136" t="s">
        <v>24369</v>
      </c>
      <c r="C12136" s="22"/>
      <c r="D12136" s="20"/>
    </row>
    <row r="12137" spans="1:4" ht="14.6" x14ac:dyDescent="0.4">
      <c r="A12137" t="s">
        <v>24370</v>
      </c>
      <c r="B12137" t="s">
        <v>24371</v>
      </c>
      <c r="C12137" s="22"/>
      <c r="D12137" s="20"/>
    </row>
    <row r="12138" spans="1:4" ht="14.6" x14ac:dyDescent="0.4">
      <c r="A12138" t="s">
        <v>24372</v>
      </c>
      <c r="B12138" t="s">
        <v>24373</v>
      </c>
      <c r="C12138" s="22"/>
      <c r="D12138" s="20"/>
    </row>
    <row r="12139" spans="1:4" ht="14.6" x14ac:dyDescent="0.4">
      <c r="A12139" t="s">
        <v>24374</v>
      </c>
      <c r="B12139" t="s">
        <v>24375</v>
      </c>
      <c r="C12139" s="22"/>
      <c r="D12139" s="20"/>
    </row>
    <row r="12140" spans="1:4" ht="14.6" x14ac:dyDescent="0.4">
      <c r="A12140" t="s">
        <v>24376</v>
      </c>
      <c r="B12140" t="s">
        <v>24377</v>
      </c>
      <c r="C12140" s="22"/>
      <c r="D12140" s="20"/>
    </row>
    <row r="12141" spans="1:4" ht="14.6" x14ac:dyDescent="0.4">
      <c r="A12141" t="s">
        <v>24378</v>
      </c>
      <c r="B12141" t="s">
        <v>24379</v>
      </c>
      <c r="C12141" s="22"/>
      <c r="D12141" s="20"/>
    </row>
    <row r="12142" spans="1:4" ht="14.6" x14ac:dyDescent="0.4">
      <c r="A12142" t="s">
        <v>24380</v>
      </c>
      <c r="B12142" t="s">
        <v>24381</v>
      </c>
      <c r="C12142" s="22"/>
      <c r="D12142" s="20"/>
    </row>
    <row r="12143" spans="1:4" ht="14.6" x14ac:dyDescent="0.4">
      <c r="A12143" t="s">
        <v>24382</v>
      </c>
      <c r="B12143" t="s">
        <v>24383</v>
      </c>
      <c r="C12143" s="22"/>
      <c r="D12143" s="20"/>
    </row>
    <row r="12144" spans="1:4" ht="14.6" x14ac:dyDescent="0.4">
      <c r="A12144" t="s">
        <v>24384</v>
      </c>
      <c r="B12144" t="s">
        <v>24385</v>
      </c>
      <c r="C12144" s="22"/>
      <c r="D12144" s="20"/>
    </row>
    <row r="12145" spans="1:4" ht="14.6" x14ac:dyDescent="0.4">
      <c r="A12145" t="s">
        <v>24386</v>
      </c>
      <c r="B12145" t="s">
        <v>24387</v>
      </c>
      <c r="C12145" s="22"/>
      <c r="D12145" s="20"/>
    </row>
    <row r="12146" spans="1:4" ht="14.6" x14ac:dyDescent="0.4">
      <c r="A12146" t="s">
        <v>24388</v>
      </c>
      <c r="B12146" t="s">
        <v>24389</v>
      </c>
      <c r="C12146" s="22"/>
      <c r="D12146" s="20"/>
    </row>
    <row r="12147" spans="1:4" ht="14.6" x14ac:dyDescent="0.4">
      <c r="A12147" t="s">
        <v>24390</v>
      </c>
      <c r="B12147" t="s">
        <v>24391</v>
      </c>
      <c r="C12147" s="22"/>
      <c r="D12147" s="20"/>
    </row>
    <row r="12148" spans="1:4" ht="14.6" x14ac:dyDescent="0.4">
      <c r="A12148" t="s">
        <v>24392</v>
      </c>
      <c r="B12148" t="s">
        <v>24393</v>
      </c>
      <c r="C12148" s="22"/>
      <c r="D12148" s="20"/>
    </row>
    <row r="12149" spans="1:4" ht="14.6" x14ac:dyDescent="0.4">
      <c r="A12149" t="s">
        <v>24394</v>
      </c>
      <c r="B12149" t="s">
        <v>24395</v>
      </c>
      <c r="C12149" s="22"/>
      <c r="D12149" s="20"/>
    </row>
    <row r="12150" spans="1:4" ht="14.6" x14ac:dyDescent="0.4">
      <c r="A12150" t="s">
        <v>24396</v>
      </c>
      <c r="B12150" t="s">
        <v>24397</v>
      </c>
      <c r="C12150" s="22"/>
      <c r="D12150" s="20"/>
    </row>
    <row r="12151" spans="1:4" ht="14.6" x14ac:dyDescent="0.4">
      <c r="A12151" t="s">
        <v>24398</v>
      </c>
      <c r="B12151" t="s">
        <v>24399</v>
      </c>
      <c r="C12151" s="22"/>
      <c r="D12151" s="20"/>
    </row>
    <row r="12152" spans="1:4" ht="14.6" x14ac:dyDescent="0.4">
      <c r="A12152" t="s">
        <v>24400</v>
      </c>
      <c r="B12152" t="s">
        <v>24401</v>
      </c>
      <c r="C12152" s="22"/>
      <c r="D12152" s="20"/>
    </row>
    <row r="12153" spans="1:4" ht="14.6" x14ac:dyDescent="0.4">
      <c r="A12153" t="s">
        <v>24402</v>
      </c>
      <c r="B12153" t="s">
        <v>24403</v>
      </c>
      <c r="C12153" s="22"/>
      <c r="D12153" s="20"/>
    </row>
    <row r="12154" spans="1:4" ht="14.6" x14ac:dyDescent="0.4">
      <c r="A12154" t="s">
        <v>24404</v>
      </c>
      <c r="B12154" t="s">
        <v>24405</v>
      </c>
      <c r="C12154" s="22"/>
      <c r="D12154" s="20"/>
    </row>
    <row r="12155" spans="1:4" ht="14.6" x14ac:dyDescent="0.4">
      <c r="A12155" t="s">
        <v>24406</v>
      </c>
      <c r="B12155" t="s">
        <v>24407</v>
      </c>
      <c r="C12155" s="22"/>
      <c r="D12155" s="20"/>
    </row>
    <row r="12156" spans="1:4" ht="14.6" x14ac:dyDescent="0.4">
      <c r="A12156" t="s">
        <v>24408</v>
      </c>
      <c r="B12156" t="s">
        <v>24409</v>
      </c>
      <c r="C12156" s="22"/>
      <c r="D12156" s="20"/>
    </row>
    <row r="12157" spans="1:4" ht="14.6" x14ac:dyDescent="0.4">
      <c r="A12157" t="s">
        <v>24410</v>
      </c>
      <c r="B12157" t="s">
        <v>24411</v>
      </c>
      <c r="C12157" s="22"/>
      <c r="D12157" s="20"/>
    </row>
    <row r="12158" spans="1:4" ht="14.6" x14ac:dyDescent="0.4">
      <c r="A12158" t="s">
        <v>24412</v>
      </c>
      <c r="B12158" t="s">
        <v>24413</v>
      </c>
      <c r="C12158" s="22"/>
      <c r="D12158" s="20"/>
    </row>
    <row r="12159" spans="1:4" ht="14.6" x14ac:dyDescent="0.4">
      <c r="A12159" t="s">
        <v>24414</v>
      </c>
      <c r="B12159" t="s">
        <v>24415</v>
      </c>
      <c r="C12159" s="22"/>
      <c r="D12159" s="20"/>
    </row>
    <row r="12160" spans="1:4" ht="14.6" x14ac:dyDescent="0.4">
      <c r="A12160" t="s">
        <v>24416</v>
      </c>
      <c r="B12160" t="s">
        <v>24417</v>
      </c>
      <c r="C12160" s="22"/>
      <c r="D12160" s="20"/>
    </row>
    <row r="12161" spans="1:4" ht="14.6" x14ac:dyDescent="0.4">
      <c r="A12161" t="s">
        <v>24418</v>
      </c>
      <c r="B12161" t="s">
        <v>24419</v>
      </c>
      <c r="C12161" s="22"/>
      <c r="D12161" s="20"/>
    </row>
    <row r="12162" spans="1:4" ht="14.6" x14ac:dyDescent="0.4">
      <c r="A12162" t="s">
        <v>24420</v>
      </c>
      <c r="B12162" t="s">
        <v>24421</v>
      </c>
      <c r="C12162" s="22"/>
      <c r="D12162" s="20"/>
    </row>
    <row r="12163" spans="1:4" ht="14.6" x14ac:dyDescent="0.4">
      <c r="A12163" t="s">
        <v>24422</v>
      </c>
      <c r="B12163" t="s">
        <v>24423</v>
      </c>
      <c r="C12163" s="22"/>
      <c r="D12163" s="20"/>
    </row>
    <row r="12164" spans="1:4" ht="14.6" x14ac:dyDescent="0.4">
      <c r="A12164" t="s">
        <v>24424</v>
      </c>
      <c r="B12164" t="s">
        <v>24425</v>
      </c>
      <c r="C12164" s="22"/>
      <c r="D12164" s="20"/>
    </row>
    <row r="12165" spans="1:4" ht="14.6" x14ac:dyDescent="0.4">
      <c r="A12165" t="s">
        <v>24426</v>
      </c>
      <c r="B12165" t="s">
        <v>24427</v>
      </c>
      <c r="C12165" s="22"/>
      <c r="D12165" s="20"/>
    </row>
    <row r="12166" spans="1:4" ht="14.6" x14ac:dyDescent="0.4">
      <c r="A12166" t="s">
        <v>24428</v>
      </c>
      <c r="B12166" t="s">
        <v>24429</v>
      </c>
      <c r="C12166" s="22"/>
      <c r="D12166" s="20"/>
    </row>
    <row r="12167" spans="1:4" ht="14.6" x14ac:dyDescent="0.4">
      <c r="A12167" t="s">
        <v>24430</v>
      </c>
      <c r="B12167" t="s">
        <v>24431</v>
      </c>
      <c r="C12167" s="22"/>
      <c r="D12167" s="20"/>
    </row>
    <row r="12168" spans="1:4" ht="14.6" x14ac:dyDescent="0.4">
      <c r="A12168" t="s">
        <v>24432</v>
      </c>
      <c r="B12168" t="s">
        <v>24433</v>
      </c>
      <c r="C12168" s="22"/>
      <c r="D12168" s="20"/>
    </row>
    <row r="12169" spans="1:4" ht="14.6" x14ac:dyDescent="0.4">
      <c r="A12169" t="s">
        <v>24434</v>
      </c>
      <c r="B12169" t="s">
        <v>24435</v>
      </c>
      <c r="C12169" s="22"/>
      <c r="D12169" s="20"/>
    </row>
    <row r="12170" spans="1:4" ht="14.6" x14ac:dyDescent="0.4">
      <c r="A12170" t="s">
        <v>24436</v>
      </c>
      <c r="B12170" t="s">
        <v>24437</v>
      </c>
      <c r="C12170" s="22"/>
      <c r="D12170" s="20"/>
    </row>
    <row r="12171" spans="1:4" ht="14.6" x14ac:dyDescent="0.4">
      <c r="A12171" t="s">
        <v>24438</v>
      </c>
      <c r="B12171" t="s">
        <v>24439</v>
      </c>
      <c r="C12171" s="22"/>
      <c r="D12171" s="20"/>
    </row>
    <row r="12172" spans="1:4" ht="14.6" x14ac:dyDescent="0.4">
      <c r="A12172" t="s">
        <v>24440</v>
      </c>
      <c r="B12172" t="s">
        <v>24441</v>
      </c>
      <c r="C12172" s="22"/>
      <c r="D12172" s="20"/>
    </row>
    <row r="12173" spans="1:4" ht="14.6" x14ac:dyDescent="0.4">
      <c r="A12173" t="s">
        <v>24442</v>
      </c>
      <c r="B12173" t="s">
        <v>24443</v>
      </c>
      <c r="C12173" s="22"/>
      <c r="D12173" s="20"/>
    </row>
    <row r="12174" spans="1:4" ht="14.6" x14ac:dyDescent="0.4">
      <c r="A12174" t="s">
        <v>24444</v>
      </c>
      <c r="B12174" t="s">
        <v>24445</v>
      </c>
      <c r="C12174" s="22"/>
      <c r="D12174" s="20"/>
    </row>
    <row r="12175" spans="1:4" ht="14.6" x14ac:dyDescent="0.4">
      <c r="A12175" t="s">
        <v>24446</v>
      </c>
      <c r="B12175" t="s">
        <v>24447</v>
      </c>
      <c r="C12175" s="22"/>
      <c r="D12175" s="20"/>
    </row>
    <row r="12176" spans="1:4" ht="14.6" x14ac:dyDescent="0.4">
      <c r="A12176" t="s">
        <v>24448</v>
      </c>
      <c r="B12176" t="s">
        <v>24449</v>
      </c>
      <c r="C12176" s="22"/>
      <c r="D12176" s="20"/>
    </row>
    <row r="12177" spans="1:4" ht="14.6" x14ac:dyDescent="0.4">
      <c r="A12177" t="s">
        <v>24450</v>
      </c>
      <c r="B12177" t="s">
        <v>24451</v>
      </c>
      <c r="C12177" s="22"/>
      <c r="D12177" s="20"/>
    </row>
    <row r="12178" spans="1:4" ht="14.6" x14ac:dyDescent="0.4">
      <c r="A12178" t="s">
        <v>24452</v>
      </c>
      <c r="B12178" t="s">
        <v>24453</v>
      </c>
      <c r="C12178" s="22"/>
      <c r="D12178" s="20"/>
    </row>
    <row r="12179" spans="1:4" ht="14.6" x14ac:dyDescent="0.4">
      <c r="A12179" t="s">
        <v>24454</v>
      </c>
      <c r="B12179" t="s">
        <v>24455</v>
      </c>
      <c r="C12179" s="22"/>
      <c r="D12179" s="20"/>
    </row>
    <row r="12180" spans="1:4" ht="14.6" x14ac:dyDescent="0.4">
      <c r="A12180" t="s">
        <v>24456</v>
      </c>
      <c r="B12180" t="s">
        <v>24457</v>
      </c>
      <c r="C12180" s="22"/>
      <c r="D12180" s="20"/>
    </row>
    <row r="12181" spans="1:4" ht="14.6" x14ac:dyDescent="0.4">
      <c r="A12181" t="s">
        <v>24458</v>
      </c>
      <c r="B12181" t="s">
        <v>24459</v>
      </c>
      <c r="C12181" s="22"/>
      <c r="D12181" s="20"/>
    </row>
    <row r="12182" spans="1:4" ht="14.6" x14ac:dyDescent="0.4">
      <c r="A12182" t="s">
        <v>24460</v>
      </c>
      <c r="B12182" t="s">
        <v>24461</v>
      </c>
      <c r="C12182" s="22"/>
      <c r="D12182" s="20"/>
    </row>
    <row r="12183" spans="1:4" ht="14.6" x14ac:dyDescent="0.4">
      <c r="A12183" t="s">
        <v>24462</v>
      </c>
      <c r="B12183" t="s">
        <v>24463</v>
      </c>
      <c r="C12183" s="22"/>
      <c r="D12183" s="20"/>
    </row>
    <row r="12184" spans="1:4" ht="14.6" x14ac:dyDescent="0.4">
      <c r="A12184" t="s">
        <v>24464</v>
      </c>
      <c r="B12184" t="s">
        <v>24465</v>
      </c>
      <c r="C12184" s="22"/>
      <c r="D12184" s="20"/>
    </row>
    <row r="12185" spans="1:4" ht="14.6" x14ac:dyDescent="0.4">
      <c r="A12185" t="s">
        <v>24466</v>
      </c>
      <c r="B12185" t="s">
        <v>24467</v>
      </c>
      <c r="C12185" s="22"/>
      <c r="D12185" s="20"/>
    </row>
    <row r="12186" spans="1:4" ht="14.6" x14ac:dyDescent="0.4">
      <c r="A12186" t="s">
        <v>24468</v>
      </c>
      <c r="B12186" t="s">
        <v>24469</v>
      </c>
      <c r="C12186" s="22"/>
      <c r="D12186" s="20"/>
    </row>
    <row r="12187" spans="1:4" ht="14.6" x14ac:dyDescent="0.4">
      <c r="A12187" t="s">
        <v>24470</v>
      </c>
      <c r="B12187" t="s">
        <v>24471</v>
      </c>
      <c r="C12187" s="22"/>
      <c r="D12187" s="20"/>
    </row>
    <row r="12188" spans="1:4" ht="14.6" x14ac:dyDescent="0.4">
      <c r="A12188" t="s">
        <v>24472</v>
      </c>
      <c r="B12188" t="s">
        <v>24473</v>
      </c>
      <c r="C12188" s="22"/>
      <c r="D12188" s="20"/>
    </row>
    <row r="12189" spans="1:4" ht="14.6" x14ac:dyDescent="0.4">
      <c r="A12189" t="s">
        <v>24474</v>
      </c>
      <c r="B12189" t="s">
        <v>24475</v>
      </c>
      <c r="C12189" s="22"/>
      <c r="D12189" s="20"/>
    </row>
    <row r="12190" spans="1:4" ht="14.6" x14ac:dyDescent="0.4">
      <c r="A12190" t="s">
        <v>24476</v>
      </c>
      <c r="B12190" t="s">
        <v>24477</v>
      </c>
      <c r="C12190" s="22"/>
      <c r="D12190" s="20"/>
    </row>
    <row r="12191" spans="1:4" ht="14.6" x14ac:dyDescent="0.4">
      <c r="A12191" t="s">
        <v>24478</v>
      </c>
      <c r="B12191" t="s">
        <v>24479</v>
      </c>
      <c r="C12191" s="22"/>
      <c r="D12191" s="20"/>
    </row>
    <row r="12192" spans="1:4" ht="14.6" x14ac:dyDescent="0.4">
      <c r="A12192" t="s">
        <v>24480</v>
      </c>
      <c r="B12192" t="s">
        <v>24481</v>
      </c>
      <c r="C12192" s="22"/>
      <c r="D12192" s="20"/>
    </row>
    <row r="12193" spans="1:4" ht="14.6" x14ac:dyDescent="0.4">
      <c r="A12193" t="s">
        <v>24482</v>
      </c>
      <c r="B12193" t="s">
        <v>24483</v>
      </c>
      <c r="C12193" s="22"/>
      <c r="D12193" s="20"/>
    </row>
    <row r="12194" spans="1:4" ht="14.6" x14ac:dyDescent="0.4">
      <c r="A12194" t="s">
        <v>24484</v>
      </c>
      <c r="B12194" t="s">
        <v>24485</v>
      </c>
      <c r="C12194" s="22"/>
      <c r="D12194" s="20"/>
    </row>
    <row r="12195" spans="1:4" ht="14.6" x14ac:dyDescent="0.4">
      <c r="A12195" t="s">
        <v>24486</v>
      </c>
      <c r="B12195" t="s">
        <v>24487</v>
      </c>
      <c r="C12195" s="22"/>
      <c r="D12195" s="20"/>
    </row>
    <row r="12196" spans="1:4" ht="14.6" x14ac:dyDescent="0.4">
      <c r="A12196" t="s">
        <v>24488</v>
      </c>
      <c r="B12196" t="s">
        <v>24489</v>
      </c>
      <c r="C12196" s="22"/>
      <c r="D12196" s="20"/>
    </row>
    <row r="12197" spans="1:4" ht="14.6" x14ac:dyDescent="0.4">
      <c r="A12197" t="s">
        <v>24490</v>
      </c>
      <c r="B12197" t="s">
        <v>24491</v>
      </c>
      <c r="C12197" s="22"/>
      <c r="D12197" s="20"/>
    </row>
    <row r="12198" spans="1:4" ht="14.6" x14ac:dyDescent="0.4">
      <c r="A12198" t="s">
        <v>24492</v>
      </c>
      <c r="B12198" t="s">
        <v>24493</v>
      </c>
      <c r="C12198" s="22"/>
      <c r="D12198" s="20"/>
    </row>
    <row r="12199" spans="1:4" ht="14.6" x14ac:dyDescent="0.4">
      <c r="A12199" t="s">
        <v>24494</v>
      </c>
      <c r="B12199" t="s">
        <v>24495</v>
      </c>
      <c r="C12199" s="22"/>
      <c r="D12199" s="20"/>
    </row>
    <row r="12200" spans="1:4" ht="14.6" x14ac:dyDescent="0.4">
      <c r="A12200" t="s">
        <v>24496</v>
      </c>
      <c r="B12200" t="s">
        <v>24497</v>
      </c>
      <c r="C12200" s="22"/>
      <c r="D12200" s="20"/>
    </row>
    <row r="12201" spans="1:4" ht="14.6" x14ac:dyDescent="0.4">
      <c r="A12201" t="s">
        <v>24498</v>
      </c>
      <c r="B12201" t="s">
        <v>24499</v>
      </c>
      <c r="C12201" s="22"/>
      <c r="D12201" s="20"/>
    </row>
    <row r="12202" spans="1:4" ht="14.6" x14ac:dyDescent="0.4">
      <c r="A12202" t="s">
        <v>24500</v>
      </c>
      <c r="B12202" t="s">
        <v>24501</v>
      </c>
      <c r="C12202" s="22"/>
      <c r="D12202" s="20"/>
    </row>
    <row r="12203" spans="1:4" ht="14.6" x14ac:dyDescent="0.4">
      <c r="A12203" t="s">
        <v>24502</v>
      </c>
      <c r="B12203" t="s">
        <v>24503</v>
      </c>
      <c r="C12203" s="22"/>
      <c r="D12203" s="20"/>
    </row>
    <row r="12204" spans="1:4" ht="14.6" x14ac:dyDescent="0.4">
      <c r="A12204" t="s">
        <v>24504</v>
      </c>
      <c r="B12204" t="s">
        <v>24505</v>
      </c>
      <c r="C12204" s="22"/>
      <c r="D12204" s="20"/>
    </row>
    <row r="12205" spans="1:4" ht="14.6" x14ac:dyDescent="0.4">
      <c r="A12205" t="s">
        <v>24506</v>
      </c>
      <c r="B12205" t="s">
        <v>24507</v>
      </c>
      <c r="C12205" s="22"/>
      <c r="D12205" s="20"/>
    </row>
    <row r="12206" spans="1:4" ht="14.6" x14ac:dyDescent="0.4">
      <c r="A12206" t="s">
        <v>24508</v>
      </c>
      <c r="B12206" t="s">
        <v>24509</v>
      </c>
      <c r="C12206" s="22"/>
      <c r="D12206" s="20"/>
    </row>
    <row r="12207" spans="1:4" ht="14.6" x14ac:dyDescent="0.4">
      <c r="A12207" t="s">
        <v>24510</v>
      </c>
      <c r="B12207" t="s">
        <v>24511</v>
      </c>
      <c r="C12207" s="22"/>
      <c r="D12207" s="20"/>
    </row>
    <row r="12208" spans="1:4" ht="14.6" x14ac:dyDescent="0.4">
      <c r="A12208" t="s">
        <v>24512</v>
      </c>
      <c r="B12208" t="s">
        <v>24513</v>
      </c>
      <c r="C12208" s="22"/>
      <c r="D12208" s="20"/>
    </row>
    <row r="12209" spans="1:4" ht="14.6" x14ac:dyDescent="0.4">
      <c r="A12209" t="s">
        <v>24514</v>
      </c>
      <c r="B12209" t="s">
        <v>24515</v>
      </c>
      <c r="C12209" s="22"/>
      <c r="D12209" s="20"/>
    </row>
    <row r="12210" spans="1:4" ht="14.6" x14ac:dyDescent="0.4">
      <c r="A12210" t="s">
        <v>24516</v>
      </c>
      <c r="B12210" t="s">
        <v>24517</v>
      </c>
      <c r="C12210" s="22"/>
      <c r="D12210" s="20"/>
    </row>
    <row r="12211" spans="1:4" ht="14.6" x14ac:dyDescent="0.4">
      <c r="A12211" t="s">
        <v>24518</v>
      </c>
      <c r="B12211" t="s">
        <v>24519</v>
      </c>
      <c r="C12211" s="22"/>
      <c r="D12211" s="20"/>
    </row>
    <row r="12212" spans="1:4" ht="14.6" x14ac:dyDescent="0.4">
      <c r="A12212" t="s">
        <v>24520</v>
      </c>
      <c r="B12212" t="s">
        <v>24521</v>
      </c>
      <c r="C12212" s="22"/>
      <c r="D12212" s="20"/>
    </row>
    <row r="12213" spans="1:4" ht="14.6" x14ac:dyDescent="0.4">
      <c r="A12213" t="s">
        <v>24522</v>
      </c>
      <c r="B12213" t="s">
        <v>24523</v>
      </c>
      <c r="C12213" s="22"/>
      <c r="D12213" s="20"/>
    </row>
    <row r="12214" spans="1:4" ht="14.6" x14ac:dyDescent="0.4">
      <c r="A12214" t="s">
        <v>24524</v>
      </c>
      <c r="B12214" t="s">
        <v>24525</v>
      </c>
      <c r="C12214" s="22"/>
      <c r="D12214" s="20"/>
    </row>
    <row r="12215" spans="1:4" ht="14.6" x14ac:dyDescent="0.4">
      <c r="A12215" t="s">
        <v>24526</v>
      </c>
      <c r="B12215" t="s">
        <v>24527</v>
      </c>
      <c r="C12215" s="22"/>
      <c r="D12215" s="20"/>
    </row>
    <row r="12216" spans="1:4" ht="14.6" x14ac:dyDescent="0.4">
      <c r="A12216" t="s">
        <v>24528</v>
      </c>
      <c r="B12216" t="s">
        <v>24529</v>
      </c>
      <c r="C12216" s="22"/>
      <c r="D12216" s="20"/>
    </row>
    <row r="12217" spans="1:4" ht="14.6" x14ac:dyDescent="0.4">
      <c r="A12217" t="s">
        <v>24530</v>
      </c>
      <c r="B12217" t="s">
        <v>24531</v>
      </c>
      <c r="C12217" s="22"/>
      <c r="D12217" s="20"/>
    </row>
    <row r="12218" spans="1:4" ht="14.6" x14ac:dyDescent="0.4">
      <c r="A12218" t="s">
        <v>24532</v>
      </c>
      <c r="B12218" t="s">
        <v>24533</v>
      </c>
      <c r="C12218" s="22"/>
      <c r="D12218" s="20"/>
    </row>
    <row r="12219" spans="1:4" ht="14.6" x14ac:dyDescent="0.4">
      <c r="A12219" t="s">
        <v>24534</v>
      </c>
      <c r="B12219" t="s">
        <v>24535</v>
      </c>
      <c r="C12219" s="22"/>
      <c r="D12219" s="20"/>
    </row>
    <row r="12220" spans="1:4" ht="14.6" x14ac:dyDescent="0.4">
      <c r="A12220" t="s">
        <v>24536</v>
      </c>
      <c r="B12220" t="s">
        <v>24537</v>
      </c>
      <c r="C12220" s="22"/>
      <c r="D12220" s="20"/>
    </row>
    <row r="12221" spans="1:4" ht="14.6" x14ac:dyDescent="0.4">
      <c r="A12221" t="s">
        <v>24538</v>
      </c>
      <c r="B12221" t="s">
        <v>24539</v>
      </c>
      <c r="C12221" s="22"/>
      <c r="D12221" s="20"/>
    </row>
    <row r="12222" spans="1:4" ht="14.6" x14ac:dyDescent="0.4">
      <c r="A12222" t="s">
        <v>24540</v>
      </c>
      <c r="B12222" t="s">
        <v>24541</v>
      </c>
      <c r="C12222" s="22"/>
      <c r="D12222" s="20"/>
    </row>
    <row r="12223" spans="1:4" ht="14.6" x14ac:dyDescent="0.4">
      <c r="A12223" t="s">
        <v>24542</v>
      </c>
      <c r="B12223" t="s">
        <v>24543</v>
      </c>
      <c r="C12223" s="22"/>
      <c r="D12223" s="20"/>
    </row>
    <row r="12224" spans="1:4" ht="14.6" x14ac:dyDescent="0.4">
      <c r="A12224" t="s">
        <v>24544</v>
      </c>
      <c r="B12224" t="s">
        <v>24545</v>
      </c>
      <c r="C12224" s="22"/>
      <c r="D12224" s="20"/>
    </row>
    <row r="12225" spans="1:4" ht="14.6" x14ac:dyDescent="0.4">
      <c r="A12225" t="s">
        <v>24546</v>
      </c>
      <c r="B12225" t="s">
        <v>24547</v>
      </c>
      <c r="C12225" s="22"/>
      <c r="D12225" s="20"/>
    </row>
    <row r="12226" spans="1:4" ht="14.6" x14ac:dyDescent="0.4">
      <c r="A12226" t="s">
        <v>24548</v>
      </c>
      <c r="B12226" t="s">
        <v>24549</v>
      </c>
      <c r="C12226" s="22"/>
      <c r="D12226" s="20"/>
    </row>
    <row r="12227" spans="1:4" ht="14.6" x14ac:dyDescent="0.4">
      <c r="A12227" t="s">
        <v>24550</v>
      </c>
      <c r="B12227" t="s">
        <v>24551</v>
      </c>
      <c r="C12227" s="22"/>
      <c r="D12227" s="20"/>
    </row>
    <row r="12228" spans="1:4" ht="14.6" x14ac:dyDescent="0.4">
      <c r="A12228" t="s">
        <v>24552</v>
      </c>
      <c r="B12228" t="s">
        <v>24553</v>
      </c>
      <c r="C12228" s="22"/>
      <c r="D12228" s="20"/>
    </row>
    <row r="12229" spans="1:4" ht="14.6" x14ac:dyDescent="0.4">
      <c r="A12229" t="s">
        <v>24554</v>
      </c>
      <c r="B12229" t="s">
        <v>24555</v>
      </c>
      <c r="C12229" s="22"/>
      <c r="D12229" s="20"/>
    </row>
    <row r="12230" spans="1:4" ht="14.6" x14ac:dyDescent="0.4">
      <c r="A12230" t="s">
        <v>24556</v>
      </c>
      <c r="B12230" t="s">
        <v>24557</v>
      </c>
      <c r="C12230" s="22"/>
      <c r="D12230" s="20"/>
    </row>
    <row r="12231" spans="1:4" ht="14.6" x14ac:dyDescent="0.4">
      <c r="A12231" t="s">
        <v>24558</v>
      </c>
      <c r="B12231" t="s">
        <v>24559</v>
      </c>
      <c r="C12231" s="22"/>
      <c r="D12231" s="20"/>
    </row>
    <row r="12232" spans="1:4" ht="14.6" x14ac:dyDescent="0.4">
      <c r="A12232" t="s">
        <v>24560</v>
      </c>
      <c r="B12232" t="s">
        <v>24561</v>
      </c>
      <c r="C12232" s="22"/>
      <c r="D12232" s="20"/>
    </row>
    <row r="12233" spans="1:4" ht="14.6" x14ac:dyDescent="0.4">
      <c r="A12233" t="s">
        <v>24562</v>
      </c>
      <c r="B12233" t="s">
        <v>24563</v>
      </c>
      <c r="C12233" s="22"/>
      <c r="D12233" s="20"/>
    </row>
    <row r="12234" spans="1:4" ht="14.6" x14ac:dyDescent="0.4">
      <c r="A12234" t="s">
        <v>24564</v>
      </c>
      <c r="B12234" t="s">
        <v>24565</v>
      </c>
      <c r="C12234" s="22"/>
      <c r="D12234" s="20"/>
    </row>
    <row r="12235" spans="1:4" ht="14.6" x14ac:dyDescent="0.4">
      <c r="A12235" t="s">
        <v>24566</v>
      </c>
      <c r="B12235" t="s">
        <v>24567</v>
      </c>
      <c r="C12235" s="22"/>
      <c r="D12235" s="20"/>
    </row>
    <row r="12236" spans="1:4" ht="14.6" x14ac:dyDescent="0.4">
      <c r="A12236" t="s">
        <v>24568</v>
      </c>
      <c r="B12236" t="s">
        <v>24569</v>
      </c>
      <c r="C12236" s="22"/>
      <c r="D12236" s="20"/>
    </row>
    <row r="12237" spans="1:4" ht="14.6" x14ac:dyDescent="0.4">
      <c r="A12237" t="s">
        <v>24570</v>
      </c>
      <c r="B12237" t="s">
        <v>24571</v>
      </c>
      <c r="C12237" s="22"/>
      <c r="D12237" s="20"/>
    </row>
    <row r="12238" spans="1:4" ht="14.6" x14ac:dyDescent="0.4">
      <c r="A12238" t="s">
        <v>24572</v>
      </c>
      <c r="B12238" t="s">
        <v>24573</v>
      </c>
      <c r="C12238" s="22"/>
      <c r="D12238" s="20"/>
    </row>
    <row r="12239" spans="1:4" ht="14.6" x14ac:dyDescent="0.4">
      <c r="A12239" t="s">
        <v>24574</v>
      </c>
      <c r="B12239" t="s">
        <v>24575</v>
      </c>
      <c r="C12239" s="22"/>
      <c r="D12239" s="20"/>
    </row>
    <row r="12240" spans="1:4" ht="14.6" x14ac:dyDescent="0.4">
      <c r="A12240" t="s">
        <v>24576</v>
      </c>
      <c r="B12240" t="s">
        <v>24577</v>
      </c>
      <c r="C12240" s="22"/>
      <c r="D12240" s="20"/>
    </row>
    <row r="12241" spans="1:4" ht="14.6" x14ac:dyDescent="0.4">
      <c r="A12241" t="s">
        <v>24578</v>
      </c>
      <c r="B12241" t="s">
        <v>24579</v>
      </c>
      <c r="C12241" s="22"/>
      <c r="D12241" s="20"/>
    </row>
    <row r="12242" spans="1:4" ht="14.6" x14ac:dyDescent="0.4">
      <c r="A12242" t="s">
        <v>24580</v>
      </c>
      <c r="B12242" t="s">
        <v>24581</v>
      </c>
      <c r="C12242" s="22"/>
      <c r="D12242" s="20"/>
    </row>
    <row r="12243" spans="1:4" ht="14.6" x14ac:dyDescent="0.4">
      <c r="A12243" t="s">
        <v>24582</v>
      </c>
      <c r="B12243" t="s">
        <v>24583</v>
      </c>
      <c r="C12243" s="22"/>
      <c r="D12243" s="20"/>
    </row>
    <row r="12244" spans="1:4" ht="14.6" x14ac:dyDescent="0.4">
      <c r="A12244" t="s">
        <v>24584</v>
      </c>
      <c r="B12244" t="s">
        <v>24585</v>
      </c>
      <c r="C12244" s="22"/>
      <c r="D12244" s="20"/>
    </row>
    <row r="12245" spans="1:4" ht="14.6" x14ac:dyDescent="0.4">
      <c r="A12245" t="s">
        <v>24586</v>
      </c>
      <c r="B12245" t="s">
        <v>24587</v>
      </c>
      <c r="C12245" s="22"/>
      <c r="D12245" s="20"/>
    </row>
    <row r="12246" spans="1:4" ht="14.6" x14ac:dyDescent="0.4">
      <c r="A12246" t="s">
        <v>24588</v>
      </c>
      <c r="B12246" t="s">
        <v>24589</v>
      </c>
      <c r="C12246" s="22"/>
      <c r="D12246" s="20"/>
    </row>
    <row r="12247" spans="1:4" ht="14.6" x14ac:dyDescent="0.4">
      <c r="A12247" t="s">
        <v>24590</v>
      </c>
      <c r="B12247" t="s">
        <v>24591</v>
      </c>
      <c r="C12247" s="22"/>
      <c r="D12247" s="20"/>
    </row>
    <row r="12248" spans="1:4" ht="14.6" x14ac:dyDescent="0.4">
      <c r="A12248" t="s">
        <v>24592</v>
      </c>
      <c r="B12248" t="s">
        <v>24593</v>
      </c>
      <c r="C12248" s="22"/>
      <c r="D12248" s="20"/>
    </row>
    <row r="12249" spans="1:4" ht="14.6" x14ac:dyDescent="0.4">
      <c r="A12249" t="s">
        <v>24594</v>
      </c>
      <c r="B12249" t="s">
        <v>24595</v>
      </c>
      <c r="C12249" s="22"/>
      <c r="D12249" s="20"/>
    </row>
    <row r="12250" spans="1:4" ht="14.6" x14ac:dyDescent="0.4">
      <c r="A12250" t="s">
        <v>24596</v>
      </c>
      <c r="B12250" t="s">
        <v>24597</v>
      </c>
      <c r="C12250" s="22"/>
      <c r="D12250" s="20"/>
    </row>
    <row r="12251" spans="1:4" ht="14.6" x14ac:dyDescent="0.4">
      <c r="A12251" t="s">
        <v>24598</v>
      </c>
      <c r="B12251" t="s">
        <v>24599</v>
      </c>
      <c r="C12251" s="22"/>
      <c r="D12251" s="20"/>
    </row>
    <row r="12252" spans="1:4" ht="14.6" x14ac:dyDescent="0.4">
      <c r="A12252" t="s">
        <v>24600</v>
      </c>
      <c r="B12252" t="s">
        <v>24601</v>
      </c>
      <c r="C12252" s="22"/>
      <c r="D12252" s="20"/>
    </row>
    <row r="12253" spans="1:4" ht="14.6" x14ac:dyDescent="0.4">
      <c r="A12253" t="s">
        <v>24602</v>
      </c>
      <c r="B12253" t="s">
        <v>24603</v>
      </c>
      <c r="C12253" s="22"/>
      <c r="D12253" s="20"/>
    </row>
    <row r="12254" spans="1:4" ht="14.6" x14ac:dyDescent="0.4">
      <c r="A12254" t="s">
        <v>24604</v>
      </c>
      <c r="B12254" t="s">
        <v>24605</v>
      </c>
      <c r="C12254" s="22"/>
      <c r="D12254" s="20"/>
    </row>
    <row r="12255" spans="1:4" ht="14.6" x14ac:dyDescent="0.4">
      <c r="A12255" t="s">
        <v>24606</v>
      </c>
      <c r="B12255" t="s">
        <v>24607</v>
      </c>
      <c r="C12255" s="22"/>
      <c r="D12255" s="20"/>
    </row>
    <row r="12256" spans="1:4" ht="14.6" x14ac:dyDescent="0.4">
      <c r="A12256" t="s">
        <v>24608</v>
      </c>
      <c r="B12256" t="s">
        <v>24609</v>
      </c>
      <c r="C12256" s="22"/>
      <c r="D12256" s="20"/>
    </row>
    <row r="12257" spans="1:4" ht="14.6" x14ac:dyDescent="0.4">
      <c r="A12257" t="s">
        <v>24610</v>
      </c>
      <c r="B12257" t="s">
        <v>24611</v>
      </c>
      <c r="C12257" s="22"/>
      <c r="D12257" s="20"/>
    </row>
    <row r="12258" spans="1:4" ht="14.6" x14ac:dyDescent="0.4">
      <c r="A12258" t="s">
        <v>24612</v>
      </c>
      <c r="B12258" t="s">
        <v>24613</v>
      </c>
      <c r="C12258" s="22"/>
      <c r="D12258" s="20"/>
    </row>
    <row r="12259" spans="1:4" ht="14.6" x14ac:dyDescent="0.4">
      <c r="A12259" t="s">
        <v>24614</v>
      </c>
      <c r="B12259" t="s">
        <v>24615</v>
      </c>
      <c r="C12259" s="22"/>
      <c r="D12259" s="20"/>
    </row>
    <row r="12260" spans="1:4" ht="14.6" x14ac:dyDescent="0.4">
      <c r="A12260" t="s">
        <v>24616</v>
      </c>
      <c r="B12260" t="s">
        <v>24617</v>
      </c>
      <c r="C12260" s="22"/>
      <c r="D12260" s="20"/>
    </row>
    <row r="12261" spans="1:4" ht="14.6" x14ac:dyDescent="0.4">
      <c r="A12261" t="s">
        <v>24618</v>
      </c>
      <c r="B12261" t="s">
        <v>24619</v>
      </c>
      <c r="C12261" s="22"/>
      <c r="D12261" s="20"/>
    </row>
    <row r="12262" spans="1:4" ht="14.6" x14ac:dyDescent="0.4">
      <c r="A12262" t="s">
        <v>24620</v>
      </c>
      <c r="B12262" t="s">
        <v>24621</v>
      </c>
      <c r="C12262" s="22"/>
      <c r="D12262" s="20"/>
    </row>
    <row r="12263" spans="1:4" ht="14.6" x14ac:dyDescent="0.4">
      <c r="A12263" t="s">
        <v>24622</v>
      </c>
      <c r="B12263" t="s">
        <v>24623</v>
      </c>
      <c r="C12263" s="22"/>
      <c r="D12263" s="20"/>
    </row>
    <row r="12264" spans="1:4" ht="14.6" x14ac:dyDescent="0.4">
      <c r="A12264" t="s">
        <v>24624</v>
      </c>
      <c r="B12264" t="s">
        <v>24625</v>
      </c>
      <c r="C12264" s="22"/>
      <c r="D12264" s="20"/>
    </row>
    <row r="12265" spans="1:4" ht="14.6" x14ac:dyDescent="0.4">
      <c r="A12265" t="s">
        <v>24626</v>
      </c>
      <c r="B12265" t="s">
        <v>24627</v>
      </c>
      <c r="C12265" s="22"/>
      <c r="D12265" s="20"/>
    </row>
    <row r="12266" spans="1:4" ht="14.6" x14ac:dyDescent="0.4">
      <c r="A12266" t="s">
        <v>24628</v>
      </c>
      <c r="B12266" t="s">
        <v>24629</v>
      </c>
      <c r="C12266" s="22"/>
      <c r="D12266" s="20"/>
    </row>
    <row r="12267" spans="1:4" ht="14.6" x14ac:dyDescent="0.4">
      <c r="A12267" t="s">
        <v>24630</v>
      </c>
      <c r="B12267" t="s">
        <v>24631</v>
      </c>
      <c r="C12267" s="22"/>
      <c r="D12267" s="20"/>
    </row>
    <row r="12268" spans="1:4" ht="14.6" x14ac:dyDescent="0.4">
      <c r="A12268" t="s">
        <v>24632</v>
      </c>
      <c r="B12268" t="s">
        <v>24633</v>
      </c>
      <c r="C12268" s="22"/>
      <c r="D12268" s="20"/>
    </row>
    <row r="12269" spans="1:4" ht="14.6" x14ac:dyDescent="0.4">
      <c r="A12269" t="s">
        <v>24634</v>
      </c>
      <c r="B12269" t="s">
        <v>24635</v>
      </c>
      <c r="C12269" s="22"/>
      <c r="D12269" s="20"/>
    </row>
    <row r="12270" spans="1:4" ht="14.6" x14ac:dyDescent="0.4">
      <c r="A12270" t="s">
        <v>24636</v>
      </c>
      <c r="B12270" t="s">
        <v>24637</v>
      </c>
      <c r="C12270" s="22"/>
      <c r="D12270" s="20"/>
    </row>
    <row r="12271" spans="1:4" ht="14.6" x14ac:dyDescent="0.4">
      <c r="A12271" t="s">
        <v>24638</v>
      </c>
      <c r="B12271" t="s">
        <v>24639</v>
      </c>
      <c r="C12271" s="22"/>
      <c r="D12271" s="20"/>
    </row>
    <row r="12272" spans="1:4" ht="14.6" x14ac:dyDescent="0.4">
      <c r="A12272" t="s">
        <v>24640</v>
      </c>
      <c r="B12272" t="s">
        <v>24641</v>
      </c>
      <c r="C12272" s="22"/>
      <c r="D12272" s="20"/>
    </row>
    <row r="12273" spans="1:4" ht="14.6" x14ac:dyDescent="0.4">
      <c r="A12273" t="s">
        <v>24642</v>
      </c>
      <c r="B12273" t="s">
        <v>24643</v>
      </c>
      <c r="C12273" s="22"/>
      <c r="D12273" s="20"/>
    </row>
    <row r="12274" spans="1:4" ht="14.6" x14ac:dyDescent="0.4">
      <c r="A12274" t="s">
        <v>24644</v>
      </c>
      <c r="B12274" t="s">
        <v>24645</v>
      </c>
      <c r="C12274" s="22"/>
      <c r="D12274" s="20"/>
    </row>
    <row r="12275" spans="1:4" ht="14.6" x14ac:dyDescent="0.4">
      <c r="A12275" t="s">
        <v>24646</v>
      </c>
      <c r="B12275" t="s">
        <v>24647</v>
      </c>
      <c r="C12275" s="22"/>
      <c r="D12275" s="20"/>
    </row>
    <row r="12276" spans="1:4" ht="14.6" x14ac:dyDescent="0.4">
      <c r="A12276" t="s">
        <v>24648</v>
      </c>
      <c r="B12276" t="s">
        <v>24649</v>
      </c>
      <c r="C12276" s="22"/>
      <c r="D12276" s="20"/>
    </row>
    <row r="12277" spans="1:4" ht="14.6" x14ac:dyDescent="0.4">
      <c r="A12277" t="s">
        <v>24650</v>
      </c>
      <c r="B12277" t="s">
        <v>24651</v>
      </c>
      <c r="C12277" s="22"/>
      <c r="D12277" s="20"/>
    </row>
    <row r="12278" spans="1:4" ht="14.6" x14ac:dyDescent="0.4">
      <c r="A12278" t="s">
        <v>24652</v>
      </c>
      <c r="B12278" t="s">
        <v>24653</v>
      </c>
      <c r="C12278" s="22"/>
      <c r="D12278" s="20"/>
    </row>
    <row r="12279" spans="1:4" ht="14.6" x14ac:dyDescent="0.4">
      <c r="A12279" t="s">
        <v>24654</v>
      </c>
      <c r="B12279" t="s">
        <v>24655</v>
      </c>
      <c r="C12279" s="22"/>
      <c r="D12279" s="20"/>
    </row>
    <row r="12280" spans="1:4" ht="14.6" x14ac:dyDescent="0.4">
      <c r="A12280" t="s">
        <v>24656</v>
      </c>
      <c r="B12280" t="s">
        <v>24657</v>
      </c>
      <c r="C12280" s="22"/>
      <c r="D12280" s="20"/>
    </row>
    <row r="12281" spans="1:4" ht="14.6" x14ac:dyDescent="0.4">
      <c r="A12281" t="s">
        <v>24658</v>
      </c>
      <c r="B12281" t="s">
        <v>24659</v>
      </c>
      <c r="C12281" s="22"/>
      <c r="D12281" s="20"/>
    </row>
    <row r="12282" spans="1:4" ht="14.6" x14ac:dyDescent="0.4">
      <c r="A12282" t="s">
        <v>24660</v>
      </c>
      <c r="B12282" t="s">
        <v>24661</v>
      </c>
      <c r="C12282" s="22"/>
      <c r="D12282" s="20"/>
    </row>
    <row r="12283" spans="1:4" ht="14.6" x14ac:dyDescent="0.4">
      <c r="A12283" t="s">
        <v>24662</v>
      </c>
      <c r="B12283" t="s">
        <v>24663</v>
      </c>
      <c r="C12283" s="22"/>
      <c r="D12283" s="20"/>
    </row>
    <row r="12284" spans="1:4" ht="14.6" x14ac:dyDescent="0.4">
      <c r="A12284" t="s">
        <v>24664</v>
      </c>
      <c r="B12284" t="s">
        <v>24665</v>
      </c>
      <c r="C12284" s="22"/>
      <c r="D12284" s="20"/>
    </row>
    <row r="12285" spans="1:4" ht="14.6" x14ac:dyDescent="0.4">
      <c r="A12285" t="s">
        <v>24666</v>
      </c>
      <c r="B12285" t="s">
        <v>24667</v>
      </c>
      <c r="C12285" s="22"/>
      <c r="D12285" s="20"/>
    </row>
    <row r="12286" spans="1:4" ht="14.6" x14ac:dyDescent="0.4">
      <c r="A12286" t="s">
        <v>24668</v>
      </c>
      <c r="B12286" t="s">
        <v>24669</v>
      </c>
      <c r="C12286" s="22"/>
      <c r="D12286" s="20"/>
    </row>
    <row r="12287" spans="1:4" ht="14.6" x14ac:dyDescent="0.4">
      <c r="A12287" t="s">
        <v>24670</v>
      </c>
      <c r="B12287" t="s">
        <v>24671</v>
      </c>
      <c r="C12287" s="22"/>
      <c r="D12287" s="20"/>
    </row>
    <row r="12288" spans="1:4" ht="14.6" x14ac:dyDescent="0.4">
      <c r="A12288" t="s">
        <v>24672</v>
      </c>
      <c r="B12288" t="s">
        <v>24673</v>
      </c>
      <c r="C12288" s="22"/>
      <c r="D12288" s="20"/>
    </row>
    <row r="12289" spans="1:4" ht="14.6" x14ac:dyDescent="0.4">
      <c r="A12289" t="s">
        <v>24674</v>
      </c>
      <c r="B12289" t="s">
        <v>24675</v>
      </c>
      <c r="C12289" s="22"/>
      <c r="D12289" s="20"/>
    </row>
    <row r="12290" spans="1:4" ht="14.6" x14ac:dyDescent="0.4">
      <c r="A12290" t="s">
        <v>24676</v>
      </c>
      <c r="B12290" t="s">
        <v>24677</v>
      </c>
      <c r="C12290" s="22"/>
      <c r="D12290" s="20"/>
    </row>
    <row r="12291" spans="1:4" ht="14.6" x14ac:dyDescent="0.4">
      <c r="A12291" t="s">
        <v>24678</v>
      </c>
      <c r="B12291" t="s">
        <v>24679</v>
      </c>
      <c r="C12291" s="22"/>
      <c r="D12291" s="20"/>
    </row>
    <row r="12292" spans="1:4" ht="14.6" x14ac:dyDescent="0.4">
      <c r="A12292" t="s">
        <v>24680</v>
      </c>
      <c r="B12292" t="s">
        <v>24681</v>
      </c>
      <c r="C12292" s="22"/>
      <c r="D12292" s="20"/>
    </row>
    <row r="12293" spans="1:4" ht="14.6" x14ac:dyDescent="0.4">
      <c r="A12293" t="s">
        <v>24682</v>
      </c>
      <c r="B12293" t="s">
        <v>24683</v>
      </c>
      <c r="C12293" s="22"/>
      <c r="D12293" s="20"/>
    </row>
    <row r="12294" spans="1:4" ht="14.6" x14ac:dyDescent="0.4">
      <c r="A12294" t="s">
        <v>24684</v>
      </c>
      <c r="B12294" t="s">
        <v>24685</v>
      </c>
      <c r="C12294" s="22"/>
      <c r="D12294" s="20"/>
    </row>
    <row r="12295" spans="1:4" ht="14.6" x14ac:dyDescent="0.4">
      <c r="A12295" t="s">
        <v>24686</v>
      </c>
      <c r="B12295" t="s">
        <v>24687</v>
      </c>
      <c r="C12295" s="22"/>
      <c r="D12295" s="20"/>
    </row>
    <row r="12296" spans="1:4" ht="14.6" x14ac:dyDescent="0.4">
      <c r="A12296" t="s">
        <v>24688</v>
      </c>
      <c r="B12296" t="s">
        <v>24689</v>
      </c>
      <c r="C12296" s="22"/>
      <c r="D12296" s="20"/>
    </row>
    <row r="12297" spans="1:4" ht="14.6" x14ac:dyDescent="0.4">
      <c r="A12297" t="s">
        <v>24690</v>
      </c>
      <c r="B12297" t="s">
        <v>24691</v>
      </c>
      <c r="C12297" s="22"/>
      <c r="D12297" s="20"/>
    </row>
    <row r="12298" spans="1:4" ht="14.6" x14ac:dyDescent="0.4">
      <c r="A12298" t="s">
        <v>24692</v>
      </c>
      <c r="B12298" t="s">
        <v>24693</v>
      </c>
      <c r="C12298" s="22"/>
      <c r="D12298" s="20"/>
    </row>
    <row r="12299" spans="1:4" ht="14.6" x14ac:dyDescent="0.4">
      <c r="A12299" t="s">
        <v>24694</v>
      </c>
      <c r="B12299" t="s">
        <v>24695</v>
      </c>
      <c r="C12299" s="22"/>
      <c r="D12299" s="20"/>
    </row>
    <row r="12300" spans="1:4" ht="14.6" x14ac:dyDescent="0.4">
      <c r="A12300" t="s">
        <v>24696</v>
      </c>
      <c r="B12300" t="s">
        <v>24697</v>
      </c>
      <c r="C12300" s="22"/>
      <c r="D12300" s="20"/>
    </row>
    <row r="12301" spans="1:4" ht="14.6" x14ac:dyDescent="0.4">
      <c r="A12301" t="s">
        <v>24698</v>
      </c>
      <c r="B12301" t="s">
        <v>24699</v>
      </c>
      <c r="C12301" s="22"/>
      <c r="D12301" s="20"/>
    </row>
    <row r="12302" spans="1:4" ht="14.6" x14ac:dyDescent="0.4">
      <c r="A12302" t="s">
        <v>24700</v>
      </c>
      <c r="B12302" t="s">
        <v>24701</v>
      </c>
      <c r="C12302" s="22"/>
      <c r="D12302" s="20"/>
    </row>
    <row r="12303" spans="1:4" ht="14.6" x14ac:dyDescent="0.4">
      <c r="A12303" t="s">
        <v>24702</v>
      </c>
      <c r="B12303" t="s">
        <v>24703</v>
      </c>
      <c r="C12303" s="22"/>
      <c r="D12303" s="20"/>
    </row>
    <row r="12304" spans="1:4" ht="14.6" x14ac:dyDescent="0.4">
      <c r="A12304" t="s">
        <v>24704</v>
      </c>
      <c r="B12304" t="s">
        <v>24705</v>
      </c>
      <c r="C12304" s="22"/>
      <c r="D12304" s="20"/>
    </row>
    <row r="12305" spans="1:4" ht="14.6" x14ac:dyDescent="0.4">
      <c r="A12305" t="s">
        <v>24706</v>
      </c>
      <c r="B12305" t="s">
        <v>24707</v>
      </c>
      <c r="C12305" s="22"/>
      <c r="D12305" s="20"/>
    </row>
    <row r="12306" spans="1:4" ht="14.6" x14ac:dyDescent="0.4">
      <c r="A12306" t="s">
        <v>24708</v>
      </c>
      <c r="B12306" t="s">
        <v>24709</v>
      </c>
      <c r="C12306" s="22"/>
      <c r="D12306" s="20"/>
    </row>
    <row r="12307" spans="1:4" ht="14.6" x14ac:dyDescent="0.4">
      <c r="A12307" t="s">
        <v>24710</v>
      </c>
      <c r="B12307" t="s">
        <v>24711</v>
      </c>
      <c r="C12307" s="22"/>
      <c r="D12307" s="20"/>
    </row>
    <row r="12308" spans="1:4" ht="14.6" x14ac:dyDescent="0.4">
      <c r="A12308" t="s">
        <v>24712</v>
      </c>
      <c r="B12308" t="s">
        <v>24713</v>
      </c>
      <c r="C12308" s="22"/>
      <c r="D12308" s="20"/>
    </row>
    <row r="12309" spans="1:4" ht="14.6" x14ac:dyDescent="0.4">
      <c r="A12309" t="s">
        <v>24714</v>
      </c>
      <c r="B12309" t="s">
        <v>24715</v>
      </c>
      <c r="C12309" s="22"/>
      <c r="D12309" s="20"/>
    </row>
    <row r="12310" spans="1:4" ht="14.6" x14ac:dyDescent="0.4">
      <c r="A12310" t="s">
        <v>24716</v>
      </c>
      <c r="B12310" t="s">
        <v>24717</v>
      </c>
      <c r="C12310" s="22"/>
      <c r="D12310" s="20"/>
    </row>
    <row r="12311" spans="1:4" ht="14.6" x14ac:dyDescent="0.4">
      <c r="A12311" t="s">
        <v>24718</v>
      </c>
      <c r="B12311" t="s">
        <v>24719</v>
      </c>
      <c r="C12311" s="22"/>
      <c r="D12311" s="20"/>
    </row>
    <row r="12312" spans="1:4" ht="14.6" x14ac:dyDescent="0.4">
      <c r="A12312" t="s">
        <v>24720</v>
      </c>
      <c r="B12312" t="s">
        <v>24721</v>
      </c>
      <c r="C12312" s="22"/>
      <c r="D12312" s="20"/>
    </row>
    <row r="12313" spans="1:4" ht="14.6" x14ac:dyDescent="0.4">
      <c r="A12313" t="s">
        <v>24722</v>
      </c>
      <c r="B12313" t="s">
        <v>24723</v>
      </c>
      <c r="C12313" s="22"/>
      <c r="D12313" s="20"/>
    </row>
    <row r="12314" spans="1:4" ht="14.6" x14ac:dyDescent="0.4">
      <c r="A12314" t="s">
        <v>24724</v>
      </c>
      <c r="B12314" t="s">
        <v>24725</v>
      </c>
      <c r="C12314" s="22"/>
      <c r="D12314" s="20"/>
    </row>
    <row r="12315" spans="1:4" ht="14.6" x14ac:dyDescent="0.4">
      <c r="A12315" t="s">
        <v>24726</v>
      </c>
      <c r="B12315" t="s">
        <v>24727</v>
      </c>
      <c r="C12315" s="22"/>
      <c r="D12315" s="20"/>
    </row>
    <row r="12316" spans="1:4" ht="14.6" x14ac:dyDescent="0.4">
      <c r="A12316" t="s">
        <v>24728</v>
      </c>
      <c r="B12316" t="s">
        <v>24729</v>
      </c>
      <c r="C12316" s="22"/>
      <c r="D12316" s="20"/>
    </row>
    <row r="12317" spans="1:4" ht="14.6" x14ac:dyDescent="0.4">
      <c r="A12317" t="s">
        <v>24730</v>
      </c>
      <c r="B12317" t="s">
        <v>24731</v>
      </c>
      <c r="C12317" s="22"/>
      <c r="D12317" s="20"/>
    </row>
    <row r="12318" spans="1:4" ht="14.6" x14ac:dyDescent="0.4">
      <c r="A12318" t="s">
        <v>24732</v>
      </c>
      <c r="B12318" t="s">
        <v>24733</v>
      </c>
      <c r="C12318" s="22"/>
      <c r="D12318" s="20"/>
    </row>
    <row r="12319" spans="1:4" ht="14.6" x14ac:dyDescent="0.4">
      <c r="A12319" t="s">
        <v>24734</v>
      </c>
      <c r="B12319" t="s">
        <v>24735</v>
      </c>
      <c r="C12319" s="22"/>
      <c r="D12319" s="20"/>
    </row>
    <row r="12320" spans="1:4" ht="14.6" x14ac:dyDescent="0.4">
      <c r="A12320" t="s">
        <v>24736</v>
      </c>
      <c r="B12320" t="s">
        <v>24737</v>
      </c>
      <c r="C12320" s="22"/>
      <c r="D12320" s="20"/>
    </row>
    <row r="12321" spans="1:4" ht="14.6" x14ac:dyDescent="0.4">
      <c r="A12321" t="s">
        <v>24738</v>
      </c>
      <c r="B12321" t="s">
        <v>24739</v>
      </c>
      <c r="C12321" s="22"/>
      <c r="D12321" s="20"/>
    </row>
    <row r="12322" spans="1:4" ht="14.6" x14ac:dyDescent="0.4">
      <c r="A12322" t="s">
        <v>24740</v>
      </c>
      <c r="B12322" t="s">
        <v>24741</v>
      </c>
      <c r="C12322" s="22"/>
      <c r="D12322" s="20"/>
    </row>
    <row r="12323" spans="1:4" ht="14.6" x14ac:dyDescent="0.4">
      <c r="A12323" t="s">
        <v>24742</v>
      </c>
      <c r="B12323" t="s">
        <v>24743</v>
      </c>
      <c r="C12323" s="22"/>
      <c r="D12323" s="20"/>
    </row>
    <row r="12324" spans="1:4" ht="14.6" x14ac:dyDescent="0.4">
      <c r="A12324" t="s">
        <v>24744</v>
      </c>
      <c r="B12324" t="s">
        <v>24745</v>
      </c>
      <c r="C12324" s="22"/>
      <c r="D12324" s="20"/>
    </row>
    <row r="12325" spans="1:4" ht="14.6" x14ac:dyDescent="0.4">
      <c r="A12325" t="s">
        <v>24746</v>
      </c>
      <c r="B12325" t="s">
        <v>24747</v>
      </c>
      <c r="C12325" s="22"/>
      <c r="D12325" s="20"/>
    </row>
    <row r="12326" spans="1:4" ht="14.6" x14ac:dyDescent="0.4">
      <c r="A12326" t="s">
        <v>24748</v>
      </c>
      <c r="B12326" t="s">
        <v>24749</v>
      </c>
      <c r="C12326" s="22"/>
      <c r="D12326" s="20"/>
    </row>
    <row r="12327" spans="1:4" ht="14.6" x14ac:dyDescent="0.4">
      <c r="A12327" t="s">
        <v>24750</v>
      </c>
      <c r="B12327" t="s">
        <v>24751</v>
      </c>
      <c r="C12327" s="22"/>
      <c r="D12327" s="20"/>
    </row>
    <row r="12328" spans="1:4" ht="14.6" x14ac:dyDescent="0.4">
      <c r="A12328" t="s">
        <v>24752</v>
      </c>
      <c r="B12328" t="s">
        <v>24753</v>
      </c>
      <c r="C12328" s="22"/>
      <c r="D12328" s="20"/>
    </row>
    <row r="12329" spans="1:4" ht="14.6" x14ac:dyDescent="0.4">
      <c r="A12329" t="s">
        <v>24754</v>
      </c>
      <c r="B12329" t="s">
        <v>24755</v>
      </c>
      <c r="C12329" s="22"/>
      <c r="D12329" s="20"/>
    </row>
    <row r="12330" spans="1:4" ht="14.6" x14ac:dyDescent="0.4">
      <c r="A12330" t="s">
        <v>24756</v>
      </c>
      <c r="B12330" t="s">
        <v>24757</v>
      </c>
      <c r="C12330" s="22"/>
      <c r="D12330" s="20"/>
    </row>
    <row r="12331" spans="1:4" ht="14.6" x14ac:dyDescent="0.4">
      <c r="A12331" t="s">
        <v>24758</v>
      </c>
      <c r="B12331" t="s">
        <v>24759</v>
      </c>
      <c r="C12331" s="22"/>
      <c r="D12331" s="20"/>
    </row>
    <row r="12332" spans="1:4" ht="14.6" x14ac:dyDescent="0.4">
      <c r="A12332" t="s">
        <v>24760</v>
      </c>
      <c r="B12332" t="s">
        <v>24761</v>
      </c>
      <c r="C12332" s="22"/>
      <c r="D12332" s="20"/>
    </row>
    <row r="12333" spans="1:4" ht="14.6" x14ac:dyDescent="0.4">
      <c r="A12333" t="s">
        <v>24762</v>
      </c>
      <c r="B12333" t="s">
        <v>24763</v>
      </c>
      <c r="C12333" s="22"/>
      <c r="D12333" s="20"/>
    </row>
    <row r="12334" spans="1:4" ht="14.6" x14ac:dyDescent="0.4">
      <c r="A12334" t="s">
        <v>24764</v>
      </c>
      <c r="B12334" t="s">
        <v>24765</v>
      </c>
      <c r="C12334" s="22"/>
      <c r="D12334" s="20"/>
    </row>
    <row r="12335" spans="1:4" ht="14.6" x14ac:dyDescent="0.4">
      <c r="A12335" t="s">
        <v>24766</v>
      </c>
      <c r="B12335" t="s">
        <v>24767</v>
      </c>
      <c r="C12335" s="22"/>
      <c r="D12335" s="20"/>
    </row>
    <row r="12336" spans="1:4" ht="14.6" x14ac:dyDescent="0.4">
      <c r="A12336" t="s">
        <v>24768</v>
      </c>
      <c r="B12336" t="s">
        <v>24769</v>
      </c>
      <c r="C12336" s="22"/>
      <c r="D12336" s="20"/>
    </row>
    <row r="12337" spans="1:4" ht="14.6" x14ac:dyDescent="0.4">
      <c r="A12337" t="s">
        <v>24770</v>
      </c>
      <c r="B12337" t="s">
        <v>24771</v>
      </c>
      <c r="C12337" s="22"/>
      <c r="D12337" s="20"/>
    </row>
    <row r="12338" spans="1:4" ht="14.6" x14ac:dyDescent="0.4">
      <c r="A12338" t="s">
        <v>24772</v>
      </c>
      <c r="B12338" t="s">
        <v>24773</v>
      </c>
      <c r="C12338" s="22"/>
      <c r="D12338" s="20"/>
    </row>
    <row r="12339" spans="1:4" ht="14.6" x14ac:dyDescent="0.4">
      <c r="A12339" t="s">
        <v>24774</v>
      </c>
      <c r="B12339" t="s">
        <v>24775</v>
      </c>
      <c r="C12339" s="22"/>
      <c r="D12339" s="20"/>
    </row>
    <row r="12340" spans="1:4" ht="14.6" x14ac:dyDescent="0.4">
      <c r="A12340" t="s">
        <v>24776</v>
      </c>
      <c r="B12340" t="s">
        <v>24777</v>
      </c>
      <c r="C12340" s="22"/>
      <c r="D12340" s="20"/>
    </row>
    <row r="12341" spans="1:4" ht="14.6" x14ac:dyDescent="0.4">
      <c r="A12341" t="s">
        <v>24778</v>
      </c>
      <c r="B12341" t="s">
        <v>24779</v>
      </c>
      <c r="C12341" s="22"/>
      <c r="D12341" s="20"/>
    </row>
    <row r="12342" spans="1:4" ht="14.6" x14ac:dyDescent="0.4">
      <c r="A12342" t="s">
        <v>24780</v>
      </c>
      <c r="B12342" t="s">
        <v>24781</v>
      </c>
      <c r="C12342" s="22"/>
      <c r="D12342" s="20"/>
    </row>
    <row r="12343" spans="1:4" ht="14.6" x14ac:dyDescent="0.4">
      <c r="A12343" t="s">
        <v>24782</v>
      </c>
      <c r="B12343" t="s">
        <v>24783</v>
      </c>
      <c r="C12343" s="22"/>
      <c r="D12343" s="20"/>
    </row>
    <row r="12344" spans="1:4" ht="14.6" x14ac:dyDescent="0.4">
      <c r="A12344" t="s">
        <v>24784</v>
      </c>
      <c r="B12344" t="s">
        <v>24785</v>
      </c>
      <c r="C12344" s="22"/>
      <c r="D12344" s="20"/>
    </row>
    <row r="12345" spans="1:4" ht="14.6" x14ac:dyDescent="0.4">
      <c r="A12345" t="s">
        <v>24786</v>
      </c>
      <c r="B12345" t="s">
        <v>24787</v>
      </c>
      <c r="C12345" s="22"/>
      <c r="D12345" s="20"/>
    </row>
    <row r="12346" spans="1:4" ht="14.6" x14ac:dyDescent="0.4">
      <c r="A12346" t="s">
        <v>24788</v>
      </c>
      <c r="B12346" t="s">
        <v>24789</v>
      </c>
      <c r="C12346" s="22"/>
      <c r="D12346" s="20"/>
    </row>
    <row r="12347" spans="1:4" ht="14.6" x14ac:dyDescent="0.4">
      <c r="A12347" t="s">
        <v>24790</v>
      </c>
      <c r="B12347" t="s">
        <v>24791</v>
      </c>
      <c r="C12347" s="22"/>
      <c r="D12347" s="20"/>
    </row>
    <row r="12348" spans="1:4" ht="14.6" x14ac:dyDescent="0.4">
      <c r="A12348" t="s">
        <v>24792</v>
      </c>
      <c r="B12348" t="s">
        <v>24793</v>
      </c>
      <c r="C12348" s="22"/>
      <c r="D12348" s="20"/>
    </row>
    <row r="12349" spans="1:4" ht="14.6" x14ac:dyDescent="0.4">
      <c r="A12349" t="s">
        <v>24794</v>
      </c>
      <c r="B12349" t="s">
        <v>24795</v>
      </c>
      <c r="C12349" s="22"/>
      <c r="D12349" s="20"/>
    </row>
    <row r="12350" spans="1:4" ht="14.6" x14ac:dyDescent="0.4">
      <c r="A12350" t="s">
        <v>24796</v>
      </c>
      <c r="B12350" t="s">
        <v>24797</v>
      </c>
      <c r="C12350" s="22"/>
      <c r="D12350" s="20"/>
    </row>
    <row r="12351" spans="1:4" ht="14.6" x14ac:dyDescent="0.4">
      <c r="A12351" t="s">
        <v>24798</v>
      </c>
      <c r="B12351" t="s">
        <v>24799</v>
      </c>
      <c r="C12351" s="22"/>
      <c r="D12351" s="20"/>
    </row>
    <row r="12352" spans="1:4" ht="14.6" x14ac:dyDescent="0.4">
      <c r="A12352" t="s">
        <v>24800</v>
      </c>
      <c r="B12352" t="s">
        <v>24801</v>
      </c>
      <c r="C12352" s="22"/>
      <c r="D12352" s="20"/>
    </row>
    <row r="12353" spans="1:4" ht="14.6" x14ac:dyDescent="0.4">
      <c r="A12353" t="s">
        <v>24802</v>
      </c>
      <c r="B12353" t="s">
        <v>24803</v>
      </c>
      <c r="C12353" s="22"/>
      <c r="D12353" s="20"/>
    </row>
    <row r="12354" spans="1:4" ht="14.6" x14ac:dyDescent="0.4">
      <c r="A12354" t="s">
        <v>24804</v>
      </c>
      <c r="B12354" t="s">
        <v>24805</v>
      </c>
      <c r="C12354" s="22"/>
      <c r="D12354" s="20"/>
    </row>
    <row r="12355" spans="1:4" ht="14.6" x14ac:dyDescent="0.4">
      <c r="A12355" t="s">
        <v>24806</v>
      </c>
      <c r="B12355" t="s">
        <v>24807</v>
      </c>
      <c r="C12355" s="22"/>
      <c r="D12355" s="20"/>
    </row>
    <row r="12356" spans="1:4" ht="14.6" x14ac:dyDescent="0.4">
      <c r="A12356" t="s">
        <v>24808</v>
      </c>
      <c r="B12356" t="s">
        <v>24809</v>
      </c>
      <c r="C12356" s="22"/>
      <c r="D12356" s="20"/>
    </row>
    <row r="12357" spans="1:4" ht="14.6" x14ac:dyDescent="0.4">
      <c r="A12357" t="s">
        <v>24810</v>
      </c>
      <c r="B12357" t="s">
        <v>24811</v>
      </c>
      <c r="C12357" s="22"/>
      <c r="D12357" s="20"/>
    </row>
    <row r="12358" spans="1:4" ht="14.6" x14ac:dyDescent="0.4">
      <c r="A12358" t="s">
        <v>24812</v>
      </c>
      <c r="B12358" t="s">
        <v>24813</v>
      </c>
      <c r="C12358" s="22"/>
      <c r="D12358" s="20"/>
    </row>
    <row r="12359" spans="1:4" ht="14.6" x14ac:dyDescent="0.4">
      <c r="A12359" t="s">
        <v>24814</v>
      </c>
      <c r="B12359" t="s">
        <v>24815</v>
      </c>
      <c r="C12359" s="22"/>
      <c r="D12359" s="20"/>
    </row>
    <row r="12360" spans="1:4" ht="14.6" x14ac:dyDescent="0.4">
      <c r="A12360" t="s">
        <v>24816</v>
      </c>
      <c r="B12360" t="s">
        <v>24817</v>
      </c>
      <c r="C12360" s="22"/>
      <c r="D12360" s="20"/>
    </row>
    <row r="12361" spans="1:4" ht="14.6" x14ac:dyDescent="0.4">
      <c r="A12361" t="s">
        <v>24818</v>
      </c>
      <c r="B12361" t="s">
        <v>24819</v>
      </c>
      <c r="C12361" s="22"/>
      <c r="D12361" s="20"/>
    </row>
    <row r="12362" spans="1:4" ht="14.6" x14ac:dyDescent="0.4">
      <c r="A12362" t="s">
        <v>24820</v>
      </c>
      <c r="B12362" t="s">
        <v>24821</v>
      </c>
      <c r="C12362" s="22"/>
      <c r="D12362" s="20"/>
    </row>
    <row r="12363" spans="1:4" ht="14.6" x14ac:dyDescent="0.4">
      <c r="A12363" t="s">
        <v>24822</v>
      </c>
      <c r="B12363" t="s">
        <v>24823</v>
      </c>
      <c r="C12363" s="22"/>
      <c r="D12363" s="20"/>
    </row>
    <row r="12364" spans="1:4" ht="14.6" x14ac:dyDescent="0.4">
      <c r="A12364" t="s">
        <v>24824</v>
      </c>
      <c r="B12364" t="s">
        <v>24825</v>
      </c>
      <c r="C12364" s="22"/>
      <c r="D12364" s="20"/>
    </row>
    <row r="12365" spans="1:4" ht="14.6" x14ac:dyDescent="0.4">
      <c r="A12365" t="s">
        <v>24826</v>
      </c>
      <c r="B12365" t="s">
        <v>24827</v>
      </c>
      <c r="C12365" s="22"/>
      <c r="D12365" s="20"/>
    </row>
    <row r="12366" spans="1:4" ht="14.6" x14ac:dyDescent="0.4">
      <c r="A12366" t="s">
        <v>24828</v>
      </c>
      <c r="B12366" t="s">
        <v>24829</v>
      </c>
      <c r="C12366" s="22"/>
      <c r="D12366" s="20"/>
    </row>
    <row r="12367" spans="1:4" ht="14.6" x14ac:dyDescent="0.4">
      <c r="A12367" t="s">
        <v>24830</v>
      </c>
      <c r="B12367" t="s">
        <v>24831</v>
      </c>
      <c r="C12367" s="22"/>
      <c r="D12367" s="20"/>
    </row>
    <row r="12368" spans="1:4" ht="14.6" x14ac:dyDescent="0.4">
      <c r="A12368" t="s">
        <v>24832</v>
      </c>
      <c r="B12368" t="s">
        <v>24833</v>
      </c>
      <c r="C12368" s="22"/>
      <c r="D12368" s="20"/>
    </row>
    <row r="12369" spans="1:4" ht="14.6" x14ac:dyDescent="0.4">
      <c r="A12369" t="s">
        <v>24834</v>
      </c>
      <c r="B12369" t="s">
        <v>24835</v>
      </c>
      <c r="C12369" s="22"/>
      <c r="D12369" s="20"/>
    </row>
    <row r="12370" spans="1:4" ht="14.6" x14ac:dyDescent="0.4">
      <c r="A12370" t="s">
        <v>24836</v>
      </c>
      <c r="B12370" t="s">
        <v>24837</v>
      </c>
      <c r="C12370" s="22"/>
      <c r="D12370" s="20"/>
    </row>
    <row r="12371" spans="1:4" ht="14.6" x14ac:dyDescent="0.4">
      <c r="A12371" t="s">
        <v>24838</v>
      </c>
      <c r="B12371" t="s">
        <v>24839</v>
      </c>
      <c r="C12371" s="22"/>
      <c r="D12371" s="20"/>
    </row>
    <row r="12372" spans="1:4" ht="14.6" x14ac:dyDescent="0.4">
      <c r="A12372" t="s">
        <v>24840</v>
      </c>
      <c r="B12372" t="s">
        <v>24841</v>
      </c>
      <c r="C12372" s="22"/>
      <c r="D12372" s="20"/>
    </row>
    <row r="12373" spans="1:4" ht="14.6" x14ac:dyDescent="0.4">
      <c r="A12373" t="s">
        <v>24842</v>
      </c>
      <c r="B12373" t="s">
        <v>24843</v>
      </c>
      <c r="C12373" s="22"/>
      <c r="D12373" s="20"/>
    </row>
    <row r="12374" spans="1:4" ht="14.6" x14ac:dyDescent="0.4">
      <c r="A12374" t="s">
        <v>24844</v>
      </c>
      <c r="B12374" t="s">
        <v>24845</v>
      </c>
      <c r="C12374" s="22"/>
      <c r="D12374" s="20"/>
    </row>
    <row r="12375" spans="1:4" ht="14.6" x14ac:dyDescent="0.4">
      <c r="A12375" t="s">
        <v>24846</v>
      </c>
      <c r="B12375" t="s">
        <v>24847</v>
      </c>
      <c r="C12375" s="22"/>
      <c r="D12375" s="20"/>
    </row>
    <row r="12376" spans="1:4" ht="14.6" x14ac:dyDescent="0.4">
      <c r="A12376" t="s">
        <v>24848</v>
      </c>
      <c r="B12376" t="s">
        <v>24849</v>
      </c>
      <c r="C12376" s="22"/>
      <c r="D12376" s="20"/>
    </row>
    <row r="12377" spans="1:4" ht="14.6" x14ac:dyDescent="0.4">
      <c r="A12377" t="s">
        <v>24850</v>
      </c>
      <c r="B12377" t="s">
        <v>24851</v>
      </c>
      <c r="C12377" s="22"/>
      <c r="D12377" s="20"/>
    </row>
    <row r="12378" spans="1:4" ht="14.6" x14ac:dyDescent="0.4">
      <c r="A12378" t="s">
        <v>24852</v>
      </c>
      <c r="B12378" t="s">
        <v>24853</v>
      </c>
      <c r="C12378" s="22"/>
      <c r="D12378" s="20"/>
    </row>
    <row r="12379" spans="1:4" ht="14.6" x14ac:dyDescent="0.4">
      <c r="A12379" t="s">
        <v>24854</v>
      </c>
      <c r="B12379" t="s">
        <v>24855</v>
      </c>
      <c r="C12379" s="22"/>
      <c r="D12379" s="20"/>
    </row>
    <row r="12380" spans="1:4" ht="14.6" x14ac:dyDescent="0.4">
      <c r="A12380" t="s">
        <v>24856</v>
      </c>
      <c r="B12380" t="s">
        <v>24857</v>
      </c>
      <c r="C12380" s="22"/>
      <c r="D12380" s="20"/>
    </row>
    <row r="12381" spans="1:4" ht="14.6" x14ac:dyDescent="0.4">
      <c r="A12381" t="s">
        <v>24858</v>
      </c>
      <c r="B12381" t="s">
        <v>24859</v>
      </c>
      <c r="C12381" s="22"/>
      <c r="D12381" s="20"/>
    </row>
    <row r="12382" spans="1:4" ht="14.6" x14ac:dyDescent="0.4">
      <c r="A12382" t="s">
        <v>24860</v>
      </c>
      <c r="B12382" t="s">
        <v>24861</v>
      </c>
      <c r="C12382" s="22"/>
      <c r="D12382" s="20"/>
    </row>
    <row r="12383" spans="1:4" ht="14.6" x14ac:dyDescent="0.4">
      <c r="A12383" t="s">
        <v>24862</v>
      </c>
      <c r="B12383" t="s">
        <v>24863</v>
      </c>
      <c r="C12383" s="22"/>
      <c r="D12383" s="20"/>
    </row>
    <row r="12384" spans="1:4" ht="14.6" x14ac:dyDescent="0.4">
      <c r="A12384" t="s">
        <v>24864</v>
      </c>
      <c r="B12384" t="s">
        <v>24865</v>
      </c>
      <c r="C12384" s="22"/>
      <c r="D12384" s="20"/>
    </row>
    <row r="12385" spans="1:4" ht="14.6" x14ac:dyDescent="0.4">
      <c r="A12385" t="s">
        <v>24866</v>
      </c>
      <c r="B12385" t="s">
        <v>24867</v>
      </c>
      <c r="C12385" s="22"/>
      <c r="D12385" s="20"/>
    </row>
    <row r="12386" spans="1:4" ht="14.6" x14ac:dyDescent="0.4">
      <c r="A12386" t="s">
        <v>24868</v>
      </c>
      <c r="B12386" t="s">
        <v>24869</v>
      </c>
      <c r="C12386" s="22"/>
      <c r="D12386" s="20"/>
    </row>
    <row r="12387" spans="1:4" ht="14.6" x14ac:dyDescent="0.4">
      <c r="A12387" t="s">
        <v>24870</v>
      </c>
      <c r="B12387" t="s">
        <v>24871</v>
      </c>
      <c r="C12387" s="22"/>
      <c r="D12387" s="20"/>
    </row>
    <row r="12388" spans="1:4" ht="14.6" x14ac:dyDescent="0.4">
      <c r="A12388" t="s">
        <v>24872</v>
      </c>
      <c r="B12388" t="s">
        <v>24873</v>
      </c>
      <c r="C12388" s="22"/>
      <c r="D12388" s="20"/>
    </row>
    <row r="12389" spans="1:4" ht="14.6" x14ac:dyDescent="0.4">
      <c r="A12389" t="s">
        <v>24874</v>
      </c>
      <c r="B12389" t="s">
        <v>24875</v>
      </c>
      <c r="C12389" s="22"/>
      <c r="D12389" s="20"/>
    </row>
    <row r="12390" spans="1:4" ht="14.6" x14ac:dyDescent="0.4">
      <c r="A12390" t="s">
        <v>24876</v>
      </c>
      <c r="B12390" t="s">
        <v>24877</v>
      </c>
      <c r="C12390" s="22"/>
      <c r="D12390" s="20"/>
    </row>
    <row r="12391" spans="1:4" ht="14.6" x14ac:dyDescent="0.4">
      <c r="A12391" t="s">
        <v>24878</v>
      </c>
      <c r="B12391" t="s">
        <v>24879</v>
      </c>
      <c r="C12391" s="22"/>
      <c r="D12391" s="20"/>
    </row>
    <row r="12392" spans="1:4" ht="14.6" x14ac:dyDescent="0.4">
      <c r="A12392" t="s">
        <v>24880</v>
      </c>
      <c r="B12392" t="s">
        <v>24881</v>
      </c>
      <c r="C12392" s="22"/>
      <c r="D12392" s="20"/>
    </row>
    <row r="12393" spans="1:4" ht="14.6" x14ac:dyDescent="0.4">
      <c r="A12393" t="s">
        <v>24882</v>
      </c>
      <c r="B12393" t="s">
        <v>24883</v>
      </c>
      <c r="C12393" s="22"/>
      <c r="D12393" s="20"/>
    </row>
    <row r="12394" spans="1:4" ht="14.6" x14ac:dyDescent="0.4">
      <c r="A12394" t="s">
        <v>24884</v>
      </c>
      <c r="B12394" t="s">
        <v>24885</v>
      </c>
      <c r="C12394" s="22"/>
      <c r="D12394" s="20"/>
    </row>
    <row r="12395" spans="1:4" ht="14.6" x14ac:dyDescent="0.4">
      <c r="A12395" t="s">
        <v>24886</v>
      </c>
      <c r="B12395" t="s">
        <v>24887</v>
      </c>
      <c r="C12395" s="22"/>
      <c r="D12395" s="20"/>
    </row>
    <row r="12396" spans="1:4" ht="14.6" x14ac:dyDescent="0.4">
      <c r="A12396" t="s">
        <v>24888</v>
      </c>
      <c r="B12396" t="s">
        <v>24889</v>
      </c>
      <c r="C12396" s="22"/>
      <c r="D12396" s="20"/>
    </row>
    <row r="12397" spans="1:4" ht="14.6" x14ac:dyDescent="0.4">
      <c r="A12397" t="s">
        <v>24890</v>
      </c>
      <c r="B12397" t="s">
        <v>24891</v>
      </c>
      <c r="C12397" s="22"/>
      <c r="D12397" s="20"/>
    </row>
    <row r="12398" spans="1:4" ht="14.6" x14ac:dyDescent="0.4">
      <c r="A12398" t="s">
        <v>24892</v>
      </c>
      <c r="B12398" t="s">
        <v>24893</v>
      </c>
      <c r="C12398" s="22"/>
      <c r="D12398" s="20"/>
    </row>
    <row r="12399" spans="1:4" ht="14.6" x14ac:dyDescent="0.4">
      <c r="A12399" t="s">
        <v>24894</v>
      </c>
      <c r="B12399" t="s">
        <v>24895</v>
      </c>
      <c r="C12399" s="22"/>
      <c r="D12399" s="20"/>
    </row>
    <row r="12400" spans="1:4" ht="14.6" x14ac:dyDescent="0.4">
      <c r="A12400" t="s">
        <v>24896</v>
      </c>
      <c r="B12400" t="s">
        <v>24897</v>
      </c>
      <c r="C12400" s="22"/>
      <c r="D12400" s="20"/>
    </row>
    <row r="12401" spans="1:4" ht="14.6" x14ac:dyDescent="0.4">
      <c r="A12401" t="s">
        <v>24898</v>
      </c>
      <c r="B12401" t="s">
        <v>24899</v>
      </c>
      <c r="C12401" s="22"/>
      <c r="D12401" s="20"/>
    </row>
    <row r="12402" spans="1:4" ht="14.6" x14ac:dyDescent="0.4">
      <c r="A12402" t="s">
        <v>24900</v>
      </c>
      <c r="B12402" t="s">
        <v>24901</v>
      </c>
      <c r="C12402" s="22"/>
      <c r="D12402" s="20"/>
    </row>
    <row r="12403" spans="1:4" ht="14.6" x14ac:dyDescent="0.4">
      <c r="A12403" t="s">
        <v>24902</v>
      </c>
      <c r="B12403" t="s">
        <v>24903</v>
      </c>
      <c r="C12403" s="22"/>
      <c r="D12403" s="20"/>
    </row>
    <row r="12404" spans="1:4" ht="14.6" x14ac:dyDescent="0.4">
      <c r="A12404" t="s">
        <v>24904</v>
      </c>
      <c r="B12404" t="s">
        <v>24905</v>
      </c>
      <c r="C12404" s="22"/>
      <c r="D12404" s="20"/>
    </row>
    <row r="12405" spans="1:4" ht="14.6" x14ac:dyDescent="0.4">
      <c r="A12405" t="s">
        <v>24906</v>
      </c>
      <c r="B12405" t="s">
        <v>24907</v>
      </c>
      <c r="C12405" s="22"/>
      <c r="D12405" s="20"/>
    </row>
    <row r="12406" spans="1:4" ht="14.6" x14ac:dyDescent="0.4">
      <c r="A12406" t="s">
        <v>24908</v>
      </c>
      <c r="B12406" t="s">
        <v>24909</v>
      </c>
      <c r="C12406" s="22"/>
      <c r="D12406" s="20"/>
    </row>
    <row r="12407" spans="1:4" ht="14.6" x14ac:dyDescent="0.4">
      <c r="A12407" t="s">
        <v>24910</v>
      </c>
      <c r="B12407" t="s">
        <v>24911</v>
      </c>
      <c r="C12407" s="22"/>
      <c r="D12407" s="20"/>
    </row>
    <row r="12408" spans="1:4" ht="14.6" x14ac:dyDescent="0.4">
      <c r="A12408" t="s">
        <v>24912</v>
      </c>
      <c r="B12408" t="s">
        <v>24913</v>
      </c>
      <c r="C12408" s="22"/>
      <c r="D12408" s="20"/>
    </row>
    <row r="12409" spans="1:4" ht="14.6" x14ac:dyDescent="0.4">
      <c r="A12409" t="s">
        <v>24914</v>
      </c>
      <c r="B12409" t="s">
        <v>24915</v>
      </c>
      <c r="C12409" s="22"/>
      <c r="D12409" s="20"/>
    </row>
    <row r="12410" spans="1:4" ht="14.6" x14ac:dyDescent="0.4">
      <c r="A12410" t="s">
        <v>24916</v>
      </c>
      <c r="B12410" t="s">
        <v>24917</v>
      </c>
      <c r="C12410" s="22"/>
      <c r="D12410" s="20"/>
    </row>
    <row r="12411" spans="1:4" ht="14.6" x14ac:dyDescent="0.4">
      <c r="A12411" t="s">
        <v>24918</v>
      </c>
      <c r="B12411" t="s">
        <v>24919</v>
      </c>
      <c r="C12411" s="22"/>
      <c r="D12411" s="20"/>
    </row>
    <row r="12412" spans="1:4" ht="14.6" x14ac:dyDescent="0.4">
      <c r="A12412" t="s">
        <v>24920</v>
      </c>
      <c r="B12412" t="s">
        <v>24921</v>
      </c>
      <c r="C12412" s="22"/>
      <c r="D12412" s="20"/>
    </row>
    <row r="12413" spans="1:4" ht="14.6" x14ac:dyDescent="0.4">
      <c r="A12413" t="s">
        <v>24922</v>
      </c>
      <c r="B12413" t="s">
        <v>24923</v>
      </c>
      <c r="C12413" s="22"/>
      <c r="D12413" s="20"/>
    </row>
    <row r="12414" spans="1:4" ht="14.6" x14ac:dyDescent="0.4">
      <c r="A12414" t="s">
        <v>24924</v>
      </c>
      <c r="B12414" t="s">
        <v>24925</v>
      </c>
      <c r="C12414" s="22"/>
      <c r="D12414" s="20"/>
    </row>
    <row r="12415" spans="1:4" ht="14.6" x14ac:dyDescent="0.4">
      <c r="A12415" t="s">
        <v>24926</v>
      </c>
      <c r="B12415" t="s">
        <v>24927</v>
      </c>
      <c r="C12415" s="22"/>
      <c r="D12415" s="20"/>
    </row>
    <row r="12416" spans="1:4" ht="14.6" x14ac:dyDescent="0.4">
      <c r="A12416" t="s">
        <v>24928</v>
      </c>
      <c r="B12416" t="s">
        <v>24929</v>
      </c>
      <c r="C12416" s="22"/>
      <c r="D12416" s="20"/>
    </row>
    <row r="12417" spans="1:4" ht="14.6" x14ac:dyDescent="0.4">
      <c r="A12417" t="s">
        <v>24930</v>
      </c>
      <c r="B12417" t="s">
        <v>24931</v>
      </c>
      <c r="C12417" s="22"/>
      <c r="D12417" s="20"/>
    </row>
    <row r="12418" spans="1:4" ht="14.6" x14ac:dyDescent="0.4">
      <c r="A12418" t="s">
        <v>24932</v>
      </c>
      <c r="B12418" t="s">
        <v>24933</v>
      </c>
      <c r="C12418" s="22"/>
      <c r="D12418" s="20"/>
    </row>
    <row r="12419" spans="1:4" ht="14.6" x14ac:dyDescent="0.4">
      <c r="A12419" t="s">
        <v>24934</v>
      </c>
      <c r="B12419" t="s">
        <v>24935</v>
      </c>
      <c r="C12419" s="22"/>
      <c r="D12419" s="20"/>
    </row>
    <row r="12420" spans="1:4" ht="14.6" x14ac:dyDescent="0.4">
      <c r="A12420" t="s">
        <v>24936</v>
      </c>
      <c r="B12420" t="s">
        <v>24937</v>
      </c>
      <c r="C12420" s="22"/>
      <c r="D12420" s="20"/>
    </row>
    <row r="12421" spans="1:4" ht="14.6" x14ac:dyDescent="0.4">
      <c r="A12421" t="s">
        <v>24938</v>
      </c>
      <c r="B12421" t="s">
        <v>24939</v>
      </c>
      <c r="C12421" s="22"/>
      <c r="D12421" s="20"/>
    </row>
    <row r="12422" spans="1:4" ht="14.6" x14ac:dyDescent="0.4">
      <c r="A12422" t="s">
        <v>24940</v>
      </c>
      <c r="B12422" t="s">
        <v>24941</v>
      </c>
      <c r="C12422" s="22"/>
      <c r="D12422" s="20"/>
    </row>
    <row r="12423" spans="1:4" ht="14.6" x14ac:dyDescent="0.4">
      <c r="A12423" t="s">
        <v>24942</v>
      </c>
      <c r="B12423" t="s">
        <v>24943</v>
      </c>
      <c r="C12423" s="22"/>
      <c r="D12423" s="20"/>
    </row>
    <row r="12424" spans="1:4" ht="14.6" x14ac:dyDescent="0.4">
      <c r="A12424" t="s">
        <v>24944</v>
      </c>
      <c r="B12424" t="s">
        <v>24945</v>
      </c>
      <c r="C12424" s="22"/>
      <c r="D12424" s="20"/>
    </row>
    <row r="12425" spans="1:4" ht="14.6" x14ac:dyDescent="0.4">
      <c r="A12425" t="s">
        <v>24946</v>
      </c>
      <c r="B12425" t="s">
        <v>24947</v>
      </c>
      <c r="C12425" s="22"/>
      <c r="D12425" s="20"/>
    </row>
    <row r="12426" spans="1:4" ht="14.6" x14ac:dyDescent="0.4">
      <c r="A12426" t="s">
        <v>24948</v>
      </c>
      <c r="B12426" t="s">
        <v>24949</v>
      </c>
      <c r="C12426" s="22"/>
      <c r="D12426" s="20"/>
    </row>
    <row r="12427" spans="1:4" ht="14.6" x14ac:dyDescent="0.4">
      <c r="A12427" t="s">
        <v>24950</v>
      </c>
      <c r="B12427" t="s">
        <v>24951</v>
      </c>
      <c r="C12427" s="22"/>
      <c r="D12427" s="20"/>
    </row>
    <row r="12428" spans="1:4" ht="14.6" x14ac:dyDescent="0.4">
      <c r="A12428" t="s">
        <v>24952</v>
      </c>
      <c r="B12428" t="s">
        <v>24953</v>
      </c>
      <c r="C12428" s="22"/>
      <c r="D12428" s="20"/>
    </row>
    <row r="12429" spans="1:4" ht="14.6" x14ac:dyDescent="0.4">
      <c r="A12429" t="s">
        <v>24954</v>
      </c>
      <c r="B12429" t="s">
        <v>24955</v>
      </c>
      <c r="C12429" s="22"/>
      <c r="D12429" s="20"/>
    </row>
    <row r="12430" spans="1:4" ht="14.6" x14ac:dyDescent="0.4">
      <c r="A12430" t="s">
        <v>24956</v>
      </c>
      <c r="B12430" t="s">
        <v>24957</v>
      </c>
      <c r="C12430" s="22"/>
      <c r="D12430" s="20"/>
    </row>
    <row r="12431" spans="1:4" ht="14.6" x14ac:dyDescent="0.4">
      <c r="A12431" t="s">
        <v>24958</v>
      </c>
      <c r="B12431" t="s">
        <v>24959</v>
      </c>
      <c r="C12431" s="22"/>
      <c r="D12431" s="20"/>
    </row>
    <row r="12432" spans="1:4" ht="14.6" x14ac:dyDescent="0.4">
      <c r="A12432" t="s">
        <v>24960</v>
      </c>
      <c r="B12432" t="s">
        <v>24961</v>
      </c>
      <c r="C12432" s="22"/>
      <c r="D12432" s="20"/>
    </row>
    <row r="12433" spans="1:4" ht="14.6" x14ac:dyDescent="0.4">
      <c r="A12433" t="s">
        <v>24962</v>
      </c>
      <c r="B12433" t="s">
        <v>24963</v>
      </c>
      <c r="C12433" s="22"/>
      <c r="D12433" s="20"/>
    </row>
    <row r="12434" spans="1:4" ht="14.6" x14ac:dyDescent="0.4">
      <c r="A12434" t="s">
        <v>24964</v>
      </c>
      <c r="B12434" t="s">
        <v>24965</v>
      </c>
      <c r="C12434" s="22"/>
      <c r="D12434" s="20"/>
    </row>
    <row r="12435" spans="1:4" ht="14.6" x14ac:dyDescent="0.4">
      <c r="A12435" t="s">
        <v>24966</v>
      </c>
      <c r="B12435" t="s">
        <v>24967</v>
      </c>
      <c r="C12435" s="22"/>
      <c r="D12435" s="20"/>
    </row>
    <row r="12436" spans="1:4" ht="14.6" x14ac:dyDescent="0.4">
      <c r="A12436" t="s">
        <v>24968</v>
      </c>
      <c r="B12436" t="s">
        <v>24969</v>
      </c>
      <c r="C12436" s="22"/>
      <c r="D12436" s="20"/>
    </row>
    <row r="12437" spans="1:4" ht="14.6" x14ac:dyDescent="0.4">
      <c r="A12437" t="s">
        <v>24970</v>
      </c>
      <c r="B12437" t="s">
        <v>24971</v>
      </c>
      <c r="C12437" s="22"/>
      <c r="D12437" s="20"/>
    </row>
    <row r="12438" spans="1:4" ht="14.6" x14ac:dyDescent="0.4">
      <c r="A12438" t="s">
        <v>24972</v>
      </c>
      <c r="B12438" t="s">
        <v>24973</v>
      </c>
      <c r="C12438" s="22"/>
      <c r="D12438" s="20"/>
    </row>
    <row r="12439" spans="1:4" ht="14.6" x14ac:dyDescent="0.4">
      <c r="A12439" t="s">
        <v>24974</v>
      </c>
      <c r="B12439" t="s">
        <v>24975</v>
      </c>
      <c r="C12439" s="22"/>
      <c r="D12439" s="20"/>
    </row>
    <row r="12440" spans="1:4" ht="14.6" x14ac:dyDescent="0.4">
      <c r="A12440" t="s">
        <v>24976</v>
      </c>
      <c r="B12440" t="s">
        <v>24977</v>
      </c>
      <c r="C12440" s="22"/>
      <c r="D12440" s="20"/>
    </row>
    <row r="12441" spans="1:4" ht="14.6" x14ac:dyDescent="0.4">
      <c r="A12441" t="s">
        <v>24978</v>
      </c>
      <c r="B12441" t="s">
        <v>24979</v>
      </c>
      <c r="C12441" s="22"/>
      <c r="D12441" s="20"/>
    </row>
    <row r="12442" spans="1:4" ht="14.6" x14ac:dyDescent="0.4">
      <c r="A12442" t="s">
        <v>24980</v>
      </c>
      <c r="B12442" t="s">
        <v>24981</v>
      </c>
      <c r="C12442" s="22"/>
      <c r="D12442" s="20"/>
    </row>
    <row r="12443" spans="1:4" ht="14.6" x14ac:dyDescent="0.4">
      <c r="A12443" t="s">
        <v>24982</v>
      </c>
      <c r="B12443" t="s">
        <v>24983</v>
      </c>
      <c r="C12443" s="22"/>
      <c r="D12443" s="20"/>
    </row>
    <row r="12444" spans="1:4" ht="14.6" x14ac:dyDescent="0.4">
      <c r="A12444" t="s">
        <v>24984</v>
      </c>
      <c r="B12444" t="s">
        <v>24985</v>
      </c>
      <c r="C12444" s="22"/>
      <c r="D12444" s="20"/>
    </row>
    <row r="12445" spans="1:4" ht="14.6" x14ac:dyDescent="0.4">
      <c r="A12445" t="s">
        <v>24986</v>
      </c>
      <c r="B12445" t="s">
        <v>24987</v>
      </c>
      <c r="C12445" s="22"/>
      <c r="D12445" s="20"/>
    </row>
    <row r="12446" spans="1:4" ht="14.6" x14ac:dyDescent="0.4">
      <c r="A12446" t="s">
        <v>24988</v>
      </c>
      <c r="B12446" t="s">
        <v>24989</v>
      </c>
      <c r="C12446" s="22"/>
      <c r="D12446" s="20"/>
    </row>
    <row r="12447" spans="1:4" ht="14.6" x14ac:dyDescent="0.4">
      <c r="A12447" t="s">
        <v>24990</v>
      </c>
      <c r="B12447" t="s">
        <v>24991</v>
      </c>
      <c r="C12447" s="22"/>
      <c r="D12447" s="20"/>
    </row>
    <row r="12448" spans="1:4" ht="14.6" x14ac:dyDescent="0.4">
      <c r="A12448" t="s">
        <v>24992</v>
      </c>
      <c r="B12448" t="s">
        <v>24993</v>
      </c>
      <c r="C12448" s="22"/>
      <c r="D12448" s="20"/>
    </row>
    <row r="12449" spans="1:4" ht="14.6" x14ac:dyDescent="0.4">
      <c r="A12449" t="s">
        <v>24994</v>
      </c>
      <c r="B12449" t="s">
        <v>24995</v>
      </c>
      <c r="C12449" s="22"/>
      <c r="D12449" s="20"/>
    </row>
    <row r="12450" spans="1:4" ht="14.6" x14ac:dyDescent="0.4">
      <c r="A12450" t="s">
        <v>24996</v>
      </c>
      <c r="B12450" t="s">
        <v>24997</v>
      </c>
      <c r="C12450" s="22"/>
      <c r="D12450" s="20"/>
    </row>
    <row r="12451" spans="1:4" ht="14.6" x14ac:dyDescent="0.4">
      <c r="A12451" t="s">
        <v>24998</v>
      </c>
      <c r="B12451" t="s">
        <v>24999</v>
      </c>
      <c r="C12451" s="22"/>
      <c r="D12451" s="20"/>
    </row>
    <row r="12452" spans="1:4" ht="14.6" x14ac:dyDescent="0.4">
      <c r="A12452" t="s">
        <v>25000</v>
      </c>
      <c r="B12452" t="s">
        <v>25001</v>
      </c>
      <c r="C12452" s="22"/>
      <c r="D12452" s="20"/>
    </row>
    <row r="12453" spans="1:4" ht="14.6" x14ac:dyDescent="0.4">
      <c r="A12453" t="s">
        <v>25002</v>
      </c>
      <c r="B12453" t="s">
        <v>25003</v>
      </c>
      <c r="C12453" s="22"/>
      <c r="D12453" s="20"/>
    </row>
    <row r="12454" spans="1:4" ht="14.6" x14ac:dyDescent="0.4">
      <c r="A12454" t="s">
        <v>25004</v>
      </c>
      <c r="B12454" t="s">
        <v>25005</v>
      </c>
      <c r="C12454" s="22"/>
      <c r="D12454" s="20"/>
    </row>
    <row r="12455" spans="1:4" ht="14.6" x14ac:dyDescent="0.4">
      <c r="A12455" t="s">
        <v>25006</v>
      </c>
      <c r="B12455" t="s">
        <v>25007</v>
      </c>
      <c r="C12455" s="22"/>
      <c r="D12455" s="20"/>
    </row>
    <row r="12456" spans="1:4" ht="14.6" x14ac:dyDescent="0.4">
      <c r="A12456" t="s">
        <v>25008</v>
      </c>
      <c r="B12456" t="s">
        <v>25009</v>
      </c>
      <c r="C12456" s="22"/>
      <c r="D12456" s="20"/>
    </row>
    <row r="12457" spans="1:4" ht="14.6" x14ac:dyDescent="0.4">
      <c r="A12457" t="s">
        <v>25010</v>
      </c>
      <c r="B12457" t="s">
        <v>25011</v>
      </c>
      <c r="C12457" s="22"/>
      <c r="D12457" s="20"/>
    </row>
    <row r="12458" spans="1:4" ht="14.6" x14ac:dyDescent="0.4">
      <c r="A12458" t="s">
        <v>25012</v>
      </c>
      <c r="B12458" t="s">
        <v>25013</v>
      </c>
      <c r="C12458" s="22"/>
      <c r="D12458" s="20"/>
    </row>
    <row r="12459" spans="1:4" ht="14.6" x14ac:dyDescent="0.4">
      <c r="A12459" t="s">
        <v>25014</v>
      </c>
      <c r="B12459" t="s">
        <v>25015</v>
      </c>
      <c r="C12459" s="22"/>
      <c r="D12459" s="20"/>
    </row>
    <row r="12460" spans="1:4" ht="14.6" x14ac:dyDescent="0.4">
      <c r="A12460" t="s">
        <v>25016</v>
      </c>
      <c r="B12460" t="s">
        <v>25017</v>
      </c>
      <c r="C12460" s="22"/>
      <c r="D12460" s="20"/>
    </row>
    <row r="12461" spans="1:4" ht="14.6" x14ac:dyDescent="0.4">
      <c r="A12461" t="s">
        <v>25018</v>
      </c>
      <c r="B12461" t="s">
        <v>25019</v>
      </c>
      <c r="C12461" s="22"/>
      <c r="D12461" s="20"/>
    </row>
    <row r="12462" spans="1:4" ht="14.6" x14ac:dyDescent="0.4">
      <c r="A12462" t="s">
        <v>25020</v>
      </c>
      <c r="B12462" t="s">
        <v>25021</v>
      </c>
      <c r="C12462" s="22"/>
      <c r="D12462" s="20"/>
    </row>
    <row r="12463" spans="1:4" ht="14.6" x14ac:dyDescent="0.4">
      <c r="A12463" t="s">
        <v>25022</v>
      </c>
      <c r="B12463" t="s">
        <v>25023</v>
      </c>
      <c r="C12463" s="22"/>
      <c r="D12463" s="20"/>
    </row>
    <row r="12464" spans="1:4" ht="14.6" x14ac:dyDescent="0.4">
      <c r="A12464" t="s">
        <v>25024</v>
      </c>
      <c r="B12464" t="s">
        <v>25025</v>
      </c>
      <c r="C12464" s="22"/>
      <c r="D12464" s="20"/>
    </row>
    <row r="12465" spans="1:4" ht="14.6" x14ac:dyDescent="0.4">
      <c r="A12465" t="s">
        <v>25026</v>
      </c>
      <c r="B12465" t="s">
        <v>25027</v>
      </c>
      <c r="C12465" s="22"/>
      <c r="D12465" s="20"/>
    </row>
    <row r="12466" spans="1:4" ht="14.6" x14ac:dyDescent="0.4">
      <c r="A12466" t="s">
        <v>25028</v>
      </c>
      <c r="B12466" t="s">
        <v>25029</v>
      </c>
      <c r="C12466" s="22"/>
      <c r="D12466" s="20"/>
    </row>
    <row r="12467" spans="1:4" ht="14.6" x14ac:dyDescent="0.4">
      <c r="A12467" t="s">
        <v>25030</v>
      </c>
      <c r="B12467" t="s">
        <v>25031</v>
      </c>
      <c r="C12467" s="22"/>
      <c r="D12467" s="20"/>
    </row>
    <row r="12468" spans="1:4" ht="14.6" x14ac:dyDescent="0.4">
      <c r="A12468" t="s">
        <v>25032</v>
      </c>
      <c r="B12468" t="s">
        <v>25033</v>
      </c>
      <c r="C12468" s="22"/>
      <c r="D12468" s="20"/>
    </row>
    <row r="12469" spans="1:4" ht="14.6" x14ac:dyDescent="0.4">
      <c r="A12469" t="s">
        <v>25034</v>
      </c>
      <c r="B12469" t="s">
        <v>25035</v>
      </c>
      <c r="C12469" s="22"/>
      <c r="D12469" s="20"/>
    </row>
    <row r="12470" spans="1:4" ht="14.6" x14ac:dyDescent="0.4">
      <c r="A12470" t="s">
        <v>25036</v>
      </c>
      <c r="B12470" t="s">
        <v>25037</v>
      </c>
      <c r="C12470" s="22"/>
      <c r="D12470" s="20"/>
    </row>
    <row r="12471" spans="1:4" ht="14.6" x14ac:dyDescent="0.4">
      <c r="A12471" t="s">
        <v>25038</v>
      </c>
      <c r="B12471" t="s">
        <v>25039</v>
      </c>
      <c r="C12471" s="22"/>
      <c r="D12471" s="20"/>
    </row>
    <row r="12472" spans="1:4" ht="14.6" x14ac:dyDescent="0.4">
      <c r="A12472" t="s">
        <v>25040</v>
      </c>
      <c r="B12472" t="s">
        <v>25041</v>
      </c>
      <c r="C12472" s="22"/>
      <c r="D12472" s="20"/>
    </row>
    <row r="12473" spans="1:4" ht="14.6" x14ac:dyDescent="0.4">
      <c r="A12473" t="s">
        <v>25042</v>
      </c>
      <c r="B12473" t="s">
        <v>25043</v>
      </c>
      <c r="C12473" s="22"/>
      <c r="D12473" s="20"/>
    </row>
    <row r="12474" spans="1:4" ht="14.6" x14ac:dyDescent="0.4">
      <c r="A12474" t="s">
        <v>25044</v>
      </c>
      <c r="B12474" t="s">
        <v>25045</v>
      </c>
      <c r="C12474" s="22"/>
      <c r="D12474" s="20"/>
    </row>
    <row r="12475" spans="1:4" ht="14.6" x14ac:dyDescent="0.4">
      <c r="A12475" t="s">
        <v>25046</v>
      </c>
      <c r="B12475" t="s">
        <v>25047</v>
      </c>
      <c r="C12475" s="22"/>
      <c r="D12475" s="20"/>
    </row>
    <row r="12476" spans="1:4" ht="14.6" x14ac:dyDescent="0.4">
      <c r="A12476" t="s">
        <v>25048</v>
      </c>
      <c r="B12476" t="s">
        <v>25049</v>
      </c>
      <c r="C12476" s="22"/>
      <c r="D12476" s="20"/>
    </row>
    <row r="12477" spans="1:4" ht="14.6" x14ac:dyDescent="0.4">
      <c r="A12477" t="s">
        <v>25050</v>
      </c>
      <c r="B12477" t="s">
        <v>25051</v>
      </c>
      <c r="C12477" s="22"/>
      <c r="D12477" s="20"/>
    </row>
    <row r="12478" spans="1:4" ht="14.6" x14ac:dyDescent="0.4">
      <c r="A12478" t="s">
        <v>25052</v>
      </c>
      <c r="B12478" t="s">
        <v>25053</v>
      </c>
      <c r="C12478" s="22"/>
      <c r="D12478" s="20"/>
    </row>
    <row r="12479" spans="1:4" ht="14.6" x14ac:dyDescent="0.4">
      <c r="A12479" t="s">
        <v>25054</v>
      </c>
      <c r="B12479" t="s">
        <v>25055</v>
      </c>
      <c r="C12479" s="22"/>
      <c r="D12479" s="20"/>
    </row>
    <row r="12480" spans="1:4" ht="14.6" x14ac:dyDescent="0.4">
      <c r="A12480" t="s">
        <v>25056</v>
      </c>
      <c r="B12480" t="s">
        <v>25057</v>
      </c>
      <c r="C12480" s="22"/>
      <c r="D12480" s="20"/>
    </row>
    <row r="12481" spans="1:4" ht="14.6" x14ac:dyDescent="0.4">
      <c r="A12481" t="s">
        <v>25058</v>
      </c>
      <c r="B12481" t="s">
        <v>25059</v>
      </c>
      <c r="C12481" s="22"/>
      <c r="D12481" s="20"/>
    </row>
    <row r="12482" spans="1:4" ht="14.6" x14ac:dyDescent="0.4">
      <c r="A12482" t="s">
        <v>25060</v>
      </c>
      <c r="B12482" t="s">
        <v>25061</v>
      </c>
      <c r="C12482" s="22"/>
      <c r="D12482" s="20"/>
    </row>
    <row r="12483" spans="1:4" ht="14.6" x14ac:dyDescent="0.4">
      <c r="A12483" t="s">
        <v>25062</v>
      </c>
      <c r="B12483" t="s">
        <v>25063</v>
      </c>
      <c r="C12483" s="22"/>
      <c r="D12483" s="20"/>
    </row>
    <row r="12484" spans="1:4" ht="14.6" x14ac:dyDescent="0.4">
      <c r="A12484" t="s">
        <v>25064</v>
      </c>
      <c r="B12484" t="s">
        <v>25065</v>
      </c>
      <c r="C12484" s="22"/>
      <c r="D12484" s="20"/>
    </row>
    <row r="12485" spans="1:4" ht="14.6" x14ac:dyDescent="0.4">
      <c r="A12485" t="s">
        <v>25066</v>
      </c>
      <c r="B12485" t="s">
        <v>25067</v>
      </c>
      <c r="C12485" s="22"/>
      <c r="D12485" s="20"/>
    </row>
    <row r="12486" spans="1:4" ht="14.6" x14ac:dyDescent="0.4">
      <c r="A12486" t="s">
        <v>25068</v>
      </c>
      <c r="B12486" t="s">
        <v>25069</v>
      </c>
      <c r="C12486" s="22"/>
      <c r="D12486" s="20"/>
    </row>
    <row r="12487" spans="1:4" ht="14.6" x14ac:dyDescent="0.4">
      <c r="A12487" t="s">
        <v>25070</v>
      </c>
      <c r="B12487" t="s">
        <v>25071</v>
      </c>
      <c r="C12487" s="22"/>
      <c r="D12487" s="20"/>
    </row>
    <row r="12488" spans="1:4" ht="14.6" x14ac:dyDescent="0.4">
      <c r="A12488" t="s">
        <v>25072</v>
      </c>
      <c r="B12488" t="s">
        <v>25073</v>
      </c>
      <c r="C12488" s="22"/>
      <c r="D12488" s="20"/>
    </row>
    <row r="12489" spans="1:4" ht="14.6" x14ac:dyDescent="0.4">
      <c r="A12489" t="s">
        <v>25074</v>
      </c>
      <c r="B12489" t="s">
        <v>25075</v>
      </c>
      <c r="C12489" s="22"/>
      <c r="D12489" s="20"/>
    </row>
    <row r="12490" spans="1:4" ht="14.6" x14ac:dyDescent="0.4">
      <c r="A12490" t="s">
        <v>25076</v>
      </c>
      <c r="B12490" t="s">
        <v>25077</v>
      </c>
      <c r="C12490" s="22"/>
      <c r="D12490" s="20"/>
    </row>
    <row r="12491" spans="1:4" ht="14.6" x14ac:dyDescent="0.4">
      <c r="A12491" t="s">
        <v>25078</v>
      </c>
      <c r="B12491" t="s">
        <v>25079</v>
      </c>
      <c r="C12491" s="22"/>
      <c r="D12491" s="20"/>
    </row>
    <row r="12492" spans="1:4" ht="14.6" x14ac:dyDescent="0.4">
      <c r="A12492" t="s">
        <v>25080</v>
      </c>
      <c r="B12492" t="s">
        <v>25081</v>
      </c>
      <c r="C12492" s="22"/>
      <c r="D12492" s="20"/>
    </row>
    <row r="12493" spans="1:4" ht="14.6" x14ac:dyDescent="0.4">
      <c r="A12493" t="s">
        <v>25082</v>
      </c>
      <c r="B12493" t="s">
        <v>25083</v>
      </c>
      <c r="C12493" s="22"/>
      <c r="D12493" s="20"/>
    </row>
    <row r="12494" spans="1:4" ht="14.6" x14ac:dyDescent="0.4">
      <c r="A12494" t="s">
        <v>25084</v>
      </c>
      <c r="B12494" t="s">
        <v>25085</v>
      </c>
      <c r="C12494" s="22"/>
      <c r="D12494" s="20"/>
    </row>
    <row r="12495" spans="1:4" ht="14.6" x14ac:dyDescent="0.4">
      <c r="A12495" t="s">
        <v>25086</v>
      </c>
      <c r="B12495" t="s">
        <v>25087</v>
      </c>
      <c r="C12495" s="22"/>
      <c r="D12495" s="20"/>
    </row>
    <row r="12496" spans="1:4" ht="14.6" x14ac:dyDescent="0.4">
      <c r="A12496" t="s">
        <v>25088</v>
      </c>
      <c r="B12496" t="s">
        <v>25089</v>
      </c>
      <c r="C12496" s="22"/>
      <c r="D12496" s="20"/>
    </row>
    <row r="12497" spans="1:4" ht="14.6" x14ac:dyDescent="0.4">
      <c r="A12497" t="s">
        <v>25090</v>
      </c>
      <c r="B12497" t="s">
        <v>25091</v>
      </c>
      <c r="C12497" s="22"/>
      <c r="D12497" s="20"/>
    </row>
    <row r="12498" spans="1:4" ht="14.6" x14ac:dyDescent="0.4">
      <c r="A12498" t="s">
        <v>25092</v>
      </c>
      <c r="B12498" t="s">
        <v>25093</v>
      </c>
      <c r="C12498" s="22"/>
      <c r="D12498" s="20"/>
    </row>
    <row r="12499" spans="1:4" ht="14.6" x14ac:dyDescent="0.4">
      <c r="A12499" t="s">
        <v>25094</v>
      </c>
      <c r="B12499" t="s">
        <v>25095</v>
      </c>
      <c r="C12499" s="22"/>
      <c r="D12499" s="20"/>
    </row>
    <row r="12500" spans="1:4" ht="14.6" x14ac:dyDescent="0.4">
      <c r="A12500" t="s">
        <v>25096</v>
      </c>
      <c r="B12500" t="s">
        <v>25097</v>
      </c>
      <c r="C12500" s="22"/>
      <c r="D12500" s="20"/>
    </row>
    <row r="12501" spans="1:4" ht="14.6" x14ac:dyDescent="0.4">
      <c r="A12501" t="s">
        <v>25098</v>
      </c>
      <c r="B12501" t="s">
        <v>25099</v>
      </c>
      <c r="C12501" s="22"/>
      <c r="D12501" s="20"/>
    </row>
    <row r="12502" spans="1:4" ht="14.6" x14ac:dyDescent="0.4">
      <c r="A12502" t="s">
        <v>25100</v>
      </c>
      <c r="B12502" t="s">
        <v>25101</v>
      </c>
      <c r="C12502" s="22"/>
      <c r="D12502" s="20"/>
    </row>
    <row r="12503" spans="1:4" ht="14.6" x14ac:dyDescent="0.4">
      <c r="A12503" t="s">
        <v>25102</v>
      </c>
      <c r="B12503" t="s">
        <v>25103</v>
      </c>
      <c r="C12503" s="22"/>
      <c r="D12503" s="20"/>
    </row>
    <row r="12504" spans="1:4" ht="14.6" x14ac:dyDescent="0.4">
      <c r="A12504" t="s">
        <v>25104</v>
      </c>
      <c r="B12504" t="s">
        <v>25105</v>
      </c>
      <c r="C12504" s="22"/>
      <c r="D12504" s="20"/>
    </row>
    <row r="12505" spans="1:4" ht="14.6" x14ac:dyDescent="0.4">
      <c r="A12505" t="s">
        <v>25106</v>
      </c>
      <c r="B12505" t="s">
        <v>25107</v>
      </c>
      <c r="C12505" s="22"/>
      <c r="D12505" s="20"/>
    </row>
    <row r="12506" spans="1:4" ht="14.6" x14ac:dyDescent="0.4">
      <c r="A12506" t="s">
        <v>25108</v>
      </c>
      <c r="B12506" t="s">
        <v>25109</v>
      </c>
      <c r="C12506" s="22"/>
      <c r="D12506" s="20"/>
    </row>
    <row r="12507" spans="1:4" ht="14.6" x14ac:dyDescent="0.4">
      <c r="A12507" t="s">
        <v>25110</v>
      </c>
      <c r="B12507" t="s">
        <v>25111</v>
      </c>
      <c r="C12507" s="22"/>
      <c r="D12507" s="20"/>
    </row>
    <row r="12508" spans="1:4" ht="14.6" x14ac:dyDescent="0.4">
      <c r="A12508" t="s">
        <v>25112</v>
      </c>
      <c r="B12508" t="s">
        <v>25113</v>
      </c>
      <c r="C12508" s="22"/>
      <c r="D12508" s="20"/>
    </row>
    <row r="12509" spans="1:4" ht="14.6" x14ac:dyDescent="0.4">
      <c r="A12509" t="s">
        <v>25114</v>
      </c>
      <c r="B12509" t="s">
        <v>25115</v>
      </c>
      <c r="C12509" s="22"/>
      <c r="D12509" s="20"/>
    </row>
    <row r="12510" spans="1:4" ht="14.6" x14ac:dyDescent="0.4">
      <c r="A12510" t="s">
        <v>25116</v>
      </c>
      <c r="B12510" t="s">
        <v>25117</v>
      </c>
      <c r="C12510" s="22"/>
      <c r="D12510" s="20"/>
    </row>
    <row r="12511" spans="1:4" ht="14.6" x14ac:dyDescent="0.4">
      <c r="A12511" t="s">
        <v>25118</v>
      </c>
      <c r="B12511" t="s">
        <v>25119</v>
      </c>
      <c r="C12511" s="22"/>
      <c r="D12511" s="20"/>
    </row>
    <row r="12512" spans="1:4" ht="14.6" x14ac:dyDescent="0.4">
      <c r="A12512" t="s">
        <v>25120</v>
      </c>
      <c r="B12512" t="s">
        <v>25121</v>
      </c>
      <c r="C12512" s="22"/>
      <c r="D12512" s="20"/>
    </row>
    <row r="12513" spans="1:4" ht="14.6" x14ac:dyDescent="0.4">
      <c r="A12513" t="s">
        <v>25122</v>
      </c>
      <c r="B12513" t="s">
        <v>25123</v>
      </c>
      <c r="C12513" s="22"/>
      <c r="D12513" s="20"/>
    </row>
    <row r="12514" spans="1:4" ht="14.6" x14ac:dyDescent="0.4">
      <c r="A12514" t="s">
        <v>25124</v>
      </c>
      <c r="B12514" t="s">
        <v>25125</v>
      </c>
      <c r="C12514" s="22"/>
      <c r="D12514" s="20"/>
    </row>
    <row r="12515" spans="1:4" ht="14.6" x14ac:dyDescent="0.4">
      <c r="A12515" t="s">
        <v>25126</v>
      </c>
      <c r="B12515" t="s">
        <v>25127</v>
      </c>
      <c r="C12515" s="22"/>
      <c r="D12515" s="20"/>
    </row>
    <row r="12516" spans="1:4" ht="14.6" x14ac:dyDescent="0.4">
      <c r="A12516" t="s">
        <v>25128</v>
      </c>
      <c r="B12516" t="s">
        <v>25129</v>
      </c>
      <c r="C12516" s="22"/>
      <c r="D12516" s="20"/>
    </row>
    <row r="12517" spans="1:4" ht="14.6" x14ac:dyDescent="0.4">
      <c r="A12517" t="s">
        <v>25130</v>
      </c>
      <c r="B12517" t="s">
        <v>25131</v>
      </c>
      <c r="C12517" s="22"/>
      <c r="D12517" s="20"/>
    </row>
    <row r="12518" spans="1:4" ht="14.6" x14ac:dyDescent="0.4">
      <c r="A12518" t="s">
        <v>25132</v>
      </c>
      <c r="B12518" t="s">
        <v>25133</v>
      </c>
      <c r="C12518" s="22"/>
      <c r="D12518" s="20"/>
    </row>
    <row r="12519" spans="1:4" ht="14.6" x14ac:dyDescent="0.4">
      <c r="A12519" t="s">
        <v>25134</v>
      </c>
      <c r="B12519" t="s">
        <v>25135</v>
      </c>
      <c r="C12519" s="22"/>
      <c r="D12519" s="20"/>
    </row>
    <row r="12520" spans="1:4" ht="14.6" x14ac:dyDescent="0.4">
      <c r="A12520" t="s">
        <v>25136</v>
      </c>
      <c r="B12520" t="s">
        <v>25137</v>
      </c>
      <c r="C12520" s="22"/>
      <c r="D12520" s="20"/>
    </row>
    <row r="12521" spans="1:4" ht="14.6" x14ac:dyDescent="0.4">
      <c r="A12521" t="s">
        <v>25138</v>
      </c>
      <c r="B12521" t="s">
        <v>25139</v>
      </c>
      <c r="C12521" s="22"/>
      <c r="D12521" s="20"/>
    </row>
    <row r="12522" spans="1:4" ht="14.6" x14ac:dyDescent="0.4">
      <c r="A12522" t="s">
        <v>25140</v>
      </c>
      <c r="B12522" t="s">
        <v>25141</v>
      </c>
      <c r="C12522" s="22"/>
      <c r="D12522" s="20"/>
    </row>
    <row r="12523" spans="1:4" ht="14.6" x14ac:dyDescent="0.4">
      <c r="A12523" t="s">
        <v>25142</v>
      </c>
      <c r="B12523" t="s">
        <v>25143</v>
      </c>
      <c r="C12523" s="22"/>
      <c r="D12523" s="20"/>
    </row>
    <row r="12524" spans="1:4" ht="14.6" x14ac:dyDescent="0.4">
      <c r="A12524" t="s">
        <v>25144</v>
      </c>
      <c r="B12524" t="s">
        <v>25145</v>
      </c>
      <c r="C12524" s="22"/>
      <c r="D12524" s="20"/>
    </row>
    <row r="12525" spans="1:4" ht="14.6" x14ac:dyDescent="0.4">
      <c r="A12525" t="s">
        <v>25146</v>
      </c>
      <c r="B12525" t="s">
        <v>25147</v>
      </c>
      <c r="C12525" s="22"/>
      <c r="D12525" s="20"/>
    </row>
    <row r="12526" spans="1:4" ht="14.6" x14ac:dyDescent="0.4">
      <c r="A12526" t="s">
        <v>25148</v>
      </c>
      <c r="B12526" t="s">
        <v>25149</v>
      </c>
      <c r="C12526" s="22"/>
      <c r="D12526" s="20"/>
    </row>
    <row r="12527" spans="1:4" ht="14.6" x14ac:dyDescent="0.4">
      <c r="A12527" t="s">
        <v>25150</v>
      </c>
      <c r="B12527" t="s">
        <v>25151</v>
      </c>
      <c r="C12527" s="22"/>
      <c r="D12527" s="20"/>
    </row>
    <row r="12528" spans="1:4" ht="14.6" x14ac:dyDescent="0.4">
      <c r="A12528" t="s">
        <v>25152</v>
      </c>
      <c r="B12528" t="s">
        <v>25153</v>
      </c>
      <c r="C12528" s="22"/>
      <c r="D12528" s="20"/>
    </row>
    <row r="12529" spans="1:4" ht="14.6" x14ac:dyDescent="0.4">
      <c r="A12529" t="s">
        <v>25154</v>
      </c>
      <c r="B12529" t="s">
        <v>25155</v>
      </c>
      <c r="C12529" s="22"/>
      <c r="D12529" s="20"/>
    </row>
    <row r="12530" spans="1:4" ht="14.6" x14ac:dyDescent="0.4">
      <c r="A12530" t="s">
        <v>25156</v>
      </c>
      <c r="B12530" t="s">
        <v>25157</v>
      </c>
      <c r="C12530" s="22"/>
      <c r="D12530" s="20"/>
    </row>
    <row r="12531" spans="1:4" ht="14.6" x14ac:dyDescent="0.4">
      <c r="A12531" t="s">
        <v>25158</v>
      </c>
      <c r="B12531" t="s">
        <v>25159</v>
      </c>
      <c r="C12531" s="22"/>
      <c r="D12531" s="20"/>
    </row>
    <row r="12532" spans="1:4" ht="14.6" x14ac:dyDescent="0.4">
      <c r="A12532" t="s">
        <v>25160</v>
      </c>
      <c r="B12532" t="s">
        <v>25161</v>
      </c>
      <c r="C12532" s="22"/>
      <c r="D12532" s="20"/>
    </row>
    <row r="12533" spans="1:4" ht="14.6" x14ac:dyDescent="0.4">
      <c r="A12533" t="s">
        <v>25162</v>
      </c>
      <c r="B12533" t="s">
        <v>25163</v>
      </c>
      <c r="C12533" s="22"/>
      <c r="D12533" s="20"/>
    </row>
    <row r="12534" spans="1:4" ht="14.6" x14ac:dyDescent="0.4">
      <c r="A12534" t="s">
        <v>25164</v>
      </c>
      <c r="B12534" t="s">
        <v>25165</v>
      </c>
      <c r="C12534" s="22"/>
      <c r="D12534" s="20"/>
    </row>
    <row r="12535" spans="1:4" ht="14.6" x14ac:dyDescent="0.4">
      <c r="A12535" t="s">
        <v>25166</v>
      </c>
      <c r="B12535" t="s">
        <v>25167</v>
      </c>
      <c r="C12535" s="22"/>
      <c r="D12535" s="20"/>
    </row>
    <row r="12536" spans="1:4" ht="14.6" x14ac:dyDescent="0.4">
      <c r="A12536" t="s">
        <v>25168</v>
      </c>
      <c r="B12536" t="s">
        <v>25169</v>
      </c>
      <c r="C12536" s="22"/>
      <c r="D12536" s="20"/>
    </row>
    <row r="12537" spans="1:4" ht="14.6" x14ac:dyDescent="0.4">
      <c r="A12537" t="s">
        <v>25170</v>
      </c>
      <c r="B12537" t="s">
        <v>25171</v>
      </c>
      <c r="C12537" s="22"/>
      <c r="D12537" s="20"/>
    </row>
    <row r="12538" spans="1:4" ht="14.6" x14ac:dyDescent="0.4">
      <c r="A12538" t="s">
        <v>25172</v>
      </c>
      <c r="B12538" t="s">
        <v>25173</v>
      </c>
      <c r="C12538" s="22"/>
      <c r="D12538" s="20"/>
    </row>
    <row r="12539" spans="1:4" ht="14.6" x14ac:dyDescent="0.4">
      <c r="A12539" t="s">
        <v>25174</v>
      </c>
      <c r="B12539" t="s">
        <v>25175</v>
      </c>
      <c r="C12539" s="22"/>
      <c r="D12539" s="20"/>
    </row>
    <row r="12540" spans="1:4" ht="14.6" x14ac:dyDescent="0.4">
      <c r="A12540" t="s">
        <v>25176</v>
      </c>
      <c r="B12540" t="s">
        <v>25177</v>
      </c>
      <c r="C12540" s="22"/>
      <c r="D12540" s="20"/>
    </row>
    <row r="12541" spans="1:4" ht="14.6" x14ac:dyDescent="0.4">
      <c r="A12541" t="s">
        <v>25178</v>
      </c>
      <c r="B12541" t="s">
        <v>25179</v>
      </c>
      <c r="C12541" s="22"/>
      <c r="D12541" s="20"/>
    </row>
    <row r="12542" spans="1:4" ht="14.6" x14ac:dyDescent="0.4">
      <c r="A12542" t="s">
        <v>25180</v>
      </c>
      <c r="B12542" t="s">
        <v>25181</v>
      </c>
      <c r="C12542" s="22"/>
      <c r="D12542" s="20"/>
    </row>
    <row r="12543" spans="1:4" ht="14.6" x14ac:dyDescent="0.4">
      <c r="A12543" t="s">
        <v>25182</v>
      </c>
      <c r="B12543" t="s">
        <v>25183</v>
      </c>
      <c r="C12543" s="22"/>
      <c r="D12543" s="20"/>
    </row>
    <row r="12544" spans="1:4" ht="14.6" x14ac:dyDescent="0.4">
      <c r="A12544" t="s">
        <v>25184</v>
      </c>
      <c r="B12544" t="s">
        <v>25185</v>
      </c>
      <c r="C12544" s="22"/>
      <c r="D12544" s="20"/>
    </row>
    <row r="12545" spans="1:4" ht="14.6" x14ac:dyDescent="0.4">
      <c r="A12545" t="s">
        <v>25186</v>
      </c>
      <c r="B12545" t="s">
        <v>25187</v>
      </c>
      <c r="C12545" s="22"/>
      <c r="D12545" s="20"/>
    </row>
    <row r="12546" spans="1:4" ht="14.6" x14ac:dyDescent="0.4">
      <c r="A12546" t="s">
        <v>25188</v>
      </c>
      <c r="B12546" t="s">
        <v>25189</v>
      </c>
      <c r="C12546" s="22"/>
      <c r="D12546" s="20"/>
    </row>
    <row r="12547" spans="1:4" ht="14.6" x14ac:dyDescent="0.4">
      <c r="A12547" t="s">
        <v>25190</v>
      </c>
      <c r="B12547" t="s">
        <v>25191</v>
      </c>
      <c r="C12547" s="22"/>
      <c r="D12547" s="20"/>
    </row>
    <row r="12548" spans="1:4" ht="14.6" x14ac:dyDescent="0.4">
      <c r="A12548" t="s">
        <v>25192</v>
      </c>
      <c r="B12548" t="s">
        <v>25193</v>
      </c>
      <c r="C12548" s="22"/>
      <c r="D12548" s="20"/>
    </row>
    <row r="12549" spans="1:4" ht="14.6" x14ac:dyDescent="0.4">
      <c r="A12549" t="s">
        <v>25194</v>
      </c>
      <c r="B12549" t="s">
        <v>25195</v>
      </c>
      <c r="C12549" s="22"/>
      <c r="D12549" s="20"/>
    </row>
    <row r="12550" spans="1:4" ht="14.6" x14ac:dyDescent="0.4">
      <c r="A12550" t="s">
        <v>25196</v>
      </c>
      <c r="B12550" t="s">
        <v>25197</v>
      </c>
      <c r="C12550" s="22"/>
      <c r="D12550" s="20"/>
    </row>
    <row r="12551" spans="1:4" ht="14.6" x14ac:dyDescent="0.4">
      <c r="A12551" t="s">
        <v>25198</v>
      </c>
      <c r="B12551" t="s">
        <v>25199</v>
      </c>
      <c r="C12551" s="22"/>
      <c r="D12551" s="20"/>
    </row>
    <row r="12552" spans="1:4" ht="14.6" x14ac:dyDescent="0.4">
      <c r="A12552" t="s">
        <v>25200</v>
      </c>
      <c r="B12552" t="s">
        <v>25201</v>
      </c>
      <c r="C12552" s="22"/>
      <c r="D12552" s="20"/>
    </row>
    <row r="12553" spans="1:4" ht="14.6" x14ac:dyDescent="0.4">
      <c r="A12553" t="s">
        <v>25202</v>
      </c>
      <c r="B12553" t="s">
        <v>25203</v>
      </c>
      <c r="C12553" s="22"/>
      <c r="D12553" s="20"/>
    </row>
    <row r="12554" spans="1:4" ht="14.6" x14ac:dyDescent="0.4">
      <c r="A12554" t="s">
        <v>25204</v>
      </c>
      <c r="B12554" t="s">
        <v>25205</v>
      </c>
      <c r="C12554" s="22"/>
      <c r="D12554" s="20"/>
    </row>
    <row r="12555" spans="1:4" ht="14.6" x14ac:dyDescent="0.4">
      <c r="A12555" t="s">
        <v>25206</v>
      </c>
      <c r="B12555" t="s">
        <v>25207</v>
      </c>
      <c r="C12555" s="22"/>
      <c r="D12555" s="20"/>
    </row>
    <row r="12556" spans="1:4" ht="14.6" x14ac:dyDescent="0.4">
      <c r="A12556" t="s">
        <v>25208</v>
      </c>
      <c r="B12556" t="s">
        <v>25209</v>
      </c>
      <c r="C12556" s="22"/>
      <c r="D12556" s="20"/>
    </row>
    <row r="12557" spans="1:4" ht="14.6" x14ac:dyDescent="0.4">
      <c r="A12557" t="s">
        <v>25210</v>
      </c>
      <c r="B12557" t="s">
        <v>25211</v>
      </c>
      <c r="C12557" s="22"/>
      <c r="D12557" s="20"/>
    </row>
    <row r="12558" spans="1:4" ht="14.6" x14ac:dyDescent="0.4">
      <c r="A12558" t="s">
        <v>25212</v>
      </c>
      <c r="B12558" t="s">
        <v>25213</v>
      </c>
      <c r="C12558" s="22"/>
      <c r="D12558" s="20"/>
    </row>
    <row r="12559" spans="1:4" ht="14.6" x14ac:dyDescent="0.4">
      <c r="A12559" t="s">
        <v>25214</v>
      </c>
      <c r="B12559" t="s">
        <v>25215</v>
      </c>
      <c r="C12559" s="22"/>
      <c r="D12559" s="20"/>
    </row>
    <row r="12560" spans="1:4" ht="14.6" x14ac:dyDescent="0.4">
      <c r="A12560" t="s">
        <v>25216</v>
      </c>
      <c r="B12560" t="s">
        <v>25217</v>
      </c>
      <c r="C12560" s="22"/>
      <c r="D12560" s="20"/>
    </row>
    <row r="12561" spans="1:4" ht="14.6" x14ac:dyDescent="0.4">
      <c r="A12561" t="s">
        <v>25218</v>
      </c>
      <c r="B12561" t="s">
        <v>25219</v>
      </c>
      <c r="C12561" s="22"/>
      <c r="D12561" s="20"/>
    </row>
    <row r="12562" spans="1:4" ht="14.6" x14ac:dyDescent="0.4">
      <c r="A12562" t="s">
        <v>25220</v>
      </c>
      <c r="B12562" t="s">
        <v>25221</v>
      </c>
      <c r="C12562" s="22"/>
      <c r="D12562" s="20"/>
    </row>
    <row r="12563" spans="1:4" ht="14.6" x14ac:dyDescent="0.4">
      <c r="A12563" t="s">
        <v>25222</v>
      </c>
      <c r="B12563" t="s">
        <v>25223</v>
      </c>
      <c r="C12563" s="22"/>
      <c r="D12563" s="20"/>
    </row>
    <row r="12564" spans="1:4" ht="14.6" x14ac:dyDescent="0.4">
      <c r="A12564" t="s">
        <v>25224</v>
      </c>
      <c r="B12564" t="s">
        <v>25225</v>
      </c>
      <c r="C12564" s="22"/>
      <c r="D12564" s="20"/>
    </row>
    <row r="12565" spans="1:4" ht="14.6" x14ac:dyDescent="0.4">
      <c r="A12565" t="s">
        <v>25226</v>
      </c>
      <c r="B12565" t="s">
        <v>25227</v>
      </c>
      <c r="C12565" s="22"/>
      <c r="D12565" s="20"/>
    </row>
    <row r="12566" spans="1:4" ht="14.6" x14ac:dyDescent="0.4">
      <c r="A12566" t="s">
        <v>25228</v>
      </c>
      <c r="B12566" t="s">
        <v>25229</v>
      </c>
      <c r="C12566" s="22"/>
      <c r="D12566" s="20"/>
    </row>
    <row r="12567" spans="1:4" ht="14.6" x14ac:dyDescent="0.4">
      <c r="A12567" t="s">
        <v>25230</v>
      </c>
      <c r="B12567" t="s">
        <v>25231</v>
      </c>
      <c r="C12567" s="22"/>
      <c r="D12567" s="20"/>
    </row>
    <row r="12568" spans="1:4" ht="14.6" x14ac:dyDescent="0.4">
      <c r="A12568" t="s">
        <v>25232</v>
      </c>
      <c r="B12568" t="s">
        <v>25233</v>
      </c>
      <c r="C12568" s="22"/>
      <c r="D12568" s="20"/>
    </row>
    <row r="12569" spans="1:4" ht="14.6" x14ac:dyDescent="0.4">
      <c r="A12569" t="s">
        <v>25234</v>
      </c>
      <c r="B12569" t="s">
        <v>25235</v>
      </c>
      <c r="C12569" s="22"/>
      <c r="D12569" s="20"/>
    </row>
    <row r="12570" spans="1:4" ht="14.6" x14ac:dyDescent="0.4">
      <c r="A12570" t="s">
        <v>25236</v>
      </c>
      <c r="B12570" t="s">
        <v>25237</v>
      </c>
      <c r="C12570" s="22"/>
      <c r="D12570" s="20"/>
    </row>
    <row r="12571" spans="1:4" ht="14.6" x14ac:dyDescent="0.4">
      <c r="A12571" t="s">
        <v>25238</v>
      </c>
      <c r="B12571" t="s">
        <v>25239</v>
      </c>
      <c r="C12571" s="22"/>
      <c r="D12571" s="20"/>
    </row>
    <row r="12572" spans="1:4" ht="14.6" x14ac:dyDescent="0.4">
      <c r="A12572" t="s">
        <v>25240</v>
      </c>
      <c r="B12572" t="s">
        <v>25241</v>
      </c>
      <c r="C12572" s="22"/>
      <c r="D12572" s="20"/>
    </row>
    <row r="12573" spans="1:4" ht="14.6" x14ac:dyDescent="0.4">
      <c r="A12573" t="s">
        <v>25242</v>
      </c>
      <c r="B12573" t="s">
        <v>25243</v>
      </c>
      <c r="C12573" s="22"/>
      <c r="D12573" s="20"/>
    </row>
    <row r="12574" spans="1:4" ht="14.6" x14ac:dyDescent="0.4">
      <c r="A12574" t="s">
        <v>25244</v>
      </c>
      <c r="B12574" t="s">
        <v>25245</v>
      </c>
      <c r="C12574" s="22"/>
      <c r="D12574" s="20"/>
    </row>
    <row r="12575" spans="1:4" ht="14.6" x14ac:dyDescent="0.4">
      <c r="A12575" t="s">
        <v>25246</v>
      </c>
      <c r="B12575" t="s">
        <v>25247</v>
      </c>
      <c r="C12575" s="22"/>
      <c r="D12575" s="20"/>
    </row>
    <row r="12576" spans="1:4" ht="14.6" x14ac:dyDescent="0.4">
      <c r="A12576" t="s">
        <v>25248</v>
      </c>
      <c r="B12576" t="s">
        <v>25249</v>
      </c>
      <c r="C12576" s="22"/>
      <c r="D12576" s="20"/>
    </row>
    <row r="12577" spans="1:4" ht="14.6" x14ac:dyDescent="0.4">
      <c r="A12577" t="s">
        <v>25250</v>
      </c>
      <c r="B12577" t="s">
        <v>25251</v>
      </c>
      <c r="C12577" s="22"/>
      <c r="D12577" s="20"/>
    </row>
    <row r="12578" spans="1:4" ht="14.6" x14ac:dyDescent="0.4">
      <c r="A12578" t="s">
        <v>25252</v>
      </c>
      <c r="B12578" t="s">
        <v>25253</v>
      </c>
      <c r="C12578" s="22"/>
      <c r="D12578" s="20"/>
    </row>
    <row r="12579" spans="1:4" ht="14.6" x14ac:dyDescent="0.4">
      <c r="A12579" t="s">
        <v>25254</v>
      </c>
      <c r="B12579" t="s">
        <v>25255</v>
      </c>
      <c r="C12579" s="22"/>
      <c r="D12579" s="20"/>
    </row>
    <row r="12580" spans="1:4" ht="14.6" x14ac:dyDescent="0.4">
      <c r="A12580" t="s">
        <v>25256</v>
      </c>
      <c r="B12580" t="s">
        <v>25257</v>
      </c>
      <c r="C12580" s="22"/>
      <c r="D12580" s="20"/>
    </row>
    <row r="12581" spans="1:4" ht="14.6" x14ac:dyDescent="0.4">
      <c r="A12581" t="s">
        <v>25258</v>
      </c>
      <c r="B12581" t="s">
        <v>25259</v>
      </c>
      <c r="C12581" s="22"/>
      <c r="D12581" s="20"/>
    </row>
    <row r="12582" spans="1:4" ht="14.6" x14ac:dyDescent="0.4">
      <c r="A12582" t="s">
        <v>25260</v>
      </c>
      <c r="B12582" t="s">
        <v>25261</v>
      </c>
      <c r="C12582" s="22"/>
      <c r="D12582" s="20"/>
    </row>
    <row r="12583" spans="1:4" ht="14.6" x14ac:dyDescent="0.4">
      <c r="A12583" t="s">
        <v>25262</v>
      </c>
      <c r="B12583" t="s">
        <v>25263</v>
      </c>
      <c r="C12583" s="22"/>
      <c r="D12583" s="20"/>
    </row>
    <row r="12584" spans="1:4" ht="14.6" x14ac:dyDescent="0.4">
      <c r="A12584" t="s">
        <v>25264</v>
      </c>
      <c r="B12584" t="s">
        <v>25265</v>
      </c>
      <c r="C12584" s="22"/>
      <c r="D12584" s="20"/>
    </row>
    <row r="12585" spans="1:4" ht="14.6" x14ac:dyDescent="0.4">
      <c r="A12585" t="s">
        <v>25266</v>
      </c>
      <c r="B12585" t="s">
        <v>25267</v>
      </c>
      <c r="C12585" s="22"/>
      <c r="D12585" s="20"/>
    </row>
    <row r="12586" spans="1:4" ht="14.6" x14ac:dyDescent="0.4">
      <c r="A12586" t="s">
        <v>25268</v>
      </c>
      <c r="B12586" t="s">
        <v>25269</v>
      </c>
      <c r="C12586" s="22"/>
      <c r="D12586" s="20"/>
    </row>
    <row r="12587" spans="1:4" ht="14.6" x14ac:dyDescent="0.4">
      <c r="A12587" t="s">
        <v>25270</v>
      </c>
      <c r="B12587" t="s">
        <v>25271</v>
      </c>
      <c r="C12587" s="22"/>
      <c r="D12587" s="20"/>
    </row>
    <row r="12588" spans="1:4" ht="14.6" x14ac:dyDescent="0.4">
      <c r="A12588" t="s">
        <v>25272</v>
      </c>
      <c r="B12588" t="s">
        <v>25273</v>
      </c>
      <c r="C12588" s="22"/>
      <c r="D12588" s="20"/>
    </row>
    <row r="12589" spans="1:4" ht="14.6" x14ac:dyDescent="0.4">
      <c r="A12589" t="s">
        <v>25274</v>
      </c>
      <c r="B12589" t="s">
        <v>25275</v>
      </c>
      <c r="C12589" s="22"/>
      <c r="D12589" s="20"/>
    </row>
    <row r="12590" spans="1:4" ht="14.6" x14ac:dyDescent="0.4">
      <c r="A12590" t="s">
        <v>25276</v>
      </c>
      <c r="B12590" t="s">
        <v>25277</v>
      </c>
      <c r="C12590" s="22"/>
      <c r="D12590" s="20"/>
    </row>
    <row r="12591" spans="1:4" ht="14.6" x14ac:dyDescent="0.4">
      <c r="A12591" t="s">
        <v>25278</v>
      </c>
      <c r="B12591" t="s">
        <v>25279</v>
      </c>
      <c r="C12591" s="22"/>
      <c r="D12591" s="20"/>
    </row>
    <row r="12592" spans="1:4" ht="14.6" x14ac:dyDescent="0.4">
      <c r="A12592" t="s">
        <v>25280</v>
      </c>
      <c r="B12592" t="s">
        <v>25281</v>
      </c>
      <c r="C12592" s="22"/>
      <c r="D12592" s="20"/>
    </row>
    <row r="12593" spans="1:4" ht="14.6" x14ac:dyDescent="0.4">
      <c r="A12593" t="s">
        <v>25282</v>
      </c>
      <c r="B12593" t="s">
        <v>25281</v>
      </c>
      <c r="C12593" s="22"/>
      <c r="D12593" s="20"/>
    </row>
    <row r="12594" spans="1:4" ht="14.6" x14ac:dyDescent="0.4">
      <c r="A12594" t="s">
        <v>25283</v>
      </c>
      <c r="B12594" t="s">
        <v>25284</v>
      </c>
      <c r="C12594" s="22"/>
      <c r="D12594" s="20"/>
    </row>
    <row r="12595" spans="1:4" ht="14.6" x14ac:dyDescent="0.4">
      <c r="A12595" t="s">
        <v>25285</v>
      </c>
      <c r="B12595" t="s">
        <v>25286</v>
      </c>
      <c r="C12595" s="22"/>
      <c r="D12595" s="20"/>
    </row>
    <row r="12596" spans="1:4" ht="14.6" x14ac:dyDescent="0.4">
      <c r="A12596" t="s">
        <v>25287</v>
      </c>
      <c r="B12596" t="s">
        <v>25288</v>
      </c>
      <c r="C12596" s="22"/>
      <c r="D12596" s="20"/>
    </row>
    <row r="12597" spans="1:4" ht="14.6" x14ac:dyDescent="0.4">
      <c r="A12597" t="s">
        <v>25289</v>
      </c>
      <c r="B12597" t="s">
        <v>25290</v>
      </c>
      <c r="C12597" s="22"/>
      <c r="D12597" s="20"/>
    </row>
    <row r="12598" spans="1:4" ht="14.6" x14ac:dyDescent="0.4">
      <c r="A12598" t="s">
        <v>25291</v>
      </c>
      <c r="B12598" t="s">
        <v>25292</v>
      </c>
      <c r="C12598" s="22"/>
      <c r="D12598" s="20"/>
    </row>
    <row r="12599" spans="1:4" ht="14.6" x14ac:dyDescent="0.4">
      <c r="A12599" t="s">
        <v>25293</v>
      </c>
      <c r="B12599" t="s">
        <v>25294</v>
      </c>
      <c r="C12599" s="22"/>
      <c r="D12599" s="20"/>
    </row>
    <row r="12600" spans="1:4" ht="14.6" x14ac:dyDescent="0.4">
      <c r="A12600" t="s">
        <v>25295</v>
      </c>
      <c r="B12600" t="s">
        <v>25296</v>
      </c>
      <c r="C12600" s="22"/>
      <c r="D12600" s="20"/>
    </row>
    <row r="12601" spans="1:4" ht="14.6" x14ac:dyDescent="0.4">
      <c r="A12601" t="s">
        <v>25297</v>
      </c>
      <c r="B12601" t="s">
        <v>25298</v>
      </c>
      <c r="C12601" s="22"/>
      <c r="D12601" s="20"/>
    </row>
    <row r="12602" spans="1:4" ht="14.6" x14ac:dyDescent="0.4">
      <c r="A12602" t="s">
        <v>25299</v>
      </c>
      <c r="B12602" t="s">
        <v>25300</v>
      </c>
      <c r="C12602" s="22"/>
      <c r="D12602" s="20"/>
    </row>
    <row r="12603" spans="1:4" ht="14.6" x14ac:dyDescent="0.4">
      <c r="A12603" t="s">
        <v>25301</v>
      </c>
      <c r="B12603" t="s">
        <v>25302</v>
      </c>
      <c r="C12603" s="22"/>
      <c r="D12603" s="20"/>
    </row>
    <row r="12604" spans="1:4" ht="14.6" x14ac:dyDescent="0.4">
      <c r="A12604" t="s">
        <v>25303</v>
      </c>
      <c r="B12604" t="s">
        <v>25304</v>
      </c>
      <c r="C12604" s="22"/>
      <c r="D12604" s="20"/>
    </row>
    <row r="12605" spans="1:4" ht="14.6" x14ac:dyDescent="0.4">
      <c r="A12605" t="s">
        <v>25305</v>
      </c>
      <c r="B12605" t="s">
        <v>25306</v>
      </c>
      <c r="C12605" s="22"/>
      <c r="D12605" s="20"/>
    </row>
    <row r="12606" spans="1:4" ht="14.6" x14ac:dyDescent="0.4">
      <c r="A12606" t="s">
        <v>25307</v>
      </c>
      <c r="B12606" t="s">
        <v>25308</v>
      </c>
      <c r="C12606" s="22"/>
      <c r="D12606" s="20"/>
    </row>
    <row r="12607" spans="1:4" ht="14.6" x14ac:dyDescent="0.4">
      <c r="A12607" t="s">
        <v>25309</v>
      </c>
      <c r="B12607" t="s">
        <v>25310</v>
      </c>
      <c r="C12607" s="22"/>
      <c r="D12607" s="20"/>
    </row>
    <row r="12608" spans="1:4" ht="14.6" x14ac:dyDescent="0.4">
      <c r="A12608" t="s">
        <v>25311</v>
      </c>
      <c r="B12608" t="s">
        <v>25312</v>
      </c>
      <c r="C12608" s="22"/>
      <c r="D12608" s="20"/>
    </row>
    <row r="12609" spans="1:4" ht="14.6" x14ac:dyDescent="0.4">
      <c r="A12609" t="s">
        <v>25313</v>
      </c>
      <c r="B12609" t="s">
        <v>25314</v>
      </c>
      <c r="C12609" s="22"/>
      <c r="D12609" s="20"/>
    </row>
    <row r="12610" spans="1:4" ht="14.6" x14ac:dyDescent="0.4">
      <c r="A12610" t="s">
        <v>25315</v>
      </c>
      <c r="B12610" t="s">
        <v>25316</v>
      </c>
      <c r="C12610" s="22"/>
      <c r="D12610" s="20"/>
    </row>
    <row r="12611" spans="1:4" ht="14.6" x14ac:dyDescent="0.4">
      <c r="A12611" t="s">
        <v>25317</v>
      </c>
      <c r="B12611" t="s">
        <v>25318</v>
      </c>
      <c r="C12611" s="22"/>
      <c r="D12611" s="20"/>
    </row>
    <row r="12612" spans="1:4" ht="14.6" x14ac:dyDescent="0.4">
      <c r="A12612" t="s">
        <v>25319</v>
      </c>
      <c r="B12612" t="s">
        <v>25320</v>
      </c>
      <c r="C12612" s="22"/>
      <c r="D12612" s="20"/>
    </row>
    <row r="12613" spans="1:4" ht="14.6" x14ac:dyDescent="0.4">
      <c r="A12613" t="s">
        <v>25321</v>
      </c>
      <c r="B12613" t="s">
        <v>25322</v>
      </c>
      <c r="C12613" s="22"/>
      <c r="D12613" s="20"/>
    </row>
    <row r="12614" spans="1:4" ht="14.6" x14ac:dyDescent="0.4">
      <c r="A12614" t="s">
        <v>25323</v>
      </c>
      <c r="B12614" t="s">
        <v>25324</v>
      </c>
      <c r="C12614" s="22"/>
      <c r="D12614" s="20"/>
    </row>
    <row r="12615" spans="1:4" ht="14.6" x14ac:dyDescent="0.4">
      <c r="A12615" t="s">
        <v>25325</v>
      </c>
      <c r="B12615" t="s">
        <v>25326</v>
      </c>
      <c r="C12615" s="22"/>
      <c r="D12615" s="20"/>
    </row>
    <row r="12616" spans="1:4" ht="14.6" x14ac:dyDescent="0.4">
      <c r="A12616" t="s">
        <v>25327</v>
      </c>
      <c r="B12616" t="s">
        <v>25328</v>
      </c>
      <c r="C12616" s="22"/>
      <c r="D12616" s="20"/>
    </row>
    <row r="12617" spans="1:4" ht="14.6" x14ac:dyDescent="0.4">
      <c r="A12617" t="s">
        <v>25329</v>
      </c>
      <c r="B12617" t="s">
        <v>25330</v>
      </c>
      <c r="C12617" s="22"/>
      <c r="D12617" s="20"/>
    </row>
    <row r="12618" spans="1:4" ht="14.6" x14ac:dyDescent="0.4">
      <c r="A12618" t="s">
        <v>25331</v>
      </c>
      <c r="B12618" t="s">
        <v>25332</v>
      </c>
      <c r="C12618" s="22"/>
      <c r="D12618" s="20"/>
    </row>
    <row r="12619" spans="1:4" ht="14.6" x14ac:dyDescent="0.4">
      <c r="A12619" t="s">
        <v>25333</v>
      </c>
      <c r="B12619" t="s">
        <v>25334</v>
      </c>
      <c r="C12619" s="22"/>
      <c r="D12619" s="20"/>
    </row>
    <row r="12620" spans="1:4" ht="14.6" x14ac:dyDescent="0.4">
      <c r="A12620" t="s">
        <v>25335</v>
      </c>
      <c r="B12620" t="s">
        <v>25336</v>
      </c>
      <c r="C12620" s="22"/>
      <c r="D12620" s="20"/>
    </row>
    <row r="12621" spans="1:4" ht="14.6" x14ac:dyDescent="0.4">
      <c r="A12621" t="s">
        <v>25337</v>
      </c>
      <c r="B12621" t="s">
        <v>25338</v>
      </c>
      <c r="C12621" s="22"/>
      <c r="D12621" s="20"/>
    </row>
    <row r="12622" spans="1:4" ht="14.6" x14ac:dyDescent="0.4">
      <c r="A12622" t="s">
        <v>25339</v>
      </c>
      <c r="B12622" t="s">
        <v>25340</v>
      </c>
      <c r="C12622" s="22"/>
      <c r="D12622" s="20"/>
    </row>
    <row r="12623" spans="1:4" ht="14.6" x14ac:dyDescent="0.4">
      <c r="A12623" t="s">
        <v>25341</v>
      </c>
      <c r="B12623" t="s">
        <v>25342</v>
      </c>
      <c r="C12623" s="22"/>
      <c r="D12623" s="20"/>
    </row>
    <row r="12624" spans="1:4" ht="14.6" x14ac:dyDescent="0.4">
      <c r="A12624" t="s">
        <v>25343</v>
      </c>
      <c r="B12624" t="s">
        <v>25344</v>
      </c>
      <c r="C12624" s="22"/>
      <c r="D12624" s="20"/>
    </row>
    <row r="12625" spans="1:4" ht="14.6" x14ac:dyDescent="0.4">
      <c r="A12625" t="s">
        <v>25345</v>
      </c>
      <c r="B12625" t="s">
        <v>25346</v>
      </c>
      <c r="C12625" s="22"/>
      <c r="D12625" s="20"/>
    </row>
    <row r="12626" spans="1:4" ht="14.6" x14ac:dyDescent="0.4">
      <c r="A12626" t="s">
        <v>25347</v>
      </c>
      <c r="B12626" t="s">
        <v>25348</v>
      </c>
      <c r="C12626" s="22"/>
      <c r="D12626" s="20"/>
    </row>
    <row r="12627" spans="1:4" ht="14.6" x14ac:dyDescent="0.4">
      <c r="A12627" t="s">
        <v>25349</v>
      </c>
      <c r="B12627" t="s">
        <v>25350</v>
      </c>
      <c r="C12627" s="22"/>
      <c r="D12627" s="20"/>
    </row>
    <row r="12628" spans="1:4" ht="14.6" x14ac:dyDescent="0.4">
      <c r="A12628" t="s">
        <v>25351</v>
      </c>
      <c r="B12628" t="s">
        <v>25352</v>
      </c>
      <c r="C12628" s="22"/>
      <c r="D12628" s="20"/>
    </row>
    <row r="12629" spans="1:4" ht="14.6" x14ac:dyDescent="0.4">
      <c r="A12629" t="s">
        <v>25353</v>
      </c>
      <c r="B12629" t="s">
        <v>25354</v>
      </c>
      <c r="C12629" s="22"/>
      <c r="D12629" s="20"/>
    </row>
    <row r="12630" spans="1:4" ht="14.6" x14ac:dyDescent="0.4">
      <c r="A12630" t="s">
        <v>25355</v>
      </c>
      <c r="B12630" t="s">
        <v>25356</v>
      </c>
      <c r="C12630" s="22"/>
      <c r="D12630" s="20"/>
    </row>
    <row r="12631" spans="1:4" ht="14.6" x14ac:dyDescent="0.4">
      <c r="A12631" t="s">
        <v>25357</v>
      </c>
      <c r="B12631" t="s">
        <v>25358</v>
      </c>
      <c r="C12631" s="22"/>
      <c r="D12631" s="20"/>
    </row>
    <row r="12632" spans="1:4" ht="14.6" x14ac:dyDescent="0.4">
      <c r="A12632" t="s">
        <v>25359</v>
      </c>
      <c r="B12632" t="s">
        <v>25360</v>
      </c>
      <c r="C12632" s="22"/>
      <c r="D12632" s="20"/>
    </row>
    <row r="12633" spans="1:4" ht="14.6" x14ac:dyDescent="0.4">
      <c r="A12633" t="s">
        <v>25361</v>
      </c>
      <c r="B12633" t="s">
        <v>25362</v>
      </c>
      <c r="C12633" s="22"/>
      <c r="D12633" s="20"/>
    </row>
    <row r="12634" spans="1:4" ht="14.6" x14ac:dyDescent="0.4">
      <c r="A12634" t="s">
        <v>25363</v>
      </c>
      <c r="B12634" t="s">
        <v>25364</v>
      </c>
      <c r="C12634" s="22"/>
      <c r="D12634" s="20"/>
    </row>
    <row r="12635" spans="1:4" ht="14.6" x14ac:dyDescent="0.4">
      <c r="A12635" t="s">
        <v>25365</v>
      </c>
      <c r="B12635" t="s">
        <v>25366</v>
      </c>
      <c r="C12635" s="22"/>
      <c r="D12635" s="20"/>
    </row>
    <row r="12636" spans="1:4" ht="14.6" x14ac:dyDescent="0.4">
      <c r="A12636" t="s">
        <v>25367</v>
      </c>
      <c r="B12636" t="s">
        <v>25368</v>
      </c>
      <c r="C12636" s="22"/>
      <c r="D12636" s="20"/>
    </row>
    <row r="12637" spans="1:4" ht="14.6" x14ac:dyDescent="0.4">
      <c r="A12637" t="s">
        <v>25369</v>
      </c>
      <c r="B12637" t="s">
        <v>25370</v>
      </c>
      <c r="C12637" s="22"/>
      <c r="D12637" s="20"/>
    </row>
    <row r="12638" spans="1:4" ht="14.6" x14ac:dyDescent="0.4">
      <c r="A12638" t="s">
        <v>25371</v>
      </c>
      <c r="B12638" t="s">
        <v>25372</v>
      </c>
      <c r="C12638" s="22"/>
      <c r="D12638" s="20"/>
    </row>
    <row r="12639" spans="1:4" ht="14.6" x14ac:dyDescent="0.4">
      <c r="A12639" t="s">
        <v>25373</v>
      </c>
      <c r="B12639" t="s">
        <v>25374</v>
      </c>
      <c r="C12639" s="22"/>
      <c r="D12639" s="20"/>
    </row>
    <row r="12640" spans="1:4" ht="14.6" x14ac:dyDescent="0.4">
      <c r="A12640" t="s">
        <v>25375</v>
      </c>
      <c r="B12640" t="s">
        <v>25376</v>
      </c>
      <c r="C12640" s="22"/>
      <c r="D12640" s="20"/>
    </row>
    <row r="12641" spans="1:4" ht="14.6" x14ac:dyDescent="0.4">
      <c r="A12641" t="s">
        <v>25377</v>
      </c>
      <c r="B12641" t="s">
        <v>25378</v>
      </c>
      <c r="C12641" s="22"/>
      <c r="D12641" s="20"/>
    </row>
    <row r="12642" spans="1:4" ht="14.6" x14ac:dyDescent="0.4">
      <c r="A12642" t="s">
        <v>25379</v>
      </c>
      <c r="B12642" t="s">
        <v>25380</v>
      </c>
      <c r="C12642" s="22"/>
      <c r="D12642" s="20"/>
    </row>
    <row r="12643" spans="1:4" ht="14.6" x14ac:dyDescent="0.4">
      <c r="A12643" t="s">
        <v>25381</v>
      </c>
      <c r="B12643" t="s">
        <v>25382</v>
      </c>
      <c r="C12643" s="22"/>
      <c r="D12643" s="20"/>
    </row>
    <row r="12644" spans="1:4" ht="14.6" x14ac:dyDescent="0.4">
      <c r="A12644" t="s">
        <v>25383</v>
      </c>
      <c r="B12644" t="s">
        <v>25384</v>
      </c>
      <c r="C12644" s="22"/>
      <c r="D12644" s="20"/>
    </row>
    <row r="12645" spans="1:4" ht="14.6" x14ac:dyDescent="0.4">
      <c r="A12645" t="s">
        <v>25385</v>
      </c>
      <c r="B12645" t="s">
        <v>25386</v>
      </c>
      <c r="C12645" s="22"/>
      <c r="D12645" s="20"/>
    </row>
    <row r="12646" spans="1:4" ht="14.6" x14ac:dyDescent="0.4">
      <c r="A12646" t="s">
        <v>25387</v>
      </c>
      <c r="B12646" t="s">
        <v>25388</v>
      </c>
      <c r="C12646" s="22"/>
      <c r="D12646" s="20"/>
    </row>
    <row r="12647" spans="1:4" ht="14.6" x14ac:dyDescent="0.4">
      <c r="A12647" t="s">
        <v>25389</v>
      </c>
      <c r="B12647" t="s">
        <v>25390</v>
      </c>
      <c r="C12647" s="22"/>
      <c r="D12647" s="20"/>
    </row>
    <row r="12648" spans="1:4" ht="14.6" x14ac:dyDescent="0.4">
      <c r="A12648" t="s">
        <v>25391</v>
      </c>
      <c r="B12648" t="s">
        <v>25392</v>
      </c>
      <c r="C12648" s="22"/>
      <c r="D12648" s="20"/>
    </row>
    <row r="12649" spans="1:4" ht="14.6" x14ac:dyDescent="0.4">
      <c r="A12649" t="s">
        <v>25393</v>
      </c>
      <c r="B12649" t="s">
        <v>25394</v>
      </c>
      <c r="C12649" s="22"/>
      <c r="D12649" s="20"/>
    </row>
    <row r="12650" spans="1:4" ht="14.6" x14ac:dyDescent="0.4">
      <c r="A12650" t="s">
        <v>25395</v>
      </c>
      <c r="B12650" t="s">
        <v>25396</v>
      </c>
      <c r="C12650" s="22"/>
      <c r="D12650" s="20"/>
    </row>
    <row r="12651" spans="1:4" ht="14.6" x14ac:dyDescent="0.4">
      <c r="A12651" t="s">
        <v>25397</v>
      </c>
      <c r="B12651" t="s">
        <v>25398</v>
      </c>
      <c r="C12651" s="22"/>
      <c r="D12651" s="20"/>
    </row>
    <row r="12652" spans="1:4" ht="14.6" x14ac:dyDescent="0.4">
      <c r="A12652" t="s">
        <v>25399</v>
      </c>
      <c r="B12652" t="s">
        <v>25400</v>
      </c>
      <c r="C12652" s="22"/>
      <c r="D12652" s="20"/>
    </row>
    <row r="12653" spans="1:4" ht="14.6" x14ac:dyDescent="0.4">
      <c r="A12653" t="s">
        <v>25401</v>
      </c>
      <c r="B12653" t="s">
        <v>25402</v>
      </c>
      <c r="C12653" s="22"/>
      <c r="D12653" s="20"/>
    </row>
    <row r="12654" spans="1:4" ht="14.6" x14ac:dyDescent="0.4">
      <c r="A12654" t="s">
        <v>25403</v>
      </c>
      <c r="B12654" t="s">
        <v>25404</v>
      </c>
      <c r="C12654" s="22"/>
      <c r="D12654" s="20"/>
    </row>
    <row r="12655" spans="1:4" ht="14.6" x14ac:dyDescent="0.4">
      <c r="A12655" t="s">
        <v>25405</v>
      </c>
      <c r="B12655" t="s">
        <v>25406</v>
      </c>
      <c r="C12655" s="22"/>
      <c r="D12655" s="20"/>
    </row>
    <row r="12656" spans="1:4" ht="14.6" x14ac:dyDescent="0.4">
      <c r="A12656" t="s">
        <v>25407</v>
      </c>
      <c r="B12656" t="s">
        <v>25408</v>
      </c>
      <c r="C12656" s="22"/>
      <c r="D12656" s="20"/>
    </row>
    <row r="12657" spans="1:4" ht="14.6" x14ac:dyDescent="0.4">
      <c r="A12657" t="s">
        <v>25409</v>
      </c>
      <c r="B12657" t="s">
        <v>25410</v>
      </c>
      <c r="C12657" s="22"/>
      <c r="D12657" s="20"/>
    </row>
    <row r="12658" spans="1:4" ht="14.6" x14ac:dyDescent="0.4">
      <c r="A12658" t="s">
        <v>25411</v>
      </c>
      <c r="B12658" t="s">
        <v>25412</v>
      </c>
      <c r="C12658" s="22"/>
      <c r="D12658" s="20"/>
    </row>
    <row r="12659" spans="1:4" ht="14.6" x14ac:dyDescent="0.4">
      <c r="A12659" t="s">
        <v>25413</v>
      </c>
      <c r="B12659" t="s">
        <v>25414</v>
      </c>
      <c r="C12659" s="22"/>
      <c r="D12659" s="20"/>
    </row>
    <row r="12660" spans="1:4" ht="14.6" x14ac:dyDescent="0.4">
      <c r="A12660" t="s">
        <v>25415</v>
      </c>
      <c r="B12660" t="s">
        <v>25416</v>
      </c>
      <c r="C12660" s="22"/>
      <c r="D12660" s="20"/>
    </row>
    <row r="12661" spans="1:4" ht="14.6" x14ac:dyDescent="0.4">
      <c r="A12661" t="s">
        <v>25417</v>
      </c>
      <c r="B12661" t="s">
        <v>25418</v>
      </c>
      <c r="C12661" s="22"/>
      <c r="D12661" s="20"/>
    </row>
    <row r="12662" spans="1:4" ht="14.6" x14ac:dyDescent="0.4">
      <c r="A12662" t="s">
        <v>25419</v>
      </c>
      <c r="B12662" t="s">
        <v>25420</v>
      </c>
      <c r="C12662" s="22"/>
      <c r="D12662" s="20"/>
    </row>
    <row r="12663" spans="1:4" ht="14.6" x14ac:dyDescent="0.4">
      <c r="A12663" t="s">
        <v>25421</v>
      </c>
      <c r="B12663" t="s">
        <v>25422</v>
      </c>
      <c r="C12663" s="22"/>
      <c r="D12663" s="20"/>
    </row>
    <row r="12664" spans="1:4" ht="14.6" x14ac:dyDescent="0.4">
      <c r="A12664" t="s">
        <v>25423</v>
      </c>
      <c r="B12664" t="s">
        <v>25424</v>
      </c>
      <c r="C12664" s="22"/>
      <c r="D12664" s="20"/>
    </row>
    <row r="12665" spans="1:4" ht="14.6" x14ac:dyDescent="0.4">
      <c r="A12665" t="s">
        <v>25425</v>
      </c>
      <c r="B12665" t="s">
        <v>25426</v>
      </c>
      <c r="C12665" s="22"/>
      <c r="D12665" s="20"/>
    </row>
    <row r="12666" spans="1:4" ht="14.6" x14ac:dyDescent="0.4">
      <c r="A12666" t="s">
        <v>25427</v>
      </c>
      <c r="B12666" t="s">
        <v>25428</v>
      </c>
      <c r="C12666" s="22"/>
      <c r="D12666" s="20"/>
    </row>
    <row r="12667" spans="1:4" ht="14.6" x14ac:dyDescent="0.4">
      <c r="A12667" t="s">
        <v>25429</v>
      </c>
      <c r="B12667" t="s">
        <v>25430</v>
      </c>
      <c r="C12667" s="22"/>
      <c r="D12667" s="20"/>
    </row>
    <row r="12668" spans="1:4" ht="14.6" x14ac:dyDescent="0.4">
      <c r="A12668" t="s">
        <v>25431</v>
      </c>
      <c r="B12668" t="s">
        <v>25432</v>
      </c>
      <c r="C12668" s="22"/>
      <c r="D12668" s="20"/>
    </row>
    <row r="12669" spans="1:4" ht="14.6" x14ac:dyDescent="0.4">
      <c r="A12669" t="s">
        <v>25433</v>
      </c>
      <c r="B12669" t="s">
        <v>25434</v>
      </c>
      <c r="C12669" s="22"/>
      <c r="D12669" s="20"/>
    </row>
    <row r="12670" spans="1:4" ht="14.6" x14ac:dyDescent="0.4">
      <c r="A12670" t="s">
        <v>25435</v>
      </c>
      <c r="B12670" t="s">
        <v>25436</v>
      </c>
      <c r="C12670" s="22"/>
      <c r="D12670" s="20"/>
    </row>
    <row r="12671" spans="1:4" ht="14.6" x14ac:dyDescent="0.4">
      <c r="A12671" t="s">
        <v>25437</v>
      </c>
      <c r="B12671" t="s">
        <v>25438</v>
      </c>
      <c r="C12671" s="22"/>
      <c r="D12671" s="20"/>
    </row>
    <row r="12672" spans="1:4" ht="14.6" x14ac:dyDescent="0.4">
      <c r="A12672" t="s">
        <v>25439</v>
      </c>
      <c r="B12672" t="s">
        <v>25440</v>
      </c>
      <c r="C12672" s="22"/>
      <c r="D12672" s="20"/>
    </row>
    <row r="12673" spans="1:4" ht="14.6" x14ac:dyDescent="0.4">
      <c r="A12673" t="s">
        <v>25441</v>
      </c>
      <c r="B12673" t="s">
        <v>25442</v>
      </c>
      <c r="C12673" s="22"/>
      <c r="D12673" s="20"/>
    </row>
    <row r="12674" spans="1:4" ht="14.6" x14ac:dyDescent="0.4">
      <c r="A12674" t="s">
        <v>25443</v>
      </c>
      <c r="B12674" t="s">
        <v>25444</v>
      </c>
      <c r="C12674" s="22"/>
      <c r="D12674" s="20"/>
    </row>
    <row r="12675" spans="1:4" ht="14.6" x14ac:dyDescent="0.4">
      <c r="A12675" t="s">
        <v>25445</v>
      </c>
      <c r="B12675" t="s">
        <v>25446</v>
      </c>
      <c r="C12675" s="22"/>
      <c r="D12675" s="20"/>
    </row>
    <row r="12676" spans="1:4" ht="14.6" x14ac:dyDescent="0.4">
      <c r="A12676" t="s">
        <v>25447</v>
      </c>
      <c r="B12676" t="s">
        <v>25448</v>
      </c>
      <c r="C12676" s="22"/>
      <c r="D12676" s="20"/>
    </row>
    <row r="12677" spans="1:4" ht="14.6" x14ac:dyDescent="0.4">
      <c r="A12677" t="s">
        <v>25449</v>
      </c>
      <c r="B12677" t="s">
        <v>25450</v>
      </c>
      <c r="C12677" s="22"/>
      <c r="D12677" s="20"/>
    </row>
    <row r="12678" spans="1:4" ht="14.6" x14ac:dyDescent="0.4">
      <c r="A12678" t="s">
        <v>25451</v>
      </c>
      <c r="B12678" t="s">
        <v>25452</v>
      </c>
      <c r="C12678" s="22"/>
      <c r="D12678" s="20"/>
    </row>
    <row r="12679" spans="1:4" ht="14.6" x14ac:dyDescent="0.4">
      <c r="A12679" t="s">
        <v>25453</v>
      </c>
      <c r="B12679" t="s">
        <v>25454</v>
      </c>
      <c r="C12679" s="22"/>
      <c r="D12679" s="20"/>
    </row>
    <row r="12680" spans="1:4" ht="14.6" x14ac:dyDescent="0.4">
      <c r="A12680" t="s">
        <v>25455</v>
      </c>
      <c r="B12680" t="s">
        <v>25456</v>
      </c>
      <c r="C12680" s="22"/>
      <c r="D12680" s="20"/>
    </row>
    <row r="12681" spans="1:4" ht="14.6" x14ac:dyDescent="0.4">
      <c r="A12681" t="s">
        <v>25457</v>
      </c>
      <c r="B12681" t="s">
        <v>25458</v>
      </c>
      <c r="C12681" s="22"/>
      <c r="D12681" s="20"/>
    </row>
    <row r="12682" spans="1:4" ht="14.6" x14ac:dyDescent="0.4">
      <c r="A12682" t="s">
        <v>25459</v>
      </c>
      <c r="B12682" t="s">
        <v>25460</v>
      </c>
      <c r="C12682" s="22"/>
      <c r="D12682" s="20"/>
    </row>
    <row r="12683" spans="1:4" ht="14.6" x14ac:dyDescent="0.4">
      <c r="A12683" t="s">
        <v>25461</v>
      </c>
      <c r="B12683" t="s">
        <v>25462</v>
      </c>
      <c r="C12683" s="22"/>
      <c r="D12683" s="20"/>
    </row>
    <row r="12684" spans="1:4" ht="14.6" x14ac:dyDescent="0.4">
      <c r="A12684" t="s">
        <v>25463</v>
      </c>
      <c r="B12684" t="s">
        <v>25464</v>
      </c>
      <c r="C12684" s="22"/>
      <c r="D12684" s="20"/>
    </row>
    <row r="12685" spans="1:4" ht="14.6" x14ac:dyDescent="0.4">
      <c r="A12685" t="s">
        <v>25465</v>
      </c>
      <c r="B12685" t="s">
        <v>25466</v>
      </c>
      <c r="C12685" s="22"/>
      <c r="D12685" s="20"/>
    </row>
    <row r="12686" spans="1:4" ht="14.6" x14ac:dyDescent="0.4">
      <c r="A12686" t="s">
        <v>25467</v>
      </c>
      <c r="B12686" t="s">
        <v>25468</v>
      </c>
      <c r="C12686" s="22"/>
      <c r="D12686" s="20"/>
    </row>
    <row r="12687" spans="1:4" ht="14.6" x14ac:dyDescent="0.4">
      <c r="A12687" t="s">
        <v>25469</v>
      </c>
      <c r="B12687" t="s">
        <v>25470</v>
      </c>
      <c r="C12687" s="22"/>
      <c r="D12687" s="20"/>
    </row>
    <row r="12688" spans="1:4" ht="14.6" x14ac:dyDescent="0.4">
      <c r="A12688" t="s">
        <v>25471</v>
      </c>
      <c r="B12688" t="s">
        <v>25472</v>
      </c>
      <c r="C12688" s="22"/>
      <c r="D12688" s="20"/>
    </row>
    <row r="12689" spans="1:4" ht="14.6" x14ac:dyDescent="0.4">
      <c r="A12689" t="s">
        <v>25473</v>
      </c>
      <c r="B12689" t="s">
        <v>25474</v>
      </c>
      <c r="C12689" s="22"/>
      <c r="D12689" s="20"/>
    </row>
    <row r="12690" spans="1:4" ht="14.6" x14ac:dyDescent="0.4">
      <c r="A12690" t="s">
        <v>25475</v>
      </c>
      <c r="B12690" t="s">
        <v>25476</v>
      </c>
      <c r="C12690" s="22"/>
      <c r="D12690" s="20"/>
    </row>
    <row r="12691" spans="1:4" ht="14.6" x14ac:dyDescent="0.4">
      <c r="A12691" t="s">
        <v>25477</v>
      </c>
      <c r="B12691" t="s">
        <v>25478</v>
      </c>
      <c r="C12691" s="22"/>
      <c r="D12691" s="20"/>
    </row>
    <row r="12692" spans="1:4" ht="14.6" x14ac:dyDescent="0.4">
      <c r="A12692" t="s">
        <v>25479</v>
      </c>
      <c r="B12692" t="s">
        <v>25480</v>
      </c>
      <c r="C12692" s="22"/>
      <c r="D12692" s="20"/>
    </row>
    <row r="12693" spans="1:4" ht="14.6" x14ac:dyDescent="0.4">
      <c r="A12693" t="s">
        <v>25481</v>
      </c>
      <c r="B12693" t="s">
        <v>25482</v>
      </c>
      <c r="C12693" s="22"/>
      <c r="D12693" s="20"/>
    </row>
    <row r="12694" spans="1:4" ht="14.6" x14ac:dyDescent="0.4">
      <c r="A12694" t="s">
        <v>25483</v>
      </c>
      <c r="B12694" t="s">
        <v>25484</v>
      </c>
      <c r="C12694" s="22"/>
      <c r="D12694" s="20"/>
    </row>
    <row r="12695" spans="1:4" ht="14.6" x14ac:dyDescent="0.4">
      <c r="A12695" t="s">
        <v>25485</v>
      </c>
      <c r="B12695" t="s">
        <v>25486</v>
      </c>
      <c r="C12695" s="22"/>
      <c r="D12695" s="20"/>
    </row>
    <row r="12696" spans="1:4" ht="14.6" x14ac:dyDescent="0.4">
      <c r="A12696" t="s">
        <v>25487</v>
      </c>
      <c r="B12696" t="s">
        <v>25488</v>
      </c>
      <c r="C12696" s="22"/>
      <c r="D12696" s="20"/>
    </row>
    <row r="12697" spans="1:4" ht="14.6" x14ac:dyDescent="0.4">
      <c r="A12697" t="s">
        <v>25489</v>
      </c>
      <c r="B12697" t="s">
        <v>25490</v>
      </c>
      <c r="C12697" s="22"/>
      <c r="D12697" s="20"/>
    </row>
    <row r="12698" spans="1:4" ht="14.6" x14ac:dyDescent="0.4">
      <c r="A12698" t="s">
        <v>25491</v>
      </c>
      <c r="B12698" t="s">
        <v>25492</v>
      </c>
      <c r="C12698" s="22"/>
      <c r="D12698" s="20"/>
    </row>
    <row r="12699" spans="1:4" ht="14.6" x14ac:dyDescent="0.4">
      <c r="A12699" t="s">
        <v>25493</v>
      </c>
      <c r="B12699" t="s">
        <v>25494</v>
      </c>
      <c r="C12699" s="22"/>
      <c r="D12699" s="20"/>
    </row>
    <row r="12700" spans="1:4" ht="14.6" x14ac:dyDescent="0.4">
      <c r="A12700" t="s">
        <v>25495</v>
      </c>
      <c r="B12700" t="s">
        <v>25496</v>
      </c>
      <c r="C12700" s="22"/>
      <c r="D12700" s="20"/>
    </row>
    <row r="12701" spans="1:4" ht="14.6" x14ac:dyDescent="0.4">
      <c r="A12701" t="s">
        <v>25497</v>
      </c>
      <c r="B12701" t="s">
        <v>25498</v>
      </c>
      <c r="C12701" s="22"/>
      <c r="D12701" s="20"/>
    </row>
    <row r="12702" spans="1:4" ht="14.6" x14ac:dyDescent="0.4">
      <c r="A12702" t="s">
        <v>25499</v>
      </c>
      <c r="B12702" t="s">
        <v>25500</v>
      </c>
      <c r="C12702" s="22"/>
      <c r="D12702" s="20"/>
    </row>
    <row r="12703" spans="1:4" ht="14.6" x14ac:dyDescent="0.4">
      <c r="A12703" t="s">
        <v>25501</v>
      </c>
      <c r="B12703" t="s">
        <v>25502</v>
      </c>
      <c r="C12703" s="22"/>
      <c r="D12703" s="20"/>
    </row>
    <row r="12704" spans="1:4" ht="14.6" x14ac:dyDescent="0.4">
      <c r="A12704" t="s">
        <v>25503</v>
      </c>
      <c r="B12704" t="s">
        <v>25504</v>
      </c>
      <c r="C12704" s="22"/>
      <c r="D12704" s="20"/>
    </row>
    <row r="12705" spans="1:4" ht="14.6" x14ac:dyDescent="0.4">
      <c r="A12705" t="s">
        <v>25505</v>
      </c>
      <c r="B12705" t="s">
        <v>25506</v>
      </c>
      <c r="C12705" s="22"/>
      <c r="D12705" s="20"/>
    </row>
    <row r="12706" spans="1:4" ht="14.6" x14ac:dyDescent="0.4">
      <c r="A12706" t="s">
        <v>25507</v>
      </c>
      <c r="B12706" t="s">
        <v>25508</v>
      </c>
      <c r="C12706" s="22"/>
      <c r="D12706" s="20"/>
    </row>
    <row r="12707" spans="1:4" ht="14.6" x14ac:dyDescent="0.4">
      <c r="A12707" t="s">
        <v>25509</v>
      </c>
      <c r="B12707" t="s">
        <v>25510</v>
      </c>
      <c r="C12707" s="22"/>
      <c r="D12707" s="20"/>
    </row>
    <row r="12708" spans="1:4" ht="14.6" x14ac:dyDescent="0.4">
      <c r="A12708" t="s">
        <v>25511</v>
      </c>
      <c r="B12708" t="s">
        <v>25512</v>
      </c>
      <c r="C12708" s="22"/>
      <c r="D12708" s="20"/>
    </row>
    <row r="12709" spans="1:4" ht="14.6" x14ac:dyDescent="0.4">
      <c r="A12709" t="s">
        <v>25513</v>
      </c>
      <c r="B12709" t="s">
        <v>25514</v>
      </c>
      <c r="C12709" s="22"/>
      <c r="D12709" s="20"/>
    </row>
    <row r="12710" spans="1:4" ht="14.6" x14ac:dyDescent="0.4">
      <c r="A12710" t="s">
        <v>25515</v>
      </c>
      <c r="B12710" t="s">
        <v>25516</v>
      </c>
      <c r="C12710" s="22"/>
      <c r="D12710" s="20"/>
    </row>
    <row r="12711" spans="1:4" ht="14.6" x14ac:dyDescent="0.4">
      <c r="A12711" t="s">
        <v>25517</v>
      </c>
      <c r="B12711" t="s">
        <v>25518</v>
      </c>
      <c r="C12711" s="22"/>
      <c r="D12711" s="20"/>
    </row>
    <row r="12712" spans="1:4" ht="14.6" x14ac:dyDescent="0.4">
      <c r="A12712" t="s">
        <v>25519</v>
      </c>
      <c r="B12712" t="s">
        <v>25520</v>
      </c>
      <c r="C12712" s="22"/>
      <c r="D12712" s="20"/>
    </row>
    <row r="12713" spans="1:4" ht="14.6" x14ac:dyDescent="0.4">
      <c r="A12713" t="s">
        <v>25521</v>
      </c>
      <c r="B12713" t="s">
        <v>25522</v>
      </c>
      <c r="C12713" s="22"/>
      <c r="D12713" s="20"/>
    </row>
    <row r="12714" spans="1:4" ht="14.6" x14ac:dyDescent="0.4">
      <c r="A12714" t="s">
        <v>25523</v>
      </c>
      <c r="B12714" t="s">
        <v>25524</v>
      </c>
      <c r="C12714" s="22"/>
      <c r="D12714" s="20"/>
    </row>
    <row r="12715" spans="1:4" ht="14.6" x14ac:dyDescent="0.4">
      <c r="A12715" t="s">
        <v>25525</v>
      </c>
      <c r="B12715" t="s">
        <v>25526</v>
      </c>
      <c r="C12715" s="22"/>
      <c r="D12715" s="20"/>
    </row>
    <row r="12716" spans="1:4" ht="14.6" x14ac:dyDescent="0.4">
      <c r="A12716" t="s">
        <v>25527</v>
      </c>
      <c r="B12716" t="s">
        <v>25528</v>
      </c>
      <c r="C12716" s="22"/>
      <c r="D12716" s="20"/>
    </row>
    <row r="12717" spans="1:4" ht="14.6" x14ac:dyDescent="0.4">
      <c r="A12717" t="s">
        <v>25529</v>
      </c>
      <c r="B12717" t="s">
        <v>25530</v>
      </c>
      <c r="C12717" s="22"/>
      <c r="D12717" s="20"/>
    </row>
    <row r="12718" spans="1:4" ht="14.6" x14ac:dyDescent="0.4">
      <c r="A12718" t="s">
        <v>25531</v>
      </c>
      <c r="B12718" t="s">
        <v>25532</v>
      </c>
      <c r="C12718" s="22"/>
      <c r="D12718" s="20"/>
    </row>
    <row r="12719" spans="1:4" ht="14.6" x14ac:dyDescent="0.4">
      <c r="A12719" t="s">
        <v>25533</v>
      </c>
      <c r="B12719" t="s">
        <v>25534</v>
      </c>
      <c r="C12719" s="22"/>
      <c r="D12719" s="20"/>
    </row>
    <row r="12720" spans="1:4" ht="14.6" x14ac:dyDescent="0.4">
      <c r="A12720" t="s">
        <v>25535</v>
      </c>
      <c r="B12720" t="s">
        <v>25536</v>
      </c>
      <c r="C12720" s="22"/>
      <c r="D12720" s="20"/>
    </row>
    <row r="12721" spans="1:4" ht="14.6" x14ac:dyDescent="0.4">
      <c r="A12721" t="s">
        <v>25537</v>
      </c>
      <c r="B12721" t="s">
        <v>25538</v>
      </c>
      <c r="C12721" s="22"/>
      <c r="D12721" s="20"/>
    </row>
    <row r="12722" spans="1:4" ht="14.6" x14ac:dyDescent="0.4">
      <c r="A12722" t="s">
        <v>25539</v>
      </c>
      <c r="B12722" t="s">
        <v>25540</v>
      </c>
      <c r="C12722" s="22"/>
      <c r="D12722" s="20"/>
    </row>
    <row r="12723" spans="1:4" ht="14.6" x14ac:dyDescent="0.4">
      <c r="A12723" t="s">
        <v>25541</v>
      </c>
      <c r="B12723" t="s">
        <v>25542</v>
      </c>
      <c r="C12723" s="22"/>
      <c r="D12723" s="20"/>
    </row>
    <row r="12724" spans="1:4" ht="14.6" x14ac:dyDescent="0.4">
      <c r="A12724" t="s">
        <v>25543</v>
      </c>
      <c r="B12724" t="s">
        <v>25544</v>
      </c>
      <c r="C12724" s="22"/>
      <c r="D12724" s="20"/>
    </row>
    <row r="12725" spans="1:4" ht="14.6" x14ac:dyDescent="0.4">
      <c r="A12725" t="s">
        <v>25545</v>
      </c>
      <c r="B12725" t="s">
        <v>25546</v>
      </c>
      <c r="C12725" s="22"/>
      <c r="D12725" s="20"/>
    </row>
    <row r="12726" spans="1:4" ht="14.6" x14ac:dyDescent="0.4">
      <c r="A12726" t="s">
        <v>25547</v>
      </c>
      <c r="B12726" t="s">
        <v>25548</v>
      </c>
      <c r="C12726" s="22"/>
      <c r="D12726" s="20"/>
    </row>
    <row r="12727" spans="1:4" ht="14.6" x14ac:dyDescent="0.4">
      <c r="A12727" t="s">
        <v>25549</v>
      </c>
      <c r="B12727" t="s">
        <v>25550</v>
      </c>
      <c r="C12727" s="22"/>
      <c r="D12727" s="20"/>
    </row>
    <row r="12728" spans="1:4" ht="14.6" x14ac:dyDescent="0.4">
      <c r="A12728" t="s">
        <v>25551</v>
      </c>
      <c r="B12728" t="s">
        <v>25552</v>
      </c>
      <c r="C12728" s="22"/>
      <c r="D12728" s="20"/>
    </row>
    <row r="12729" spans="1:4" ht="14.6" x14ac:dyDescent="0.4">
      <c r="A12729" t="s">
        <v>25553</v>
      </c>
      <c r="B12729" t="s">
        <v>25554</v>
      </c>
      <c r="C12729" s="22"/>
      <c r="D12729" s="20"/>
    </row>
    <row r="12730" spans="1:4" ht="14.6" x14ac:dyDescent="0.4">
      <c r="A12730" t="s">
        <v>25555</v>
      </c>
      <c r="B12730" t="s">
        <v>25556</v>
      </c>
      <c r="C12730" s="22"/>
      <c r="D12730" s="20"/>
    </row>
    <row r="12731" spans="1:4" ht="14.6" x14ac:dyDescent="0.4">
      <c r="A12731" t="s">
        <v>25557</v>
      </c>
      <c r="B12731" t="s">
        <v>25558</v>
      </c>
      <c r="C12731" s="22"/>
      <c r="D12731" s="20"/>
    </row>
    <row r="12732" spans="1:4" ht="14.6" x14ac:dyDescent="0.4">
      <c r="A12732" t="s">
        <v>25559</v>
      </c>
      <c r="B12732" t="s">
        <v>25560</v>
      </c>
      <c r="C12732" s="22"/>
      <c r="D12732" s="20"/>
    </row>
    <row r="12733" spans="1:4" ht="14.6" x14ac:dyDescent="0.4">
      <c r="A12733" t="s">
        <v>25561</v>
      </c>
      <c r="B12733" t="s">
        <v>25562</v>
      </c>
      <c r="C12733" s="22"/>
      <c r="D12733" s="20"/>
    </row>
    <row r="12734" spans="1:4" ht="14.6" x14ac:dyDescent="0.4">
      <c r="A12734" t="s">
        <v>25563</v>
      </c>
      <c r="B12734" t="s">
        <v>25564</v>
      </c>
      <c r="C12734" s="22"/>
      <c r="D12734" s="20"/>
    </row>
    <row r="12735" spans="1:4" ht="14.6" x14ac:dyDescent="0.4">
      <c r="A12735" t="s">
        <v>25565</v>
      </c>
      <c r="B12735" t="s">
        <v>25566</v>
      </c>
      <c r="C12735" s="22"/>
      <c r="D12735" s="20"/>
    </row>
    <row r="12736" spans="1:4" ht="14.6" x14ac:dyDescent="0.4">
      <c r="A12736" t="s">
        <v>25567</v>
      </c>
      <c r="B12736" t="s">
        <v>25568</v>
      </c>
      <c r="C12736" s="22"/>
      <c r="D12736" s="20"/>
    </row>
    <row r="12737" spans="1:4" ht="14.6" x14ac:dyDescent="0.4">
      <c r="A12737" t="s">
        <v>25569</v>
      </c>
      <c r="B12737" t="s">
        <v>25570</v>
      </c>
      <c r="C12737" s="22"/>
      <c r="D12737" s="20"/>
    </row>
    <row r="12738" spans="1:4" ht="14.6" x14ac:dyDescent="0.4">
      <c r="A12738" t="s">
        <v>25571</v>
      </c>
      <c r="B12738" t="s">
        <v>25572</v>
      </c>
      <c r="C12738" s="22"/>
      <c r="D12738" s="20"/>
    </row>
    <row r="12739" spans="1:4" ht="14.6" x14ac:dyDescent="0.4">
      <c r="A12739" t="s">
        <v>25573</v>
      </c>
      <c r="B12739" t="s">
        <v>25574</v>
      </c>
      <c r="C12739" s="22"/>
      <c r="D12739" s="20"/>
    </row>
    <row r="12740" spans="1:4" ht="14.6" x14ac:dyDescent="0.4">
      <c r="A12740" t="s">
        <v>25575</v>
      </c>
      <c r="B12740" t="s">
        <v>25576</v>
      </c>
      <c r="C12740" s="22"/>
      <c r="D12740" s="20"/>
    </row>
    <row r="12741" spans="1:4" ht="14.6" x14ac:dyDescent="0.4">
      <c r="A12741" t="s">
        <v>25577</v>
      </c>
      <c r="B12741" t="s">
        <v>25578</v>
      </c>
      <c r="C12741" s="22"/>
      <c r="D12741" s="20"/>
    </row>
    <row r="12742" spans="1:4" ht="14.6" x14ac:dyDescent="0.4">
      <c r="A12742" t="s">
        <v>25579</v>
      </c>
      <c r="B12742" t="s">
        <v>25580</v>
      </c>
      <c r="C12742" s="22"/>
      <c r="D12742" s="20"/>
    </row>
    <row r="12743" spans="1:4" ht="14.6" x14ac:dyDescent="0.4">
      <c r="A12743" t="s">
        <v>25581</v>
      </c>
      <c r="B12743" t="s">
        <v>25582</v>
      </c>
      <c r="C12743" s="22"/>
      <c r="D12743" s="20"/>
    </row>
    <row r="12744" spans="1:4" ht="14.6" x14ac:dyDescent="0.4">
      <c r="A12744" t="s">
        <v>25583</v>
      </c>
      <c r="B12744" t="s">
        <v>25584</v>
      </c>
      <c r="C12744" s="22"/>
      <c r="D12744" s="20"/>
    </row>
    <row r="12745" spans="1:4" ht="14.6" x14ac:dyDescent="0.4">
      <c r="A12745" t="s">
        <v>25585</v>
      </c>
      <c r="B12745" t="s">
        <v>25586</v>
      </c>
      <c r="C12745" s="22"/>
      <c r="D12745" s="20"/>
    </row>
    <row r="12746" spans="1:4" ht="14.6" x14ac:dyDescent="0.4">
      <c r="A12746" t="s">
        <v>25587</v>
      </c>
      <c r="B12746" t="s">
        <v>25588</v>
      </c>
      <c r="C12746" s="22"/>
      <c r="D12746" s="20"/>
    </row>
    <row r="12747" spans="1:4" ht="14.6" x14ac:dyDescent="0.4">
      <c r="A12747" t="s">
        <v>25589</v>
      </c>
      <c r="B12747" t="s">
        <v>25590</v>
      </c>
      <c r="C12747" s="22"/>
      <c r="D12747" s="20"/>
    </row>
    <row r="12748" spans="1:4" ht="14.6" x14ac:dyDescent="0.4">
      <c r="A12748" t="s">
        <v>25591</v>
      </c>
      <c r="B12748" t="s">
        <v>25592</v>
      </c>
      <c r="C12748" s="22"/>
      <c r="D12748" s="20"/>
    </row>
    <row r="12749" spans="1:4" ht="14.6" x14ac:dyDescent="0.4">
      <c r="A12749" t="s">
        <v>25593</v>
      </c>
      <c r="B12749" t="s">
        <v>25594</v>
      </c>
      <c r="C12749" s="22"/>
      <c r="D12749" s="20"/>
    </row>
    <row r="12750" spans="1:4" ht="14.6" x14ac:dyDescent="0.4">
      <c r="A12750" t="s">
        <v>25595</v>
      </c>
      <c r="B12750" t="s">
        <v>25596</v>
      </c>
      <c r="C12750" s="22"/>
      <c r="D12750" s="20"/>
    </row>
    <row r="12751" spans="1:4" ht="14.6" x14ac:dyDescent="0.4">
      <c r="A12751" t="s">
        <v>25597</v>
      </c>
      <c r="B12751" t="s">
        <v>25598</v>
      </c>
      <c r="C12751" s="22"/>
      <c r="D12751" s="20"/>
    </row>
    <row r="12752" spans="1:4" ht="14.6" x14ac:dyDescent="0.4">
      <c r="A12752" t="s">
        <v>25599</v>
      </c>
      <c r="B12752" t="s">
        <v>25600</v>
      </c>
      <c r="C12752" s="22"/>
      <c r="D12752" s="20"/>
    </row>
    <row r="12753" spans="1:4" ht="14.6" x14ac:dyDescent="0.4">
      <c r="A12753" t="s">
        <v>25601</v>
      </c>
      <c r="B12753" t="s">
        <v>25602</v>
      </c>
      <c r="C12753" s="22"/>
      <c r="D12753" s="20"/>
    </row>
    <row r="12754" spans="1:4" ht="14.6" x14ac:dyDescent="0.4">
      <c r="A12754" t="s">
        <v>25603</v>
      </c>
      <c r="B12754" t="s">
        <v>25604</v>
      </c>
      <c r="C12754" s="22"/>
      <c r="D12754" s="20"/>
    </row>
    <row r="12755" spans="1:4" ht="14.6" x14ac:dyDescent="0.4">
      <c r="A12755" t="s">
        <v>25605</v>
      </c>
      <c r="B12755" t="s">
        <v>25606</v>
      </c>
      <c r="C12755" s="22"/>
      <c r="D12755" s="20"/>
    </row>
    <row r="12756" spans="1:4" ht="14.6" x14ac:dyDescent="0.4">
      <c r="A12756" t="s">
        <v>25607</v>
      </c>
      <c r="B12756" t="s">
        <v>25608</v>
      </c>
      <c r="C12756" s="22"/>
      <c r="D12756" s="20"/>
    </row>
    <row r="12757" spans="1:4" ht="14.6" x14ac:dyDescent="0.4">
      <c r="A12757" t="s">
        <v>25609</v>
      </c>
      <c r="B12757" t="s">
        <v>25610</v>
      </c>
      <c r="C12757" s="22"/>
      <c r="D12757" s="20"/>
    </row>
    <row r="12758" spans="1:4" ht="14.6" x14ac:dyDescent="0.4">
      <c r="A12758" t="s">
        <v>25611</v>
      </c>
      <c r="B12758" t="s">
        <v>25612</v>
      </c>
      <c r="C12758" s="22"/>
      <c r="D12758" s="20"/>
    </row>
    <row r="12759" spans="1:4" ht="14.6" x14ac:dyDescent="0.4">
      <c r="A12759" t="s">
        <v>25613</v>
      </c>
      <c r="B12759" t="s">
        <v>25614</v>
      </c>
      <c r="C12759" s="22"/>
      <c r="D12759" s="20"/>
    </row>
    <row r="12760" spans="1:4" ht="14.6" x14ac:dyDescent="0.4">
      <c r="A12760" t="s">
        <v>25615</v>
      </c>
      <c r="B12760" t="s">
        <v>25616</v>
      </c>
      <c r="C12760" s="22"/>
      <c r="D12760" s="20"/>
    </row>
    <row r="12761" spans="1:4" ht="14.6" x14ac:dyDescent="0.4">
      <c r="A12761" t="s">
        <v>25617</v>
      </c>
      <c r="B12761" t="s">
        <v>25618</v>
      </c>
      <c r="C12761" s="22"/>
      <c r="D12761" s="20"/>
    </row>
    <row r="12762" spans="1:4" ht="14.6" x14ac:dyDescent="0.4">
      <c r="A12762" t="s">
        <v>25619</v>
      </c>
      <c r="B12762" t="s">
        <v>25620</v>
      </c>
      <c r="C12762" s="22"/>
      <c r="D12762" s="20"/>
    </row>
    <row r="12763" spans="1:4" ht="14.6" x14ac:dyDescent="0.4">
      <c r="A12763" t="s">
        <v>25621</v>
      </c>
      <c r="B12763" t="s">
        <v>25622</v>
      </c>
      <c r="C12763" s="22"/>
      <c r="D12763" s="20"/>
    </row>
    <row r="12764" spans="1:4" ht="14.6" x14ac:dyDescent="0.4">
      <c r="A12764" t="s">
        <v>25623</v>
      </c>
      <c r="B12764" t="s">
        <v>25624</v>
      </c>
      <c r="C12764" s="22"/>
      <c r="D12764" s="20"/>
    </row>
    <row r="12765" spans="1:4" ht="14.6" x14ac:dyDescent="0.4">
      <c r="A12765" t="s">
        <v>25625</v>
      </c>
      <c r="B12765" t="s">
        <v>25626</v>
      </c>
      <c r="C12765" s="22"/>
      <c r="D12765" s="20"/>
    </row>
    <row r="12766" spans="1:4" ht="14.6" x14ac:dyDescent="0.4">
      <c r="A12766" t="s">
        <v>25627</v>
      </c>
      <c r="B12766" t="s">
        <v>25628</v>
      </c>
      <c r="C12766" s="22"/>
      <c r="D12766" s="20"/>
    </row>
    <row r="12767" spans="1:4" ht="14.6" x14ac:dyDescent="0.4">
      <c r="A12767" t="s">
        <v>25629</v>
      </c>
      <c r="B12767" t="s">
        <v>25630</v>
      </c>
      <c r="C12767" s="22"/>
      <c r="D12767" s="20"/>
    </row>
    <row r="12768" spans="1:4" ht="14.6" x14ac:dyDescent="0.4">
      <c r="A12768" t="s">
        <v>25631</v>
      </c>
      <c r="B12768" t="s">
        <v>25632</v>
      </c>
      <c r="C12768" s="22"/>
      <c r="D12768" s="20"/>
    </row>
    <row r="12769" spans="1:4" ht="14.6" x14ac:dyDescent="0.4">
      <c r="A12769" t="s">
        <v>25633</v>
      </c>
      <c r="B12769" t="s">
        <v>25634</v>
      </c>
      <c r="C12769" s="22"/>
      <c r="D12769" s="20"/>
    </row>
    <row r="12770" spans="1:4" ht="14.6" x14ac:dyDescent="0.4">
      <c r="A12770" t="s">
        <v>25635</v>
      </c>
      <c r="B12770" t="s">
        <v>25636</v>
      </c>
      <c r="C12770" s="22"/>
      <c r="D12770" s="20"/>
    </row>
    <row r="12771" spans="1:4" ht="14.6" x14ac:dyDescent="0.4">
      <c r="A12771" t="s">
        <v>25637</v>
      </c>
      <c r="B12771" t="s">
        <v>25638</v>
      </c>
      <c r="C12771" s="22"/>
      <c r="D12771" s="20"/>
    </row>
    <row r="12772" spans="1:4" ht="14.6" x14ac:dyDescent="0.4">
      <c r="A12772" t="s">
        <v>25639</v>
      </c>
      <c r="B12772" t="s">
        <v>25640</v>
      </c>
      <c r="C12772" s="22"/>
      <c r="D12772" s="20"/>
    </row>
    <row r="12773" spans="1:4" ht="14.6" x14ac:dyDescent="0.4">
      <c r="A12773" t="s">
        <v>25641</v>
      </c>
      <c r="B12773" t="s">
        <v>25642</v>
      </c>
      <c r="C12773" s="22"/>
      <c r="D12773" s="20"/>
    </row>
    <row r="12774" spans="1:4" ht="14.6" x14ac:dyDescent="0.4">
      <c r="A12774" t="s">
        <v>25643</v>
      </c>
      <c r="B12774" t="s">
        <v>25644</v>
      </c>
      <c r="C12774" s="22"/>
      <c r="D12774" s="20"/>
    </row>
    <row r="12775" spans="1:4" ht="14.6" x14ac:dyDescent="0.4">
      <c r="A12775" t="s">
        <v>25645</v>
      </c>
      <c r="B12775" t="s">
        <v>25646</v>
      </c>
      <c r="C12775" s="22"/>
      <c r="D12775" s="20"/>
    </row>
    <row r="12776" spans="1:4" ht="14.6" x14ac:dyDescent="0.4">
      <c r="A12776" t="s">
        <v>25647</v>
      </c>
      <c r="B12776" t="s">
        <v>25648</v>
      </c>
      <c r="C12776" s="22"/>
      <c r="D12776" s="20"/>
    </row>
    <row r="12777" spans="1:4" ht="14.6" x14ac:dyDescent="0.4">
      <c r="A12777" t="s">
        <v>25649</v>
      </c>
      <c r="B12777" t="s">
        <v>25650</v>
      </c>
      <c r="C12777" s="22"/>
      <c r="D12777" s="20"/>
    </row>
    <row r="12778" spans="1:4" ht="14.6" x14ac:dyDescent="0.4">
      <c r="A12778" t="s">
        <v>25651</v>
      </c>
      <c r="B12778" t="s">
        <v>25652</v>
      </c>
      <c r="C12778" s="22"/>
      <c r="D12778" s="20"/>
    </row>
    <row r="12779" spans="1:4" ht="14.6" x14ac:dyDescent="0.4">
      <c r="A12779" t="s">
        <v>25653</v>
      </c>
      <c r="B12779" t="s">
        <v>25654</v>
      </c>
      <c r="C12779" s="22"/>
      <c r="D12779" s="20"/>
    </row>
    <row r="12780" spans="1:4" ht="14.6" x14ac:dyDescent="0.4">
      <c r="A12780" t="s">
        <v>25655</v>
      </c>
      <c r="B12780" t="s">
        <v>25656</v>
      </c>
      <c r="C12780" s="22"/>
      <c r="D12780" s="20"/>
    </row>
    <row r="12781" spans="1:4" ht="14.6" x14ac:dyDescent="0.4">
      <c r="A12781" t="s">
        <v>25657</v>
      </c>
      <c r="B12781" t="s">
        <v>25658</v>
      </c>
      <c r="C12781" s="22"/>
      <c r="D12781" s="20"/>
    </row>
    <row r="12782" spans="1:4" ht="14.6" x14ac:dyDescent="0.4">
      <c r="A12782" t="s">
        <v>25659</v>
      </c>
      <c r="B12782" t="s">
        <v>25660</v>
      </c>
      <c r="C12782" s="22"/>
      <c r="D12782" s="20"/>
    </row>
    <row r="12783" spans="1:4" ht="14.6" x14ac:dyDescent="0.4">
      <c r="A12783" t="s">
        <v>25661</v>
      </c>
      <c r="B12783" t="s">
        <v>25662</v>
      </c>
      <c r="C12783" s="22"/>
      <c r="D12783" s="20"/>
    </row>
    <row r="12784" spans="1:4" ht="14.6" x14ac:dyDescent="0.4">
      <c r="A12784" t="s">
        <v>25663</v>
      </c>
      <c r="B12784" t="s">
        <v>25664</v>
      </c>
      <c r="C12784" s="22"/>
      <c r="D12784" s="20"/>
    </row>
    <row r="12785" spans="1:4" ht="14.6" x14ac:dyDescent="0.4">
      <c r="A12785" t="s">
        <v>25665</v>
      </c>
      <c r="B12785" t="s">
        <v>25666</v>
      </c>
      <c r="C12785" s="22"/>
      <c r="D12785" s="20"/>
    </row>
    <row r="12786" spans="1:4" ht="14.6" x14ac:dyDescent="0.4">
      <c r="A12786" t="s">
        <v>25667</v>
      </c>
      <c r="B12786" t="s">
        <v>25668</v>
      </c>
      <c r="C12786" s="22"/>
      <c r="D12786" s="20"/>
    </row>
    <row r="12787" spans="1:4" ht="14.6" x14ac:dyDescent="0.4">
      <c r="A12787" t="s">
        <v>25669</v>
      </c>
      <c r="B12787" t="s">
        <v>25670</v>
      </c>
      <c r="C12787" s="22"/>
      <c r="D12787" s="20"/>
    </row>
    <row r="12788" spans="1:4" ht="14.6" x14ac:dyDescent="0.4">
      <c r="A12788" t="s">
        <v>25671</v>
      </c>
      <c r="B12788" t="s">
        <v>25672</v>
      </c>
      <c r="C12788" s="22"/>
      <c r="D12788" s="20"/>
    </row>
    <row r="12789" spans="1:4" ht="14.6" x14ac:dyDescent="0.4">
      <c r="A12789" t="s">
        <v>25673</v>
      </c>
      <c r="B12789" t="s">
        <v>25674</v>
      </c>
      <c r="C12789" s="22"/>
      <c r="D12789" s="20"/>
    </row>
    <row r="12790" spans="1:4" ht="14.6" x14ac:dyDescent="0.4">
      <c r="A12790" t="s">
        <v>25675</v>
      </c>
      <c r="B12790" t="s">
        <v>25676</v>
      </c>
      <c r="C12790" s="22"/>
      <c r="D12790" s="20"/>
    </row>
    <row r="12791" spans="1:4" ht="14.6" x14ac:dyDescent="0.4">
      <c r="A12791" t="s">
        <v>25677</v>
      </c>
      <c r="B12791" t="s">
        <v>25678</v>
      </c>
      <c r="C12791" s="22"/>
      <c r="D12791" s="20"/>
    </row>
    <row r="12792" spans="1:4" ht="14.6" x14ac:dyDescent="0.4">
      <c r="A12792" t="s">
        <v>25679</v>
      </c>
      <c r="B12792" t="s">
        <v>25680</v>
      </c>
      <c r="C12792" s="22"/>
      <c r="D12792" s="20"/>
    </row>
    <row r="12793" spans="1:4" ht="14.6" x14ac:dyDescent="0.4">
      <c r="A12793" t="s">
        <v>25681</v>
      </c>
      <c r="B12793" t="s">
        <v>25682</v>
      </c>
      <c r="C12793" s="22"/>
      <c r="D12793" s="20"/>
    </row>
    <row r="12794" spans="1:4" ht="14.6" x14ac:dyDescent="0.4">
      <c r="A12794" t="s">
        <v>25683</v>
      </c>
      <c r="B12794" t="s">
        <v>25684</v>
      </c>
      <c r="C12794" s="22"/>
      <c r="D12794" s="20"/>
    </row>
    <row r="12795" spans="1:4" ht="14.6" x14ac:dyDescent="0.4">
      <c r="A12795" t="s">
        <v>25685</v>
      </c>
      <c r="B12795" t="s">
        <v>25686</v>
      </c>
      <c r="C12795" s="22"/>
      <c r="D12795" s="20"/>
    </row>
    <row r="12796" spans="1:4" ht="14.6" x14ac:dyDescent="0.4">
      <c r="A12796" t="s">
        <v>25687</v>
      </c>
      <c r="B12796" t="s">
        <v>25688</v>
      </c>
      <c r="C12796" s="22"/>
      <c r="D12796" s="20"/>
    </row>
    <row r="12797" spans="1:4" ht="14.6" x14ac:dyDescent="0.4">
      <c r="A12797" t="s">
        <v>25689</v>
      </c>
      <c r="B12797" t="s">
        <v>25690</v>
      </c>
      <c r="C12797" s="22"/>
      <c r="D12797" s="20"/>
    </row>
    <row r="12798" spans="1:4" ht="14.6" x14ac:dyDescent="0.4">
      <c r="A12798" t="s">
        <v>25691</v>
      </c>
      <c r="B12798" t="s">
        <v>25692</v>
      </c>
      <c r="C12798" s="22"/>
      <c r="D12798" s="20"/>
    </row>
    <row r="12799" spans="1:4" ht="14.6" x14ac:dyDescent="0.4">
      <c r="A12799" t="s">
        <v>25693</v>
      </c>
      <c r="B12799" t="s">
        <v>25694</v>
      </c>
      <c r="C12799" s="22"/>
      <c r="D12799" s="20"/>
    </row>
    <row r="12800" spans="1:4" ht="14.6" x14ac:dyDescent="0.4">
      <c r="A12800" t="s">
        <v>25695</v>
      </c>
      <c r="B12800" t="s">
        <v>25696</v>
      </c>
      <c r="C12800" s="22"/>
      <c r="D12800" s="20"/>
    </row>
    <row r="12801" spans="1:4" ht="14.6" x14ac:dyDescent="0.4">
      <c r="A12801" t="s">
        <v>25697</v>
      </c>
      <c r="B12801" t="s">
        <v>25698</v>
      </c>
      <c r="C12801" s="22"/>
      <c r="D12801" s="20"/>
    </row>
    <row r="12802" spans="1:4" ht="14.6" x14ac:dyDescent="0.4">
      <c r="A12802" t="s">
        <v>25699</v>
      </c>
      <c r="B12802" t="s">
        <v>25700</v>
      </c>
      <c r="C12802" s="22"/>
      <c r="D12802" s="20"/>
    </row>
    <row r="12803" spans="1:4" ht="14.6" x14ac:dyDescent="0.4">
      <c r="A12803" t="s">
        <v>25701</v>
      </c>
      <c r="B12803" t="s">
        <v>25702</v>
      </c>
      <c r="C12803" s="22"/>
      <c r="D12803" s="20"/>
    </row>
    <row r="12804" spans="1:4" ht="14.6" x14ac:dyDescent="0.4">
      <c r="A12804" t="s">
        <v>25703</v>
      </c>
      <c r="B12804" t="s">
        <v>25704</v>
      </c>
      <c r="C12804" s="22"/>
      <c r="D12804" s="20"/>
    </row>
    <row r="12805" spans="1:4" ht="14.6" x14ac:dyDescent="0.4">
      <c r="A12805" t="s">
        <v>25705</v>
      </c>
      <c r="B12805" t="s">
        <v>25706</v>
      </c>
      <c r="C12805" s="22"/>
      <c r="D12805" s="20"/>
    </row>
    <row r="12806" spans="1:4" ht="14.6" x14ac:dyDescent="0.4">
      <c r="A12806" t="s">
        <v>25707</v>
      </c>
      <c r="B12806" t="s">
        <v>25708</v>
      </c>
      <c r="C12806" s="22"/>
      <c r="D12806" s="20"/>
    </row>
    <row r="12807" spans="1:4" ht="14.6" x14ac:dyDescent="0.4">
      <c r="A12807" t="s">
        <v>25709</v>
      </c>
      <c r="B12807" t="s">
        <v>25710</v>
      </c>
      <c r="C12807" s="22"/>
      <c r="D12807" s="20"/>
    </row>
    <row r="12808" spans="1:4" ht="14.6" x14ac:dyDescent="0.4">
      <c r="A12808" t="s">
        <v>25711</v>
      </c>
      <c r="B12808" t="s">
        <v>25712</v>
      </c>
      <c r="C12808" s="22"/>
      <c r="D12808" s="20"/>
    </row>
    <row r="12809" spans="1:4" ht="14.6" x14ac:dyDescent="0.4">
      <c r="A12809" t="s">
        <v>25713</v>
      </c>
      <c r="B12809" t="s">
        <v>25714</v>
      </c>
      <c r="C12809" s="22"/>
      <c r="D12809" s="20"/>
    </row>
    <row r="12810" spans="1:4" ht="14.6" x14ac:dyDescent="0.4">
      <c r="A12810" t="s">
        <v>25715</v>
      </c>
      <c r="B12810" t="s">
        <v>25716</v>
      </c>
      <c r="C12810" s="22"/>
      <c r="D12810" s="20"/>
    </row>
    <row r="12811" spans="1:4" ht="14.6" x14ac:dyDescent="0.4">
      <c r="A12811" t="s">
        <v>25717</v>
      </c>
      <c r="B12811" t="s">
        <v>25718</v>
      </c>
      <c r="C12811" s="22"/>
      <c r="D12811" s="20"/>
    </row>
    <row r="12812" spans="1:4" ht="14.6" x14ac:dyDescent="0.4">
      <c r="A12812" t="s">
        <v>25719</v>
      </c>
      <c r="B12812" t="s">
        <v>25720</v>
      </c>
      <c r="C12812" s="22"/>
      <c r="D12812" s="20"/>
    </row>
    <row r="12813" spans="1:4" ht="14.6" x14ac:dyDescent="0.4">
      <c r="A12813" t="s">
        <v>25721</v>
      </c>
      <c r="B12813" t="s">
        <v>25722</v>
      </c>
      <c r="C12813" s="22"/>
      <c r="D12813" s="20"/>
    </row>
    <row r="12814" spans="1:4" ht="14.6" x14ac:dyDescent="0.4">
      <c r="A12814" t="s">
        <v>25723</v>
      </c>
      <c r="B12814" t="s">
        <v>25724</v>
      </c>
      <c r="C12814" s="22"/>
      <c r="D12814" s="20"/>
    </row>
    <row r="12815" spans="1:4" ht="14.6" x14ac:dyDescent="0.4">
      <c r="A12815" t="s">
        <v>25725</v>
      </c>
      <c r="B12815" t="s">
        <v>25726</v>
      </c>
      <c r="C12815" s="22"/>
      <c r="D12815" s="20"/>
    </row>
    <row r="12816" spans="1:4" ht="14.6" x14ac:dyDescent="0.4">
      <c r="A12816" t="s">
        <v>25727</v>
      </c>
      <c r="B12816" t="s">
        <v>25720</v>
      </c>
      <c r="C12816" s="22"/>
      <c r="D12816" s="20"/>
    </row>
    <row r="12817" spans="1:4" ht="14.6" x14ac:dyDescent="0.4">
      <c r="A12817" t="s">
        <v>25728</v>
      </c>
      <c r="B12817" t="s">
        <v>25729</v>
      </c>
      <c r="C12817" s="22"/>
      <c r="D12817" s="20"/>
    </row>
    <row r="12818" spans="1:4" ht="14.6" x14ac:dyDescent="0.4">
      <c r="A12818" t="s">
        <v>25730</v>
      </c>
      <c r="B12818" t="s">
        <v>25731</v>
      </c>
      <c r="C12818" s="22"/>
      <c r="D12818" s="20"/>
    </row>
    <row r="12819" spans="1:4" ht="14.6" x14ac:dyDescent="0.4">
      <c r="A12819" t="s">
        <v>25732</v>
      </c>
      <c r="B12819" t="s">
        <v>25733</v>
      </c>
      <c r="C12819" s="22"/>
      <c r="D12819" s="20"/>
    </row>
    <row r="12820" spans="1:4" ht="14.6" x14ac:dyDescent="0.4">
      <c r="A12820" t="s">
        <v>25734</v>
      </c>
      <c r="B12820" t="s">
        <v>25735</v>
      </c>
      <c r="C12820" s="22"/>
      <c r="D12820" s="20"/>
    </row>
    <row r="12821" spans="1:4" ht="14.6" x14ac:dyDescent="0.4">
      <c r="A12821" t="s">
        <v>25736</v>
      </c>
      <c r="B12821" t="s">
        <v>25737</v>
      </c>
      <c r="C12821" s="22"/>
      <c r="D12821" s="20"/>
    </row>
    <row r="12822" spans="1:4" ht="14.6" x14ac:dyDescent="0.4">
      <c r="A12822" t="s">
        <v>25738</v>
      </c>
      <c r="B12822" t="s">
        <v>25739</v>
      </c>
      <c r="C12822" s="22"/>
      <c r="D12822" s="20"/>
    </row>
    <row r="12823" spans="1:4" ht="14.6" x14ac:dyDescent="0.4">
      <c r="A12823" t="s">
        <v>25740</v>
      </c>
      <c r="B12823" t="s">
        <v>25741</v>
      </c>
      <c r="C12823" s="22"/>
      <c r="D12823" s="20"/>
    </row>
    <row r="12824" spans="1:4" ht="14.6" x14ac:dyDescent="0.4">
      <c r="A12824" t="s">
        <v>25742</v>
      </c>
      <c r="B12824" t="s">
        <v>25743</v>
      </c>
      <c r="C12824" s="22"/>
      <c r="D12824" s="20"/>
    </row>
    <row r="12825" spans="1:4" ht="14.6" x14ac:dyDescent="0.4">
      <c r="A12825" t="s">
        <v>25744</v>
      </c>
      <c r="B12825" t="s">
        <v>25745</v>
      </c>
      <c r="C12825" s="22"/>
      <c r="D12825" s="20"/>
    </row>
    <row r="12826" spans="1:4" ht="14.6" x14ac:dyDescent="0.4">
      <c r="A12826" t="s">
        <v>25746</v>
      </c>
      <c r="B12826" t="s">
        <v>25747</v>
      </c>
      <c r="C12826" s="22"/>
      <c r="D12826" s="20"/>
    </row>
    <row r="12827" spans="1:4" ht="14.6" x14ac:dyDescent="0.4">
      <c r="A12827" t="s">
        <v>25748</v>
      </c>
      <c r="B12827" t="s">
        <v>25749</v>
      </c>
      <c r="C12827" s="22"/>
      <c r="D12827" s="20"/>
    </row>
    <row r="12828" spans="1:4" ht="14.6" x14ac:dyDescent="0.4">
      <c r="A12828" t="s">
        <v>25750</v>
      </c>
      <c r="B12828" t="s">
        <v>25751</v>
      </c>
      <c r="C12828" s="22"/>
      <c r="D12828" s="20"/>
    </row>
    <row r="12829" spans="1:4" ht="14.6" x14ac:dyDescent="0.4">
      <c r="A12829" t="s">
        <v>25752</v>
      </c>
      <c r="B12829" t="s">
        <v>25753</v>
      </c>
      <c r="C12829" s="22"/>
      <c r="D12829" s="20"/>
    </row>
    <row r="12830" spans="1:4" ht="14.6" x14ac:dyDescent="0.4">
      <c r="A12830" t="s">
        <v>25754</v>
      </c>
      <c r="B12830" t="s">
        <v>25755</v>
      </c>
      <c r="C12830" s="22"/>
      <c r="D12830" s="20"/>
    </row>
    <row r="12831" spans="1:4" ht="14.6" x14ac:dyDescent="0.4">
      <c r="A12831" t="s">
        <v>25756</v>
      </c>
      <c r="B12831" t="s">
        <v>25757</v>
      </c>
      <c r="C12831" s="22"/>
      <c r="D12831" s="20"/>
    </row>
    <row r="12832" spans="1:4" ht="14.6" x14ac:dyDescent="0.4">
      <c r="A12832" t="s">
        <v>25758</v>
      </c>
      <c r="B12832" t="s">
        <v>25759</v>
      </c>
      <c r="C12832" s="22"/>
      <c r="D12832" s="20"/>
    </row>
    <row r="12833" spans="1:4" ht="14.6" x14ac:dyDescent="0.4">
      <c r="A12833" t="s">
        <v>25760</v>
      </c>
      <c r="B12833" t="s">
        <v>25745</v>
      </c>
      <c r="C12833" s="22"/>
      <c r="D12833" s="20"/>
    </row>
    <row r="12834" spans="1:4" ht="14.6" x14ac:dyDescent="0.4">
      <c r="A12834" t="s">
        <v>25761</v>
      </c>
      <c r="B12834" t="s">
        <v>25762</v>
      </c>
      <c r="C12834" s="22"/>
      <c r="D12834" s="20"/>
    </row>
    <row r="12835" spans="1:4" ht="14.6" x14ac:dyDescent="0.4">
      <c r="A12835" t="s">
        <v>25763</v>
      </c>
      <c r="B12835" t="s">
        <v>25764</v>
      </c>
      <c r="C12835" s="22"/>
      <c r="D12835" s="20"/>
    </row>
    <row r="12836" spans="1:4" ht="14.6" x14ac:dyDescent="0.4">
      <c r="A12836" t="s">
        <v>25765</v>
      </c>
      <c r="B12836" t="s">
        <v>25766</v>
      </c>
      <c r="C12836" s="22"/>
      <c r="D12836" s="20"/>
    </row>
    <row r="12837" spans="1:4" ht="14.6" x14ac:dyDescent="0.4">
      <c r="A12837" t="s">
        <v>25767</v>
      </c>
      <c r="B12837" t="s">
        <v>25768</v>
      </c>
      <c r="C12837" s="22"/>
      <c r="D12837" s="20"/>
    </row>
    <row r="12838" spans="1:4" ht="14.6" x14ac:dyDescent="0.4">
      <c r="A12838" t="s">
        <v>25769</v>
      </c>
      <c r="B12838" t="s">
        <v>25770</v>
      </c>
      <c r="C12838" s="22"/>
      <c r="D12838" s="20"/>
    </row>
    <row r="12839" spans="1:4" ht="14.6" x14ac:dyDescent="0.4">
      <c r="A12839" t="s">
        <v>25771</v>
      </c>
      <c r="B12839" t="s">
        <v>25772</v>
      </c>
      <c r="C12839" s="22"/>
      <c r="D12839" s="20"/>
    </row>
    <row r="12840" spans="1:4" ht="14.6" x14ac:dyDescent="0.4">
      <c r="A12840" t="s">
        <v>25773</v>
      </c>
      <c r="B12840" t="s">
        <v>25774</v>
      </c>
      <c r="C12840" s="22"/>
      <c r="D12840" s="20"/>
    </row>
    <row r="12841" spans="1:4" ht="14.6" x14ac:dyDescent="0.4">
      <c r="A12841" t="s">
        <v>25775</v>
      </c>
      <c r="B12841" t="s">
        <v>25776</v>
      </c>
      <c r="C12841" s="22"/>
      <c r="D12841" s="20"/>
    </row>
    <row r="12842" spans="1:4" ht="14.6" x14ac:dyDescent="0.4">
      <c r="A12842" t="s">
        <v>25777</v>
      </c>
      <c r="B12842" t="s">
        <v>25778</v>
      </c>
      <c r="C12842" s="22"/>
      <c r="D12842" s="20"/>
    </row>
    <row r="12843" spans="1:4" ht="14.6" x14ac:dyDescent="0.4">
      <c r="A12843" t="s">
        <v>25779</v>
      </c>
      <c r="B12843" t="s">
        <v>25780</v>
      </c>
      <c r="C12843" s="22"/>
      <c r="D12843" s="20"/>
    </row>
    <row r="12844" spans="1:4" ht="14.6" x14ac:dyDescent="0.4">
      <c r="A12844" t="s">
        <v>25781</v>
      </c>
      <c r="B12844" t="s">
        <v>25782</v>
      </c>
      <c r="C12844" s="22"/>
      <c r="D12844" s="20"/>
    </row>
    <row r="12845" spans="1:4" ht="14.6" x14ac:dyDescent="0.4">
      <c r="A12845" t="s">
        <v>25783</v>
      </c>
      <c r="B12845" t="s">
        <v>25784</v>
      </c>
      <c r="C12845" s="22"/>
      <c r="D12845" s="20"/>
    </row>
    <row r="12846" spans="1:4" ht="14.6" x14ac:dyDescent="0.4">
      <c r="A12846" t="s">
        <v>25785</v>
      </c>
      <c r="B12846" t="s">
        <v>25786</v>
      </c>
      <c r="C12846" s="22"/>
      <c r="D12846" s="20"/>
    </row>
    <row r="12847" spans="1:4" ht="14.6" x14ac:dyDescent="0.4">
      <c r="A12847" t="s">
        <v>25787</v>
      </c>
      <c r="B12847" t="s">
        <v>25788</v>
      </c>
      <c r="C12847" s="22"/>
      <c r="D12847" s="20"/>
    </row>
    <row r="12848" spans="1:4" ht="14.6" x14ac:dyDescent="0.4">
      <c r="A12848" t="s">
        <v>25789</v>
      </c>
      <c r="B12848" t="s">
        <v>25790</v>
      </c>
      <c r="C12848" s="22"/>
      <c r="D12848" s="20"/>
    </row>
    <row r="12849" spans="1:4" ht="14.6" x14ac:dyDescent="0.4">
      <c r="A12849" t="s">
        <v>25791</v>
      </c>
      <c r="B12849" t="s">
        <v>25792</v>
      </c>
      <c r="C12849" s="22"/>
      <c r="D12849" s="20"/>
    </row>
    <row r="12850" spans="1:4" ht="14.6" x14ac:dyDescent="0.4">
      <c r="A12850" t="s">
        <v>25793</v>
      </c>
      <c r="B12850" t="s">
        <v>25794</v>
      </c>
      <c r="C12850" s="22"/>
      <c r="D12850" s="20"/>
    </row>
    <row r="12851" spans="1:4" ht="14.6" x14ac:dyDescent="0.4">
      <c r="A12851" t="s">
        <v>25795</v>
      </c>
      <c r="B12851" t="s">
        <v>25796</v>
      </c>
      <c r="C12851" s="22"/>
      <c r="D12851" s="20"/>
    </row>
    <row r="12852" spans="1:4" ht="14.6" x14ac:dyDescent="0.4">
      <c r="A12852" t="s">
        <v>25797</v>
      </c>
      <c r="B12852" t="s">
        <v>25798</v>
      </c>
      <c r="C12852" s="22"/>
      <c r="D12852" s="20"/>
    </row>
    <row r="12853" spans="1:4" ht="14.6" x14ac:dyDescent="0.4">
      <c r="A12853" t="s">
        <v>25799</v>
      </c>
      <c r="B12853" t="s">
        <v>25800</v>
      </c>
      <c r="C12853" s="22"/>
      <c r="D12853" s="20"/>
    </row>
    <row r="12854" spans="1:4" ht="14.6" x14ac:dyDescent="0.4">
      <c r="A12854" t="s">
        <v>25801</v>
      </c>
      <c r="B12854" t="s">
        <v>25798</v>
      </c>
      <c r="C12854" s="22"/>
      <c r="D12854" s="20"/>
    </row>
    <row r="12855" spans="1:4" ht="14.6" x14ac:dyDescent="0.4">
      <c r="A12855" t="s">
        <v>25802</v>
      </c>
      <c r="B12855" t="s">
        <v>25803</v>
      </c>
      <c r="C12855" s="22"/>
      <c r="D12855" s="20"/>
    </row>
    <row r="12856" spans="1:4" ht="14.6" x14ac:dyDescent="0.4">
      <c r="A12856" t="s">
        <v>25804</v>
      </c>
      <c r="B12856" t="s">
        <v>25805</v>
      </c>
      <c r="C12856" s="22"/>
      <c r="D12856" s="20"/>
    </row>
    <row r="12857" spans="1:4" ht="14.6" x14ac:dyDescent="0.4">
      <c r="A12857" t="s">
        <v>25806</v>
      </c>
      <c r="B12857" t="s">
        <v>25807</v>
      </c>
      <c r="C12857" s="22"/>
      <c r="D12857" s="20"/>
    </row>
    <row r="12858" spans="1:4" ht="14.6" x14ac:dyDescent="0.4">
      <c r="A12858" t="s">
        <v>25808</v>
      </c>
      <c r="B12858" t="s">
        <v>25809</v>
      </c>
      <c r="C12858" s="22"/>
      <c r="D12858" s="20"/>
    </row>
    <row r="12859" spans="1:4" ht="14.6" x14ac:dyDescent="0.4">
      <c r="A12859" t="s">
        <v>25810</v>
      </c>
      <c r="B12859" t="s">
        <v>25811</v>
      </c>
      <c r="C12859" s="22"/>
      <c r="D12859" s="20"/>
    </row>
    <row r="12860" spans="1:4" ht="14.6" x14ac:dyDescent="0.4">
      <c r="A12860" t="s">
        <v>25812</v>
      </c>
      <c r="B12860" t="s">
        <v>25813</v>
      </c>
      <c r="C12860" s="22"/>
      <c r="D12860" s="20"/>
    </row>
    <row r="12861" spans="1:4" ht="14.6" x14ac:dyDescent="0.4">
      <c r="A12861" t="s">
        <v>25814</v>
      </c>
      <c r="B12861" t="s">
        <v>25815</v>
      </c>
      <c r="C12861" s="22"/>
      <c r="D12861" s="20"/>
    </row>
    <row r="12862" spans="1:4" ht="14.6" x14ac:dyDescent="0.4">
      <c r="A12862" t="s">
        <v>25816</v>
      </c>
      <c r="B12862" t="s">
        <v>25817</v>
      </c>
      <c r="C12862" s="22"/>
      <c r="D12862" s="20"/>
    </row>
    <row r="12863" spans="1:4" ht="14.6" x14ac:dyDescent="0.4">
      <c r="A12863" t="s">
        <v>25818</v>
      </c>
      <c r="B12863" t="s">
        <v>25819</v>
      </c>
      <c r="C12863" s="22"/>
      <c r="D12863" s="20"/>
    </row>
    <row r="12864" spans="1:4" ht="14.6" x14ac:dyDescent="0.4">
      <c r="A12864" t="s">
        <v>25820</v>
      </c>
      <c r="B12864" t="s">
        <v>25821</v>
      </c>
      <c r="C12864" s="22"/>
      <c r="D12864" s="20"/>
    </row>
    <row r="12865" spans="1:4" ht="14.6" x14ac:dyDescent="0.4">
      <c r="A12865" t="s">
        <v>25822</v>
      </c>
      <c r="B12865" t="s">
        <v>25813</v>
      </c>
      <c r="C12865" s="22"/>
      <c r="D12865" s="20"/>
    </row>
    <row r="12866" spans="1:4" ht="14.6" x14ac:dyDescent="0.4">
      <c r="A12866" t="s">
        <v>25823</v>
      </c>
      <c r="B12866" t="s">
        <v>25824</v>
      </c>
      <c r="C12866" s="22"/>
      <c r="D12866" s="20"/>
    </row>
    <row r="12867" spans="1:4" ht="14.6" x14ac:dyDescent="0.4">
      <c r="A12867" t="s">
        <v>25825</v>
      </c>
      <c r="B12867" t="s">
        <v>25826</v>
      </c>
      <c r="C12867" s="22"/>
      <c r="D12867" s="20"/>
    </row>
    <row r="12868" spans="1:4" ht="14.6" x14ac:dyDescent="0.4">
      <c r="A12868" t="s">
        <v>25827</v>
      </c>
      <c r="B12868" t="s">
        <v>25828</v>
      </c>
      <c r="C12868" s="22"/>
      <c r="D12868" s="20"/>
    </row>
    <row r="12869" spans="1:4" ht="14.6" x14ac:dyDescent="0.4">
      <c r="A12869" t="s">
        <v>25829</v>
      </c>
      <c r="B12869" t="s">
        <v>25830</v>
      </c>
      <c r="C12869" s="22"/>
      <c r="D12869" s="20"/>
    </row>
    <row r="12870" spans="1:4" ht="14.6" x14ac:dyDescent="0.4">
      <c r="A12870" t="s">
        <v>25831</v>
      </c>
      <c r="B12870" t="s">
        <v>25832</v>
      </c>
      <c r="C12870" s="22"/>
      <c r="D12870" s="20"/>
    </row>
    <row r="12871" spans="1:4" ht="14.6" x14ac:dyDescent="0.4">
      <c r="A12871" t="s">
        <v>25833</v>
      </c>
      <c r="B12871" t="s">
        <v>25834</v>
      </c>
      <c r="C12871" s="22"/>
      <c r="D12871" s="20"/>
    </row>
    <row r="12872" spans="1:4" ht="14.6" x14ac:dyDescent="0.4">
      <c r="A12872" t="s">
        <v>25835</v>
      </c>
      <c r="B12872" t="s">
        <v>25836</v>
      </c>
      <c r="C12872" s="22"/>
      <c r="D12872" s="20"/>
    </row>
    <row r="12873" spans="1:4" ht="14.6" x14ac:dyDescent="0.4">
      <c r="A12873" t="s">
        <v>25837</v>
      </c>
      <c r="B12873" t="s">
        <v>25838</v>
      </c>
      <c r="C12873" s="22"/>
      <c r="D12873" s="20"/>
    </row>
    <row r="12874" spans="1:4" ht="14.6" x14ac:dyDescent="0.4">
      <c r="A12874" t="s">
        <v>25839</v>
      </c>
      <c r="B12874" t="s">
        <v>25840</v>
      </c>
      <c r="C12874" s="22"/>
      <c r="D12874" s="20"/>
    </row>
    <row r="12875" spans="1:4" ht="14.6" x14ac:dyDescent="0.4">
      <c r="A12875" t="s">
        <v>25841</v>
      </c>
      <c r="B12875" t="s">
        <v>25842</v>
      </c>
      <c r="C12875" s="22"/>
      <c r="D12875" s="20"/>
    </row>
    <row r="12876" spans="1:4" ht="14.6" x14ac:dyDescent="0.4">
      <c r="A12876" t="s">
        <v>25843</v>
      </c>
      <c r="B12876" t="s">
        <v>25844</v>
      </c>
      <c r="C12876" s="22"/>
      <c r="D12876" s="20"/>
    </row>
    <row r="12877" spans="1:4" ht="14.6" x14ac:dyDescent="0.4">
      <c r="A12877" t="s">
        <v>25845</v>
      </c>
      <c r="B12877" t="s">
        <v>25846</v>
      </c>
      <c r="C12877" s="22"/>
      <c r="D12877" s="20"/>
    </row>
    <row r="12878" spans="1:4" ht="14.6" x14ac:dyDescent="0.4">
      <c r="A12878" t="s">
        <v>25847</v>
      </c>
      <c r="B12878" t="s">
        <v>25848</v>
      </c>
      <c r="C12878" s="22"/>
      <c r="D12878" s="20"/>
    </row>
    <row r="12879" spans="1:4" ht="14.6" x14ac:dyDescent="0.4">
      <c r="A12879" t="s">
        <v>25849</v>
      </c>
      <c r="B12879" t="s">
        <v>25850</v>
      </c>
      <c r="C12879" s="22"/>
      <c r="D12879" s="20"/>
    </row>
    <row r="12880" spans="1:4" ht="14.6" x14ac:dyDescent="0.4">
      <c r="A12880" t="s">
        <v>25851</v>
      </c>
      <c r="B12880" t="s">
        <v>25848</v>
      </c>
      <c r="C12880" s="22"/>
      <c r="D12880" s="20"/>
    </row>
    <row r="12881" spans="1:4" ht="14.6" x14ac:dyDescent="0.4">
      <c r="A12881" t="s">
        <v>25852</v>
      </c>
      <c r="B12881" t="s">
        <v>25853</v>
      </c>
      <c r="C12881" s="22"/>
      <c r="D12881" s="20"/>
    </row>
    <row r="12882" spans="1:4" ht="14.6" x14ac:dyDescent="0.4">
      <c r="A12882" t="s">
        <v>25854</v>
      </c>
      <c r="B12882" t="s">
        <v>25855</v>
      </c>
      <c r="C12882" s="22"/>
      <c r="D12882" s="20"/>
    </row>
    <row r="12883" spans="1:4" ht="14.6" x14ac:dyDescent="0.4">
      <c r="A12883" t="s">
        <v>25856</v>
      </c>
      <c r="B12883" t="s">
        <v>25857</v>
      </c>
      <c r="C12883" s="22"/>
      <c r="D12883" s="20"/>
    </row>
    <row r="12884" spans="1:4" ht="14.6" x14ac:dyDescent="0.4">
      <c r="A12884" t="s">
        <v>25858</v>
      </c>
      <c r="B12884" t="s">
        <v>25859</v>
      </c>
      <c r="C12884" s="22"/>
      <c r="D12884" s="20"/>
    </row>
    <row r="12885" spans="1:4" ht="14.6" x14ac:dyDescent="0.4">
      <c r="A12885" t="s">
        <v>25860</v>
      </c>
      <c r="B12885" t="s">
        <v>25861</v>
      </c>
      <c r="C12885" s="22"/>
      <c r="D12885" s="20"/>
    </row>
    <row r="12886" spans="1:4" ht="14.6" x14ac:dyDescent="0.4">
      <c r="A12886" t="s">
        <v>25862</v>
      </c>
      <c r="B12886" t="s">
        <v>25863</v>
      </c>
      <c r="C12886" s="22"/>
      <c r="D12886" s="20"/>
    </row>
    <row r="12887" spans="1:4" ht="14.6" x14ac:dyDescent="0.4">
      <c r="A12887" t="s">
        <v>25864</v>
      </c>
      <c r="B12887" t="s">
        <v>25865</v>
      </c>
      <c r="C12887" s="22"/>
      <c r="D12887" s="20"/>
    </row>
    <row r="12888" spans="1:4" ht="14.6" x14ac:dyDescent="0.4">
      <c r="A12888" t="s">
        <v>25866</v>
      </c>
      <c r="B12888" t="s">
        <v>25867</v>
      </c>
      <c r="C12888" s="22"/>
      <c r="D12888" s="20"/>
    </row>
    <row r="12889" spans="1:4" ht="14.6" x14ac:dyDescent="0.4">
      <c r="A12889" t="s">
        <v>25868</v>
      </c>
      <c r="B12889" t="s">
        <v>25869</v>
      </c>
      <c r="C12889" s="22"/>
      <c r="D12889" s="20"/>
    </row>
    <row r="12890" spans="1:4" ht="14.6" x14ac:dyDescent="0.4">
      <c r="A12890" t="s">
        <v>25870</v>
      </c>
      <c r="B12890" t="s">
        <v>25871</v>
      </c>
      <c r="C12890" s="22"/>
      <c r="D12890" s="20"/>
    </row>
    <row r="12891" spans="1:4" ht="14.6" x14ac:dyDescent="0.4">
      <c r="A12891" t="s">
        <v>25872</v>
      </c>
      <c r="B12891" t="s">
        <v>25873</v>
      </c>
      <c r="C12891" s="22"/>
      <c r="D12891" s="20"/>
    </row>
    <row r="12892" spans="1:4" ht="14.6" x14ac:dyDescent="0.4">
      <c r="A12892" t="s">
        <v>25874</v>
      </c>
      <c r="B12892" t="s">
        <v>25875</v>
      </c>
      <c r="C12892" s="22"/>
      <c r="D12892" s="20"/>
    </row>
    <row r="12893" spans="1:4" ht="14.6" x14ac:dyDescent="0.4">
      <c r="A12893" t="s">
        <v>25876</v>
      </c>
      <c r="B12893" t="s">
        <v>25877</v>
      </c>
      <c r="C12893" s="22"/>
      <c r="D12893" s="20"/>
    </row>
    <row r="12894" spans="1:4" ht="14.6" x14ac:dyDescent="0.4">
      <c r="A12894" t="s">
        <v>25878</v>
      </c>
      <c r="B12894" t="s">
        <v>25879</v>
      </c>
      <c r="C12894" s="22"/>
      <c r="D12894" s="20"/>
    </row>
    <row r="12895" spans="1:4" ht="14.6" x14ac:dyDescent="0.4">
      <c r="A12895" t="s">
        <v>25880</v>
      </c>
      <c r="B12895" t="s">
        <v>25881</v>
      </c>
      <c r="C12895" s="22"/>
      <c r="D12895" s="20"/>
    </row>
    <row r="12896" spans="1:4" ht="14.6" x14ac:dyDescent="0.4">
      <c r="A12896" t="s">
        <v>25882</v>
      </c>
      <c r="B12896" t="s">
        <v>25883</v>
      </c>
      <c r="C12896" s="22"/>
      <c r="D12896" s="20"/>
    </row>
    <row r="12897" spans="1:4" ht="14.6" x14ac:dyDescent="0.4">
      <c r="A12897" t="s">
        <v>25884</v>
      </c>
      <c r="B12897" t="s">
        <v>25885</v>
      </c>
      <c r="C12897" s="22"/>
      <c r="D12897" s="20"/>
    </row>
    <row r="12898" spans="1:4" ht="14.6" x14ac:dyDescent="0.4">
      <c r="A12898" t="s">
        <v>25886</v>
      </c>
      <c r="B12898" t="s">
        <v>25887</v>
      </c>
      <c r="C12898" s="22"/>
      <c r="D12898" s="20"/>
    </row>
    <row r="12899" spans="1:4" ht="14.6" x14ac:dyDescent="0.4">
      <c r="A12899" t="s">
        <v>25888</v>
      </c>
      <c r="B12899" t="s">
        <v>25889</v>
      </c>
      <c r="C12899" s="22"/>
      <c r="D12899" s="20"/>
    </row>
    <row r="12900" spans="1:4" ht="14.6" x14ac:dyDescent="0.4">
      <c r="A12900" t="s">
        <v>25890</v>
      </c>
      <c r="B12900" t="s">
        <v>25891</v>
      </c>
      <c r="C12900" s="22"/>
      <c r="D12900" s="20"/>
    </row>
    <row r="12901" spans="1:4" ht="14.6" x14ac:dyDescent="0.4">
      <c r="A12901" t="s">
        <v>25892</v>
      </c>
      <c r="B12901" t="s">
        <v>25893</v>
      </c>
      <c r="C12901" s="22"/>
      <c r="D12901" s="20"/>
    </row>
    <row r="12902" spans="1:4" ht="14.6" x14ac:dyDescent="0.4">
      <c r="A12902" t="s">
        <v>25894</v>
      </c>
      <c r="B12902" t="s">
        <v>25895</v>
      </c>
      <c r="C12902" s="22"/>
      <c r="D12902" s="20"/>
    </row>
    <row r="12903" spans="1:4" ht="14.6" x14ac:dyDescent="0.4">
      <c r="A12903" t="s">
        <v>25896</v>
      </c>
      <c r="B12903" t="s">
        <v>25897</v>
      </c>
      <c r="C12903" s="22"/>
      <c r="D12903" s="20"/>
    </row>
    <row r="12904" spans="1:4" ht="14.6" x14ac:dyDescent="0.4">
      <c r="A12904" t="s">
        <v>25898</v>
      </c>
      <c r="B12904" t="s">
        <v>25899</v>
      </c>
      <c r="C12904" s="22"/>
      <c r="D12904" s="20"/>
    </row>
    <row r="12905" spans="1:4" ht="14.6" x14ac:dyDescent="0.4">
      <c r="A12905" t="s">
        <v>25900</v>
      </c>
      <c r="B12905" t="s">
        <v>25901</v>
      </c>
      <c r="C12905" s="22"/>
      <c r="D12905" s="20"/>
    </row>
    <row r="12906" spans="1:4" ht="14.6" x14ac:dyDescent="0.4">
      <c r="A12906" t="s">
        <v>25902</v>
      </c>
      <c r="B12906" t="s">
        <v>25903</v>
      </c>
      <c r="C12906" s="22"/>
      <c r="D12906" s="20"/>
    </row>
    <row r="12907" spans="1:4" ht="14.6" x14ac:dyDescent="0.4">
      <c r="A12907" t="s">
        <v>25904</v>
      </c>
      <c r="B12907" t="s">
        <v>25905</v>
      </c>
      <c r="C12907" s="22"/>
      <c r="D12907" s="20"/>
    </row>
    <row r="12908" spans="1:4" ht="14.6" x14ac:dyDescent="0.4">
      <c r="A12908" t="s">
        <v>25906</v>
      </c>
      <c r="B12908" t="s">
        <v>25907</v>
      </c>
      <c r="C12908" s="22"/>
      <c r="D12908" s="20"/>
    </row>
    <row r="12909" spans="1:4" ht="14.6" x14ac:dyDescent="0.4">
      <c r="A12909" t="s">
        <v>25908</v>
      </c>
      <c r="B12909" t="s">
        <v>25909</v>
      </c>
      <c r="C12909" s="22"/>
      <c r="D12909" s="20"/>
    </row>
    <row r="12910" spans="1:4" ht="14.6" x14ac:dyDescent="0.4">
      <c r="A12910" t="s">
        <v>25910</v>
      </c>
      <c r="B12910" t="s">
        <v>25911</v>
      </c>
      <c r="C12910" s="22"/>
      <c r="D12910" s="20"/>
    </row>
    <row r="12911" spans="1:4" ht="14.6" x14ac:dyDescent="0.4">
      <c r="A12911" t="s">
        <v>25912</v>
      </c>
      <c r="B12911" t="s">
        <v>25913</v>
      </c>
      <c r="C12911" s="22"/>
      <c r="D12911" s="20"/>
    </row>
    <row r="12912" spans="1:4" ht="14.6" x14ac:dyDescent="0.4">
      <c r="A12912" t="s">
        <v>25914</v>
      </c>
      <c r="B12912" t="s">
        <v>25915</v>
      </c>
      <c r="C12912" s="22"/>
      <c r="D12912" s="20"/>
    </row>
    <row r="12913" spans="1:4" ht="14.6" x14ac:dyDescent="0.4">
      <c r="A12913" t="s">
        <v>25916</v>
      </c>
      <c r="B12913" t="s">
        <v>25917</v>
      </c>
      <c r="C12913" s="22"/>
      <c r="D12913" s="20"/>
    </row>
    <row r="12914" spans="1:4" ht="14.6" x14ac:dyDescent="0.4">
      <c r="A12914" t="s">
        <v>25918</v>
      </c>
      <c r="B12914" t="s">
        <v>25919</v>
      </c>
      <c r="C12914" s="22"/>
      <c r="D12914" s="20"/>
    </row>
    <row r="12915" spans="1:4" ht="14.6" x14ac:dyDescent="0.4">
      <c r="A12915" t="s">
        <v>25920</v>
      </c>
      <c r="B12915" t="s">
        <v>25921</v>
      </c>
      <c r="C12915" s="22"/>
      <c r="D12915" s="20"/>
    </row>
    <row r="12916" spans="1:4" ht="14.6" x14ac:dyDescent="0.4">
      <c r="A12916" t="s">
        <v>25922</v>
      </c>
      <c r="B12916" t="s">
        <v>25923</v>
      </c>
      <c r="C12916" s="22"/>
      <c r="D12916" s="20"/>
    </row>
    <row r="12917" spans="1:4" ht="14.6" x14ac:dyDescent="0.4">
      <c r="A12917" t="s">
        <v>25924</v>
      </c>
      <c r="B12917" t="s">
        <v>25925</v>
      </c>
      <c r="C12917" s="22"/>
      <c r="D12917" s="20"/>
    </row>
    <row r="12918" spans="1:4" ht="14.6" x14ac:dyDescent="0.4">
      <c r="A12918" t="s">
        <v>25926</v>
      </c>
      <c r="B12918" t="s">
        <v>25927</v>
      </c>
      <c r="C12918" s="22"/>
      <c r="D12918" s="20"/>
    </row>
    <row r="12919" spans="1:4" ht="14.6" x14ac:dyDescent="0.4">
      <c r="A12919" t="s">
        <v>25928</v>
      </c>
      <c r="B12919" t="s">
        <v>25929</v>
      </c>
      <c r="C12919" s="22"/>
      <c r="D12919" s="20"/>
    </row>
    <row r="12920" spans="1:4" ht="14.6" x14ac:dyDescent="0.4">
      <c r="A12920" t="s">
        <v>25930</v>
      </c>
      <c r="B12920" t="s">
        <v>25931</v>
      </c>
      <c r="C12920" s="22"/>
      <c r="D12920" s="20"/>
    </row>
    <row r="12921" spans="1:4" ht="14.6" x14ac:dyDescent="0.4">
      <c r="A12921" t="s">
        <v>25932</v>
      </c>
      <c r="B12921" t="s">
        <v>25933</v>
      </c>
      <c r="C12921" s="22"/>
      <c r="D12921" s="20"/>
    </row>
    <row r="12922" spans="1:4" ht="14.6" x14ac:dyDescent="0.4">
      <c r="A12922" t="s">
        <v>25934</v>
      </c>
      <c r="B12922" t="s">
        <v>25935</v>
      </c>
      <c r="C12922" s="22"/>
      <c r="D12922" s="20"/>
    </row>
    <row r="12923" spans="1:4" ht="14.6" x14ac:dyDescent="0.4">
      <c r="A12923" t="s">
        <v>25936</v>
      </c>
      <c r="B12923" t="s">
        <v>25937</v>
      </c>
      <c r="C12923" s="22"/>
      <c r="D12923" s="20"/>
    </row>
    <row r="12924" spans="1:4" ht="14.6" x14ac:dyDescent="0.4">
      <c r="A12924" t="s">
        <v>25938</v>
      </c>
      <c r="B12924" t="s">
        <v>25939</v>
      </c>
      <c r="C12924" s="22"/>
      <c r="D12924" s="20"/>
    </row>
    <row r="12925" spans="1:4" ht="14.6" x14ac:dyDescent="0.4">
      <c r="A12925" t="s">
        <v>25940</v>
      </c>
      <c r="B12925" t="s">
        <v>25941</v>
      </c>
      <c r="C12925" s="22"/>
      <c r="D12925" s="20"/>
    </row>
    <row r="12926" spans="1:4" ht="14.6" x14ac:dyDescent="0.4">
      <c r="A12926" t="s">
        <v>25942</v>
      </c>
      <c r="B12926" t="s">
        <v>25943</v>
      </c>
      <c r="C12926" s="22"/>
      <c r="D12926" s="20"/>
    </row>
    <row r="12927" spans="1:4" ht="14.6" x14ac:dyDescent="0.4">
      <c r="A12927" t="s">
        <v>25944</v>
      </c>
      <c r="B12927" t="s">
        <v>25945</v>
      </c>
      <c r="C12927" s="22"/>
      <c r="D12927" s="20"/>
    </row>
    <row r="12928" spans="1:4" ht="14.6" x14ac:dyDescent="0.4">
      <c r="A12928" t="s">
        <v>25946</v>
      </c>
      <c r="B12928" t="s">
        <v>25947</v>
      </c>
      <c r="C12928" s="22"/>
      <c r="D12928" s="20"/>
    </row>
    <row r="12929" spans="1:4" ht="14.6" x14ac:dyDescent="0.4">
      <c r="A12929" t="s">
        <v>25948</v>
      </c>
      <c r="B12929" t="s">
        <v>25949</v>
      </c>
      <c r="C12929" s="22"/>
      <c r="D12929" s="20"/>
    </row>
    <row r="12930" spans="1:4" ht="14.6" x14ac:dyDescent="0.4">
      <c r="A12930" t="s">
        <v>25950</v>
      </c>
      <c r="B12930" t="s">
        <v>25951</v>
      </c>
      <c r="C12930" s="22"/>
      <c r="D12930" s="20"/>
    </row>
    <row r="12931" spans="1:4" ht="14.6" x14ac:dyDescent="0.4">
      <c r="A12931" t="s">
        <v>25952</v>
      </c>
      <c r="B12931" t="s">
        <v>25953</v>
      </c>
      <c r="C12931" s="22"/>
      <c r="D12931" s="20"/>
    </row>
    <row r="12932" spans="1:4" ht="14.6" x14ac:dyDescent="0.4">
      <c r="A12932" t="s">
        <v>25954</v>
      </c>
      <c r="B12932" t="s">
        <v>25955</v>
      </c>
      <c r="C12932" s="22"/>
      <c r="D12932" s="20"/>
    </row>
    <row r="12933" spans="1:4" ht="14.6" x14ac:dyDescent="0.4">
      <c r="A12933" t="s">
        <v>25956</v>
      </c>
      <c r="B12933" t="s">
        <v>25957</v>
      </c>
      <c r="C12933" s="22"/>
      <c r="D12933" s="20"/>
    </row>
    <row r="12934" spans="1:4" ht="14.6" x14ac:dyDescent="0.4">
      <c r="A12934" t="s">
        <v>25958</v>
      </c>
      <c r="B12934" t="s">
        <v>25959</v>
      </c>
      <c r="C12934" s="22"/>
      <c r="D12934" s="20"/>
    </row>
    <row r="12935" spans="1:4" ht="14.6" x14ac:dyDescent="0.4">
      <c r="A12935" t="s">
        <v>25960</v>
      </c>
      <c r="B12935" t="s">
        <v>25961</v>
      </c>
      <c r="C12935" s="22"/>
      <c r="D12935" s="20"/>
    </row>
    <row r="12936" spans="1:4" ht="14.6" x14ac:dyDescent="0.4">
      <c r="A12936" t="s">
        <v>25962</v>
      </c>
      <c r="B12936" t="s">
        <v>25963</v>
      </c>
      <c r="C12936" s="22"/>
      <c r="D12936" s="20"/>
    </row>
    <row r="12937" spans="1:4" ht="14.6" x14ac:dyDescent="0.4">
      <c r="A12937" t="s">
        <v>25964</v>
      </c>
      <c r="B12937" t="s">
        <v>25965</v>
      </c>
      <c r="C12937" s="22"/>
      <c r="D12937" s="20"/>
    </row>
    <row r="12938" spans="1:4" ht="14.6" x14ac:dyDescent="0.4">
      <c r="A12938" t="s">
        <v>25966</v>
      </c>
      <c r="B12938" t="s">
        <v>25967</v>
      </c>
      <c r="C12938" s="22"/>
      <c r="D12938" s="20"/>
    </row>
    <row r="12939" spans="1:4" ht="14.6" x14ac:dyDescent="0.4">
      <c r="A12939" t="s">
        <v>25968</v>
      </c>
      <c r="B12939" t="s">
        <v>25969</v>
      </c>
      <c r="C12939" s="22"/>
      <c r="D12939" s="20"/>
    </row>
    <row r="12940" spans="1:4" ht="14.6" x14ac:dyDescent="0.4">
      <c r="A12940" t="s">
        <v>25970</v>
      </c>
      <c r="B12940" t="s">
        <v>25971</v>
      </c>
      <c r="C12940" s="22"/>
      <c r="D12940" s="20"/>
    </row>
    <row r="12941" spans="1:4" ht="14.6" x14ac:dyDescent="0.4">
      <c r="A12941" t="s">
        <v>25972</v>
      </c>
      <c r="B12941" t="s">
        <v>25973</v>
      </c>
      <c r="C12941" s="22"/>
      <c r="D12941" s="20"/>
    </row>
    <row r="12942" spans="1:4" ht="14.6" x14ac:dyDescent="0.4">
      <c r="A12942" t="s">
        <v>25974</v>
      </c>
      <c r="B12942" t="s">
        <v>25975</v>
      </c>
      <c r="C12942" s="22"/>
      <c r="D12942" s="20"/>
    </row>
    <row r="12943" spans="1:4" ht="14.6" x14ac:dyDescent="0.4">
      <c r="A12943" t="s">
        <v>25976</v>
      </c>
      <c r="B12943" t="s">
        <v>25977</v>
      </c>
      <c r="C12943" s="22"/>
      <c r="D12943" s="20"/>
    </row>
    <row r="12944" spans="1:4" ht="14.6" x14ac:dyDescent="0.4">
      <c r="A12944" t="s">
        <v>25978</v>
      </c>
      <c r="B12944" t="s">
        <v>25979</v>
      </c>
      <c r="C12944" s="22"/>
      <c r="D12944" s="20"/>
    </row>
    <row r="12945" spans="1:4" ht="14.6" x14ac:dyDescent="0.4">
      <c r="A12945" t="s">
        <v>25980</v>
      </c>
      <c r="B12945" t="s">
        <v>25981</v>
      </c>
      <c r="C12945" s="22"/>
      <c r="D12945" s="20"/>
    </row>
    <row r="12946" spans="1:4" ht="14.6" x14ac:dyDescent="0.4">
      <c r="A12946" t="s">
        <v>25982</v>
      </c>
      <c r="B12946" t="s">
        <v>25983</v>
      </c>
      <c r="C12946" s="22"/>
      <c r="D12946" s="20"/>
    </row>
    <row r="12947" spans="1:4" ht="14.6" x14ac:dyDescent="0.4">
      <c r="A12947" t="s">
        <v>25984</v>
      </c>
      <c r="B12947" t="s">
        <v>25985</v>
      </c>
      <c r="C12947" s="22"/>
      <c r="D12947" s="20"/>
    </row>
    <row r="12948" spans="1:4" ht="14.6" x14ac:dyDescent="0.4">
      <c r="A12948" t="s">
        <v>25986</v>
      </c>
      <c r="B12948" t="s">
        <v>25987</v>
      </c>
      <c r="C12948" s="22"/>
      <c r="D12948" s="20"/>
    </row>
    <row r="12949" spans="1:4" ht="14.6" x14ac:dyDescent="0.4">
      <c r="A12949" t="s">
        <v>25988</v>
      </c>
      <c r="B12949" t="s">
        <v>25989</v>
      </c>
      <c r="C12949" s="22"/>
      <c r="D12949" s="20"/>
    </row>
    <row r="12950" spans="1:4" ht="14.6" x14ac:dyDescent="0.4">
      <c r="A12950" t="s">
        <v>25990</v>
      </c>
      <c r="B12950" t="s">
        <v>25991</v>
      </c>
      <c r="C12950" s="22"/>
      <c r="D12950" s="20"/>
    </row>
    <row r="12951" spans="1:4" ht="14.6" x14ac:dyDescent="0.4">
      <c r="A12951" t="s">
        <v>25992</v>
      </c>
      <c r="B12951" t="s">
        <v>25993</v>
      </c>
      <c r="C12951" s="22"/>
      <c r="D12951" s="20"/>
    </row>
    <row r="12952" spans="1:4" ht="14.6" x14ac:dyDescent="0.4">
      <c r="A12952" t="s">
        <v>25994</v>
      </c>
      <c r="B12952" t="s">
        <v>25995</v>
      </c>
      <c r="C12952" s="22"/>
      <c r="D12952" s="20"/>
    </row>
    <row r="12953" spans="1:4" ht="14.6" x14ac:dyDescent="0.4">
      <c r="A12953" t="s">
        <v>25996</v>
      </c>
      <c r="B12953" t="s">
        <v>25997</v>
      </c>
      <c r="C12953" s="22"/>
      <c r="D12953" s="20"/>
    </row>
    <row r="12954" spans="1:4" ht="14.6" x14ac:dyDescent="0.4">
      <c r="A12954" t="s">
        <v>25998</v>
      </c>
      <c r="B12954" t="s">
        <v>25999</v>
      </c>
      <c r="C12954" s="22"/>
      <c r="D12954" s="20"/>
    </row>
    <row r="12955" spans="1:4" ht="14.6" x14ac:dyDescent="0.4">
      <c r="A12955" t="s">
        <v>26000</v>
      </c>
      <c r="B12955" t="s">
        <v>26001</v>
      </c>
      <c r="C12955" s="22"/>
      <c r="D12955" s="20"/>
    </row>
    <row r="12956" spans="1:4" ht="14.6" x14ac:dyDescent="0.4">
      <c r="A12956" t="s">
        <v>26002</v>
      </c>
      <c r="B12956" t="s">
        <v>26003</v>
      </c>
      <c r="C12956" s="22"/>
      <c r="D12956" s="20"/>
    </row>
    <row r="12957" spans="1:4" ht="14.6" x14ac:dyDescent="0.4">
      <c r="A12957" t="s">
        <v>26004</v>
      </c>
      <c r="B12957" t="s">
        <v>26005</v>
      </c>
      <c r="C12957" s="22"/>
      <c r="D12957" s="20"/>
    </row>
    <row r="12958" spans="1:4" ht="14.6" x14ac:dyDescent="0.4">
      <c r="A12958" t="s">
        <v>26006</v>
      </c>
      <c r="B12958" t="s">
        <v>26007</v>
      </c>
      <c r="C12958" s="22"/>
      <c r="D12958" s="20"/>
    </row>
    <row r="12959" spans="1:4" ht="14.6" x14ac:dyDescent="0.4">
      <c r="A12959" t="s">
        <v>26008</v>
      </c>
      <c r="B12959" t="s">
        <v>26009</v>
      </c>
      <c r="C12959" s="22"/>
      <c r="D12959" s="20"/>
    </row>
    <row r="12960" spans="1:4" ht="14.6" x14ac:dyDescent="0.4">
      <c r="A12960" t="s">
        <v>26010</v>
      </c>
      <c r="B12960" t="s">
        <v>26011</v>
      </c>
      <c r="C12960" s="22"/>
      <c r="D12960" s="20"/>
    </row>
    <row r="12961" spans="1:4" ht="14.6" x14ac:dyDescent="0.4">
      <c r="A12961" t="s">
        <v>26012</v>
      </c>
      <c r="B12961" t="s">
        <v>26013</v>
      </c>
      <c r="C12961" s="22"/>
      <c r="D12961" s="20"/>
    </row>
    <row r="12962" spans="1:4" ht="14.6" x14ac:dyDescent="0.4">
      <c r="A12962" t="s">
        <v>26014</v>
      </c>
      <c r="B12962" t="s">
        <v>26015</v>
      </c>
      <c r="C12962" s="22"/>
      <c r="D12962" s="20"/>
    </row>
    <row r="12963" spans="1:4" ht="14.6" x14ac:dyDescent="0.4">
      <c r="A12963" t="s">
        <v>26016</v>
      </c>
      <c r="B12963" t="s">
        <v>26017</v>
      </c>
      <c r="C12963" s="22"/>
      <c r="D12963" s="20"/>
    </row>
    <row r="12964" spans="1:4" ht="14.6" x14ac:dyDescent="0.4">
      <c r="A12964" t="s">
        <v>26018</v>
      </c>
      <c r="B12964" t="s">
        <v>26019</v>
      </c>
      <c r="C12964" s="22"/>
      <c r="D12964" s="20"/>
    </row>
    <row r="12965" spans="1:4" ht="14.6" x14ac:dyDescent="0.4">
      <c r="A12965" t="s">
        <v>26020</v>
      </c>
      <c r="B12965" t="s">
        <v>26021</v>
      </c>
      <c r="C12965" s="22"/>
      <c r="D12965" s="20"/>
    </row>
    <row r="12966" spans="1:4" ht="14.6" x14ac:dyDescent="0.4">
      <c r="A12966" t="s">
        <v>26022</v>
      </c>
      <c r="B12966" t="s">
        <v>26023</v>
      </c>
      <c r="C12966" s="22"/>
      <c r="D12966" s="20"/>
    </row>
    <row r="12967" spans="1:4" ht="14.6" x14ac:dyDescent="0.4">
      <c r="A12967" t="s">
        <v>26024</v>
      </c>
      <c r="B12967" t="s">
        <v>26025</v>
      </c>
      <c r="C12967" s="22"/>
      <c r="D12967" s="20"/>
    </row>
    <row r="12968" spans="1:4" ht="14.6" x14ac:dyDescent="0.4">
      <c r="A12968" t="s">
        <v>26026</v>
      </c>
      <c r="B12968" t="s">
        <v>26027</v>
      </c>
      <c r="C12968" s="22"/>
      <c r="D12968" s="20"/>
    </row>
    <row r="12969" spans="1:4" ht="14.6" x14ac:dyDescent="0.4">
      <c r="A12969" t="s">
        <v>26028</v>
      </c>
      <c r="B12969" t="s">
        <v>26029</v>
      </c>
      <c r="C12969" s="22"/>
      <c r="D12969" s="20"/>
    </row>
    <row r="12970" spans="1:4" ht="14.6" x14ac:dyDescent="0.4">
      <c r="A12970" t="s">
        <v>26030</v>
      </c>
      <c r="B12970" t="s">
        <v>26031</v>
      </c>
      <c r="C12970" s="22"/>
      <c r="D12970" s="20"/>
    </row>
    <row r="12971" spans="1:4" ht="14.6" x14ac:dyDescent="0.4">
      <c r="A12971" t="s">
        <v>26032</v>
      </c>
      <c r="B12971" t="s">
        <v>26033</v>
      </c>
      <c r="C12971" s="22"/>
      <c r="D12971" s="20"/>
    </row>
    <row r="12972" spans="1:4" ht="14.6" x14ac:dyDescent="0.4">
      <c r="A12972" t="s">
        <v>26034</v>
      </c>
      <c r="B12972" t="s">
        <v>26035</v>
      </c>
      <c r="C12972" s="22"/>
      <c r="D12972" s="20"/>
    </row>
    <row r="12973" spans="1:4" ht="14.6" x14ac:dyDescent="0.4">
      <c r="A12973" t="s">
        <v>26036</v>
      </c>
      <c r="B12973" t="s">
        <v>26037</v>
      </c>
      <c r="C12973" s="22"/>
      <c r="D12973" s="20"/>
    </row>
    <row r="12974" spans="1:4" ht="14.6" x14ac:dyDescent="0.4">
      <c r="A12974" t="s">
        <v>26038</v>
      </c>
      <c r="B12974" t="s">
        <v>26039</v>
      </c>
      <c r="C12974" s="22"/>
      <c r="D12974" s="20"/>
    </row>
    <row r="12975" spans="1:4" ht="14.6" x14ac:dyDescent="0.4">
      <c r="A12975" t="s">
        <v>26040</v>
      </c>
      <c r="B12975" t="s">
        <v>26041</v>
      </c>
      <c r="C12975" s="22"/>
      <c r="D12975" s="20"/>
    </row>
    <row r="12976" spans="1:4" ht="14.6" x14ac:dyDescent="0.4">
      <c r="A12976" t="s">
        <v>26042</v>
      </c>
      <c r="B12976" t="s">
        <v>26043</v>
      </c>
      <c r="C12976" s="22"/>
      <c r="D12976" s="20"/>
    </row>
    <row r="12977" spans="1:4" ht="14.6" x14ac:dyDescent="0.4">
      <c r="A12977" t="s">
        <v>26044</v>
      </c>
      <c r="B12977" t="s">
        <v>26045</v>
      </c>
      <c r="C12977" s="22"/>
      <c r="D12977" s="20"/>
    </row>
    <row r="12978" spans="1:4" ht="14.6" x14ac:dyDescent="0.4">
      <c r="A12978" t="s">
        <v>26046</v>
      </c>
      <c r="B12978" t="s">
        <v>26047</v>
      </c>
      <c r="C12978" s="22"/>
      <c r="D12978" s="20"/>
    </row>
    <row r="12979" spans="1:4" ht="14.6" x14ac:dyDescent="0.4">
      <c r="A12979" t="s">
        <v>26048</v>
      </c>
      <c r="B12979" t="s">
        <v>26049</v>
      </c>
      <c r="C12979" s="22"/>
      <c r="D12979" s="20"/>
    </row>
    <row r="12980" spans="1:4" ht="14.6" x14ac:dyDescent="0.4">
      <c r="A12980" t="s">
        <v>26050</v>
      </c>
      <c r="B12980" t="s">
        <v>26051</v>
      </c>
      <c r="C12980" s="22"/>
      <c r="D12980" s="20"/>
    </row>
    <row r="12981" spans="1:4" ht="14.6" x14ac:dyDescent="0.4">
      <c r="A12981" t="s">
        <v>26052</v>
      </c>
      <c r="B12981" t="s">
        <v>26053</v>
      </c>
      <c r="C12981" s="22"/>
      <c r="D12981" s="20"/>
    </row>
    <row r="12982" spans="1:4" ht="14.6" x14ac:dyDescent="0.4">
      <c r="A12982" t="s">
        <v>26054</v>
      </c>
      <c r="B12982" t="s">
        <v>26055</v>
      </c>
      <c r="C12982" s="22"/>
      <c r="D12982" s="20"/>
    </row>
    <row r="12983" spans="1:4" ht="14.6" x14ac:dyDescent="0.4">
      <c r="A12983" t="s">
        <v>26056</v>
      </c>
      <c r="B12983" t="s">
        <v>26057</v>
      </c>
      <c r="C12983" s="22"/>
      <c r="D12983" s="20"/>
    </row>
    <row r="12984" spans="1:4" ht="14.6" x14ac:dyDescent="0.4">
      <c r="A12984" t="s">
        <v>26058</v>
      </c>
      <c r="B12984" t="s">
        <v>26059</v>
      </c>
      <c r="C12984" s="22"/>
      <c r="D12984" s="20"/>
    </row>
    <row r="12985" spans="1:4" ht="14.6" x14ac:dyDescent="0.4">
      <c r="A12985" t="s">
        <v>26060</v>
      </c>
      <c r="B12985" t="s">
        <v>26061</v>
      </c>
      <c r="C12985" s="22"/>
      <c r="D12985" s="20"/>
    </row>
    <row r="12986" spans="1:4" ht="14.6" x14ac:dyDescent="0.4">
      <c r="A12986" t="s">
        <v>26062</v>
      </c>
      <c r="B12986" t="s">
        <v>26063</v>
      </c>
      <c r="C12986" s="22"/>
      <c r="D12986" s="20"/>
    </row>
    <row r="12987" spans="1:4" ht="14.6" x14ac:dyDescent="0.4">
      <c r="A12987" t="s">
        <v>26064</v>
      </c>
      <c r="B12987" t="s">
        <v>26065</v>
      </c>
      <c r="C12987" s="22"/>
      <c r="D12987" s="20"/>
    </row>
    <row r="12988" spans="1:4" ht="14.6" x14ac:dyDescent="0.4">
      <c r="A12988" t="s">
        <v>26066</v>
      </c>
      <c r="B12988" t="s">
        <v>26067</v>
      </c>
      <c r="C12988" s="22"/>
      <c r="D12988" s="20"/>
    </row>
    <row r="12989" spans="1:4" ht="14.6" x14ac:dyDescent="0.4">
      <c r="A12989" t="s">
        <v>26068</v>
      </c>
      <c r="B12989" t="s">
        <v>26069</v>
      </c>
      <c r="C12989" s="22"/>
      <c r="D12989" s="20"/>
    </row>
    <row r="12990" spans="1:4" ht="14.6" x14ac:dyDescent="0.4">
      <c r="A12990" t="s">
        <v>26070</v>
      </c>
      <c r="B12990" t="s">
        <v>26071</v>
      </c>
      <c r="C12990" s="22"/>
      <c r="D12990" s="20"/>
    </row>
    <row r="12991" spans="1:4" ht="14.6" x14ac:dyDescent="0.4">
      <c r="A12991" t="s">
        <v>26072</v>
      </c>
      <c r="B12991" t="s">
        <v>26073</v>
      </c>
      <c r="C12991" s="22"/>
      <c r="D12991" s="20"/>
    </row>
    <row r="12992" spans="1:4" ht="14.6" x14ac:dyDescent="0.4">
      <c r="A12992" t="s">
        <v>26074</v>
      </c>
      <c r="B12992" t="s">
        <v>26075</v>
      </c>
      <c r="C12992" s="22"/>
      <c r="D12992" s="20"/>
    </row>
    <row r="12993" spans="1:4" ht="14.6" x14ac:dyDescent="0.4">
      <c r="A12993" t="s">
        <v>26076</v>
      </c>
      <c r="B12993" t="s">
        <v>26077</v>
      </c>
      <c r="C12993" s="22"/>
      <c r="D12993" s="20"/>
    </row>
    <row r="12994" spans="1:4" ht="14.6" x14ac:dyDescent="0.4">
      <c r="A12994" t="s">
        <v>26078</v>
      </c>
      <c r="B12994" t="s">
        <v>26079</v>
      </c>
      <c r="C12994" s="22"/>
      <c r="D12994" s="20"/>
    </row>
    <row r="12995" spans="1:4" ht="14.6" x14ac:dyDescent="0.4">
      <c r="A12995" t="s">
        <v>26080</v>
      </c>
      <c r="B12995" t="s">
        <v>26081</v>
      </c>
      <c r="C12995" s="22"/>
      <c r="D12995" s="20"/>
    </row>
    <row r="12996" spans="1:4" ht="14.6" x14ac:dyDescent="0.4">
      <c r="A12996" t="s">
        <v>26082</v>
      </c>
      <c r="B12996" t="s">
        <v>26083</v>
      </c>
      <c r="C12996" s="22"/>
      <c r="D12996" s="20"/>
    </row>
    <row r="12997" spans="1:4" ht="14.6" x14ac:dyDescent="0.4">
      <c r="A12997" t="s">
        <v>26084</v>
      </c>
      <c r="B12997" t="s">
        <v>26085</v>
      </c>
      <c r="C12997" s="22"/>
      <c r="D12997" s="20"/>
    </row>
    <row r="12998" spans="1:4" ht="14.6" x14ac:dyDescent="0.4">
      <c r="A12998" t="s">
        <v>26086</v>
      </c>
      <c r="B12998" t="s">
        <v>26087</v>
      </c>
      <c r="C12998" s="22"/>
      <c r="D12998" s="20"/>
    </row>
    <row r="12999" spans="1:4" ht="14.6" x14ac:dyDescent="0.4">
      <c r="A12999" t="s">
        <v>26088</v>
      </c>
      <c r="B12999" t="s">
        <v>26089</v>
      </c>
      <c r="C12999" s="22"/>
      <c r="D12999" s="20"/>
    </row>
    <row r="13000" spans="1:4" ht="14.6" x14ac:dyDescent="0.4">
      <c r="A13000" t="s">
        <v>26090</v>
      </c>
      <c r="B13000" t="s">
        <v>26091</v>
      </c>
      <c r="C13000" s="22"/>
      <c r="D13000" s="20"/>
    </row>
    <row r="13001" spans="1:4" ht="14.6" x14ac:dyDescent="0.4">
      <c r="A13001" t="s">
        <v>26092</v>
      </c>
      <c r="B13001" t="s">
        <v>26093</v>
      </c>
      <c r="C13001" s="22"/>
      <c r="D13001" s="20"/>
    </row>
    <row r="13002" spans="1:4" ht="14.6" x14ac:dyDescent="0.4">
      <c r="A13002" t="s">
        <v>26094</v>
      </c>
      <c r="B13002" t="s">
        <v>26095</v>
      </c>
      <c r="C13002" s="22"/>
      <c r="D13002" s="20"/>
    </row>
    <row r="13003" spans="1:4" ht="14.6" x14ac:dyDescent="0.4">
      <c r="A13003" t="s">
        <v>26096</v>
      </c>
      <c r="B13003" t="s">
        <v>26097</v>
      </c>
      <c r="C13003" s="22"/>
      <c r="D13003" s="20"/>
    </row>
    <row r="13004" spans="1:4" ht="14.6" x14ac:dyDescent="0.4">
      <c r="A13004" t="s">
        <v>26098</v>
      </c>
      <c r="B13004" t="s">
        <v>26099</v>
      </c>
      <c r="C13004" s="22"/>
      <c r="D13004" s="20"/>
    </row>
    <row r="13005" spans="1:4" ht="14.6" x14ac:dyDescent="0.4">
      <c r="A13005" t="s">
        <v>26100</v>
      </c>
      <c r="B13005" t="s">
        <v>26101</v>
      </c>
      <c r="C13005" s="22"/>
      <c r="D13005" s="20"/>
    </row>
    <row r="13006" spans="1:4" ht="14.6" x14ac:dyDescent="0.4">
      <c r="A13006" t="s">
        <v>26102</v>
      </c>
      <c r="B13006" t="s">
        <v>26103</v>
      </c>
      <c r="C13006" s="22"/>
      <c r="D13006" s="20"/>
    </row>
    <row r="13007" spans="1:4" ht="14.6" x14ac:dyDescent="0.4">
      <c r="A13007" t="s">
        <v>26104</v>
      </c>
      <c r="B13007" t="s">
        <v>26105</v>
      </c>
      <c r="C13007" s="22"/>
      <c r="D13007" s="20"/>
    </row>
    <row r="13008" spans="1:4" ht="14.6" x14ac:dyDescent="0.4">
      <c r="A13008" t="s">
        <v>26106</v>
      </c>
      <c r="B13008" t="s">
        <v>26107</v>
      </c>
      <c r="C13008" s="22"/>
      <c r="D13008" s="20"/>
    </row>
    <row r="13009" spans="1:4" ht="14.6" x14ac:dyDescent="0.4">
      <c r="A13009" t="s">
        <v>26108</v>
      </c>
      <c r="B13009" t="s">
        <v>26109</v>
      </c>
      <c r="C13009" s="22"/>
      <c r="D13009" s="20"/>
    </row>
    <row r="13010" spans="1:4" ht="14.6" x14ac:dyDescent="0.4">
      <c r="A13010" t="s">
        <v>26110</v>
      </c>
      <c r="B13010" t="s">
        <v>26111</v>
      </c>
      <c r="C13010" s="22"/>
      <c r="D13010" s="20"/>
    </row>
    <row r="13011" spans="1:4" ht="14.6" x14ac:dyDescent="0.4">
      <c r="A13011" t="s">
        <v>26112</v>
      </c>
      <c r="B13011" t="s">
        <v>26113</v>
      </c>
      <c r="C13011" s="22"/>
      <c r="D13011" s="20"/>
    </row>
    <row r="13012" spans="1:4" ht="14.6" x14ac:dyDescent="0.4">
      <c r="A13012" t="s">
        <v>26114</v>
      </c>
      <c r="B13012" t="s">
        <v>26115</v>
      </c>
      <c r="C13012" s="22"/>
      <c r="D13012" s="20"/>
    </row>
    <row r="13013" spans="1:4" ht="14.6" x14ac:dyDescent="0.4">
      <c r="A13013" t="s">
        <v>26116</v>
      </c>
      <c r="B13013" t="s">
        <v>26117</v>
      </c>
      <c r="C13013" s="22"/>
      <c r="D13013" s="20"/>
    </row>
    <row r="13014" spans="1:4" ht="14.6" x14ac:dyDescent="0.4">
      <c r="A13014" t="s">
        <v>26118</v>
      </c>
      <c r="B13014" t="s">
        <v>26119</v>
      </c>
      <c r="C13014" s="22"/>
      <c r="D13014" s="20"/>
    </row>
    <row r="13015" spans="1:4" ht="14.6" x14ac:dyDescent="0.4">
      <c r="A13015" t="s">
        <v>26120</v>
      </c>
      <c r="B13015" t="s">
        <v>26121</v>
      </c>
      <c r="C13015" s="22"/>
      <c r="D13015" s="20"/>
    </row>
    <row r="13016" spans="1:4" ht="14.6" x14ac:dyDescent="0.4">
      <c r="A13016" t="s">
        <v>26122</v>
      </c>
      <c r="B13016" t="s">
        <v>26123</v>
      </c>
      <c r="C13016" s="22"/>
      <c r="D13016" s="20"/>
    </row>
    <row r="13017" spans="1:4" ht="14.6" x14ac:dyDescent="0.4">
      <c r="A13017" t="s">
        <v>26124</v>
      </c>
      <c r="B13017" t="s">
        <v>26125</v>
      </c>
      <c r="C13017" s="22"/>
      <c r="D13017" s="20"/>
    </row>
    <row r="13018" spans="1:4" ht="14.6" x14ac:dyDescent="0.4">
      <c r="A13018" t="s">
        <v>26126</v>
      </c>
      <c r="B13018" t="s">
        <v>26127</v>
      </c>
      <c r="C13018" s="22"/>
      <c r="D13018" s="20"/>
    </row>
    <row r="13019" spans="1:4" ht="14.6" x14ac:dyDescent="0.4">
      <c r="A13019" t="s">
        <v>26128</v>
      </c>
      <c r="B13019" t="s">
        <v>26129</v>
      </c>
      <c r="C13019" s="22"/>
      <c r="D13019" s="20"/>
    </row>
    <row r="13020" spans="1:4" ht="14.6" x14ac:dyDescent="0.4">
      <c r="A13020" t="s">
        <v>26130</v>
      </c>
      <c r="B13020" t="s">
        <v>26131</v>
      </c>
      <c r="C13020" s="22"/>
      <c r="D13020" s="20"/>
    </row>
    <row r="13021" spans="1:4" ht="14.6" x14ac:dyDescent="0.4">
      <c r="A13021" t="s">
        <v>26132</v>
      </c>
      <c r="B13021" t="s">
        <v>26133</v>
      </c>
      <c r="C13021" s="22"/>
      <c r="D13021" s="20"/>
    </row>
    <row r="13022" spans="1:4" ht="14.6" x14ac:dyDescent="0.4">
      <c r="A13022" t="s">
        <v>26134</v>
      </c>
      <c r="B13022" t="s">
        <v>26135</v>
      </c>
      <c r="C13022" s="22"/>
      <c r="D13022" s="20"/>
    </row>
    <row r="13023" spans="1:4" ht="14.6" x14ac:dyDescent="0.4">
      <c r="A13023" t="s">
        <v>26136</v>
      </c>
      <c r="B13023" t="s">
        <v>26137</v>
      </c>
      <c r="C13023" s="22"/>
      <c r="D13023" s="20"/>
    </row>
    <row r="13024" spans="1:4" ht="14.6" x14ac:dyDescent="0.4">
      <c r="A13024" t="s">
        <v>26138</v>
      </c>
      <c r="B13024" t="s">
        <v>26139</v>
      </c>
      <c r="C13024" s="22"/>
      <c r="D13024" s="20"/>
    </row>
    <row r="13025" spans="1:4" ht="14.6" x14ac:dyDescent="0.4">
      <c r="A13025" t="s">
        <v>26140</v>
      </c>
      <c r="B13025" t="s">
        <v>26141</v>
      </c>
      <c r="C13025" s="22"/>
      <c r="D13025" s="20"/>
    </row>
    <row r="13026" spans="1:4" ht="14.6" x14ac:dyDescent="0.4">
      <c r="A13026" t="s">
        <v>26142</v>
      </c>
      <c r="B13026" t="s">
        <v>26143</v>
      </c>
      <c r="C13026" s="22"/>
      <c r="D13026" s="20"/>
    </row>
    <row r="13027" spans="1:4" ht="14.6" x14ac:dyDescent="0.4">
      <c r="A13027" t="s">
        <v>26144</v>
      </c>
      <c r="B13027" t="s">
        <v>26145</v>
      </c>
      <c r="C13027" s="22"/>
      <c r="D13027" s="20"/>
    </row>
    <row r="13028" spans="1:4" ht="14.6" x14ac:dyDescent="0.4">
      <c r="A13028" t="s">
        <v>26146</v>
      </c>
      <c r="B13028" t="s">
        <v>26147</v>
      </c>
      <c r="C13028" s="22"/>
      <c r="D13028" s="20"/>
    </row>
    <row r="13029" spans="1:4" ht="14.6" x14ac:dyDescent="0.4">
      <c r="A13029" t="s">
        <v>26148</v>
      </c>
      <c r="B13029" t="s">
        <v>26149</v>
      </c>
      <c r="C13029" s="22"/>
      <c r="D13029" s="20"/>
    </row>
    <row r="13030" spans="1:4" ht="14.6" x14ac:dyDescent="0.4">
      <c r="A13030" t="s">
        <v>26150</v>
      </c>
      <c r="B13030" t="s">
        <v>26151</v>
      </c>
      <c r="C13030" s="22"/>
      <c r="D13030" s="20"/>
    </row>
    <row r="13031" spans="1:4" ht="14.6" x14ac:dyDescent="0.4">
      <c r="A13031" t="s">
        <v>26152</v>
      </c>
      <c r="B13031" t="s">
        <v>26153</v>
      </c>
      <c r="C13031" s="22"/>
      <c r="D13031" s="20"/>
    </row>
    <row r="13032" spans="1:4" ht="14.6" x14ac:dyDescent="0.4">
      <c r="A13032" t="s">
        <v>26154</v>
      </c>
      <c r="B13032" t="s">
        <v>26155</v>
      </c>
      <c r="C13032" s="22"/>
      <c r="D13032" s="20"/>
    </row>
    <row r="13033" spans="1:4" ht="14.6" x14ac:dyDescent="0.4">
      <c r="A13033" t="s">
        <v>26156</v>
      </c>
      <c r="B13033" t="s">
        <v>26157</v>
      </c>
      <c r="C13033" s="22"/>
      <c r="D13033" s="20"/>
    </row>
    <row r="13034" spans="1:4" ht="14.6" x14ac:dyDescent="0.4">
      <c r="A13034" t="s">
        <v>26158</v>
      </c>
      <c r="B13034" t="s">
        <v>26159</v>
      </c>
      <c r="C13034" s="22"/>
      <c r="D13034" s="20"/>
    </row>
    <row r="13035" spans="1:4" ht="14.6" x14ac:dyDescent="0.4">
      <c r="A13035" t="s">
        <v>26160</v>
      </c>
      <c r="B13035" t="s">
        <v>26161</v>
      </c>
      <c r="C13035" s="22"/>
      <c r="D13035" s="20"/>
    </row>
    <row r="13036" spans="1:4" ht="14.6" x14ac:dyDescent="0.4">
      <c r="A13036" t="s">
        <v>26162</v>
      </c>
      <c r="B13036" t="s">
        <v>26163</v>
      </c>
      <c r="C13036" s="22"/>
      <c r="D13036" s="20"/>
    </row>
    <row r="13037" spans="1:4" ht="14.6" x14ac:dyDescent="0.4">
      <c r="A13037" t="s">
        <v>26164</v>
      </c>
      <c r="B13037" t="s">
        <v>26165</v>
      </c>
      <c r="C13037" s="22"/>
      <c r="D13037" s="20"/>
    </row>
    <row r="13038" spans="1:4" ht="14.6" x14ac:dyDescent="0.4">
      <c r="A13038" t="s">
        <v>26166</v>
      </c>
      <c r="B13038" t="s">
        <v>26167</v>
      </c>
      <c r="C13038" s="22"/>
      <c r="D13038" s="20"/>
    </row>
    <row r="13039" spans="1:4" ht="14.6" x14ac:dyDescent="0.4">
      <c r="A13039" t="s">
        <v>26168</v>
      </c>
      <c r="B13039" t="s">
        <v>26169</v>
      </c>
      <c r="C13039" s="22"/>
      <c r="D13039" s="20"/>
    </row>
    <row r="13040" spans="1:4" ht="14.6" x14ac:dyDescent="0.4">
      <c r="A13040" t="s">
        <v>26170</v>
      </c>
      <c r="B13040" t="s">
        <v>26171</v>
      </c>
      <c r="C13040" s="22"/>
      <c r="D13040" s="20"/>
    </row>
    <row r="13041" spans="1:4" ht="14.6" x14ac:dyDescent="0.4">
      <c r="A13041" t="s">
        <v>26172</v>
      </c>
      <c r="B13041" t="s">
        <v>26173</v>
      </c>
      <c r="C13041" s="22"/>
      <c r="D13041" s="20"/>
    </row>
    <row r="13042" spans="1:4" ht="14.6" x14ac:dyDescent="0.4">
      <c r="A13042" t="s">
        <v>26174</v>
      </c>
      <c r="B13042" t="s">
        <v>26175</v>
      </c>
      <c r="C13042" s="22"/>
      <c r="D13042" s="20"/>
    </row>
    <row r="13043" spans="1:4" ht="14.6" x14ac:dyDescent="0.4">
      <c r="A13043" t="s">
        <v>26176</v>
      </c>
      <c r="B13043" t="s">
        <v>26177</v>
      </c>
      <c r="C13043" s="22"/>
      <c r="D13043" s="20"/>
    </row>
    <row r="13044" spans="1:4" ht="14.6" x14ac:dyDescent="0.4">
      <c r="A13044" t="s">
        <v>26178</v>
      </c>
      <c r="B13044" t="s">
        <v>26179</v>
      </c>
      <c r="C13044" s="22"/>
      <c r="D13044" s="20"/>
    </row>
    <row r="13045" spans="1:4" ht="14.6" x14ac:dyDescent="0.4">
      <c r="A13045" t="s">
        <v>26180</v>
      </c>
      <c r="B13045" t="s">
        <v>26181</v>
      </c>
      <c r="C13045" s="22"/>
      <c r="D13045" s="20"/>
    </row>
    <row r="13046" spans="1:4" ht="14.6" x14ac:dyDescent="0.4">
      <c r="A13046" t="s">
        <v>26182</v>
      </c>
      <c r="B13046" t="s">
        <v>26183</v>
      </c>
      <c r="C13046" s="22"/>
      <c r="D13046" s="20"/>
    </row>
    <row r="13047" spans="1:4" ht="14.6" x14ac:dyDescent="0.4">
      <c r="A13047" t="s">
        <v>26184</v>
      </c>
      <c r="B13047" t="s">
        <v>26185</v>
      </c>
      <c r="C13047" s="22"/>
      <c r="D13047" s="20"/>
    </row>
    <row r="13048" spans="1:4" ht="14.6" x14ac:dyDescent="0.4">
      <c r="A13048" t="s">
        <v>26186</v>
      </c>
      <c r="B13048" t="s">
        <v>26187</v>
      </c>
      <c r="C13048" s="22"/>
      <c r="D13048" s="20"/>
    </row>
    <row r="13049" spans="1:4" ht="14.6" x14ac:dyDescent="0.4">
      <c r="A13049" t="s">
        <v>26188</v>
      </c>
      <c r="B13049" t="s">
        <v>26189</v>
      </c>
      <c r="C13049" s="22"/>
      <c r="D13049" s="20"/>
    </row>
    <row r="13050" spans="1:4" ht="14.6" x14ac:dyDescent="0.4">
      <c r="A13050" t="s">
        <v>26190</v>
      </c>
      <c r="B13050" t="s">
        <v>26191</v>
      </c>
      <c r="C13050" s="22"/>
      <c r="D13050" s="20"/>
    </row>
    <row r="13051" spans="1:4" ht="14.6" x14ac:dyDescent="0.4">
      <c r="A13051" t="s">
        <v>26192</v>
      </c>
      <c r="B13051" t="s">
        <v>26193</v>
      </c>
      <c r="C13051" s="22"/>
      <c r="D13051" s="20"/>
    </row>
    <row r="13052" spans="1:4" ht="14.6" x14ac:dyDescent="0.4">
      <c r="A13052" t="s">
        <v>26194</v>
      </c>
      <c r="B13052" t="s">
        <v>26195</v>
      </c>
      <c r="C13052" s="22"/>
      <c r="D13052" s="20"/>
    </row>
    <row r="13053" spans="1:4" ht="14.6" x14ac:dyDescent="0.4">
      <c r="A13053" t="s">
        <v>26196</v>
      </c>
      <c r="B13053" t="s">
        <v>26197</v>
      </c>
      <c r="C13053" s="22"/>
      <c r="D13053" s="20"/>
    </row>
    <row r="13054" spans="1:4" ht="14.6" x14ac:dyDescent="0.4">
      <c r="A13054" t="s">
        <v>26198</v>
      </c>
      <c r="B13054" t="s">
        <v>26199</v>
      </c>
      <c r="C13054" s="22"/>
      <c r="D13054" s="20"/>
    </row>
    <row r="13055" spans="1:4" ht="14.6" x14ac:dyDescent="0.4">
      <c r="A13055" t="s">
        <v>26200</v>
      </c>
      <c r="B13055" t="s">
        <v>26201</v>
      </c>
      <c r="C13055" s="22"/>
      <c r="D13055" s="20"/>
    </row>
    <row r="13056" spans="1:4" ht="14.6" x14ac:dyDescent="0.4">
      <c r="A13056" t="s">
        <v>26202</v>
      </c>
      <c r="B13056" t="s">
        <v>26203</v>
      </c>
      <c r="C13056" s="22"/>
      <c r="D13056" s="20"/>
    </row>
    <row r="13057" spans="1:4" ht="14.6" x14ac:dyDescent="0.4">
      <c r="A13057" t="s">
        <v>26204</v>
      </c>
      <c r="B13057" t="s">
        <v>26205</v>
      </c>
      <c r="C13057" s="22"/>
      <c r="D13057" s="20"/>
    </row>
    <row r="13058" spans="1:4" ht="14.6" x14ac:dyDescent="0.4">
      <c r="A13058" t="s">
        <v>26206</v>
      </c>
      <c r="B13058" t="s">
        <v>26207</v>
      </c>
      <c r="C13058" s="22"/>
      <c r="D13058" s="20"/>
    </row>
    <row r="13059" spans="1:4" ht="14.6" x14ac:dyDescent="0.4">
      <c r="A13059" t="s">
        <v>26208</v>
      </c>
      <c r="B13059" t="s">
        <v>26209</v>
      </c>
      <c r="C13059" s="22"/>
      <c r="D13059" s="20"/>
    </row>
    <row r="13060" spans="1:4" ht="14.6" x14ac:dyDescent="0.4">
      <c r="A13060" t="s">
        <v>26210</v>
      </c>
      <c r="B13060" t="s">
        <v>26211</v>
      </c>
      <c r="C13060" s="22"/>
      <c r="D13060" s="20"/>
    </row>
    <row r="13061" spans="1:4" ht="14.6" x14ac:dyDescent="0.4">
      <c r="A13061" t="s">
        <v>26212</v>
      </c>
      <c r="B13061" t="s">
        <v>26213</v>
      </c>
      <c r="C13061" s="22"/>
      <c r="D13061" s="20"/>
    </row>
    <row r="13062" spans="1:4" ht="14.6" x14ac:dyDescent="0.4">
      <c r="A13062" t="s">
        <v>26214</v>
      </c>
      <c r="B13062" t="s">
        <v>26215</v>
      </c>
      <c r="C13062" s="22"/>
      <c r="D13062" s="20"/>
    </row>
    <row r="13063" spans="1:4" ht="14.6" x14ac:dyDescent="0.4">
      <c r="A13063" t="s">
        <v>26216</v>
      </c>
      <c r="B13063" t="s">
        <v>26217</v>
      </c>
      <c r="C13063" s="22"/>
      <c r="D13063" s="20"/>
    </row>
    <row r="13064" spans="1:4" ht="14.6" x14ac:dyDescent="0.4">
      <c r="A13064" t="s">
        <v>26218</v>
      </c>
      <c r="B13064" t="s">
        <v>26219</v>
      </c>
      <c r="C13064" s="22"/>
      <c r="D13064" s="20"/>
    </row>
    <row r="13065" spans="1:4" ht="14.6" x14ac:dyDescent="0.4">
      <c r="A13065" t="s">
        <v>26220</v>
      </c>
      <c r="B13065" t="s">
        <v>26221</v>
      </c>
      <c r="C13065" s="22"/>
      <c r="D13065" s="20"/>
    </row>
    <row r="13066" spans="1:4" ht="14.6" x14ac:dyDescent="0.4">
      <c r="A13066" t="s">
        <v>26222</v>
      </c>
      <c r="B13066" t="s">
        <v>26223</v>
      </c>
      <c r="C13066" s="22"/>
      <c r="D13066" s="20"/>
    </row>
    <row r="13067" spans="1:4" ht="14.6" x14ac:dyDescent="0.4">
      <c r="A13067" t="s">
        <v>26224</v>
      </c>
      <c r="B13067" t="s">
        <v>26225</v>
      </c>
      <c r="C13067" s="22"/>
      <c r="D13067" s="20"/>
    </row>
    <row r="13068" spans="1:4" ht="14.6" x14ac:dyDescent="0.4">
      <c r="A13068" t="s">
        <v>26226</v>
      </c>
      <c r="B13068" t="s">
        <v>26227</v>
      </c>
      <c r="C13068" s="22"/>
      <c r="D13068" s="20"/>
    </row>
    <row r="13069" spans="1:4" ht="14.6" x14ac:dyDescent="0.4">
      <c r="A13069" t="s">
        <v>26228</v>
      </c>
      <c r="B13069" t="s">
        <v>26229</v>
      </c>
      <c r="C13069" s="22"/>
      <c r="D13069" s="20"/>
    </row>
    <row r="13070" spans="1:4" ht="14.6" x14ac:dyDescent="0.4">
      <c r="A13070" t="s">
        <v>26230</v>
      </c>
      <c r="B13070" t="s">
        <v>26231</v>
      </c>
      <c r="C13070" s="22"/>
      <c r="D13070" s="20"/>
    </row>
    <row r="13071" spans="1:4" ht="14.6" x14ac:dyDescent="0.4">
      <c r="A13071" t="s">
        <v>26232</v>
      </c>
      <c r="B13071" t="s">
        <v>26233</v>
      </c>
      <c r="C13071" s="22"/>
      <c r="D13071" s="20"/>
    </row>
    <row r="13072" spans="1:4" ht="14.6" x14ac:dyDescent="0.4">
      <c r="A13072" t="s">
        <v>26234</v>
      </c>
      <c r="B13072" t="s">
        <v>26235</v>
      </c>
      <c r="C13072" s="22"/>
      <c r="D13072" s="20"/>
    </row>
    <row r="13073" spans="1:4" ht="14.6" x14ac:dyDescent="0.4">
      <c r="A13073" t="s">
        <v>26236</v>
      </c>
      <c r="B13073" t="s">
        <v>26237</v>
      </c>
      <c r="C13073" s="22"/>
      <c r="D13073" s="20"/>
    </row>
    <row r="13074" spans="1:4" ht="14.6" x14ac:dyDescent="0.4">
      <c r="A13074" t="s">
        <v>26238</v>
      </c>
      <c r="B13074" t="s">
        <v>26239</v>
      </c>
      <c r="C13074" s="22"/>
      <c r="D13074" s="20"/>
    </row>
    <row r="13075" spans="1:4" ht="14.6" x14ac:dyDescent="0.4">
      <c r="A13075" t="s">
        <v>26240</v>
      </c>
      <c r="B13075" t="s">
        <v>26241</v>
      </c>
      <c r="C13075" s="22"/>
      <c r="D13075" s="20"/>
    </row>
    <row r="13076" spans="1:4" ht="14.6" x14ac:dyDescent="0.4">
      <c r="A13076" t="s">
        <v>26242</v>
      </c>
      <c r="B13076" t="s">
        <v>26243</v>
      </c>
      <c r="C13076" s="22"/>
      <c r="D13076" s="20"/>
    </row>
    <row r="13077" spans="1:4" ht="14.6" x14ac:dyDescent="0.4">
      <c r="A13077" t="s">
        <v>26244</v>
      </c>
      <c r="B13077" t="s">
        <v>26245</v>
      </c>
      <c r="C13077" s="22"/>
      <c r="D13077" s="20"/>
    </row>
    <row r="13078" spans="1:4" ht="14.6" x14ac:dyDescent="0.4">
      <c r="A13078" t="s">
        <v>26246</v>
      </c>
      <c r="B13078" t="s">
        <v>26247</v>
      </c>
      <c r="C13078" s="22"/>
      <c r="D13078" s="20"/>
    </row>
    <row r="13079" spans="1:4" ht="14.6" x14ac:dyDescent="0.4">
      <c r="A13079" t="s">
        <v>26248</v>
      </c>
      <c r="B13079" t="s">
        <v>26249</v>
      </c>
      <c r="C13079" s="22"/>
      <c r="D13079" s="20"/>
    </row>
    <row r="13080" spans="1:4" ht="14.6" x14ac:dyDescent="0.4">
      <c r="A13080" t="s">
        <v>26250</v>
      </c>
      <c r="B13080" t="s">
        <v>26251</v>
      </c>
      <c r="C13080" s="22"/>
      <c r="D13080" s="20"/>
    </row>
    <row r="13081" spans="1:4" ht="14.6" x14ac:dyDescent="0.4">
      <c r="A13081" t="s">
        <v>26252</v>
      </c>
      <c r="B13081" t="s">
        <v>26253</v>
      </c>
      <c r="C13081" s="22"/>
      <c r="D13081" s="20"/>
    </row>
    <row r="13082" spans="1:4" ht="14.6" x14ac:dyDescent="0.4">
      <c r="A13082" t="s">
        <v>26254</v>
      </c>
      <c r="B13082" t="s">
        <v>26255</v>
      </c>
      <c r="C13082" s="22"/>
      <c r="D13082" s="20"/>
    </row>
    <row r="13083" spans="1:4" ht="14.6" x14ac:dyDescent="0.4">
      <c r="A13083" t="s">
        <v>26256</v>
      </c>
      <c r="B13083" t="s">
        <v>26257</v>
      </c>
      <c r="C13083" s="22"/>
      <c r="D13083" s="20"/>
    </row>
    <row r="13084" spans="1:4" ht="14.6" x14ac:dyDescent="0.4">
      <c r="A13084" t="s">
        <v>26258</v>
      </c>
      <c r="B13084" t="s">
        <v>26259</v>
      </c>
      <c r="C13084" s="22"/>
      <c r="D13084" s="20"/>
    </row>
    <row r="13085" spans="1:4" ht="14.6" x14ac:dyDescent="0.4">
      <c r="A13085" t="s">
        <v>26260</v>
      </c>
      <c r="B13085" t="s">
        <v>26261</v>
      </c>
      <c r="C13085" s="22"/>
      <c r="D13085" s="20"/>
    </row>
    <row r="13086" spans="1:4" ht="14.6" x14ac:dyDescent="0.4">
      <c r="A13086" t="s">
        <v>26262</v>
      </c>
      <c r="B13086" t="s">
        <v>26263</v>
      </c>
      <c r="C13086" s="22"/>
      <c r="D13086" s="20"/>
    </row>
    <row r="13087" spans="1:4" ht="14.6" x14ac:dyDescent="0.4">
      <c r="A13087" t="s">
        <v>26264</v>
      </c>
      <c r="B13087" t="s">
        <v>26265</v>
      </c>
      <c r="C13087" s="22"/>
      <c r="D13087" s="20"/>
    </row>
    <row r="13088" spans="1:4" ht="14.6" x14ac:dyDescent="0.4">
      <c r="A13088" t="s">
        <v>26266</v>
      </c>
      <c r="B13088" t="s">
        <v>26267</v>
      </c>
      <c r="C13088" s="22"/>
      <c r="D13088" s="20"/>
    </row>
    <row r="13089" spans="1:4" ht="14.6" x14ac:dyDescent="0.4">
      <c r="A13089" t="s">
        <v>26268</v>
      </c>
      <c r="B13089" t="s">
        <v>26269</v>
      </c>
      <c r="C13089" s="22"/>
      <c r="D13089" s="20"/>
    </row>
    <row r="13090" spans="1:4" ht="14.6" x14ac:dyDescent="0.4">
      <c r="A13090" t="s">
        <v>26270</v>
      </c>
      <c r="B13090" t="s">
        <v>26271</v>
      </c>
      <c r="C13090" s="22"/>
      <c r="D13090" s="20"/>
    </row>
    <row r="13091" spans="1:4" ht="14.6" x14ac:dyDescent="0.4">
      <c r="A13091" t="s">
        <v>26272</v>
      </c>
      <c r="B13091" t="s">
        <v>26273</v>
      </c>
      <c r="C13091" s="22"/>
      <c r="D13091" s="20"/>
    </row>
    <row r="13092" spans="1:4" ht="14.6" x14ac:dyDescent="0.4">
      <c r="A13092" t="s">
        <v>26274</v>
      </c>
      <c r="B13092" t="s">
        <v>26275</v>
      </c>
      <c r="C13092" s="22"/>
      <c r="D13092" s="20"/>
    </row>
    <row r="13093" spans="1:4" ht="14.6" x14ac:dyDescent="0.4">
      <c r="A13093" t="s">
        <v>26276</v>
      </c>
      <c r="B13093" t="s">
        <v>26277</v>
      </c>
      <c r="C13093" s="22"/>
      <c r="D13093" s="20"/>
    </row>
    <row r="13094" spans="1:4" ht="14.6" x14ac:dyDescent="0.4">
      <c r="A13094" t="s">
        <v>26278</v>
      </c>
      <c r="B13094" t="s">
        <v>26279</v>
      </c>
      <c r="C13094" s="22"/>
      <c r="D13094" s="20"/>
    </row>
    <row r="13095" spans="1:4" ht="14.6" x14ac:dyDescent="0.4">
      <c r="A13095" t="s">
        <v>26280</v>
      </c>
      <c r="B13095" t="s">
        <v>26281</v>
      </c>
      <c r="C13095" s="22"/>
      <c r="D13095" s="20"/>
    </row>
    <row r="13096" spans="1:4" ht="14.6" x14ac:dyDescent="0.4">
      <c r="A13096" t="s">
        <v>26282</v>
      </c>
      <c r="B13096" t="s">
        <v>26283</v>
      </c>
      <c r="C13096" s="22"/>
      <c r="D13096" s="20"/>
    </row>
    <row r="13097" spans="1:4" ht="14.6" x14ac:dyDescent="0.4">
      <c r="A13097" t="s">
        <v>26284</v>
      </c>
      <c r="B13097" t="s">
        <v>26285</v>
      </c>
      <c r="C13097" s="22"/>
      <c r="D13097" s="20"/>
    </row>
    <row r="13098" spans="1:4" ht="14.6" x14ac:dyDescent="0.4">
      <c r="A13098" t="s">
        <v>26286</v>
      </c>
      <c r="B13098" t="s">
        <v>26287</v>
      </c>
      <c r="C13098" s="22"/>
      <c r="D13098" s="20"/>
    </row>
    <row r="13099" spans="1:4" ht="14.6" x14ac:dyDescent="0.4">
      <c r="A13099" t="s">
        <v>26288</v>
      </c>
      <c r="B13099" t="s">
        <v>26289</v>
      </c>
      <c r="C13099" s="22"/>
      <c r="D13099" s="20"/>
    </row>
    <row r="13100" spans="1:4" ht="14.6" x14ac:dyDescent="0.4">
      <c r="A13100" t="s">
        <v>26290</v>
      </c>
      <c r="B13100" t="s">
        <v>26291</v>
      </c>
      <c r="C13100" s="22"/>
      <c r="D13100" s="20"/>
    </row>
    <row r="13101" spans="1:4" ht="14.6" x14ac:dyDescent="0.4">
      <c r="A13101" t="s">
        <v>26292</v>
      </c>
      <c r="B13101" t="s">
        <v>26293</v>
      </c>
      <c r="C13101" s="22"/>
      <c r="D13101" s="20"/>
    </row>
    <row r="13102" spans="1:4" ht="14.6" x14ac:dyDescent="0.4">
      <c r="A13102" t="s">
        <v>26294</v>
      </c>
      <c r="B13102" t="s">
        <v>26295</v>
      </c>
      <c r="C13102" s="22"/>
      <c r="D13102" s="20"/>
    </row>
    <row r="13103" spans="1:4" ht="14.6" x14ac:dyDescent="0.4">
      <c r="A13103" t="s">
        <v>26296</v>
      </c>
      <c r="B13103" t="s">
        <v>26297</v>
      </c>
      <c r="C13103" s="22"/>
      <c r="D13103" s="20"/>
    </row>
    <row r="13104" spans="1:4" ht="14.6" x14ac:dyDescent="0.4">
      <c r="A13104" t="s">
        <v>26298</v>
      </c>
      <c r="B13104" t="s">
        <v>26299</v>
      </c>
      <c r="C13104" s="22"/>
      <c r="D13104" s="20"/>
    </row>
    <row r="13105" spans="1:4" ht="14.6" x14ac:dyDescent="0.4">
      <c r="A13105" t="s">
        <v>26300</v>
      </c>
      <c r="B13105" t="s">
        <v>26301</v>
      </c>
      <c r="C13105" s="22"/>
      <c r="D13105" s="20"/>
    </row>
    <row r="13106" spans="1:4" ht="14.6" x14ac:dyDescent="0.4">
      <c r="A13106" t="s">
        <v>26302</v>
      </c>
      <c r="B13106" t="s">
        <v>26303</v>
      </c>
      <c r="C13106" s="22"/>
      <c r="D13106" s="20"/>
    </row>
    <row r="13107" spans="1:4" ht="14.6" x14ac:dyDescent="0.4">
      <c r="A13107" t="s">
        <v>26304</v>
      </c>
      <c r="B13107" t="s">
        <v>26305</v>
      </c>
      <c r="C13107" s="22"/>
      <c r="D13107" s="20"/>
    </row>
    <row r="13108" spans="1:4" ht="14.6" x14ac:dyDescent="0.4">
      <c r="A13108" t="s">
        <v>26306</v>
      </c>
      <c r="B13108" t="s">
        <v>26307</v>
      </c>
      <c r="C13108" s="22"/>
      <c r="D13108" s="20"/>
    </row>
    <row r="13109" spans="1:4" ht="14.6" x14ac:dyDescent="0.4">
      <c r="A13109" t="s">
        <v>26308</v>
      </c>
      <c r="B13109" t="s">
        <v>26309</v>
      </c>
      <c r="C13109" s="22"/>
      <c r="D13109" s="20"/>
    </row>
    <row r="13110" spans="1:4" ht="14.6" x14ac:dyDescent="0.4">
      <c r="A13110" t="s">
        <v>26310</v>
      </c>
      <c r="B13110" t="s">
        <v>26311</v>
      </c>
      <c r="C13110" s="22"/>
      <c r="D13110" s="20"/>
    </row>
    <row r="13111" spans="1:4" ht="14.6" x14ac:dyDescent="0.4">
      <c r="A13111" t="s">
        <v>26312</v>
      </c>
      <c r="B13111" t="s">
        <v>26313</v>
      </c>
      <c r="C13111" s="22"/>
      <c r="D13111" s="20"/>
    </row>
    <row r="13112" spans="1:4" ht="14.6" x14ac:dyDescent="0.4">
      <c r="A13112" t="s">
        <v>26314</v>
      </c>
      <c r="B13112" t="s">
        <v>26315</v>
      </c>
      <c r="C13112" s="22"/>
      <c r="D13112" s="20"/>
    </row>
    <row r="13113" spans="1:4" ht="14.6" x14ac:dyDescent="0.4">
      <c r="A13113" t="s">
        <v>26316</v>
      </c>
      <c r="B13113" t="s">
        <v>26317</v>
      </c>
      <c r="C13113" s="22"/>
      <c r="D13113" s="20"/>
    </row>
    <row r="13114" spans="1:4" ht="14.6" x14ac:dyDescent="0.4">
      <c r="A13114" t="s">
        <v>26318</v>
      </c>
      <c r="B13114" t="s">
        <v>26319</v>
      </c>
      <c r="C13114" s="22"/>
      <c r="D13114" s="20"/>
    </row>
    <row r="13115" spans="1:4" ht="14.6" x14ac:dyDescent="0.4">
      <c r="A13115" t="s">
        <v>26320</v>
      </c>
      <c r="B13115" t="s">
        <v>26321</v>
      </c>
      <c r="C13115" s="22"/>
      <c r="D13115" s="20"/>
    </row>
    <row r="13116" spans="1:4" ht="14.6" x14ac:dyDescent="0.4">
      <c r="A13116" t="s">
        <v>26322</v>
      </c>
      <c r="B13116" t="s">
        <v>26323</v>
      </c>
      <c r="C13116" s="22"/>
      <c r="D13116" s="20"/>
    </row>
    <row r="13117" spans="1:4" ht="14.6" x14ac:dyDescent="0.4">
      <c r="A13117" t="s">
        <v>26324</v>
      </c>
      <c r="B13117" t="s">
        <v>26325</v>
      </c>
      <c r="C13117" s="22"/>
      <c r="D13117" s="20"/>
    </row>
    <row r="13118" spans="1:4" ht="14.6" x14ac:dyDescent="0.4">
      <c r="A13118" t="s">
        <v>26326</v>
      </c>
      <c r="B13118" t="s">
        <v>26327</v>
      </c>
      <c r="C13118" s="22"/>
      <c r="D13118" s="20"/>
    </row>
    <row r="13119" spans="1:4" ht="14.6" x14ac:dyDescent="0.4">
      <c r="A13119" t="s">
        <v>26328</v>
      </c>
      <c r="B13119" t="s">
        <v>26329</v>
      </c>
      <c r="C13119" s="22"/>
      <c r="D13119" s="20"/>
    </row>
    <row r="13120" spans="1:4" ht="14.6" x14ac:dyDescent="0.4">
      <c r="A13120" t="s">
        <v>26330</v>
      </c>
      <c r="B13120" t="s">
        <v>26331</v>
      </c>
      <c r="C13120" s="22"/>
      <c r="D13120" s="20"/>
    </row>
    <row r="13121" spans="1:4" ht="14.6" x14ac:dyDescent="0.4">
      <c r="A13121" t="s">
        <v>26332</v>
      </c>
      <c r="B13121" t="s">
        <v>26333</v>
      </c>
      <c r="C13121" s="22"/>
      <c r="D13121" s="20"/>
    </row>
    <row r="13122" spans="1:4" ht="14.6" x14ac:dyDescent="0.4">
      <c r="A13122" t="s">
        <v>26334</v>
      </c>
      <c r="B13122" t="s">
        <v>26335</v>
      </c>
      <c r="C13122" s="22"/>
      <c r="D13122" s="20"/>
    </row>
    <row r="13123" spans="1:4" ht="14.6" x14ac:dyDescent="0.4">
      <c r="A13123" t="s">
        <v>26336</v>
      </c>
      <c r="B13123" t="s">
        <v>26337</v>
      </c>
      <c r="C13123" s="22"/>
      <c r="D13123" s="20"/>
    </row>
    <row r="13124" spans="1:4" ht="14.6" x14ac:dyDescent="0.4">
      <c r="A13124" t="s">
        <v>26338</v>
      </c>
      <c r="B13124" t="s">
        <v>26339</v>
      </c>
      <c r="C13124" s="22"/>
      <c r="D13124" s="20"/>
    </row>
    <row r="13125" spans="1:4" ht="14.6" x14ac:dyDescent="0.4">
      <c r="A13125" t="s">
        <v>26340</v>
      </c>
      <c r="B13125" t="s">
        <v>26341</v>
      </c>
      <c r="C13125" s="22"/>
      <c r="D13125" s="20"/>
    </row>
    <row r="13126" spans="1:4" ht="14.6" x14ac:dyDescent="0.4">
      <c r="A13126" t="s">
        <v>26342</v>
      </c>
      <c r="B13126" t="s">
        <v>26343</v>
      </c>
      <c r="C13126" s="22"/>
      <c r="D13126" s="20"/>
    </row>
    <row r="13127" spans="1:4" ht="14.6" x14ac:dyDescent="0.4">
      <c r="A13127" t="s">
        <v>26344</v>
      </c>
      <c r="B13127" t="s">
        <v>26345</v>
      </c>
      <c r="C13127" s="22"/>
      <c r="D13127" s="20"/>
    </row>
    <row r="13128" spans="1:4" ht="14.6" x14ac:dyDescent="0.4">
      <c r="A13128" t="s">
        <v>26346</v>
      </c>
      <c r="B13128" t="s">
        <v>26347</v>
      </c>
      <c r="C13128" s="22"/>
      <c r="D13128" s="20"/>
    </row>
    <row r="13129" spans="1:4" ht="14.6" x14ac:dyDescent="0.4">
      <c r="A13129" t="s">
        <v>26348</v>
      </c>
      <c r="B13129" t="s">
        <v>26349</v>
      </c>
      <c r="C13129" s="22"/>
      <c r="D13129" s="20"/>
    </row>
    <row r="13130" spans="1:4" ht="14.6" x14ac:dyDescent="0.4">
      <c r="A13130" t="s">
        <v>26350</v>
      </c>
      <c r="B13130" t="s">
        <v>26351</v>
      </c>
      <c r="C13130" s="22"/>
      <c r="D13130" s="20"/>
    </row>
    <row r="13131" spans="1:4" ht="14.6" x14ac:dyDescent="0.4">
      <c r="A13131" t="s">
        <v>26352</v>
      </c>
      <c r="B13131" t="s">
        <v>26353</v>
      </c>
      <c r="C13131" s="22"/>
      <c r="D13131" s="20"/>
    </row>
    <row r="13132" spans="1:4" ht="14.6" x14ac:dyDescent="0.4">
      <c r="A13132" t="s">
        <v>26354</v>
      </c>
      <c r="B13132" t="s">
        <v>26355</v>
      </c>
      <c r="C13132" s="22"/>
      <c r="D13132" s="20"/>
    </row>
    <row r="13133" spans="1:4" ht="14.6" x14ac:dyDescent="0.4">
      <c r="A13133" t="s">
        <v>26356</v>
      </c>
      <c r="B13133" t="s">
        <v>26357</v>
      </c>
      <c r="C13133" s="22"/>
      <c r="D13133" s="20"/>
    </row>
    <row r="13134" spans="1:4" ht="14.6" x14ac:dyDescent="0.4">
      <c r="A13134" t="s">
        <v>26358</v>
      </c>
      <c r="B13134" t="s">
        <v>26359</v>
      </c>
      <c r="C13134" s="22"/>
      <c r="D13134" s="20"/>
    </row>
    <row r="13135" spans="1:4" ht="14.6" x14ac:dyDescent="0.4">
      <c r="A13135" t="s">
        <v>26360</v>
      </c>
      <c r="B13135" t="s">
        <v>26361</v>
      </c>
      <c r="C13135" s="22"/>
      <c r="D13135" s="20"/>
    </row>
    <row r="13136" spans="1:4" ht="14.6" x14ac:dyDescent="0.4">
      <c r="A13136" t="s">
        <v>26362</v>
      </c>
      <c r="B13136" t="s">
        <v>26363</v>
      </c>
      <c r="C13136" s="22"/>
      <c r="D13136" s="20"/>
    </row>
    <row r="13137" spans="1:4" ht="14.6" x14ac:dyDescent="0.4">
      <c r="A13137" t="s">
        <v>26364</v>
      </c>
      <c r="B13137" t="s">
        <v>26365</v>
      </c>
      <c r="C13137" s="22"/>
      <c r="D13137" s="20"/>
    </row>
    <row r="13138" spans="1:4" ht="14.6" x14ac:dyDescent="0.4">
      <c r="A13138" t="s">
        <v>26366</v>
      </c>
      <c r="B13138" t="s">
        <v>26367</v>
      </c>
      <c r="C13138" s="22"/>
      <c r="D13138" s="20"/>
    </row>
    <row r="13139" spans="1:4" ht="14.6" x14ac:dyDescent="0.4">
      <c r="A13139" t="s">
        <v>26368</v>
      </c>
      <c r="B13139" t="s">
        <v>26369</v>
      </c>
      <c r="C13139" s="22"/>
      <c r="D13139" s="20"/>
    </row>
    <row r="13140" spans="1:4" ht="14.6" x14ac:dyDescent="0.4">
      <c r="A13140" t="s">
        <v>26370</v>
      </c>
      <c r="B13140" t="s">
        <v>26371</v>
      </c>
      <c r="C13140" s="22"/>
      <c r="D13140" s="20"/>
    </row>
    <row r="13141" spans="1:4" ht="14.6" x14ac:dyDescent="0.4">
      <c r="A13141" t="s">
        <v>26372</v>
      </c>
      <c r="B13141" t="s">
        <v>26373</v>
      </c>
      <c r="C13141" s="22"/>
      <c r="D13141" s="20"/>
    </row>
    <row r="13142" spans="1:4" ht="14.6" x14ac:dyDescent="0.4">
      <c r="A13142" t="s">
        <v>26374</v>
      </c>
      <c r="B13142" t="s">
        <v>26375</v>
      </c>
      <c r="C13142" s="22"/>
      <c r="D13142" s="20"/>
    </row>
    <row r="13143" spans="1:4" ht="14.6" x14ac:dyDescent="0.4">
      <c r="A13143" t="s">
        <v>26376</v>
      </c>
      <c r="B13143" t="s">
        <v>26377</v>
      </c>
      <c r="C13143" s="22"/>
      <c r="D13143" s="20"/>
    </row>
    <row r="13144" spans="1:4" ht="14.6" x14ac:dyDescent="0.4">
      <c r="A13144" t="s">
        <v>26378</v>
      </c>
      <c r="B13144" t="s">
        <v>26379</v>
      </c>
      <c r="C13144" s="22"/>
      <c r="D13144" s="20"/>
    </row>
    <row r="13145" spans="1:4" ht="14.6" x14ac:dyDescent="0.4">
      <c r="A13145" t="s">
        <v>26380</v>
      </c>
      <c r="B13145" t="s">
        <v>26381</v>
      </c>
      <c r="C13145" s="22"/>
      <c r="D13145" s="20"/>
    </row>
    <row r="13146" spans="1:4" ht="14.6" x14ac:dyDescent="0.4">
      <c r="A13146" t="s">
        <v>26382</v>
      </c>
      <c r="B13146" t="s">
        <v>26383</v>
      </c>
      <c r="C13146" s="22"/>
      <c r="D13146" s="20"/>
    </row>
    <row r="13147" spans="1:4" ht="14.6" x14ac:dyDescent="0.4">
      <c r="A13147" t="s">
        <v>26384</v>
      </c>
      <c r="B13147" t="s">
        <v>26385</v>
      </c>
      <c r="C13147" s="22"/>
      <c r="D13147" s="20"/>
    </row>
    <row r="13148" spans="1:4" ht="14.6" x14ac:dyDescent="0.4">
      <c r="A13148" t="s">
        <v>26386</v>
      </c>
      <c r="B13148" t="s">
        <v>26387</v>
      </c>
      <c r="C13148" s="22"/>
      <c r="D13148" s="20"/>
    </row>
    <row r="13149" spans="1:4" ht="14.6" x14ac:dyDescent="0.4">
      <c r="A13149" t="s">
        <v>26388</v>
      </c>
      <c r="B13149" t="s">
        <v>26389</v>
      </c>
      <c r="C13149" s="22"/>
      <c r="D13149" s="20"/>
    </row>
    <row r="13150" spans="1:4" ht="14.6" x14ac:dyDescent="0.4">
      <c r="A13150" t="s">
        <v>26390</v>
      </c>
      <c r="B13150" t="s">
        <v>26391</v>
      </c>
      <c r="C13150" s="22"/>
      <c r="D13150" s="20"/>
    </row>
    <row r="13151" spans="1:4" ht="14.6" x14ac:dyDescent="0.4">
      <c r="A13151" t="s">
        <v>26392</v>
      </c>
      <c r="B13151" t="s">
        <v>26393</v>
      </c>
      <c r="C13151" s="22"/>
      <c r="D13151" s="20"/>
    </row>
    <row r="13152" spans="1:4" ht="14.6" x14ac:dyDescent="0.4">
      <c r="A13152" t="s">
        <v>26394</v>
      </c>
      <c r="B13152" t="s">
        <v>26395</v>
      </c>
      <c r="C13152" s="22"/>
      <c r="D13152" s="20"/>
    </row>
    <row r="13153" spans="1:4" ht="14.6" x14ac:dyDescent="0.4">
      <c r="A13153" t="s">
        <v>26396</v>
      </c>
      <c r="B13153" t="s">
        <v>26397</v>
      </c>
      <c r="C13153" s="22"/>
      <c r="D13153" s="20"/>
    </row>
    <row r="13154" spans="1:4" ht="14.6" x14ac:dyDescent="0.4">
      <c r="A13154" t="s">
        <v>26398</v>
      </c>
      <c r="B13154" t="s">
        <v>26399</v>
      </c>
      <c r="C13154" s="22"/>
      <c r="D13154" s="20"/>
    </row>
    <row r="13155" spans="1:4" ht="14.6" x14ac:dyDescent="0.4">
      <c r="A13155" t="s">
        <v>26400</v>
      </c>
      <c r="B13155" t="s">
        <v>26401</v>
      </c>
      <c r="C13155" s="22"/>
      <c r="D13155" s="20"/>
    </row>
    <row r="13156" spans="1:4" ht="14.6" x14ac:dyDescent="0.4">
      <c r="A13156" t="s">
        <v>26402</v>
      </c>
      <c r="B13156" t="s">
        <v>26403</v>
      </c>
      <c r="C13156" s="22"/>
      <c r="D13156" s="20"/>
    </row>
    <row r="13157" spans="1:4" ht="14.6" x14ac:dyDescent="0.4">
      <c r="A13157" t="s">
        <v>26404</v>
      </c>
      <c r="B13157" t="s">
        <v>26405</v>
      </c>
      <c r="C13157" s="22"/>
      <c r="D13157" s="20"/>
    </row>
    <row r="13158" spans="1:4" ht="14.6" x14ac:dyDescent="0.4">
      <c r="A13158" t="s">
        <v>26406</v>
      </c>
      <c r="B13158" t="s">
        <v>26407</v>
      </c>
      <c r="C13158" s="22"/>
      <c r="D13158" s="20"/>
    </row>
    <row r="13159" spans="1:4" ht="14.6" x14ac:dyDescent="0.4">
      <c r="A13159" t="s">
        <v>26408</v>
      </c>
      <c r="B13159" t="s">
        <v>26409</v>
      </c>
      <c r="C13159" s="22"/>
      <c r="D13159" s="20"/>
    </row>
    <row r="13160" spans="1:4" ht="14.6" x14ac:dyDescent="0.4">
      <c r="A13160" t="s">
        <v>26410</v>
      </c>
      <c r="B13160" t="s">
        <v>26411</v>
      </c>
      <c r="C13160" s="22"/>
      <c r="D13160" s="20"/>
    </row>
    <row r="13161" spans="1:4" ht="14.6" x14ac:dyDescent="0.4">
      <c r="A13161" t="s">
        <v>26412</v>
      </c>
      <c r="B13161" t="s">
        <v>26413</v>
      </c>
      <c r="C13161" s="22"/>
      <c r="D13161" s="20"/>
    </row>
    <row r="13162" spans="1:4" ht="14.6" x14ac:dyDescent="0.4">
      <c r="A13162" t="s">
        <v>26414</v>
      </c>
      <c r="B13162" t="s">
        <v>26415</v>
      </c>
      <c r="C13162" s="22"/>
      <c r="D13162" s="20"/>
    </row>
    <row r="13163" spans="1:4" ht="14.6" x14ac:dyDescent="0.4">
      <c r="A13163" t="s">
        <v>26416</v>
      </c>
      <c r="B13163" t="s">
        <v>26417</v>
      </c>
      <c r="C13163" s="22"/>
      <c r="D13163" s="20"/>
    </row>
    <row r="13164" spans="1:4" ht="14.6" x14ac:dyDescent="0.4">
      <c r="A13164" t="s">
        <v>26418</v>
      </c>
      <c r="B13164" t="s">
        <v>26419</v>
      </c>
      <c r="C13164" s="22"/>
      <c r="D13164" s="20"/>
    </row>
    <row r="13165" spans="1:4" ht="14.6" x14ac:dyDescent="0.4">
      <c r="A13165" t="s">
        <v>26420</v>
      </c>
      <c r="B13165" t="s">
        <v>26421</v>
      </c>
      <c r="C13165" s="22"/>
      <c r="D13165" s="20"/>
    </row>
    <row r="13166" spans="1:4" ht="14.6" x14ac:dyDescent="0.4">
      <c r="A13166" t="s">
        <v>26422</v>
      </c>
      <c r="B13166" t="s">
        <v>26423</v>
      </c>
      <c r="C13166" s="22"/>
      <c r="D13166" s="20"/>
    </row>
    <row r="13167" spans="1:4" ht="14.6" x14ac:dyDescent="0.4">
      <c r="A13167" t="s">
        <v>26424</v>
      </c>
      <c r="B13167" t="s">
        <v>26425</v>
      </c>
      <c r="C13167" s="22"/>
      <c r="D13167" s="20"/>
    </row>
    <row r="13168" spans="1:4" ht="14.6" x14ac:dyDescent="0.4">
      <c r="A13168" t="s">
        <v>26426</v>
      </c>
      <c r="B13168" t="s">
        <v>26427</v>
      </c>
      <c r="C13168" s="22"/>
      <c r="D13168" s="20"/>
    </row>
    <row r="13169" spans="1:4" ht="14.6" x14ac:dyDescent="0.4">
      <c r="A13169" t="s">
        <v>26428</v>
      </c>
      <c r="B13169" t="s">
        <v>26429</v>
      </c>
      <c r="C13169" s="22"/>
      <c r="D13169" s="20"/>
    </row>
    <row r="13170" spans="1:4" ht="14.6" x14ac:dyDescent="0.4">
      <c r="A13170" t="s">
        <v>26430</v>
      </c>
      <c r="B13170" t="s">
        <v>26431</v>
      </c>
      <c r="C13170" s="22"/>
      <c r="D13170" s="20"/>
    </row>
    <row r="13171" spans="1:4" ht="14.6" x14ac:dyDescent="0.4">
      <c r="A13171" t="s">
        <v>26432</v>
      </c>
      <c r="B13171" t="s">
        <v>26433</v>
      </c>
      <c r="C13171" s="22"/>
      <c r="D13171" s="20"/>
    </row>
    <row r="13172" spans="1:4" ht="14.6" x14ac:dyDescent="0.4">
      <c r="A13172" t="s">
        <v>26434</v>
      </c>
      <c r="B13172" t="s">
        <v>26435</v>
      </c>
      <c r="C13172" s="22"/>
      <c r="D13172" s="20"/>
    </row>
    <row r="13173" spans="1:4" ht="14.6" x14ac:dyDescent="0.4">
      <c r="A13173" t="s">
        <v>26436</v>
      </c>
      <c r="B13173" t="s">
        <v>26437</v>
      </c>
      <c r="C13173" s="22"/>
      <c r="D13173" s="20"/>
    </row>
    <row r="13174" spans="1:4" ht="14.6" x14ac:dyDescent="0.4">
      <c r="A13174" t="s">
        <v>26438</v>
      </c>
      <c r="B13174" t="s">
        <v>26439</v>
      </c>
      <c r="C13174" s="22"/>
      <c r="D13174" s="20"/>
    </row>
    <row r="13175" spans="1:4" ht="14.6" x14ac:dyDescent="0.4">
      <c r="A13175" t="s">
        <v>26440</v>
      </c>
      <c r="B13175" t="s">
        <v>26441</v>
      </c>
      <c r="C13175" s="22"/>
      <c r="D13175" s="20"/>
    </row>
    <row r="13176" spans="1:4" ht="14.6" x14ac:dyDescent="0.4">
      <c r="A13176" t="s">
        <v>26442</v>
      </c>
      <c r="B13176" t="s">
        <v>26443</v>
      </c>
      <c r="C13176" s="22"/>
      <c r="D13176" s="20"/>
    </row>
    <row r="13177" spans="1:4" ht="14.6" x14ac:dyDescent="0.4">
      <c r="A13177" t="s">
        <v>26444</v>
      </c>
      <c r="B13177" t="s">
        <v>26445</v>
      </c>
      <c r="C13177" s="22"/>
      <c r="D13177" s="20"/>
    </row>
    <row r="13178" spans="1:4" ht="14.6" x14ac:dyDescent="0.4">
      <c r="A13178" t="s">
        <v>26446</v>
      </c>
      <c r="B13178" t="s">
        <v>26447</v>
      </c>
      <c r="C13178" s="22"/>
      <c r="D13178" s="20"/>
    </row>
    <row r="13179" spans="1:4" ht="14.6" x14ac:dyDescent="0.4">
      <c r="A13179" t="s">
        <v>26448</v>
      </c>
      <c r="B13179" t="s">
        <v>26449</v>
      </c>
      <c r="C13179" s="22"/>
      <c r="D13179" s="20"/>
    </row>
    <row r="13180" spans="1:4" ht="14.6" x14ac:dyDescent="0.4">
      <c r="A13180" t="s">
        <v>26450</v>
      </c>
      <c r="B13180" t="s">
        <v>26451</v>
      </c>
      <c r="C13180" s="22"/>
      <c r="D13180" s="20"/>
    </row>
    <row r="13181" spans="1:4" ht="14.6" x14ac:dyDescent="0.4">
      <c r="A13181" t="s">
        <v>26452</v>
      </c>
      <c r="B13181" t="s">
        <v>26453</v>
      </c>
      <c r="C13181" s="22"/>
      <c r="D13181" s="20"/>
    </row>
    <row r="13182" spans="1:4" ht="14.6" x14ac:dyDescent="0.4">
      <c r="A13182" t="s">
        <v>26454</v>
      </c>
      <c r="B13182" t="s">
        <v>26455</v>
      </c>
      <c r="C13182" s="22"/>
      <c r="D13182" s="20"/>
    </row>
    <row r="13183" spans="1:4" ht="14.6" x14ac:dyDescent="0.4">
      <c r="A13183" t="s">
        <v>26456</v>
      </c>
      <c r="B13183" t="s">
        <v>25566</v>
      </c>
      <c r="C13183" s="22"/>
      <c r="D13183" s="20"/>
    </row>
    <row r="13184" spans="1:4" ht="14.6" x14ac:dyDescent="0.4">
      <c r="A13184" t="s">
        <v>26457</v>
      </c>
      <c r="B13184" t="s">
        <v>26458</v>
      </c>
      <c r="C13184" s="22"/>
      <c r="D13184" s="20"/>
    </row>
    <row r="13185" spans="1:4" ht="14.6" x14ac:dyDescent="0.4">
      <c r="A13185" t="s">
        <v>26459</v>
      </c>
      <c r="B13185" t="s">
        <v>26460</v>
      </c>
      <c r="C13185" s="22"/>
      <c r="D13185" s="20"/>
    </row>
    <row r="13186" spans="1:4" ht="14.6" x14ac:dyDescent="0.4">
      <c r="A13186" t="s">
        <v>26461</v>
      </c>
      <c r="B13186" t="s">
        <v>26462</v>
      </c>
      <c r="C13186" s="22"/>
      <c r="D13186" s="20"/>
    </row>
    <row r="13187" spans="1:4" ht="14.6" x14ac:dyDescent="0.4">
      <c r="A13187" t="s">
        <v>26463</v>
      </c>
      <c r="B13187" t="s">
        <v>26464</v>
      </c>
      <c r="C13187" s="22"/>
      <c r="D13187" s="20"/>
    </row>
    <row r="13188" spans="1:4" ht="14.6" x14ac:dyDescent="0.4">
      <c r="A13188" t="s">
        <v>26465</v>
      </c>
      <c r="B13188" t="s">
        <v>26466</v>
      </c>
      <c r="C13188" s="22"/>
      <c r="D13188" s="20"/>
    </row>
    <row r="13189" spans="1:4" ht="14.6" x14ac:dyDescent="0.4">
      <c r="A13189" t="s">
        <v>26467</v>
      </c>
      <c r="B13189" t="s">
        <v>26468</v>
      </c>
      <c r="C13189" s="22"/>
      <c r="D13189" s="20"/>
    </row>
    <row r="13190" spans="1:4" ht="14.6" x14ac:dyDescent="0.4">
      <c r="A13190" t="s">
        <v>26469</v>
      </c>
      <c r="B13190" t="s">
        <v>26470</v>
      </c>
      <c r="C13190" s="22"/>
      <c r="D13190" s="20"/>
    </row>
    <row r="13191" spans="1:4" ht="14.6" x14ac:dyDescent="0.4">
      <c r="A13191" t="s">
        <v>26471</v>
      </c>
      <c r="B13191" t="s">
        <v>26472</v>
      </c>
      <c r="C13191" s="22"/>
      <c r="D13191" s="20"/>
    </row>
    <row r="13192" spans="1:4" ht="14.6" x14ac:dyDescent="0.4">
      <c r="A13192" t="s">
        <v>26473</v>
      </c>
      <c r="B13192" t="s">
        <v>26474</v>
      </c>
      <c r="C13192" s="22"/>
      <c r="D13192" s="20"/>
    </row>
    <row r="13193" spans="1:4" ht="14.6" x14ac:dyDescent="0.4">
      <c r="A13193" t="s">
        <v>26475</v>
      </c>
      <c r="B13193" t="s">
        <v>26476</v>
      </c>
      <c r="C13193" s="22"/>
      <c r="D13193" s="20"/>
    </row>
    <row r="13194" spans="1:4" ht="14.6" x14ac:dyDescent="0.4">
      <c r="A13194" t="s">
        <v>26477</v>
      </c>
      <c r="B13194" t="s">
        <v>26478</v>
      </c>
      <c r="C13194" s="22"/>
      <c r="D13194" s="20"/>
    </row>
    <row r="13195" spans="1:4" ht="14.6" x14ac:dyDescent="0.4">
      <c r="A13195" t="s">
        <v>26479</v>
      </c>
      <c r="B13195" t="s">
        <v>25612</v>
      </c>
      <c r="C13195" s="22"/>
      <c r="D13195" s="20"/>
    </row>
    <row r="13196" spans="1:4" ht="14.6" x14ac:dyDescent="0.4">
      <c r="A13196" t="s">
        <v>26480</v>
      </c>
      <c r="B13196" t="s">
        <v>26481</v>
      </c>
      <c r="C13196" s="22"/>
      <c r="D13196" s="20"/>
    </row>
    <row r="13197" spans="1:4" ht="14.6" x14ac:dyDescent="0.4">
      <c r="A13197" t="s">
        <v>26482</v>
      </c>
      <c r="B13197" t="s">
        <v>26483</v>
      </c>
      <c r="C13197" s="22"/>
      <c r="D13197" s="20"/>
    </row>
    <row r="13198" spans="1:4" ht="14.6" x14ac:dyDescent="0.4">
      <c r="A13198" t="s">
        <v>26484</v>
      </c>
      <c r="B13198" t="s">
        <v>26485</v>
      </c>
      <c r="C13198" s="22"/>
      <c r="D13198" s="20"/>
    </row>
    <row r="13199" spans="1:4" ht="14.6" x14ac:dyDescent="0.4">
      <c r="A13199" t="s">
        <v>26486</v>
      </c>
      <c r="B13199" t="s">
        <v>26487</v>
      </c>
      <c r="C13199" s="22"/>
      <c r="D13199" s="20"/>
    </row>
    <row r="13200" spans="1:4" ht="14.6" x14ac:dyDescent="0.4">
      <c r="A13200" t="s">
        <v>26488</v>
      </c>
      <c r="B13200" t="s">
        <v>26489</v>
      </c>
      <c r="C13200" s="22"/>
      <c r="D13200" s="20"/>
    </row>
    <row r="13201" spans="1:4" ht="14.6" x14ac:dyDescent="0.4">
      <c r="A13201" t="s">
        <v>26490</v>
      </c>
      <c r="B13201" t="s">
        <v>26491</v>
      </c>
      <c r="C13201" s="22"/>
      <c r="D13201" s="20"/>
    </row>
    <row r="13202" spans="1:4" ht="14.6" x14ac:dyDescent="0.4">
      <c r="A13202" t="s">
        <v>26492</v>
      </c>
      <c r="B13202" t="s">
        <v>26493</v>
      </c>
      <c r="C13202" s="22"/>
      <c r="D13202" s="20"/>
    </row>
    <row r="13203" spans="1:4" ht="14.6" x14ac:dyDescent="0.4">
      <c r="A13203" t="s">
        <v>26494</v>
      </c>
      <c r="B13203" t="s">
        <v>26495</v>
      </c>
      <c r="C13203" s="22"/>
      <c r="D13203" s="20"/>
    </row>
    <row r="13204" spans="1:4" ht="14.6" x14ac:dyDescent="0.4">
      <c r="A13204" t="s">
        <v>26496</v>
      </c>
      <c r="B13204" t="s">
        <v>26497</v>
      </c>
      <c r="C13204" s="22"/>
      <c r="D13204" s="20"/>
    </row>
    <row r="13205" spans="1:4" ht="14.6" x14ac:dyDescent="0.4">
      <c r="A13205" t="s">
        <v>26498</v>
      </c>
      <c r="B13205" t="s">
        <v>26499</v>
      </c>
      <c r="C13205" s="22"/>
      <c r="D13205" s="20"/>
    </row>
    <row r="13206" spans="1:4" ht="14.6" x14ac:dyDescent="0.4">
      <c r="A13206" t="s">
        <v>26500</v>
      </c>
      <c r="B13206" t="s">
        <v>26501</v>
      </c>
      <c r="C13206" s="22"/>
      <c r="D13206" s="20"/>
    </row>
    <row r="13207" spans="1:4" ht="14.6" x14ac:dyDescent="0.4">
      <c r="A13207" t="s">
        <v>26502</v>
      </c>
      <c r="B13207" t="s">
        <v>26503</v>
      </c>
      <c r="C13207" s="22"/>
      <c r="D13207" s="20"/>
    </row>
    <row r="13208" spans="1:4" ht="14.6" x14ac:dyDescent="0.4">
      <c r="A13208" t="s">
        <v>26504</v>
      </c>
      <c r="B13208" t="s">
        <v>26505</v>
      </c>
      <c r="C13208" s="22"/>
      <c r="D13208" s="20"/>
    </row>
    <row r="13209" spans="1:4" ht="14.6" x14ac:dyDescent="0.4">
      <c r="A13209" t="s">
        <v>26506</v>
      </c>
      <c r="B13209" t="s">
        <v>26507</v>
      </c>
      <c r="C13209" s="22"/>
      <c r="D13209" s="20"/>
    </row>
    <row r="13210" spans="1:4" ht="14.6" x14ac:dyDescent="0.4">
      <c r="A13210" t="s">
        <v>26508</v>
      </c>
      <c r="B13210" t="s">
        <v>26509</v>
      </c>
      <c r="C13210" s="22"/>
      <c r="D13210" s="20"/>
    </row>
    <row r="13211" spans="1:4" ht="14.6" x14ac:dyDescent="0.4">
      <c r="A13211" t="s">
        <v>26510</v>
      </c>
      <c r="B13211" t="s">
        <v>26511</v>
      </c>
      <c r="C13211" s="22"/>
      <c r="D13211" s="20"/>
    </row>
    <row r="13212" spans="1:4" ht="14.6" x14ac:dyDescent="0.4">
      <c r="A13212" t="s">
        <v>26512</v>
      </c>
      <c r="B13212" t="s">
        <v>26513</v>
      </c>
      <c r="C13212" s="22"/>
      <c r="D13212" s="20"/>
    </row>
    <row r="13213" spans="1:4" ht="14.6" x14ac:dyDescent="0.4">
      <c r="A13213" t="s">
        <v>26514</v>
      </c>
      <c r="B13213" t="s">
        <v>26515</v>
      </c>
      <c r="C13213" s="22"/>
      <c r="D13213" s="20"/>
    </row>
    <row r="13214" spans="1:4" ht="14.6" x14ac:dyDescent="0.4">
      <c r="A13214" t="s">
        <v>26516</v>
      </c>
      <c r="B13214" t="s">
        <v>26517</v>
      </c>
      <c r="C13214" s="22"/>
      <c r="D13214" s="20"/>
    </row>
    <row r="13215" spans="1:4" ht="14.6" x14ac:dyDescent="0.4">
      <c r="A13215" t="s">
        <v>26518</v>
      </c>
      <c r="B13215" t="s">
        <v>26519</v>
      </c>
      <c r="C13215" s="22"/>
      <c r="D13215" s="20"/>
    </row>
    <row r="13216" spans="1:4" ht="14.6" x14ac:dyDescent="0.4">
      <c r="A13216" t="s">
        <v>26520</v>
      </c>
      <c r="B13216" t="s">
        <v>26521</v>
      </c>
      <c r="C13216" s="22"/>
      <c r="D13216" s="20"/>
    </row>
    <row r="13217" spans="1:4" ht="14.6" x14ac:dyDescent="0.4">
      <c r="A13217" t="s">
        <v>26522</v>
      </c>
      <c r="B13217" t="s">
        <v>26523</v>
      </c>
      <c r="C13217" s="22"/>
      <c r="D13217" s="20"/>
    </row>
    <row r="13218" spans="1:4" ht="14.6" x14ac:dyDescent="0.4">
      <c r="A13218" t="s">
        <v>26524</v>
      </c>
      <c r="B13218" t="s">
        <v>26525</v>
      </c>
      <c r="C13218" s="22"/>
      <c r="D13218" s="20"/>
    </row>
    <row r="13219" spans="1:4" ht="14.6" x14ac:dyDescent="0.4">
      <c r="A13219" t="s">
        <v>26526</v>
      </c>
      <c r="B13219" t="s">
        <v>26527</v>
      </c>
      <c r="C13219" s="22"/>
      <c r="D13219" s="20"/>
    </row>
    <row r="13220" spans="1:4" ht="14.6" x14ac:dyDescent="0.4">
      <c r="A13220" t="s">
        <v>26528</v>
      </c>
      <c r="B13220" t="s">
        <v>26529</v>
      </c>
      <c r="C13220" s="22"/>
      <c r="D13220" s="20"/>
    </row>
    <row r="13221" spans="1:4" ht="14.6" x14ac:dyDescent="0.4">
      <c r="A13221" t="s">
        <v>26530</v>
      </c>
      <c r="B13221" t="s">
        <v>26531</v>
      </c>
      <c r="C13221" s="22"/>
      <c r="D13221" s="20"/>
    </row>
    <row r="13222" spans="1:4" ht="14.6" x14ac:dyDescent="0.4">
      <c r="A13222" t="s">
        <v>26532</v>
      </c>
      <c r="B13222" t="s">
        <v>26533</v>
      </c>
      <c r="C13222" s="22"/>
      <c r="D13222" s="20"/>
    </row>
    <row r="13223" spans="1:4" ht="14.6" x14ac:dyDescent="0.4">
      <c r="A13223" t="s">
        <v>26534</v>
      </c>
      <c r="B13223" t="s">
        <v>26535</v>
      </c>
      <c r="C13223" s="22"/>
      <c r="D13223" s="20"/>
    </row>
    <row r="13224" spans="1:4" ht="14.6" x14ac:dyDescent="0.4">
      <c r="A13224" t="s">
        <v>26536</v>
      </c>
      <c r="B13224" t="s">
        <v>26537</v>
      </c>
      <c r="C13224" s="22"/>
      <c r="D13224" s="20"/>
    </row>
    <row r="13225" spans="1:4" ht="14.6" x14ac:dyDescent="0.4">
      <c r="A13225" t="s">
        <v>26538</v>
      </c>
      <c r="B13225" t="s">
        <v>26539</v>
      </c>
      <c r="C13225" s="22"/>
      <c r="D13225" s="20"/>
    </row>
    <row r="13226" spans="1:4" ht="14.6" x14ac:dyDescent="0.4">
      <c r="A13226" t="s">
        <v>26540</v>
      </c>
      <c r="B13226" t="s">
        <v>26541</v>
      </c>
      <c r="C13226" s="22"/>
      <c r="D13226" s="20"/>
    </row>
    <row r="13227" spans="1:4" ht="14.6" x14ac:dyDescent="0.4">
      <c r="A13227" t="s">
        <v>26542</v>
      </c>
      <c r="B13227" t="s">
        <v>26543</v>
      </c>
      <c r="C13227" s="22"/>
      <c r="D13227" s="20"/>
    </row>
    <row r="13228" spans="1:4" ht="14.6" x14ac:dyDescent="0.4">
      <c r="A13228" t="s">
        <v>26544</v>
      </c>
      <c r="B13228" t="s">
        <v>26545</v>
      </c>
      <c r="C13228" s="22"/>
      <c r="D13228" s="20"/>
    </row>
    <row r="13229" spans="1:4" ht="14.6" x14ac:dyDescent="0.4">
      <c r="A13229" t="s">
        <v>26546</v>
      </c>
      <c r="B13229" t="s">
        <v>26547</v>
      </c>
      <c r="C13229" s="22"/>
      <c r="D13229" s="20"/>
    </row>
    <row r="13230" spans="1:4" ht="14.6" x14ac:dyDescent="0.4">
      <c r="A13230" t="s">
        <v>26548</v>
      </c>
      <c r="B13230" t="s">
        <v>26549</v>
      </c>
      <c r="C13230" s="22"/>
      <c r="D13230" s="20"/>
    </row>
    <row r="13231" spans="1:4" ht="14.6" x14ac:dyDescent="0.4">
      <c r="A13231" t="s">
        <v>26550</v>
      </c>
      <c r="B13231" t="s">
        <v>26551</v>
      </c>
      <c r="C13231" s="22"/>
      <c r="D13231" s="20"/>
    </row>
    <row r="13232" spans="1:4" ht="14.6" x14ac:dyDescent="0.4">
      <c r="A13232" t="s">
        <v>26552</v>
      </c>
      <c r="B13232" t="s">
        <v>26553</v>
      </c>
      <c r="C13232" s="22"/>
      <c r="D13232" s="20"/>
    </row>
    <row r="13233" spans="1:4" ht="14.6" x14ac:dyDescent="0.4">
      <c r="A13233" t="s">
        <v>26554</v>
      </c>
      <c r="B13233" t="s">
        <v>26555</v>
      </c>
      <c r="C13233" s="22"/>
      <c r="D13233" s="20"/>
    </row>
    <row r="13234" spans="1:4" ht="14.6" x14ac:dyDescent="0.4">
      <c r="A13234" t="s">
        <v>26556</v>
      </c>
      <c r="B13234" t="s">
        <v>26557</v>
      </c>
      <c r="C13234" s="22"/>
      <c r="D13234" s="20"/>
    </row>
    <row r="13235" spans="1:4" ht="14.6" x14ac:dyDescent="0.4">
      <c r="A13235" t="s">
        <v>26558</v>
      </c>
      <c r="B13235" t="s">
        <v>26559</v>
      </c>
      <c r="C13235" s="22"/>
      <c r="D13235" s="20"/>
    </row>
    <row r="13236" spans="1:4" ht="14.6" x14ac:dyDescent="0.4">
      <c r="A13236" t="s">
        <v>26560</v>
      </c>
      <c r="B13236" t="s">
        <v>26561</v>
      </c>
      <c r="C13236" s="22"/>
      <c r="D13236" s="20"/>
    </row>
    <row r="13237" spans="1:4" ht="14.6" x14ac:dyDescent="0.4">
      <c r="A13237" t="s">
        <v>26562</v>
      </c>
      <c r="B13237" t="s">
        <v>26563</v>
      </c>
      <c r="C13237" s="22"/>
      <c r="D13237" s="20"/>
    </row>
    <row r="13238" spans="1:4" ht="14.6" x14ac:dyDescent="0.4">
      <c r="A13238" t="s">
        <v>26564</v>
      </c>
      <c r="B13238" t="s">
        <v>26565</v>
      </c>
      <c r="C13238" s="22"/>
      <c r="D13238" s="20"/>
    </row>
    <row r="13239" spans="1:4" ht="14.6" x14ac:dyDescent="0.4">
      <c r="A13239" t="s">
        <v>26566</v>
      </c>
      <c r="B13239" t="s">
        <v>26567</v>
      </c>
      <c r="C13239" s="22"/>
      <c r="D13239" s="20"/>
    </row>
    <row r="13240" spans="1:4" ht="14.6" x14ac:dyDescent="0.4">
      <c r="A13240" t="s">
        <v>26568</v>
      </c>
      <c r="B13240" t="s">
        <v>26569</v>
      </c>
      <c r="C13240" s="22"/>
      <c r="D13240" s="20"/>
    </row>
    <row r="13241" spans="1:4" ht="14.6" x14ac:dyDescent="0.4">
      <c r="A13241" t="s">
        <v>26570</v>
      </c>
      <c r="B13241" t="s">
        <v>26571</v>
      </c>
      <c r="C13241" s="22"/>
      <c r="D13241" s="20"/>
    </row>
    <row r="13242" spans="1:4" ht="14.6" x14ac:dyDescent="0.4">
      <c r="A13242" t="s">
        <v>26572</v>
      </c>
      <c r="B13242" t="s">
        <v>26573</v>
      </c>
      <c r="C13242" s="22"/>
      <c r="D13242" s="20"/>
    </row>
    <row r="13243" spans="1:4" ht="14.6" x14ac:dyDescent="0.4">
      <c r="A13243" t="s">
        <v>26574</v>
      </c>
      <c r="B13243" t="s">
        <v>26575</v>
      </c>
      <c r="C13243" s="22"/>
      <c r="D13243" s="20"/>
    </row>
    <row r="13244" spans="1:4" ht="14.6" x14ac:dyDescent="0.4">
      <c r="A13244" t="s">
        <v>26576</v>
      </c>
      <c r="B13244" t="s">
        <v>26577</v>
      </c>
      <c r="C13244" s="22"/>
      <c r="D13244" s="20"/>
    </row>
    <row r="13245" spans="1:4" ht="14.6" x14ac:dyDescent="0.4">
      <c r="A13245" t="s">
        <v>26578</v>
      </c>
      <c r="B13245" t="s">
        <v>26579</v>
      </c>
      <c r="C13245" s="22"/>
      <c r="D13245" s="20"/>
    </row>
    <row r="13246" spans="1:4" ht="14.6" x14ac:dyDescent="0.4">
      <c r="A13246" t="s">
        <v>26580</v>
      </c>
      <c r="B13246" t="s">
        <v>26581</v>
      </c>
      <c r="C13246" s="22"/>
      <c r="D13246" s="20"/>
    </row>
    <row r="13247" spans="1:4" ht="14.6" x14ac:dyDescent="0.4">
      <c r="A13247" t="s">
        <v>26582</v>
      </c>
      <c r="B13247" t="s">
        <v>26583</v>
      </c>
      <c r="C13247" s="22"/>
      <c r="D13247" s="20"/>
    </row>
    <row r="13248" spans="1:4" ht="14.6" x14ac:dyDescent="0.4">
      <c r="A13248" t="s">
        <v>26584</v>
      </c>
      <c r="B13248" t="s">
        <v>26585</v>
      </c>
      <c r="C13248" s="22"/>
      <c r="D13248" s="20"/>
    </row>
    <row r="13249" spans="1:4" ht="14.6" x14ac:dyDescent="0.4">
      <c r="A13249" t="s">
        <v>26586</v>
      </c>
      <c r="B13249" t="s">
        <v>26587</v>
      </c>
      <c r="C13249" s="22"/>
      <c r="D13249" s="20"/>
    </row>
    <row r="13250" spans="1:4" ht="14.6" x14ac:dyDescent="0.4">
      <c r="A13250" t="s">
        <v>26588</v>
      </c>
      <c r="B13250" t="s">
        <v>26589</v>
      </c>
      <c r="C13250" s="22"/>
      <c r="D13250" s="20"/>
    </row>
    <row r="13251" spans="1:4" ht="14.6" x14ac:dyDescent="0.4">
      <c r="A13251" t="s">
        <v>26590</v>
      </c>
      <c r="B13251" t="s">
        <v>26591</v>
      </c>
      <c r="C13251" s="22"/>
      <c r="D13251" s="20"/>
    </row>
    <row r="13252" spans="1:4" ht="14.6" x14ac:dyDescent="0.4">
      <c r="A13252" t="s">
        <v>26592</v>
      </c>
      <c r="B13252" t="s">
        <v>26593</v>
      </c>
      <c r="C13252" s="22"/>
      <c r="D13252" s="20"/>
    </row>
    <row r="13253" spans="1:4" ht="14.6" x14ac:dyDescent="0.4">
      <c r="A13253" t="s">
        <v>26594</v>
      </c>
      <c r="B13253" t="s">
        <v>26595</v>
      </c>
      <c r="C13253" s="22"/>
      <c r="D13253" s="20"/>
    </row>
    <row r="13254" spans="1:4" ht="14.6" x14ac:dyDescent="0.4">
      <c r="A13254" t="s">
        <v>26596</v>
      </c>
      <c r="B13254" t="s">
        <v>26597</v>
      </c>
      <c r="C13254" s="22"/>
      <c r="D13254" s="20"/>
    </row>
    <row r="13255" spans="1:4" ht="14.6" x14ac:dyDescent="0.4">
      <c r="A13255" t="s">
        <v>26598</v>
      </c>
      <c r="B13255" t="s">
        <v>26599</v>
      </c>
      <c r="C13255" s="22"/>
      <c r="D13255" s="20"/>
    </row>
    <row r="13256" spans="1:4" ht="14.6" x14ac:dyDescent="0.4">
      <c r="A13256" t="s">
        <v>26600</v>
      </c>
      <c r="B13256" t="s">
        <v>26601</v>
      </c>
      <c r="C13256" s="22"/>
      <c r="D13256" s="20"/>
    </row>
    <row r="13257" spans="1:4" ht="14.6" x14ac:dyDescent="0.4">
      <c r="A13257" t="s">
        <v>26602</v>
      </c>
      <c r="B13257" t="s">
        <v>26603</v>
      </c>
      <c r="C13257" s="22"/>
      <c r="D13257" s="20"/>
    </row>
    <row r="13258" spans="1:4" ht="14.6" x14ac:dyDescent="0.4">
      <c r="A13258" t="s">
        <v>26604</v>
      </c>
      <c r="B13258" t="s">
        <v>26605</v>
      </c>
      <c r="C13258" s="22"/>
      <c r="D13258" s="20"/>
    </row>
    <row r="13259" spans="1:4" ht="14.6" x14ac:dyDescent="0.4">
      <c r="A13259" t="s">
        <v>26606</v>
      </c>
      <c r="B13259" t="s">
        <v>26607</v>
      </c>
      <c r="C13259" s="22"/>
      <c r="D13259" s="20"/>
    </row>
    <row r="13260" spans="1:4" ht="14.6" x14ac:dyDescent="0.4">
      <c r="A13260" t="s">
        <v>26608</v>
      </c>
      <c r="B13260" t="s">
        <v>26609</v>
      </c>
      <c r="C13260" s="22"/>
      <c r="D13260" s="20"/>
    </row>
    <row r="13261" spans="1:4" ht="14.6" x14ac:dyDescent="0.4">
      <c r="A13261" t="s">
        <v>26610</v>
      </c>
      <c r="B13261" t="s">
        <v>26611</v>
      </c>
      <c r="C13261" s="22"/>
      <c r="D13261" s="20"/>
    </row>
    <row r="13262" spans="1:4" ht="14.6" x14ac:dyDescent="0.4">
      <c r="A13262" t="s">
        <v>26612</v>
      </c>
      <c r="B13262" t="s">
        <v>26613</v>
      </c>
      <c r="C13262" s="22"/>
      <c r="D13262" s="20"/>
    </row>
    <row r="13263" spans="1:4" ht="14.6" x14ac:dyDescent="0.4">
      <c r="A13263" t="s">
        <v>26614</v>
      </c>
      <c r="B13263" t="s">
        <v>26615</v>
      </c>
      <c r="C13263" s="22"/>
      <c r="D13263" s="20"/>
    </row>
    <row r="13264" spans="1:4" ht="14.6" x14ac:dyDescent="0.4">
      <c r="A13264" t="s">
        <v>26616</v>
      </c>
      <c r="B13264" t="s">
        <v>26617</v>
      </c>
      <c r="C13264" s="22"/>
      <c r="D13264" s="20"/>
    </row>
    <row r="13265" spans="1:4" ht="14.6" x14ac:dyDescent="0.4">
      <c r="A13265" t="s">
        <v>26618</v>
      </c>
      <c r="B13265" t="s">
        <v>26619</v>
      </c>
      <c r="C13265" s="22"/>
      <c r="D13265" s="20"/>
    </row>
    <row r="13266" spans="1:4" ht="14.6" x14ac:dyDescent="0.4">
      <c r="A13266" t="s">
        <v>26620</v>
      </c>
      <c r="B13266" t="s">
        <v>26621</v>
      </c>
      <c r="C13266" s="22"/>
      <c r="D13266" s="20"/>
    </row>
    <row r="13267" spans="1:4" ht="14.6" x14ac:dyDescent="0.4">
      <c r="A13267" t="s">
        <v>26622</v>
      </c>
      <c r="B13267" t="s">
        <v>26623</v>
      </c>
      <c r="C13267" s="22"/>
      <c r="D13267" s="20"/>
    </row>
    <row r="13268" spans="1:4" ht="14.6" x14ac:dyDescent="0.4">
      <c r="A13268" t="s">
        <v>26624</v>
      </c>
      <c r="B13268" t="s">
        <v>26625</v>
      </c>
      <c r="C13268" s="22"/>
      <c r="D13268" s="20"/>
    </row>
    <row r="13269" spans="1:4" ht="14.6" x14ac:dyDescent="0.4">
      <c r="A13269" t="s">
        <v>26626</v>
      </c>
      <c r="B13269" t="s">
        <v>26627</v>
      </c>
      <c r="C13269" s="22"/>
      <c r="D13269" s="20"/>
    </row>
    <row r="13270" spans="1:4" ht="14.6" x14ac:dyDescent="0.4">
      <c r="A13270" t="s">
        <v>26628</v>
      </c>
      <c r="B13270" t="s">
        <v>26629</v>
      </c>
      <c r="C13270" s="22"/>
      <c r="D13270" s="20"/>
    </row>
    <row r="13271" spans="1:4" ht="14.6" x14ac:dyDescent="0.4">
      <c r="A13271" t="s">
        <v>26630</v>
      </c>
      <c r="B13271" t="s">
        <v>26631</v>
      </c>
      <c r="C13271" s="22"/>
      <c r="D13271" s="20"/>
    </row>
    <row r="13272" spans="1:4" ht="14.6" x14ac:dyDescent="0.4">
      <c r="A13272" t="s">
        <v>26632</v>
      </c>
      <c r="B13272" t="s">
        <v>26633</v>
      </c>
      <c r="C13272" s="22"/>
      <c r="D13272" s="20"/>
    </row>
    <row r="13273" spans="1:4" ht="14.6" x14ac:dyDescent="0.4">
      <c r="A13273" t="s">
        <v>26634</v>
      </c>
      <c r="B13273" t="s">
        <v>26635</v>
      </c>
      <c r="C13273" s="22"/>
      <c r="D13273" s="20"/>
    </row>
    <row r="13274" spans="1:4" ht="14.6" x14ac:dyDescent="0.4">
      <c r="A13274" t="s">
        <v>26636</v>
      </c>
      <c r="B13274" t="s">
        <v>26637</v>
      </c>
      <c r="C13274" s="22"/>
      <c r="D13274" s="20"/>
    </row>
    <row r="13275" spans="1:4" ht="14.6" x14ac:dyDescent="0.4">
      <c r="A13275" t="s">
        <v>26638</v>
      </c>
      <c r="B13275" t="s">
        <v>26639</v>
      </c>
      <c r="C13275" s="22"/>
      <c r="D13275" s="20"/>
    </row>
    <row r="13276" spans="1:4" ht="14.6" x14ac:dyDescent="0.4">
      <c r="A13276" t="s">
        <v>26640</v>
      </c>
      <c r="B13276" t="s">
        <v>26641</v>
      </c>
      <c r="C13276" s="22"/>
      <c r="D13276" s="20"/>
    </row>
    <row r="13277" spans="1:4" ht="14.6" x14ac:dyDescent="0.4">
      <c r="A13277" t="s">
        <v>26642</v>
      </c>
      <c r="B13277" t="s">
        <v>26643</v>
      </c>
      <c r="C13277" s="22"/>
      <c r="D13277" s="20"/>
    </row>
    <row r="13278" spans="1:4" ht="14.6" x14ac:dyDescent="0.4">
      <c r="A13278" t="s">
        <v>26644</v>
      </c>
      <c r="B13278" t="s">
        <v>26645</v>
      </c>
      <c r="C13278" s="22"/>
      <c r="D13278" s="20"/>
    </row>
    <row r="13279" spans="1:4" ht="14.6" x14ac:dyDescent="0.4">
      <c r="A13279" t="s">
        <v>26646</v>
      </c>
      <c r="B13279" t="s">
        <v>26647</v>
      </c>
      <c r="C13279" s="22"/>
      <c r="D13279" s="20"/>
    </row>
    <row r="13280" spans="1:4" ht="14.6" x14ac:dyDescent="0.4">
      <c r="A13280" t="s">
        <v>26648</v>
      </c>
      <c r="B13280" t="s">
        <v>26649</v>
      </c>
      <c r="C13280" s="22"/>
      <c r="D13280" s="20"/>
    </row>
    <row r="13281" spans="1:4" ht="14.6" x14ac:dyDescent="0.4">
      <c r="A13281" t="s">
        <v>26650</v>
      </c>
      <c r="B13281" t="s">
        <v>26651</v>
      </c>
      <c r="C13281" s="22"/>
      <c r="D13281" s="20"/>
    </row>
    <row r="13282" spans="1:4" ht="14.6" x14ac:dyDescent="0.4">
      <c r="A13282" t="s">
        <v>26652</v>
      </c>
      <c r="B13282" t="s">
        <v>26653</v>
      </c>
      <c r="C13282" s="22"/>
      <c r="D13282" s="20"/>
    </row>
    <row r="13283" spans="1:4" ht="14.6" x14ac:dyDescent="0.4">
      <c r="A13283" t="s">
        <v>26654</v>
      </c>
      <c r="B13283" t="s">
        <v>26655</v>
      </c>
      <c r="C13283" s="22"/>
      <c r="D13283" s="20"/>
    </row>
    <row r="13284" spans="1:4" ht="14.6" x14ac:dyDescent="0.4">
      <c r="A13284" t="s">
        <v>26656</v>
      </c>
      <c r="B13284" t="s">
        <v>26657</v>
      </c>
      <c r="C13284" s="22"/>
      <c r="D13284" s="20"/>
    </row>
    <row r="13285" spans="1:4" ht="14.6" x14ac:dyDescent="0.4">
      <c r="A13285" t="s">
        <v>26658</v>
      </c>
      <c r="B13285" t="s">
        <v>26659</v>
      </c>
      <c r="C13285" s="22"/>
      <c r="D13285" s="20"/>
    </row>
    <row r="13286" spans="1:4" ht="14.6" x14ac:dyDescent="0.4">
      <c r="A13286" t="s">
        <v>26660</v>
      </c>
      <c r="B13286" t="s">
        <v>26661</v>
      </c>
      <c r="C13286" s="22"/>
      <c r="D13286" s="20"/>
    </row>
    <row r="13287" spans="1:4" ht="14.6" x14ac:dyDescent="0.4">
      <c r="A13287" t="s">
        <v>26662</v>
      </c>
      <c r="B13287" t="s">
        <v>26663</v>
      </c>
      <c r="C13287" s="22"/>
      <c r="D13287" s="20"/>
    </row>
    <row r="13288" spans="1:4" ht="14.6" x14ac:dyDescent="0.4">
      <c r="A13288" t="s">
        <v>26664</v>
      </c>
      <c r="B13288" t="s">
        <v>26665</v>
      </c>
      <c r="C13288" s="22"/>
      <c r="D13288" s="20"/>
    </row>
    <row r="13289" spans="1:4" ht="14.6" x14ac:dyDescent="0.4">
      <c r="A13289" t="s">
        <v>26666</v>
      </c>
      <c r="B13289" t="s">
        <v>26667</v>
      </c>
      <c r="C13289" s="22"/>
      <c r="D13289" s="20"/>
    </row>
    <row r="13290" spans="1:4" ht="14.6" x14ac:dyDescent="0.4">
      <c r="A13290" t="s">
        <v>26668</v>
      </c>
      <c r="B13290" t="s">
        <v>26669</v>
      </c>
      <c r="C13290" s="22"/>
      <c r="D13290" s="20"/>
    </row>
    <row r="13291" spans="1:4" ht="14.6" x14ac:dyDescent="0.4">
      <c r="A13291" t="s">
        <v>26670</v>
      </c>
      <c r="B13291" t="s">
        <v>26671</v>
      </c>
      <c r="C13291" s="22"/>
      <c r="D13291" s="20"/>
    </row>
    <row r="13292" spans="1:4" ht="14.6" x14ac:dyDescent="0.4">
      <c r="A13292" t="s">
        <v>26672</v>
      </c>
      <c r="B13292" t="s">
        <v>26673</v>
      </c>
      <c r="C13292" s="22"/>
      <c r="D13292" s="20"/>
    </row>
    <row r="13293" spans="1:4" ht="14.6" x14ac:dyDescent="0.4">
      <c r="A13293" t="s">
        <v>26674</v>
      </c>
      <c r="B13293" t="s">
        <v>26675</v>
      </c>
      <c r="C13293" s="22"/>
      <c r="D13293" s="20"/>
    </row>
    <row r="13294" spans="1:4" ht="14.6" x14ac:dyDescent="0.4">
      <c r="A13294" t="s">
        <v>26676</v>
      </c>
      <c r="B13294" t="s">
        <v>26677</v>
      </c>
      <c r="C13294" s="22"/>
      <c r="D13294" s="20"/>
    </row>
    <row r="13295" spans="1:4" ht="14.6" x14ac:dyDescent="0.4">
      <c r="A13295" t="s">
        <v>26678</v>
      </c>
      <c r="B13295" t="s">
        <v>26679</v>
      </c>
      <c r="C13295" s="22"/>
      <c r="D13295" s="20"/>
    </row>
    <row r="13296" spans="1:4" ht="14.6" x14ac:dyDescent="0.4">
      <c r="A13296" t="s">
        <v>26680</v>
      </c>
      <c r="B13296" t="s">
        <v>26681</v>
      </c>
      <c r="C13296" s="22"/>
      <c r="D13296" s="20"/>
    </row>
    <row r="13297" spans="1:4" ht="14.6" x14ac:dyDescent="0.4">
      <c r="A13297" t="s">
        <v>26682</v>
      </c>
      <c r="B13297" t="s">
        <v>26683</v>
      </c>
      <c r="C13297" s="22"/>
      <c r="D13297" s="20"/>
    </row>
    <row r="13298" spans="1:4" ht="14.6" x14ac:dyDescent="0.4">
      <c r="A13298" t="s">
        <v>26684</v>
      </c>
      <c r="B13298" t="s">
        <v>26685</v>
      </c>
      <c r="C13298" s="22"/>
      <c r="D13298" s="20"/>
    </row>
    <row r="13299" spans="1:4" ht="14.6" x14ac:dyDescent="0.4">
      <c r="A13299" t="s">
        <v>26686</v>
      </c>
      <c r="B13299" t="s">
        <v>26687</v>
      </c>
      <c r="C13299" s="22"/>
      <c r="D13299" s="20"/>
    </row>
    <row r="13300" spans="1:4" ht="14.6" x14ac:dyDescent="0.4">
      <c r="A13300" t="s">
        <v>26688</v>
      </c>
      <c r="B13300" t="s">
        <v>26689</v>
      </c>
      <c r="C13300" s="22"/>
      <c r="D13300" s="20"/>
    </row>
    <row r="13301" spans="1:4" ht="14.6" x14ac:dyDescent="0.4">
      <c r="A13301" t="s">
        <v>26690</v>
      </c>
      <c r="B13301" t="s">
        <v>26691</v>
      </c>
      <c r="C13301" s="22"/>
      <c r="D13301" s="20"/>
    </row>
    <row r="13302" spans="1:4" ht="14.6" x14ac:dyDescent="0.4">
      <c r="A13302" t="s">
        <v>26692</v>
      </c>
      <c r="B13302" t="s">
        <v>26693</v>
      </c>
      <c r="C13302" s="22"/>
      <c r="D13302" s="20"/>
    </row>
    <row r="13303" spans="1:4" ht="14.6" x14ac:dyDescent="0.4">
      <c r="A13303" t="s">
        <v>26694</v>
      </c>
      <c r="B13303" t="s">
        <v>26695</v>
      </c>
      <c r="C13303" s="22"/>
      <c r="D13303" s="20"/>
    </row>
    <row r="13304" spans="1:4" ht="14.6" x14ac:dyDescent="0.4">
      <c r="A13304" t="s">
        <v>26696</v>
      </c>
      <c r="B13304" t="s">
        <v>26697</v>
      </c>
      <c r="C13304" s="22"/>
      <c r="D13304" s="20"/>
    </row>
    <row r="13305" spans="1:4" ht="14.6" x14ac:dyDescent="0.4">
      <c r="A13305" t="s">
        <v>26698</v>
      </c>
      <c r="B13305" t="s">
        <v>26699</v>
      </c>
      <c r="C13305" s="22"/>
      <c r="D13305" s="20"/>
    </row>
    <row r="13306" spans="1:4" ht="14.6" x14ac:dyDescent="0.4">
      <c r="A13306" t="s">
        <v>26700</v>
      </c>
      <c r="B13306" t="s">
        <v>26701</v>
      </c>
      <c r="C13306" s="22"/>
      <c r="D13306" s="20"/>
    </row>
    <row r="13307" spans="1:4" ht="14.6" x14ac:dyDescent="0.4">
      <c r="A13307" t="s">
        <v>26702</v>
      </c>
      <c r="B13307" t="s">
        <v>26703</v>
      </c>
      <c r="C13307" s="22"/>
      <c r="D13307" s="20"/>
    </row>
    <row r="13308" spans="1:4" ht="14.6" x14ac:dyDescent="0.4">
      <c r="A13308" t="s">
        <v>26704</v>
      </c>
      <c r="B13308" t="s">
        <v>26705</v>
      </c>
      <c r="C13308" s="22"/>
      <c r="D13308" s="20"/>
    </row>
    <row r="13309" spans="1:4" ht="14.6" x14ac:dyDescent="0.4">
      <c r="A13309" t="s">
        <v>26706</v>
      </c>
      <c r="B13309" t="s">
        <v>26707</v>
      </c>
      <c r="C13309" s="22"/>
      <c r="D13309" s="20"/>
    </row>
    <row r="13310" spans="1:4" ht="14.6" x14ac:dyDescent="0.4">
      <c r="A13310" t="s">
        <v>26708</v>
      </c>
      <c r="B13310" t="s">
        <v>26709</v>
      </c>
      <c r="C13310" s="22"/>
      <c r="D13310" s="20"/>
    </row>
    <row r="13311" spans="1:4" ht="14.6" x14ac:dyDescent="0.4">
      <c r="A13311" t="s">
        <v>26710</v>
      </c>
      <c r="B13311" t="s">
        <v>26711</v>
      </c>
      <c r="C13311" s="22"/>
      <c r="D13311" s="20"/>
    </row>
    <row r="13312" spans="1:4" ht="14.6" x14ac:dyDescent="0.4">
      <c r="A13312" t="s">
        <v>26712</v>
      </c>
      <c r="B13312" t="s">
        <v>26713</v>
      </c>
      <c r="C13312" s="22"/>
      <c r="D13312" s="20"/>
    </row>
    <row r="13313" spans="1:4" ht="14.6" x14ac:dyDescent="0.4">
      <c r="A13313" t="s">
        <v>26714</v>
      </c>
      <c r="B13313" t="s">
        <v>26715</v>
      </c>
      <c r="C13313" s="22"/>
      <c r="D13313" s="20"/>
    </row>
    <row r="13314" spans="1:4" ht="14.6" x14ac:dyDescent="0.4">
      <c r="A13314" t="s">
        <v>26716</v>
      </c>
      <c r="B13314" t="s">
        <v>26717</v>
      </c>
      <c r="C13314" s="22"/>
      <c r="D13314" s="20"/>
    </row>
    <row r="13315" spans="1:4" ht="14.6" x14ac:dyDescent="0.4">
      <c r="A13315" t="s">
        <v>26718</v>
      </c>
      <c r="B13315" t="s">
        <v>26719</v>
      </c>
      <c r="C13315" s="22"/>
      <c r="D13315" s="20"/>
    </row>
    <row r="13316" spans="1:4" ht="14.6" x14ac:dyDescent="0.4">
      <c r="A13316" t="s">
        <v>26720</v>
      </c>
      <c r="B13316" t="s">
        <v>26721</v>
      </c>
      <c r="C13316" s="22"/>
      <c r="D13316" s="20"/>
    </row>
    <row r="13317" spans="1:4" ht="14.6" x14ac:dyDescent="0.4">
      <c r="A13317" t="s">
        <v>26722</v>
      </c>
      <c r="B13317" t="s">
        <v>26723</v>
      </c>
      <c r="C13317" s="22"/>
      <c r="D13317" s="20"/>
    </row>
    <row r="13318" spans="1:4" ht="14.6" x14ac:dyDescent="0.4">
      <c r="A13318" t="s">
        <v>26724</v>
      </c>
      <c r="B13318" t="s">
        <v>26725</v>
      </c>
      <c r="C13318" s="22"/>
      <c r="D13318" s="20"/>
    </row>
    <row r="13319" spans="1:4" ht="14.6" x14ac:dyDescent="0.4">
      <c r="A13319" t="s">
        <v>26726</v>
      </c>
      <c r="B13319" t="s">
        <v>26727</v>
      </c>
      <c r="C13319" s="22"/>
      <c r="D13319" s="20"/>
    </row>
    <row r="13320" spans="1:4" ht="14.6" x14ac:dyDescent="0.4">
      <c r="A13320" t="s">
        <v>26728</v>
      </c>
      <c r="B13320" t="s">
        <v>26729</v>
      </c>
      <c r="C13320" s="22"/>
      <c r="D13320" s="20"/>
    </row>
    <row r="13321" spans="1:4" ht="14.6" x14ac:dyDescent="0.4">
      <c r="A13321" t="s">
        <v>26730</v>
      </c>
      <c r="B13321" t="s">
        <v>26731</v>
      </c>
      <c r="C13321" s="22"/>
      <c r="D13321" s="20"/>
    </row>
    <row r="13322" spans="1:4" ht="14.6" x14ac:dyDescent="0.4">
      <c r="A13322" t="s">
        <v>26732</v>
      </c>
      <c r="B13322" t="s">
        <v>26733</v>
      </c>
      <c r="C13322" s="22"/>
      <c r="D13322" s="20"/>
    </row>
    <row r="13323" spans="1:4" ht="14.6" x14ac:dyDescent="0.4">
      <c r="A13323" t="s">
        <v>26734</v>
      </c>
      <c r="B13323" t="s">
        <v>26735</v>
      </c>
      <c r="C13323" s="22"/>
      <c r="D13323" s="20"/>
    </row>
    <row r="13324" spans="1:4" ht="14.6" x14ac:dyDescent="0.4">
      <c r="A13324" t="s">
        <v>26736</v>
      </c>
      <c r="B13324" t="s">
        <v>26737</v>
      </c>
      <c r="C13324" s="22"/>
      <c r="D13324" s="20"/>
    </row>
    <row r="13325" spans="1:4" ht="14.6" x14ac:dyDescent="0.4">
      <c r="A13325" t="s">
        <v>26738</v>
      </c>
      <c r="B13325" t="s">
        <v>26739</v>
      </c>
      <c r="C13325" s="22"/>
      <c r="D13325" s="20"/>
    </row>
    <row r="13326" spans="1:4" ht="14.6" x14ac:dyDescent="0.4">
      <c r="A13326" t="s">
        <v>26740</v>
      </c>
      <c r="B13326" t="s">
        <v>26741</v>
      </c>
      <c r="C13326" s="22"/>
      <c r="D13326" s="20"/>
    </row>
    <row r="13327" spans="1:4" ht="14.6" x14ac:dyDescent="0.4">
      <c r="A13327" t="s">
        <v>26742</v>
      </c>
      <c r="B13327" t="s">
        <v>26743</v>
      </c>
      <c r="C13327" s="22"/>
      <c r="D13327" s="20"/>
    </row>
    <row r="13328" spans="1:4" ht="14.6" x14ac:dyDescent="0.4">
      <c r="A13328" t="s">
        <v>26744</v>
      </c>
      <c r="B13328" t="s">
        <v>26745</v>
      </c>
      <c r="C13328" s="22"/>
      <c r="D13328" s="20"/>
    </row>
    <row r="13329" spans="1:4" ht="14.6" x14ac:dyDescent="0.4">
      <c r="A13329" t="s">
        <v>26746</v>
      </c>
      <c r="B13329" t="s">
        <v>26747</v>
      </c>
      <c r="C13329" s="22"/>
      <c r="D13329" s="20"/>
    </row>
    <row r="13330" spans="1:4" ht="14.6" x14ac:dyDescent="0.4">
      <c r="A13330" t="s">
        <v>26748</v>
      </c>
      <c r="B13330" t="s">
        <v>26749</v>
      </c>
      <c r="C13330" s="22"/>
      <c r="D13330" s="20"/>
    </row>
    <row r="13331" spans="1:4" ht="14.6" x14ac:dyDescent="0.4">
      <c r="A13331" t="s">
        <v>26750</v>
      </c>
      <c r="B13331" t="s">
        <v>26751</v>
      </c>
      <c r="C13331" s="22"/>
      <c r="D13331" s="20"/>
    </row>
    <row r="13332" spans="1:4" ht="14.6" x14ac:dyDescent="0.4">
      <c r="A13332" t="s">
        <v>26752</v>
      </c>
      <c r="B13332" t="s">
        <v>26753</v>
      </c>
      <c r="C13332" s="22"/>
      <c r="D13332" s="20"/>
    </row>
    <row r="13333" spans="1:4" ht="14.6" x14ac:dyDescent="0.4">
      <c r="A13333" t="s">
        <v>26754</v>
      </c>
      <c r="B13333" t="s">
        <v>26755</v>
      </c>
      <c r="C13333" s="22"/>
      <c r="D13333" s="20"/>
    </row>
    <row r="13334" spans="1:4" ht="14.6" x14ac:dyDescent="0.4">
      <c r="A13334" t="s">
        <v>26756</v>
      </c>
      <c r="B13334" t="s">
        <v>26757</v>
      </c>
      <c r="C13334" s="22"/>
      <c r="D13334" s="20"/>
    </row>
    <row r="13335" spans="1:4" ht="14.6" x14ac:dyDescent="0.4">
      <c r="A13335" t="s">
        <v>26758</v>
      </c>
      <c r="B13335" t="s">
        <v>26759</v>
      </c>
      <c r="C13335" s="22"/>
      <c r="D13335" s="20"/>
    </row>
    <row r="13336" spans="1:4" ht="14.6" x14ac:dyDescent="0.4">
      <c r="A13336" t="s">
        <v>26760</v>
      </c>
      <c r="B13336" t="s">
        <v>26761</v>
      </c>
      <c r="C13336" s="22"/>
      <c r="D13336" s="20"/>
    </row>
    <row r="13337" spans="1:4" ht="14.6" x14ac:dyDescent="0.4">
      <c r="A13337" t="s">
        <v>26762</v>
      </c>
      <c r="B13337" t="s">
        <v>26763</v>
      </c>
      <c r="C13337" s="22"/>
      <c r="D13337" s="20"/>
    </row>
    <row r="13338" spans="1:4" ht="14.6" x14ac:dyDescent="0.4">
      <c r="A13338" t="s">
        <v>26764</v>
      </c>
      <c r="B13338" t="s">
        <v>26765</v>
      </c>
      <c r="C13338" s="22"/>
      <c r="D13338" s="20"/>
    </row>
    <row r="13339" spans="1:4" ht="14.6" x14ac:dyDescent="0.4">
      <c r="A13339" t="s">
        <v>26766</v>
      </c>
      <c r="B13339" t="s">
        <v>26767</v>
      </c>
      <c r="C13339" s="22"/>
      <c r="D13339" s="20"/>
    </row>
    <row r="13340" spans="1:4" ht="14.6" x14ac:dyDescent="0.4">
      <c r="A13340" t="s">
        <v>26768</v>
      </c>
      <c r="B13340" t="s">
        <v>26769</v>
      </c>
      <c r="C13340" s="22"/>
      <c r="D13340" s="20"/>
    </row>
    <row r="13341" spans="1:4" ht="14.6" x14ac:dyDescent="0.4">
      <c r="A13341" t="s">
        <v>26770</v>
      </c>
      <c r="B13341" t="s">
        <v>26771</v>
      </c>
      <c r="C13341" s="22"/>
      <c r="D13341" s="20"/>
    </row>
    <row r="13342" spans="1:4" ht="14.6" x14ac:dyDescent="0.4">
      <c r="A13342" t="s">
        <v>26772</v>
      </c>
      <c r="B13342" t="s">
        <v>26773</v>
      </c>
      <c r="C13342" s="22"/>
      <c r="D13342" s="20"/>
    </row>
    <row r="13343" spans="1:4" ht="14.6" x14ac:dyDescent="0.4">
      <c r="A13343" t="s">
        <v>26774</v>
      </c>
      <c r="B13343" t="s">
        <v>26775</v>
      </c>
      <c r="C13343" s="22"/>
      <c r="D13343" s="20"/>
    </row>
    <row r="13344" spans="1:4" ht="14.6" x14ac:dyDescent="0.4">
      <c r="A13344" t="s">
        <v>26776</v>
      </c>
      <c r="B13344" t="s">
        <v>26777</v>
      </c>
      <c r="C13344" s="22"/>
      <c r="D13344" s="20"/>
    </row>
    <row r="13345" spans="1:4" ht="14.6" x14ac:dyDescent="0.4">
      <c r="A13345" t="s">
        <v>26778</v>
      </c>
      <c r="B13345" t="s">
        <v>26779</v>
      </c>
      <c r="C13345" s="22"/>
      <c r="D13345" s="20"/>
    </row>
    <row r="13346" spans="1:4" ht="14.6" x14ac:dyDescent="0.4">
      <c r="A13346" t="s">
        <v>26780</v>
      </c>
      <c r="B13346" t="s">
        <v>26781</v>
      </c>
      <c r="C13346" s="22"/>
      <c r="D13346" s="20"/>
    </row>
    <row r="13347" spans="1:4" ht="14.6" x14ac:dyDescent="0.4">
      <c r="A13347" t="s">
        <v>26782</v>
      </c>
      <c r="B13347" t="s">
        <v>26783</v>
      </c>
      <c r="C13347" s="22"/>
      <c r="D13347" s="20"/>
    </row>
    <row r="13348" spans="1:4" ht="14.6" x14ac:dyDescent="0.4">
      <c r="A13348" t="s">
        <v>26784</v>
      </c>
      <c r="B13348" t="s">
        <v>26785</v>
      </c>
      <c r="C13348" s="22"/>
      <c r="D13348" s="20"/>
    </row>
    <row r="13349" spans="1:4" ht="14.6" x14ac:dyDescent="0.4">
      <c r="A13349" t="s">
        <v>26786</v>
      </c>
      <c r="B13349" t="s">
        <v>26787</v>
      </c>
      <c r="C13349" s="22"/>
      <c r="D13349" s="20"/>
    </row>
    <row r="13350" spans="1:4" ht="14.6" x14ac:dyDescent="0.4">
      <c r="A13350" t="s">
        <v>26788</v>
      </c>
      <c r="B13350" t="s">
        <v>26789</v>
      </c>
      <c r="C13350" s="22"/>
      <c r="D13350" s="20"/>
    </row>
    <row r="13351" spans="1:4" ht="14.6" x14ac:dyDescent="0.4">
      <c r="A13351" t="s">
        <v>26790</v>
      </c>
      <c r="B13351" t="s">
        <v>26791</v>
      </c>
      <c r="C13351" s="22"/>
      <c r="D13351" s="20"/>
    </row>
    <row r="13352" spans="1:4" ht="14.6" x14ac:dyDescent="0.4">
      <c r="A13352" t="s">
        <v>26792</v>
      </c>
      <c r="B13352" t="s">
        <v>26793</v>
      </c>
      <c r="C13352" s="22"/>
      <c r="D13352" s="20"/>
    </row>
    <row r="13353" spans="1:4" ht="14.6" x14ac:dyDescent="0.4">
      <c r="A13353" t="s">
        <v>26794</v>
      </c>
      <c r="B13353" t="s">
        <v>26795</v>
      </c>
      <c r="C13353" s="22"/>
      <c r="D13353" s="20"/>
    </row>
    <row r="13354" spans="1:4" ht="14.6" x14ac:dyDescent="0.4">
      <c r="A13354" t="s">
        <v>26796</v>
      </c>
      <c r="B13354" t="s">
        <v>26797</v>
      </c>
      <c r="C13354" s="22"/>
      <c r="D13354" s="20"/>
    </row>
    <row r="13355" spans="1:4" ht="14.6" x14ac:dyDescent="0.4">
      <c r="A13355" t="s">
        <v>26798</v>
      </c>
      <c r="B13355" t="s">
        <v>26799</v>
      </c>
      <c r="C13355" s="22"/>
      <c r="D13355" s="20"/>
    </row>
    <row r="13356" spans="1:4" ht="14.6" x14ac:dyDescent="0.4">
      <c r="A13356" t="s">
        <v>26800</v>
      </c>
      <c r="B13356" t="s">
        <v>26801</v>
      </c>
      <c r="C13356" s="22"/>
      <c r="D13356" s="20"/>
    </row>
    <row r="13357" spans="1:4" ht="14.6" x14ac:dyDescent="0.4">
      <c r="A13357" t="s">
        <v>26802</v>
      </c>
      <c r="B13357" t="s">
        <v>26803</v>
      </c>
      <c r="C13357" s="22"/>
      <c r="D13357" s="20"/>
    </row>
    <row r="13358" spans="1:4" ht="14.6" x14ac:dyDescent="0.4">
      <c r="A13358" t="s">
        <v>26804</v>
      </c>
      <c r="B13358" t="s">
        <v>26805</v>
      </c>
      <c r="C13358" s="22"/>
      <c r="D13358" s="20"/>
    </row>
    <row r="13359" spans="1:4" ht="14.6" x14ac:dyDescent="0.4">
      <c r="A13359" t="s">
        <v>26806</v>
      </c>
      <c r="B13359" t="s">
        <v>26807</v>
      </c>
      <c r="C13359" s="22"/>
      <c r="D13359" s="20"/>
    </row>
    <row r="13360" spans="1:4" ht="14.6" x14ac:dyDescent="0.4">
      <c r="A13360" t="s">
        <v>26808</v>
      </c>
      <c r="B13360" t="s">
        <v>26809</v>
      </c>
      <c r="C13360" s="22"/>
      <c r="D13360" s="20"/>
    </row>
    <row r="13361" spans="1:4" ht="14.6" x14ac:dyDescent="0.4">
      <c r="A13361" t="s">
        <v>26810</v>
      </c>
      <c r="B13361" t="s">
        <v>26811</v>
      </c>
      <c r="C13361" s="22"/>
      <c r="D13361" s="20"/>
    </row>
    <row r="13362" spans="1:4" ht="14.6" x14ac:dyDescent="0.4">
      <c r="A13362" t="s">
        <v>26812</v>
      </c>
      <c r="B13362" t="s">
        <v>26813</v>
      </c>
      <c r="C13362" s="22"/>
      <c r="D13362" s="20"/>
    </row>
    <row r="13363" spans="1:4" ht="14.6" x14ac:dyDescent="0.4">
      <c r="A13363" t="s">
        <v>26814</v>
      </c>
      <c r="B13363" t="s">
        <v>26815</v>
      </c>
      <c r="C13363" s="22"/>
      <c r="D13363" s="20"/>
    </row>
    <row r="13364" spans="1:4" ht="14.6" x14ac:dyDescent="0.4">
      <c r="A13364" t="s">
        <v>26816</v>
      </c>
      <c r="B13364" t="s">
        <v>26817</v>
      </c>
      <c r="C13364" s="22"/>
      <c r="D13364" s="20"/>
    </row>
    <row r="13365" spans="1:4" ht="14.6" x14ac:dyDescent="0.4">
      <c r="A13365" t="s">
        <v>26818</v>
      </c>
      <c r="B13365" t="s">
        <v>26819</v>
      </c>
      <c r="C13365" s="22"/>
      <c r="D13365" s="20"/>
    </row>
    <row r="13366" spans="1:4" ht="14.6" x14ac:dyDescent="0.4">
      <c r="A13366" t="s">
        <v>26820</v>
      </c>
      <c r="B13366" t="s">
        <v>26821</v>
      </c>
      <c r="C13366" s="22"/>
      <c r="D13366" s="20"/>
    </row>
    <row r="13367" spans="1:4" ht="14.6" x14ac:dyDescent="0.4">
      <c r="A13367" t="s">
        <v>26822</v>
      </c>
      <c r="B13367" t="s">
        <v>26823</v>
      </c>
      <c r="C13367" s="22"/>
      <c r="D13367" s="20"/>
    </row>
    <row r="13368" spans="1:4" ht="14.6" x14ac:dyDescent="0.4">
      <c r="A13368" t="s">
        <v>26824</v>
      </c>
      <c r="B13368" t="s">
        <v>26825</v>
      </c>
      <c r="C13368" s="22"/>
      <c r="D13368" s="20"/>
    </row>
    <row r="13369" spans="1:4" ht="14.6" x14ac:dyDescent="0.4">
      <c r="A13369" t="s">
        <v>26826</v>
      </c>
      <c r="B13369" t="s">
        <v>26827</v>
      </c>
      <c r="C13369" s="22"/>
      <c r="D13369" s="20"/>
    </row>
    <row r="13370" spans="1:4" ht="14.6" x14ac:dyDescent="0.4">
      <c r="A13370" t="s">
        <v>26828</v>
      </c>
      <c r="B13370" t="s">
        <v>26829</v>
      </c>
      <c r="C13370" s="22"/>
      <c r="D13370" s="20"/>
    </row>
    <row r="13371" spans="1:4" ht="14.6" x14ac:dyDescent="0.4">
      <c r="A13371" t="s">
        <v>26830</v>
      </c>
      <c r="B13371" t="s">
        <v>26831</v>
      </c>
      <c r="C13371" s="22"/>
      <c r="D13371" s="20"/>
    </row>
    <row r="13372" spans="1:4" ht="14.6" x14ac:dyDescent="0.4">
      <c r="A13372" t="s">
        <v>26832</v>
      </c>
      <c r="B13372" t="s">
        <v>26833</v>
      </c>
      <c r="C13372" s="22"/>
      <c r="D13372" s="20"/>
    </row>
    <row r="13373" spans="1:4" ht="14.6" x14ac:dyDescent="0.4">
      <c r="A13373" t="s">
        <v>26834</v>
      </c>
      <c r="B13373" t="s">
        <v>26835</v>
      </c>
      <c r="C13373" s="22"/>
      <c r="D13373" s="20"/>
    </row>
    <row r="13374" spans="1:4" ht="14.6" x14ac:dyDescent="0.4">
      <c r="A13374" t="s">
        <v>26836</v>
      </c>
      <c r="B13374" t="s">
        <v>26837</v>
      </c>
      <c r="C13374" s="22"/>
      <c r="D13374" s="20"/>
    </row>
    <row r="13375" spans="1:4" ht="14.6" x14ac:dyDescent="0.4">
      <c r="A13375" t="s">
        <v>26838</v>
      </c>
      <c r="B13375" t="s">
        <v>26839</v>
      </c>
      <c r="C13375" s="22"/>
      <c r="D13375" s="20"/>
    </row>
    <row r="13376" spans="1:4" ht="14.6" x14ac:dyDescent="0.4">
      <c r="A13376" t="s">
        <v>26840</v>
      </c>
      <c r="B13376" t="s">
        <v>26841</v>
      </c>
      <c r="C13376" s="22"/>
      <c r="D13376" s="20"/>
    </row>
    <row r="13377" spans="1:4" ht="14.6" x14ac:dyDescent="0.4">
      <c r="A13377" t="s">
        <v>26842</v>
      </c>
      <c r="B13377" t="s">
        <v>26843</v>
      </c>
      <c r="C13377" s="22"/>
      <c r="D13377" s="20"/>
    </row>
    <row r="13378" spans="1:4" ht="14.6" x14ac:dyDescent="0.4">
      <c r="A13378" t="s">
        <v>26844</v>
      </c>
      <c r="B13378" t="s">
        <v>26845</v>
      </c>
      <c r="C13378" s="22"/>
      <c r="D13378" s="20"/>
    </row>
    <row r="13379" spans="1:4" ht="14.6" x14ac:dyDescent="0.4">
      <c r="A13379" t="s">
        <v>26846</v>
      </c>
      <c r="B13379" t="s">
        <v>26847</v>
      </c>
      <c r="C13379" s="22"/>
      <c r="D13379" s="20"/>
    </row>
    <row r="13380" spans="1:4" ht="14.6" x14ac:dyDescent="0.4">
      <c r="A13380" t="s">
        <v>26848</v>
      </c>
      <c r="B13380" t="s">
        <v>26849</v>
      </c>
      <c r="C13380" s="22"/>
      <c r="D13380" s="20"/>
    </row>
    <row r="13381" spans="1:4" ht="14.6" x14ac:dyDescent="0.4">
      <c r="A13381" t="s">
        <v>26850</v>
      </c>
      <c r="B13381" t="s">
        <v>26851</v>
      </c>
      <c r="C13381" s="22"/>
      <c r="D13381" s="20"/>
    </row>
    <row r="13382" spans="1:4" ht="14.6" x14ac:dyDescent="0.4">
      <c r="A13382" t="s">
        <v>26852</v>
      </c>
      <c r="B13382" t="s">
        <v>26853</v>
      </c>
      <c r="C13382" s="22"/>
      <c r="D13382" s="20"/>
    </row>
    <row r="13383" spans="1:4" ht="14.6" x14ac:dyDescent="0.4">
      <c r="A13383" t="s">
        <v>26854</v>
      </c>
      <c r="B13383" t="s">
        <v>26855</v>
      </c>
      <c r="C13383" s="22"/>
      <c r="D13383" s="20"/>
    </row>
    <row r="13384" spans="1:4" ht="14.6" x14ac:dyDescent="0.4">
      <c r="A13384" t="s">
        <v>26856</v>
      </c>
      <c r="B13384" t="s">
        <v>26857</v>
      </c>
      <c r="C13384" s="22"/>
      <c r="D13384" s="20"/>
    </row>
    <row r="13385" spans="1:4" ht="14.6" x14ac:dyDescent="0.4">
      <c r="A13385" t="s">
        <v>26858</v>
      </c>
      <c r="B13385" t="s">
        <v>26859</v>
      </c>
      <c r="C13385" s="22"/>
      <c r="D13385" s="20"/>
    </row>
    <row r="13386" spans="1:4" ht="14.6" x14ac:dyDescent="0.4">
      <c r="A13386" t="s">
        <v>26860</v>
      </c>
      <c r="B13386" t="s">
        <v>26861</v>
      </c>
      <c r="C13386" s="22"/>
      <c r="D13386" s="20"/>
    </row>
    <row r="13387" spans="1:4" ht="14.6" x14ac:dyDescent="0.4">
      <c r="A13387" t="s">
        <v>26862</v>
      </c>
      <c r="B13387" t="s">
        <v>26863</v>
      </c>
      <c r="C13387" s="22"/>
      <c r="D13387" s="20"/>
    </row>
    <row r="13388" spans="1:4" ht="14.6" x14ac:dyDescent="0.4">
      <c r="A13388" t="s">
        <v>26864</v>
      </c>
      <c r="B13388" t="s">
        <v>26865</v>
      </c>
      <c r="C13388" s="22"/>
      <c r="D13388" s="20"/>
    </row>
    <row r="13389" spans="1:4" ht="14.6" x14ac:dyDescent="0.4">
      <c r="A13389" t="s">
        <v>26866</v>
      </c>
      <c r="B13389" t="s">
        <v>26867</v>
      </c>
      <c r="C13389" s="22"/>
      <c r="D13389" s="20"/>
    </row>
    <row r="13390" spans="1:4" ht="14.6" x14ac:dyDescent="0.4">
      <c r="A13390" t="s">
        <v>26868</v>
      </c>
      <c r="B13390" t="s">
        <v>26869</v>
      </c>
      <c r="C13390" s="22"/>
      <c r="D13390" s="20"/>
    </row>
    <row r="13391" spans="1:4" ht="14.6" x14ac:dyDescent="0.4">
      <c r="A13391" t="s">
        <v>26870</v>
      </c>
      <c r="B13391" t="s">
        <v>26871</v>
      </c>
      <c r="C13391" s="22"/>
      <c r="D13391" s="20"/>
    </row>
    <row r="13392" spans="1:4" ht="14.6" x14ac:dyDescent="0.4">
      <c r="A13392" t="s">
        <v>26872</v>
      </c>
      <c r="B13392" t="s">
        <v>26873</v>
      </c>
      <c r="C13392" s="22"/>
      <c r="D13392" s="20"/>
    </row>
    <row r="13393" spans="1:4" ht="14.6" x14ac:dyDescent="0.4">
      <c r="A13393" t="s">
        <v>26874</v>
      </c>
      <c r="B13393" t="s">
        <v>26875</v>
      </c>
      <c r="C13393" s="22"/>
      <c r="D13393" s="20"/>
    </row>
    <row r="13394" spans="1:4" ht="14.6" x14ac:dyDescent="0.4">
      <c r="A13394" t="s">
        <v>26876</v>
      </c>
      <c r="B13394" t="s">
        <v>26877</v>
      </c>
      <c r="C13394" s="22"/>
      <c r="D13394" s="20"/>
    </row>
    <row r="13395" spans="1:4" ht="14.6" x14ac:dyDescent="0.4">
      <c r="A13395" t="s">
        <v>26878</v>
      </c>
      <c r="B13395" t="s">
        <v>26879</v>
      </c>
      <c r="C13395" s="22"/>
      <c r="D13395" s="20"/>
    </row>
    <row r="13396" spans="1:4" ht="14.6" x14ac:dyDescent="0.4">
      <c r="A13396" t="s">
        <v>26880</v>
      </c>
      <c r="B13396" t="s">
        <v>26881</v>
      </c>
      <c r="C13396" s="22"/>
      <c r="D13396" s="20"/>
    </row>
    <row r="13397" spans="1:4" ht="14.6" x14ac:dyDescent="0.4">
      <c r="A13397" t="s">
        <v>26882</v>
      </c>
      <c r="B13397" t="s">
        <v>26883</v>
      </c>
      <c r="C13397" s="22"/>
      <c r="D13397" s="20"/>
    </row>
    <row r="13398" spans="1:4" ht="14.6" x14ac:dyDescent="0.4">
      <c r="A13398" t="s">
        <v>26884</v>
      </c>
      <c r="B13398" t="s">
        <v>26885</v>
      </c>
      <c r="C13398" s="22"/>
      <c r="D13398" s="20"/>
    </row>
    <row r="13399" spans="1:4" ht="14.6" x14ac:dyDescent="0.4">
      <c r="A13399" t="s">
        <v>26886</v>
      </c>
      <c r="B13399" t="s">
        <v>26887</v>
      </c>
      <c r="C13399" s="22"/>
      <c r="D13399" s="20"/>
    </row>
    <row r="13400" spans="1:4" ht="14.6" x14ac:dyDescent="0.4">
      <c r="A13400" t="s">
        <v>26888</v>
      </c>
      <c r="B13400" t="s">
        <v>26889</v>
      </c>
      <c r="C13400" s="22"/>
      <c r="D13400" s="20"/>
    </row>
    <row r="13401" spans="1:4" ht="14.6" x14ac:dyDescent="0.4">
      <c r="A13401" t="s">
        <v>26890</v>
      </c>
      <c r="B13401" t="s">
        <v>26891</v>
      </c>
      <c r="C13401" s="22"/>
      <c r="D13401" s="20"/>
    </row>
    <row r="13402" spans="1:4" ht="14.6" x14ac:dyDescent="0.4">
      <c r="A13402" t="s">
        <v>26892</v>
      </c>
      <c r="B13402" t="s">
        <v>26893</v>
      </c>
      <c r="C13402" s="22"/>
      <c r="D13402" s="20"/>
    </row>
    <row r="13403" spans="1:4" ht="14.6" x14ac:dyDescent="0.4">
      <c r="A13403" t="s">
        <v>26894</v>
      </c>
      <c r="B13403" t="s">
        <v>26895</v>
      </c>
      <c r="C13403" s="22"/>
      <c r="D13403" s="20"/>
    </row>
    <row r="13404" spans="1:4" ht="14.6" x14ac:dyDescent="0.4">
      <c r="A13404" t="s">
        <v>26896</v>
      </c>
      <c r="B13404" t="s">
        <v>26897</v>
      </c>
      <c r="C13404" s="22"/>
      <c r="D13404" s="20"/>
    </row>
    <row r="13405" spans="1:4" ht="14.6" x14ac:dyDescent="0.4">
      <c r="A13405" t="s">
        <v>26898</v>
      </c>
      <c r="B13405" t="s">
        <v>26899</v>
      </c>
      <c r="C13405" s="22"/>
      <c r="D13405" s="20"/>
    </row>
    <row r="13406" spans="1:4" ht="14.6" x14ac:dyDescent="0.4">
      <c r="A13406" t="s">
        <v>26900</v>
      </c>
      <c r="B13406" t="s">
        <v>26901</v>
      </c>
      <c r="C13406" s="22"/>
      <c r="D13406" s="20"/>
    </row>
    <row r="13407" spans="1:4" ht="14.6" x14ac:dyDescent="0.4">
      <c r="A13407" t="s">
        <v>26902</v>
      </c>
      <c r="B13407" t="s">
        <v>26903</v>
      </c>
      <c r="C13407" s="22"/>
      <c r="D13407" s="20"/>
    </row>
    <row r="13408" spans="1:4" ht="14.6" x14ac:dyDescent="0.4">
      <c r="A13408" t="s">
        <v>26904</v>
      </c>
      <c r="B13408" t="s">
        <v>26905</v>
      </c>
      <c r="C13408" s="22"/>
      <c r="D13408" s="20"/>
    </row>
    <row r="13409" spans="1:4" ht="14.6" x14ac:dyDescent="0.4">
      <c r="A13409" t="s">
        <v>26906</v>
      </c>
      <c r="B13409" t="s">
        <v>26907</v>
      </c>
      <c r="C13409" s="22"/>
      <c r="D13409" s="20"/>
    </row>
    <row r="13410" spans="1:4" ht="14.6" x14ac:dyDescent="0.4">
      <c r="A13410" t="s">
        <v>26908</v>
      </c>
      <c r="B13410" t="s">
        <v>26909</v>
      </c>
      <c r="C13410" s="22"/>
      <c r="D13410" s="20"/>
    </row>
    <row r="13411" spans="1:4" ht="14.6" x14ac:dyDescent="0.4">
      <c r="A13411" t="s">
        <v>26910</v>
      </c>
      <c r="B13411" t="s">
        <v>26911</v>
      </c>
      <c r="C13411" s="22"/>
      <c r="D13411" s="20"/>
    </row>
    <row r="13412" spans="1:4" ht="14.6" x14ac:dyDescent="0.4">
      <c r="A13412" t="s">
        <v>26912</v>
      </c>
      <c r="B13412" t="s">
        <v>26913</v>
      </c>
      <c r="C13412" s="22"/>
      <c r="D13412" s="20"/>
    </row>
    <row r="13413" spans="1:4" ht="14.6" x14ac:dyDescent="0.4">
      <c r="A13413" t="s">
        <v>26914</v>
      </c>
      <c r="B13413" t="s">
        <v>26915</v>
      </c>
      <c r="C13413" s="22"/>
      <c r="D13413" s="20"/>
    </row>
    <row r="13414" spans="1:4" ht="14.6" x14ac:dyDescent="0.4">
      <c r="A13414" t="s">
        <v>26916</v>
      </c>
      <c r="B13414" t="s">
        <v>26917</v>
      </c>
      <c r="C13414" s="22"/>
      <c r="D13414" s="20"/>
    </row>
    <row r="13415" spans="1:4" ht="14.6" x14ac:dyDescent="0.4">
      <c r="A13415" t="s">
        <v>26918</v>
      </c>
      <c r="B13415" t="s">
        <v>26919</v>
      </c>
      <c r="C13415" s="22"/>
      <c r="D13415" s="20"/>
    </row>
    <row r="13416" spans="1:4" ht="14.6" x14ac:dyDescent="0.4">
      <c r="A13416" t="s">
        <v>26920</v>
      </c>
      <c r="B13416" t="s">
        <v>26921</v>
      </c>
      <c r="C13416" s="22"/>
      <c r="D13416" s="20"/>
    </row>
    <row r="13417" spans="1:4" ht="14.6" x14ac:dyDescent="0.4">
      <c r="A13417" t="s">
        <v>26922</v>
      </c>
      <c r="B13417" t="s">
        <v>26923</v>
      </c>
      <c r="C13417" s="22"/>
      <c r="D13417" s="20"/>
    </row>
    <row r="13418" spans="1:4" ht="14.6" x14ac:dyDescent="0.4">
      <c r="A13418" t="s">
        <v>26924</v>
      </c>
      <c r="B13418" t="s">
        <v>26925</v>
      </c>
      <c r="C13418" s="22"/>
      <c r="D13418" s="20"/>
    </row>
    <row r="13419" spans="1:4" ht="14.6" x14ac:dyDescent="0.4">
      <c r="A13419" t="s">
        <v>26926</v>
      </c>
      <c r="B13419" t="s">
        <v>26927</v>
      </c>
      <c r="C13419" s="22"/>
      <c r="D13419" s="20"/>
    </row>
    <row r="13420" spans="1:4" ht="14.6" x14ac:dyDescent="0.4">
      <c r="A13420" t="s">
        <v>26928</v>
      </c>
      <c r="B13420" t="s">
        <v>26929</v>
      </c>
      <c r="C13420" s="22"/>
      <c r="D13420" s="20"/>
    </row>
    <row r="13421" spans="1:4" ht="14.6" x14ac:dyDescent="0.4">
      <c r="A13421" t="s">
        <v>26930</v>
      </c>
      <c r="B13421" t="s">
        <v>26931</v>
      </c>
      <c r="C13421" s="22"/>
      <c r="D13421" s="20"/>
    </row>
    <row r="13422" spans="1:4" ht="14.6" x14ac:dyDescent="0.4">
      <c r="A13422" t="s">
        <v>26932</v>
      </c>
      <c r="B13422" t="s">
        <v>26933</v>
      </c>
      <c r="C13422" s="22"/>
      <c r="D13422" s="20"/>
    </row>
    <row r="13423" spans="1:4" ht="14.6" x14ac:dyDescent="0.4">
      <c r="A13423" t="s">
        <v>26934</v>
      </c>
      <c r="B13423" t="s">
        <v>26935</v>
      </c>
      <c r="C13423" s="22"/>
      <c r="D13423" s="20"/>
    </row>
    <row r="13424" spans="1:4" ht="14.6" x14ac:dyDescent="0.4">
      <c r="A13424" t="s">
        <v>26936</v>
      </c>
      <c r="B13424" t="s">
        <v>26937</v>
      </c>
      <c r="C13424" s="22"/>
      <c r="D13424" s="20"/>
    </row>
    <row r="13425" spans="1:4" ht="14.6" x14ac:dyDescent="0.4">
      <c r="A13425" t="s">
        <v>26938</v>
      </c>
      <c r="B13425" t="s">
        <v>26939</v>
      </c>
      <c r="C13425" s="22"/>
      <c r="D13425" s="20"/>
    </row>
    <row r="13426" spans="1:4" ht="14.6" x14ac:dyDescent="0.4">
      <c r="A13426" t="s">
        <v>26940</v>
      </c>
      <c r="B13426" t="s">
        <v>26941</v>
      </c>
      <c r="C13426" s="22"/>
      <c r="D13426" s="20"/>
    </row>
    <row r="13427" spans="1:4" ht="14.6" x14ac:dyDescent="0.4">
      <c r="A13427" t="s">
        <v>26942</v>
      </c>
      <c r="B13427" t="s">
        <v>26943</v>
      </c>
      <c r="C13427" s="22"/>
      <c r="D13427" s="20"/>
    </row>
    <row r="13428" spans="1:4" ht="14.6" x14ac:dyDescent="0.4">
      <c r="A13428" t="s">
        <v>26944</v>
      </c>
      <c r="B13428" t="s">
        <v>26945</v>
      </c>
      <c r="C13428" s="22"/>
      <c r="D13428" s="20"/>
    </row>
    <row r="13429" spans="1:4" ht="14.6" x14ac:dyDescent="0.4">
      <c r="A13429" t="s">
        <v>26946</v>
      </c>
      <c r="B13429" t="s">
        <v>26947</v>
      </c>
      <c r="C13429" s="22"/>
      <c r="D13429" s="20"/>
    </row>
    <row r="13430" spans="1:4" ht="14.6" x14ac:dyDescent="0.4">
      <c r="A13430" t="s">
        <v>26948</v>
      </c>
      <c r="B13430" t="s">
        <v>26949</v>
      </c>
      <c r="C13430" s="22"/>
      <c r="D13430" s="20"/>
    </row>
    <row r="13431" spans="1:4" ht="14.6" x14ac:dyDescent="0.4">
      <c r="A13431" t="s">
        <v>26950</v>
      </c>
      <c r="B13431" t="s">
        <v>26951</v>
      </c>
      <c r="C13431" s="22"/>
      <c r="D13431" s="20"/>
    </row>
    <row r="13432" spans="1:4" ht="14.6" x14ac:dyDescent="0.4">
      <c r="A13432" t="s">
        <v>26952</v>
      </c>
      <c r="B13432" t="s">
        <v>26953</v>
      </c>
      <c r="C13432" s="22"/>
      <c r="D13432" s="20"/>
    </row>
    <row r="13433" spans="1:4" ht="14.6" x14ac:dyDescent="0.4">
      <c r="A13433" t="s">
        <v>26954</v>
      </c>
      <c r="B13433" t="s">
        <v>26955</v>
      </c>
      <c r="C13433" s="22"/>
      <c r="D13433" s="20"/>
    </row>
    <row r="13434" spans="1:4" ht="14.6" x14ac:dyDescent="0.4">
      <c r="A13434" t="s">
        <v>26956</v>
      </c>
      <c r="B13434" t="s">
        <v>26957</v>
      </c>
      <c r="C13434" s="22"/>
      <c r="D13434" s="20"/>
    </row>
    <row r="13435" spans="1:4" ht="14.6" x14ac:dyDescent="0.4">
      <c r="A13435" t="s">
        <v>26958</v>
      </c>
      <c r="B13435" t="s">
        <v>26959</v>
      </c>
      <c r="C13435" s="22"/>
      <c r="D13435" s="20"/>
    </row>
    <row r="13436" spans="1:4" ht="14.6" x14ac:dyDescent="0.4">
      <c r="A13436" t="s">
        <v>26960</v>
      </c>
      <c r="B13436" t="s">
        <v>26961</v>
      </c>
      <c r="C13436" s="22"/>
      <c r="D13436" s="20"/>
    </row>
    <row r="13437" spans="1:4" ht="14.6" x14ac:dyDescent="0.4">
      <c r="A13437" t="s">
        <v>26962</v>
      </c>
      <c r="B13437" t="s">
        <v>26963</v>
      </c>
      <c r="C13437" s="22"/>
      <c r="D13437" s="20"/>
    </row>
    <row r="13438" spans="1:4" ht="14.6" x14ac:dyDescent="0.4">
      <c r="A13438" t="s">
        <v>26964</v>
      </c>
      <c r="B13438" t="s">
        <v>26965</v>
      </c>
      <c r="C13438" s="22"/>
      <c r="D13438" s="20"/>
    </row>
    <row r="13439" spans="1:4" ht="14.6" x14ac:dyDescent="0.4">
      <c r="A13439" t="s">
        <v>26966</v>
      </c>
      <c r="B13439" t="s">
        <v>26967</v>
      </c>
      <c r="C13439" s="22"/>
      <c r="D13439" s="20"/>
    </row>
    <row r="13440" spans="1:4" ht="14.6" x14ac:dyDescent="0.4">
      <c r="A13440" t="s">
        <v>26968</v>
      </c>
      <c r="B13440" t="s">
        <v>26969</v>
      </c>
      <c r="C13440" s="22"/>
      <c r="D13440" s="20"/>
    </row>
    <row r="13441" spans="1:4" ht="14.6" x14ac:dyDescent="0.4">
      <c r="A13441" t="s">
        <v>26970</v>
      </c>
      <c r="B13441" t="s">
        <v>26971</v>
      </c>
      <c r="C13441" s="22"/>
      <c r="D13441" s="20"/>
    </row>
    <row r="13442" spans="1:4" ht="14.6" x14ac:dyDescent="0.4">
      <c r="A13442" t="s">
        <v>26972</v>
      </c>
      <c r="B13442" t="s">
        <v>26973</v>
      </c>
      <c r="C13442" s="22"/>
      <c r="D13442" s="20"/>
    </row>
    <row r="13443" spans="1:4" ht="14.6" x14ac:dyDescent="0.4">
      <c r="A13443" t="s">
        <v>26974</v>
      </c>
      <c r="B13443" t="s">
        <v>26975</v>
      </c>
      <c r="C13443" s="22"/>
      <c r="D13443" s="20"/>
    </row>
    <row r="13444" spans="1:4" ht="14.6" x14ac:dyDescent="0.4">
      <c r="A13444" t="s">
        <v>26976</v>
      </c>
      <c r="B13444" t="s">
        <v>26977</v>
      </c>
      <c r="C13444" s="22"/>
      <c r="D13444" s="20"/>
    </row>
    <row r="13445" spans="1:4" ht="14.6" x14ac:dyDescent="0.4">
      <c r="A13445" t="s">
        <v>26978</v>
      </c>
      <c r="B13445" t="s">
        <v>26979</v>
      </c>
      <c r="C13445" s="22"/>
      <c r="D13445" s="20"/>
    </row>
    <row r="13446" spans="1:4" ht="14.6" x14ac:dyDescent="0.4">
      <c r="A13446" t="s">
        <v>26980</v>
      </c>
      <c r="B13446" t="s">
        <v>26981</v>
      </c>
      <c r="C13446" s="22"/>
      <c r="D13446" s="20"/>
    </row>
    <row r="13447" spans="1:4" ht="14.6" x14ac:dyDescent="0.4">
      <c r="A13447" t="s">
        <v>26982</v>
      </c>
      <c r="B13447" t="s">
        <v>26983</v>
      </c>
      <c r="C13447" s="22"/>
      <c r="D13447" s="20"/>
    </row>
    <row r="13448" spans="1:4" ht="14.6" x14ac:dyDescent="0.4">
      <c r="A13448" t="s">
        <v>26984</v>
      </c>
      <c r="B13448" t="s">
        <v>26985</v>
      </c>
      <c r="C13448" s="22"/>
      <c r="D13448" s="20"/>
    </row>
    <row r="13449" spans="1:4" ht="14.6" x14ac:dyDescent="0.4">
      <c r="A13449" t="s">
        <v>26986</v>
      </c>
      <c r="B13449" t="s">
        <v>26987</v>
      </c>
      <c r="C13449" s="22"/>
      <c r="D13449" s="20"/>
    </row>
    <row r="13450" spans="1:4" ht="14.6" x14ac:dyDescent="0.4">
      <c r="A13450" t="s">
        <v>26988</v>
      </c>
      <c r="B13450" t="s">
        <v>26989</v>
      </c>
      <c r="C13450" s="22"/>
      <c r="D13450" s="20"/>
    </row>
    <row r="13451" spans="1:4" ht="14.6" x14ac:dyDescent="0.4">
      <c r="A13451" t="s">
        <v>26990</v>
      </c>
      <c r="B13451" t="s">
        <v>26991</v>
      </c>
      <c r="C13451" s="22"/>
      <c r="D13451" s="20"/>
    </row>
    <row r="13452" spans="1:4" ht="14.6" x14ac:dyDescent="0.4">
      <c r="A13452" t="s">
        <v>26992</v>
      </c>
      <c r="B13452" t="s">
        <v>26993</v>
      </c>
      <c r="C13452" s="22"/>
      <c r="D13452" s="20"/>
    </row>
    <row r="13453" spans="1:4" ht="14.6" x14ac:dyDescent="0.4">
      <c r="A13453" t="s">
        <v>26994</v>
      </c>
      <c r="B13453" t="s">
        <v>26995</v>
      </c>
      <c r="C13453" s="22"/>
      <c r="D13453" s="20"/>
    </row>
    <row r="13454" spans="1:4" ht="14.6" x14ac:dyDescent="0.4">
      <c r="A13454" t="s">
        <v>26996</v>
      </c>
      <c r="B13454" t="s">
        <v>26997</v>
      </c>
      <c r="C13454" s="22"/>
      <c r="D13454" s="20"/>
    </row>
    <row r="13455" spans="1:4" ht="14.6" x14ac:dyDescent="0.4">
      <c r="A13455" t="s">
        <v>26998</v>
      </c>
      <c r="B13455" t="s">
        <v>26999</v>
      </c>
      <c r="C13455" s="22"/>
      <c r="D13455" s="20"/>
    </row>
    <row r="13456" spans="1:4" ht="14.6" x14ac:dyDescent="0.4">
      <c r="A13456" t="s">
        <v>27000</v>
      </c>
      <c r="B13456" t="s">
        <v>27001</v>
      </c>
      <c r="C13456" s="22"/>
      <c r="D13456" s="20"/>
    </row>
    <row r="13457" spans="1:4" ht="14.6" x14ac:dyDescent="0.4">
      <c r="A13457" t="s">
        <v>27002</v>
      </c>
      <c r="B13457" t="s">
        <v>27003</v>
      </c>
      <c r="C13457" s="22"/>
      <c r="D13457" s="20"/>
    </row>
    <row r="13458" spans="1:4" ht="14.6" x14ac:dyDescent="0.4">
      <c r="A13458" t="s">
        <v>27004</v>
      </c>
      <c r="B13458" t="s">
        <v>27005</v>
      </c>
      <c r="C13458" s="22"/>
      <c r="D13458" s="20"/>
    </row>
    <row r="13459" spans="1:4" ht="14.6" x14ac:dyDescent="0.4">
      <c r="A13459" t="s">
        <v>27006</v>
      </c>
      <c r="B13459" t="s">
        <v>27007</v>
      </c>
      <c r="C13459" s="22"/>
      <c r="D13459" s="20"/>
    </row>
    <row r="13460" spans="1:4" ht="14.6" x14ac:dyDescent="0.4">
      <c r="A13460" t="s">
        <v>27008</v>
      </c>
      <c r="B13460" t="s">
        <v>27009</v>
      </c>
      <c r="C13460" s="22"/>
      <c r="D13460" s="20"/>
    </row>
    <row r="13461" spans="1:4" ht="14.6" x14ac:dyDescent="0.4">
      <c r="A13461" t="s">
        <v>27010</v>
      </c>
      <c r="B13461" t="s">
        <v>27011</v>
      </c>
      <c r="C13461" s="22"/>
      <c r="D13461" s="20"/>
    </row>
    <row r="13462" spans="1:4" ht="14.6" x14ac:dyDescent="0.4">
      <c r="A13462" t="s">
        <v>27012</v>
      </c>
      <c r="B13462" t="s">
        <v>27013</v>
      </c>
      <c r="C13462" s="22"/>
      <c r="D13462" s="20"/>
    </row>
    <row r="13463" spans="1:4" ht="14.6" x14ac:dyDescent="0.4">
      <c r="A13463" t="s">
        <v>27014</v>
      </c>
      <c r="B13463" t="s">
        <v>27015</v>
      </c>
      <c r="C13463" s="22"/>
      <c r="D13463" s="20"/>
    </row>
    <row r="13464" spans="1:4" ht="14.6" x14ac:dyDescent="0.4">
      <c r="A13464" t="s">
        <v>27016</v>
      </c>
      <c r="B13464" t="s">
        <v>27017</v>
      </c>
      <c r="C13464" s="22"/>
      <c r="D13464" s="20"/>
    </row>
    <row r="13465" spans="1:4" ht="14.6" x14ac:dyDescent="0.4">
      <c r="A13465" t="s">
        <v>27018</v>
      </c>
      <c r="B13465" t="s">
        <v>27019</v>
      </c>
      <c r="C13465" s="22"/>
      <c r="D13465" s="20"/>
    </row>
    <row r="13466" spans="1:4" ht="14.6" x14ac:dyDescent="0.4">
      <c r="A13466" t="s">
        <v>27020</v>
      </c>
      <c r="B13466" t="s">
        <v>27021</v>
      </c>
      <c r="C13466" s="22"/>
      <c r="D13466" s="20"/>
    </row>
    <row r="13467" spans="1:4" ht="14.6" x14ac:dyDescent="0.4">
      <c r="A13467" t="s">
        <v>27022</v>
      </c>
      <c r="B13467" t="s">
        <v>27023</v>
      </c>
      <c r="C13467" s="22"/>
      <c r="D13467" s="20"/>
    </row>
    <row r="13468" spans="1:4" ht="14.6" x14ac:dyDescent="0.4">
      <c r="A13468" t="s">
        <v>27024</v>
      </c>
      <c r="B13468" t="s">
        <v>27025</v>
      </c>
      <c r="C13468" s="22"/>
      <c r="D13468" s="20"/>
    </row>
    <row r="13469" spans="1:4" ht="14.6" x14ac:dyDescent="0.4">
      <c r="A13469" t="s">
        <v>27026</v>
      </c>
      <c r="B13469" t="s">
        <v>27025</v>
      </c>
      <c r="C13469" s="22"/>
      <c r="D13469" s="20"/>
    </row>
    <row r="13470" spans="1:4" ht="14.6" x14ac:dyDescent="0.4">
      <c r="A13470" t="s">
        <v>27027</v>
      </c>
      <c r="B13470" t="s">
        <v>27028</v>
      </c>
      <c r="C13470" s="22"/>
      <c r="D13470" s="20"/>
    </row>
    <row r="13471" spans="1:4" ht="14.6" x14ac:dyDescent="0.4">
      <c r="A13471" t="s">
        <v>27029</v>
      </c>
      <c r="B13471" t="s">
        <v>27030</v>
      </c>
      <c r="C13471" s="22"/>
      <c r="D13471" s="20"/>
    </row>
    <row r="13472" spans="1:4" ht="14.6" x14ac:dyDescent="0.4">
      <c r="A13472" t="s">
        <v>27031</v>
      </c>
      <c r="B13472" t="s">
        <v>27032</v>
      </c>
      <c r="C13472" s="22"/>
      <c r="D13472" s="20"/>
    </row>
    <row r="13473" spans="1:4" ht="14.6" x14ac:dyDescent="0.4">
      <c r="A13473" t="s">
        <v>27033</v>
      </c>
      <c r="B13473" t="s">
        <v>27034</v>
      </c>
      <c r="C13473" s="22"/>
      <c r="D13473" s="20"/>
    </row>
    <row r="13474" spans="1:4" ht="14.6" x14ac:dyDescent="0.4">
      <c r="A13474" t="s">
        <v>27035</v>
      </c>
      <c r="B13474" t="s">
        <v>27028</v>
      </c>
      <c r="C13474" s="22"/>
      <c r="D13474" s="20"/>
    </row>
    <row r="13475" spans="1:4" ht="14.6" x14ac:dyDescent="0.4">
      <c r="A13475" t="s">
        <v>27036</v>
      </c>
      <c r="B13475" t="s">
        <v>27037</v>
      </c>
      <c r="C13475" s="22"/>
      <c r="D13475" s="20"/>
    </row>
    <row r="13476" spans="1:4" ht="14.6" x14ac:dyDescent="0.4">
      <c r="A13476" t="s">
        <v>27038</v>
      </c>
      <c r="B13476" t="s">
        <v>27039</v>
      </c>
      <c r="C13476" s="22"/>
      <c r="D13476" s="20"/>
    </row>
    <row r="13477" spans="1:4" ht="14.6" x14ac:dyDescent="0.4">
      <c r="A13477" t="s">
        <v>27040</v>
      </c>
      <c r="B13477" t="s">
        <v>27041</v>
      </c>
      <c r="C13477" s="22"/>
      <c r="D13477" s="20"/>
    </row>
    <row r="13478" spans="1:4" ht="14.6" x14ac:dyDescent="0.4">
      <c r="A13478" t="s">
        <v>27042</v>
      </c>
      <c r="B13478" t="s">
        <v>27043</v>
      </c>
      <c r="C13478" s="22"/>
      <c r="D13478" s="20"/>
    </row>
    <row r="13479" spans="1:4" ht="14.6" x14ac:dyDescent="0.4">
      <c r="A13479" t="s">
        <v>27044</v>
      </c>
      <c r="B13479" t="s">
        <v>27045</v>
      </c>
      <c r="C13479" s="22"/>
      <c r="D13479" s="20"/>
    </row>
    <row r="13480" spans="1:4" ht="14.6" x14ac:dyDescent="0.4">
      <c r="A13480" t="s">
        <v>27046</v>
      </c>
      <c r="B13480" t="s">
        <v>27047</v>
      </c>
      <c r="C13480" s="22"/>
      <c r="D13480" s="20"/>
    </row>
    <row r="13481" spans="1:4" ht="14.6" x14ac:dyDescent="0.4">
      <c r="A13481" t="s">
        <v>27048</v>
      </c>
      <c r="B13481" t="s">
        <v>27049</v>
      </c>
      <c r="C13481" s="22"/>
      <c r="D13481" s="20"/>
    </row>
    <row r="13482" spans="1:4" ht="14.6" x14ac:dyDescent="0.4">
      <c r="A13482" t="s">
        <v>27050</v>
      </c>
      <c r="B13482" t="s">
        <v>27051</v>
      </c>
      <c r="C13482" s="22"/>
      <c r="D13482" s="20"/>
    </row>
    <row r="13483" spans="1:4" ht="14.6" x14ac:dyDescent="0.4">
      <c r="A13483" t="s">
        <v>27052</v>
      </c>
      <c r="B13483" t="s">
        <v>27053</v>
      </c>
      <c r="C13483" s="22"/>
      <c r="D13483" s="20"/>
    </row>
    <row r="13484" spans="1:4" ht="14.6" x14ac:dyDescent="0.4">
      <c r="A13484" t="s">
        <v>27054</v>
      </c>
      <c r="B13484" t="s">
        <v>27055</v>
      </c>
      <c r="C13484" s="22"/>
      <c r="D13484" s="20"/>
    </row>
    <row r="13485" spans="1:4" ht="14.6" x14ac:dyDescent="0.4">
      <c r="A13485" t="s">
        <v>27056</v>
      </c>
      <c r="B13485" t="s">
        <v>27057</v>
      </c>
      <c r="C13485" s="22"/>
      <c r="D13485" s="20"/>
    </row>
    <row r="13486" spans="1:4" ht="14.6" x14ac:dyDescent="0.4">
      <c r="A13486" t="s">
        <v>27058</v>
      </c>
      <c r="B13486" t="s">
        <v>27059</v>
      </c>
      <c r="C13486" s="22"/>
      <c r="D13486" s="20"/>
    </row>
    <row r="13487" spans="1:4" ht="14.6" x14ac:dyDescent="0.4">
      <c r="A13487" t="s">
        <v>27060</v>
      </c>
      <c r="B13487" t="s">
        <v>27061</v>
      </c>
      <c r="C13487" s="22"/>
      <c r="D13487" s="20"/>
    </row>
    <row r="13488" spans="1:4" ht="14.6" x14ac:dyDescent="0.4">
      <c r="A13488" t="s">
        <v>27062</v>
      </c>
      <c r="B13488" t="s">
        <v>27063</v>
      </c>
      <c r="C13488" s="22"/>
      <c r="D13488" s="20"/>
    </row>
    <row r="13489" spans="1:4" ht="14.6" x14ac:dyDescent="0.4">
      <c r="A13489" t="s">
        <v>27064</v>
      </c>
      <c r="B13489" t="s">
        <v>27065</v>
      </c>
      <c r="C13489" s="22"/>
      <c r="D13489" s="20"/>
    </row>
    <row r="13490" spans="1:4" ht="14.6" x14ac:dyDescent="0.4">
      <c r="A13490" t="s">
        <v>27066</v>
      </c>
      <c r="B13490" t="s">
        <v>27067</v>
      </c>
      <c r="C13490" s="22"/>
      <c r="D13490" s="20"/>
    </row>
    <row r="13491" spans="1:4" ht="14.6" x14ac:dyDescent="0.4">
      <c r="A13491" t="s">
        <v>27068</v>
      </c>
      <c r="B13491" t="s">
        <v>27069</v>
      </c>
      <c r="C13491" s="22"/>
      <c r="D13491" s="20"/>
    </row>
    <row r="13492" spans="1:4" ht="14.6" x14ac:dyDescent="0.4">
      <c r="A13492" t="s">
        <v>27070</v>
      </c>
      <c r="B13492" t="s">
        <v>27071</v>
      </c>
      <c r="C13492" s="22"/>
      <c r="D13492" s="20"/>
    </row>
    <row r="13493" spans="1:4" ht="14.6" x14ac:dyDescent="0.4">
      <c r="A13493" t="s">
        <v>27072</v>
      </c>
      <c r="B13493" t="s">
        <v>27073</v>
      </c>
      <c r="C13493" s="22"/>
      <c r="D13493" s="20"/>
    </row>
    <row r="13494" spans="1:4" ht="14.6" x14ac:dyDescent="0.4">
      <c r="A13494" t="s">
        <v>27074</v>
      </c>
      <c r="B13494" t="s">
        <v>27075</v>
      </c>
      <c r="C13494" s="22"/>
      <c r="D13494" s="20"/>
    </row>
    <row r="13495" spans="1:4" ht="14.6" x14ac:dyDescent="0.4">
      <c r="A13495" t="s">
        <v>27076</v>
      </c>
      <c r="B13495" t="s">
        <v>27077</v>
      </c>
      <c r="C13495" s="22"/>
      <c r="D13495" s="20"/>
    </row>
    <row r="13496" spans="1:4" ht="14.6" x14ac:dyDescent="0.4">
      <c r="A13496" t="s">
        <v>27078</v>
      </c>
      <c r="B13496" t="s">
        <v>27079</v>
      </c>
      <c r="C13496" s="22"/>
      <c r="D13496" s="20"/>
    </row>
    <row r="13497" spans="1:4" ht="14.6" x14ac:dyDescent="0.4">
      <c r="A13497" t="s">
        <v>27080</v>
      </c>
      <c r="B13497" t="s">
        <v>27081</v>
      </c>
      <c r="C13497" s="22"/>
      <c r="D13497" s="20"/>
    </row>
    <row r="13498" spans="1:4" ht="14.6" x14ac:dyDescent="0.4">
      <c r="A13498" t="s">
        <v>27082</v>
      </c>
      <c r="B13498" t="s">
        <v>27083</v>
      </c>
      <c r="C13498" s="22"/>
      <c r="D13498" s="20"/>
    </row>
    <row r="13499" spans="1:4" ht="14.6" x14ac:dyDescent="0.4">
      <c r="A13499" t="s">
        <v>27084</v>
      </c>
      <c r="B13499" t="s">
        <v>27085</v>
      </c>
      <c r="C13499" s="22"/>
      <c r="D13499" s="20"/>
    </row>
    <row r="13500" spans="1:4" ht="14.6" x14ac:dyDescent="0.4">
      <c r="A13500" t="s">
        <v>27086</v>
      </c>
      <c r="B13500" t="s">
        <v>27087</v>
      </c>
      <c r="C13500" s="22"/>
      <c r="D13500" s="20"/>
    </row>
    <row r="13501" spans="1:4" ht="14.6" x14ac:dyDescent="0.4">
      <c r="A13501" t="s">
        <v>27088</v>
      </c>
      <c r="B13501" t="s">
        <v>27089</v>
      </c>
      <c r="C13501" s="22"/>
      <c r="D13501" s="20"/>
    </row>
    <row r="13502" spans="1:4" ht="14.6" x14ac:dyDescent="0.4">
      <c r="A13502" t="s">
        <v>27090</v>
      </c>
      <c r="B13502" t="s">
        <v>27091</v>
      </c>
      <c r="C13502" s="22"/>
      <c r="D13502" s="20"/>
    </row>
    <row r="13503" spans="1:4" ht="14.6" x14ac:dyDescent="0.4">
      <c r="A13503" t="s">
        <v>27092</v>
      </c>
      <c r="B13503" t="s">
        <v>27093</v>
      </c>
      <c r="C13503" s="22"/>
      <c r="D13503" s="20"/>
    </row>
    <row r="13504" spans="1:4" ht="14.6" x14ac:dyDescent="0.4">
      <c r="A13504" t="s">
        <v>27094</v>
      </c>
      <c r="B13504" t="s">
        <v>27095</v>
      </c>
      <c r="C13504" s="22"/>
      <c r="D13504" s="20"/>
    </row>
    <row r="13505" spans="1:4" ht="14.6" x14ac:dyDescent="0.4">
      <c r="A13505" t="s">
        <v>27096</v>
      </c>
      <c r="B13505" t="s">
        <v>27097</v>
      </c>
      <c r="C13505" s="22"/>
      <c r="D13505" s="20"/>
    </row>
    <row r="13506" spans="1:4" ht="14.6" x14ac:dyDescent="0.4">
      <c r="A13506" t="s">
        <v>27098</v>
      </c>
      <c r="B13506" t="s">
        <v>27099</v>
      </c>
      <c r="C13506" s="22"/>
      <c r="D13506" s="20"/>
    </row>
    <row r="13507" spans="1:4" ht="14.6" x14ac:dyDescent="0.4">
      <c r="A13507" t="s">
        <v>27100</v>
      </c>
      <c r="B13507" t="s">
        <v>27101</v>
      </c>
      <c r="C13507" s="22"/>
      <c r="D13507" s="20"/>
    </row>
    <row r="13508" spans="1:4" ht="14.6" x14ac:dyDescent="0.4">
      <c r="A13508" t="s">
        <v>27102</v>
      </c>
      <c r="B13508" t="s">
        <v>27103</v>
      </c>
      <c r="C13508" s="22"/>
      <c r="D13508" s="20"/>
    </row>
    <row r="13509" spans="1:4" ht="14.6" x14ac:dyDescent="0.4">
      <c r="A13509" t="s">
        <v>27104</v>
      </c>
      <c r="B13509" t="s">
        <v>27105</v>
      </c>
      <c r="C13509" s="22"/>
      <c r="D13509" s="20"/>
    </row>
    <row r="13510" spans="1:4" ht="14.6" x14ac:dyDescent="0.4">
      <c r="A13510" t="s">
        <v>27106</v>
      </c>
      <c r="B13510" t="s">
        <v>27107</v>
      </c>
      <c r="C13510" s="22"/>
      <c r="D13510" s="20"/>
    </row>
    <row r="13511" spans="1:4" ht="14.6" x14ac:dyDescent="0.4">
      <c r="A13511" t="s">
        <v>27108</v>
      </c>
      <c r="B13511" t="s">
        <v>27109</v>
      </c>
      <c r="C13511" s="22"/>
      <c r="D13511" s="20"/>
    </row>
    <row r="13512" spans="1:4" ht="14.6" x14ac:dyDescent="0.4">
      <c r="A13512" t="s">
        <v>27110</v>
      </c>
      <c r="B13512" t="s">
        <v>27111</v>
      </c>
      <c r="C13512" s="22"/>
      <c r="D13512" s="20"/>
    </row>
    <row r="13513" spans="1:4" ht="14.6" x14ac:dyDescent="0.4">
      <c r="A13513" t="s">
        <v>27112</v>
      </c>
      <c r="B13513" t="s">
        <v>27113</v>
      </c>
      <c r="C13513" s="22"/>
      <c r="D13513" s="20"/>
    </row>
    <row r="13514" spans="1:4" ht="14.6" x14ac:dyDescent="0.4">
      <c r="A13514" t="s">
        <v>27114</v>
      </c>
      <c r="B13514" t="s">
        <v>27115</v>
      </c>
      <c r="C13514" s="22"/>
      <c r="D13514" s="20"/>
    </row>
    <row r="13515" spans="1:4" ht="14.6" x14ac:dyDescent="0.4">
      <c r="A13515" t="s">
        <v>27116</v>
      </c>
      <c r="B13515" t="s">
        <v>27117</v>
      </c>
      <c r="C13515" s="22"/>
      <c r="D13515" s="20"/>
    </row>
    <row r="13516" spans="1:4" ht="14.6" x14ac:dyDescent="0.4">
      <c r="A13516" t="s">
        <v>27118</v>
      </c>
      <c r="B13516" t="s">
        <v>27119</v>
      </c>
      <c r="C13516" s="22"/>
      <c r="D13516" s="20"/>
    </row>
    <row r="13517" spans="1:4" ht="14.6" x14ac:dyDescent="0.4">
      <c r="A13517" t="s">
        <v>27120</v>
      </c>
      <c r="B13517" t="s">
        <v>27121</v>
      </c>
      <c r="C13517" s="22"/>
      <c r="D13517" s="20"/>
    </row>
    <row r="13518" spans="1:4" ht="14.6" x14ac:dyDescent="0.4">
      <c r="A13518" t="s">
        <v>27122</v>
      </c>
      <c r="B13518" t="s">
        <v>27123</v>
      </c>
      <c r="C13518" s="22"/>
      <c r="D13518" s="20"/>
    </row>
    <row r="13519" spans="1:4" ht="14.6" x14ac:dyDescent="0.4">
      <c r="A13519" t="s">
        <v>27124</v>
      </c>
      <c r="B13519" t="s">
        <v>27125</v>
      </c>
      <c r="C13519" s="22"/>
      <c r="D13519" s="20"/>
    </row>
    <row r="13520" spans="1:4" ht="14.6" x14ac:dyDescent="0.4">
      <c r="A13520" t="s">
        <v>27126</v>
      </c>
      <c r="B13520" t="s">
        <v>27127</v>
      </c>
      <c r="C13520" s="22"/>
      <c r="D13520" s="20"/>
    </row>
    <row r="13521" spans="1:4" ht="14.6" x14ac:dyDescent="0.4">
      <c r="A13521" t="s">
        <v>27128</v>
      </c>
      <c r="B13521" t="s">
        <v>27129</v>
      </c>
      <c r="C13521" s="22"/>
      <c r="D13521" s="20"/>
    </row>
    <row r="13522" spans="1:4" ht="14.6" x14ac:dyDescent="0.4">
      <c r="A13522" t="s">
        <v>27130</v>
      </c>
      <c r="B13522" t="s">
        <v>27131</v>
      </c>
      <c r="C13522" s="22"/>
      <c r="D13522" s="20"/>
    </row>
    <row r="13523" spans="1:4" ht="14.6" x14ac:dyDescent="0.4">
      <c r="A13523" t="s">
        <v>27132</v>
      </c>
      <c r="B13523" t="s">
        <v>27133</v>
      </c>
      <c r="C13523" s="22"/>
      <c r="D13523" s="20"/>
    </row>
    <row r="13524" spans="1:4" ht="14.6" x14ac:dyDescent="0.4">
      <c r="A13524" t="s">
        <v>27134</v>
      </c>
      <c r="B13524" t="s">
        <v>27135</v>
      </c>
      <c r="C13524" s="22"/>
      <c r="D13524" s="20"/>
    </row>
    <row r="13525" spans="1:4" ht="14.6" x14ac:dyDescent="0.4">
      <c r="A13525" t="s">
        <v>27136</v>
      </c>
      <c r="B13525" t="s">
        <v>27137</v>
      </c>
      <c r="C13525" s="22"/>
      <c r="D13525" s="20"/>
    </row>
    <row r="13526" spans="1:4" ht="14.6" x14ac:dyDescent="0.4">
      <c r="A13526" t="s">
        <v>27138</v>
      </c>
      <c r="B13526" t="s">
        <v>27139</v>
      </c>
      <c r="C13526" s="22"/>
      <c r="D13526" s="20"/>
    </row>
    <row r="13527" spans="1:4" ht="14.6" x14ac:dyDescent="0.4">
      <c r="A13527" t="s">
        <v>27140</v>
      </c>
      <c r="B13527" t="s">
        <v>27141</v>
      </c>
      <c r="C13527" s="22"/>
      <c r="D13527" s="20"/>
    </row>
    <row r="13528" spans="1:4" ht="14.6" x14ac:dyDescent="0.4">
      <c r="A13528" t="s">
        <v>27142</v>
      </c>
      <c r="B13528" t="s">
        <v>27143</v>
      </c>
      <c r="C13528" s="22"/>
      <c r="D13528" s="20"/>
    </row>
    <row r="13529" spans="1:4" ht="14.6" x14ac:dyDescent="0.4">
      <c r="A13529" t="s">
        <v>27144</v>
      </c>
      <c r="B13529" t="s">
        <v>27145</v>
      </c>
      <c r="C13529" s="22"/>
      <c r="D13529" s="20"/>
    </row>
    <row r="13530" spans="1:4" ht="14.6" x14ac:dyDescent="0.4">
      <c r="A13530" t="s">
        <v>27146</v>
      </c>
      <c r="B13530" t="s">
        <v>27147</v>
      </c>
      <c r="C13530" s="22"/>
      <c r="D13530" s="20"/>
    </row>
    <row r="13531" spans="1:4" ht="14.6" x14ac:dyDescent="0.4">
      <c r="A13531" t="s">
        <v>27148</v>
      </c>
      <c r="B13531" t="s">
        <v>27149</v>
      </c>
      <c r="C13531" s="22"/>
      <c r="D13531" s="20"/>
    </row>
    <row r="13532" spans="1:4" ht="14.6" x14ac:dyDescent="0.4">
      <c r="A13532" t="s">
        <v>27150</v>
      </c>
      <c r="B13532" t="s">
        <v>27151</v>
      </c>
      <c r="C13532" s="22"/>
      <c r="D13532" s="20"/>
    </row>
    <row r="13533" spans="1:4" ht="14.6" x14ac:dyDescent="0.4">
      <c r="A13533" t="s">
        <v>27152</v>
      </c>
      <c r="B13533" t="s">
        <v>27153</v>
      </c>
      <c r="C13533" s="22"/>
      <c r="D13533" s="20"/>
    </row>
    <row r="13534" spans="1:4" ht="14.6" x14ac:dyDescent="0.4">
      <c r="A13534" t="s">
        <v>27154</v>
      </c>
      <c r="B13534" t="s">
        <v>27155</v>
      </c>
      <c r="C13534" s="22"/>
      <c r="D13534" s="20"/>
    </row>
    <row r="13535" spans="1:4" ht="14.6" x14ac:dyDescent="0.4">
      <c r="A13535" t="s">
        <v>27156</v>
      </c>
      <c r="B13535" t="s">
        <v>27157</v>
      </c>
      <c r="C13535" s="22"/>
      <c r="D13535" s="20"/>
    </row>
    <row r="13536" spans="1:4" ht="14.6" x14ac:dyDescent="0.4">
      <c r="A13536" t="s">
        <v>27158</v>
      </c>
      <c r="B13536" t="s">
        <v>27159</v>
      </c>
      <c r="C13536" s="22"/>
      <c r="D13536" s="20"/>
    </row>
    <row r="13537" spans="1:4" ht="14.6" x14ac:dyDescent="0.4">
      <c r="A13537" t="s">
        <v>27160</v>
      </c>
      <c r="B13537" t="s">
        <v>27161</v>
      </c>
      <c r="C13537" s="22"/>
      <c r="D13537" s="20"/>
    </row>
    <row r="13538" spans="1:4" ht="14.6" x14ac:dyDescent="0.4">
      <c r="A13538" t="s">
        <v>27162</v>
      </c>
      <c r="B13538" t="s">
        <v>27163</v>
      </c>
      <c r="C13538" s="22"/>
      <c r="D13538" s="20"/>
    </row>
    <row r="13539" spans="1:4" ht="14.6" x14ac:dyDescent="0.4">
      <c r="A13539" t="s">
        <v>27164</v>
      </c>
      <c r="B13539" t="s">
        <v>27165</v>
      </c>
      <c r="C13539" s="22"/>
      <c r="D13539" s="20"/>
    </row>
    <row r="13540" spans="1:4" ht="14.6" x14ac:dyDescent="0.4">
      <c r="A13540" t="s">
        <v>27166</v>
      </c>
      <c r="B13540" t="s">
        <v>27167</v>
      </c>
      <c r="C13540" s="22"/>
      <c r="D13540" s="20"/>
    </row>
    <row r="13541" spans="1:4" ht="14.6" x14ac:dyDescent="0.4">
      <c r="A13541" t="s">
        <v>27168</v>
      </c>
      <c r="B13541" t="s">
        <v>27169</v>
      </c>
      <c r="C13541" s="22"/>
      <c r="D13541" s="20"/>
    </row>
    <row r="13542" spans="1:4" ht="14.6" x14ac:dyDescent="0.4">
      <c r="A13542" t="s">
        <v>27170</v>
      </c>
      <c r="B13542" t="s">
        <v>27171</v>
      </c>
      <c r="C13542" s="22"/>
      <c r="D13542" s="20"/>
    </row>
    <row r="13543" spans="1:4" ht="14.6" x14ac:dyDescent="0.4">
      <c r="A13543" t="s">
        <v>27172</v>
      </c>
      <c r="B13543" t="s">
        <v>27173</v>
      </c>
      <c r="C13543" s="22"/>
      <c r="D13543" s="20"/>
    </row>
    <row r="13544" spans="1:4" ht="14.6" x14ac:dyDescent="0.4">
      <c r="A13544" t="s">
        <v>27174</v>
      </c>
      <c r="B13544" t="s">
        <v>27175</v>
      </c>
      <c r="C13544" s="22"/>
      <c r="D13544" s="20"/>
    </row>
    <row r="13545" spans="1:4" ht="14.6" x14ac:dyDescent="0.4">
      <c r="A13545" t="s">
        <v>27176</v>
      </c>
      <c r="B13545" t="s">
        <v>27177</v>
      </c>
      <c r="C13545" s="22"/>
      <c r="D13545" s="20"/>
    </row>
    <row r="13546" spans="1:4" ht="14.6" x14ac:dyDescent="0.4">
      <c r="A13546" t="s">
        <v>27178</v>
      </c>
      <c r="B13546" t="s">
        <v>27179</v>
      </c>
      <c r="C13546" s="22"/>
      <c r="D13546" s="20"/>
    </row>
    <row r="13547" spans="1:4" ht="14.6" x14ac:dyDescent="0.4">
      <c r="A13547" t="s">
        <v>27180</v>
      </c>
      <c r="B13547" t="s">
        <v>27181</v>
      </c>
      <c r="C13547" s="22"/>
      <c r="D13547" s="20"/>
    </row>
    <row r="13548" spans="1:4" ht="14.6" x14ac:dyDescent="0.4">
      <c r="A13548" t="s">
        <v>27182</v>
      </c>
      <c r="B13548" t="s">
        <v>27183</v>
      </c>
      <c r="C13548" s="22"/>
      <c r="D13548" s="20"/>
    </row>
    <row r="13549" spans="1:4" ht="14.6" x14ac:dyDescent="0.4">
      <c r="A13549" t="s">
        <v>27184</v>
      </c>
      <c r="B13549" t="s">
        <v>27185</v>
      </c>
      <c r="C13549" s="22"/>
      <c r="D13549" s="20"/>
    </row>
    <row r="13550" spans="1:4" ht="14.6" x14ac:dyDescent="0.4">
      <c r="A13550" t="s">
        <v>27186</v>
      </c>
      <c r="B13550" t="s">
        <v>27187</v>
      </c>
      <c r="C13550" s="22"/>
      <c r="D13550" s="20"/>
    </row>
    <row r="13551" spans="1:4" ht="14.6" x14ac:dyDescent="0.4">
      <c r="A13551" t="s">
        <v>27188</v>
      </c>
      <c r="B13551" t="s">
        <v>27189</v>
      </c>
      <c r="C13551" s="22"/>
      <c r="D13551" s="20"/>
    </row>
    <row r="13552" spans="1:4" ht="14.6" x14ac:dyDescent="0.4">
      <c r="A13552" t="s">
        <v>27190</v>
      </c>
      <c r="B13552" t="s">
        <v>27191</v>
      </c>
      <c r="C13552" s="22"/>
      <c r="D13552" s="20"/>
    </row>
    <row r="13553" spans="1:4" ht="14.6" x14ac:dyDescent="0.4">
      <c r="A13553" t="s">
        <v>27192</v>
      </c>
      <c r="B13553" t="s">
        <v>27193</v>
      </c>
      <c r="C13553" s="22"/>
      <c r="D13553" s="20"/>
    </row>
    <row r="13554" spans="1:4" ht="14.6" x14ac:dyDescent="0.4">
      <c r="A13554" t="s">
        <v>27194</v>
      </c>
      <c r="B13554" t="s">
        <v>27195</v>
      </c>
      <c r="C13554" s="22"/>
      <c r="D13554" s="20"/>
    </row>
    <row r="13555" spans="1:4" ht="14.6" x14ac:dyDescent="0.4">
      <c r="A13555" t="s">
        <v>27196</v>
      </c>
      <c r="B13555" t="s">
        <v>27197</v>
      </c>
      <c r="C13555" s="22"/>
      <c r="D13555" s="20"/>
    </row>
    <row r="13556" spans="1:4" ht="14.6" x14ac:dyDescent="0.4">
      <c r="A13556" t="s">
        <v>27198</v>
      </c>
      <c r="B13556" t="s">
        <v>27199</v>
      </c>
      <c r="C13556" s="22"/>
      <c r="D13556" s="20"/>
    </row>
    <row r="13557" spans="1:4" ht="14.6" x14ac:dyDescent="0.4">
      <c r="A13557" t="s">
        <v>27200</v>
      </c>
      <c r="B13557" t="s">
        <v>27201</v>
      </c>
      <c r="C13557" s="22"/>
      <c r="D13557" s="20"/>
    </row>
    <row r="13558" spans="1:4" ht="14.6" x14ac:dyDescent="0.4">
      <c r="A13558" t="s">
        <v>27202</v>
      </c>
      <c r="B13558" t="s">
        <v>27203</v>
      </c>
      <c r="C13558" s="22"/>
      <c r="D13558" s="20"/>
    </row>
    <row r="13559" spans="1:4" ht="14.6" x14ac:dyDescent="0.4">
      <c r="A13559" t="s">
        <v>27204</v>
      </c>
      <c r="B13559" t="s">
        <v>27205</v>
      </c>
      <c r="C13559" s="22"/>
      <c r="D13559" s="20"/>
    </row>
    <row r="13560" spans="1:4" ht="14.6" x14ac:dyDescent="0.4">
      <c r="A13560" t="s">
        <v>27206</v>
      </c>
      <c r="B13560" t="s">
        <v>27207</v>
      </c>
      <c r="C13560" s="22"/>
      <c r="D13560" s="20"/>
    </row>
    <row r="13561" spans="1:4" ht="14.6" x14ac:dyDescent="0.4">
      <c r="A13561" t="s">
        <v>27208</v>
      </c>
      <c r="B13561" t="s">
        <v>27209</v>
      </c>
      <c r="C13561" s="22"/>
      <c r="D13561" s="20"/>
    </row>
    <row r="13562" spans="1:4" ht="14.6" x14ac:dyDescent="0.4">
      <c r="A13562" t="s">
        <v>27210</v>
      </c>
      <c r="B13562" t="s">
        <v>27211</v>
      </c>
      <c r="C13562" s="22"/>
      <c r="D13562" s="20"/>
    </row>
    <row r="13563" spans="1:4" ht="14.6" x14ac:dyDescent="0.4">
      <c r="A13563" t="s">
        <v>27212</v>
      </c>
      <c r="B13563" t="s">
        <v>27213</v>
      </c>
      <c r="C13563" s="22"/>
      <c r="D13563" s="20"/>
    </row>
    <row r="13564" spans="1:4" ht="14.6" x14ac:dyDescent="0.4">
      <c r="A13564" t="s">
        <v>27214</v>
      </c>
      <c r="B13564" t="s">
        <v>27215</v>
      </c>
      <c r="C13564" s="22"/>
      <c r="D13564" s="20"/>
    </row>
    <row r="13565" spans="1:4" ht="14.6" x14ac:dyDescent="0.4">
      <c r="A13565" t="s">
        <v>27216</v>
      </c>
      <c r="B13565" t="s">
        <v>27217</v>
      </c>
      <c r="C13565" s="22"/>
      <c r="D13565" s="20"/>
    </row>
    <row r="13566" spans="1:4" ht="14.6" x14ac:dyDescent="0.4">
      <c r="A13566" t="s">
        <v>27218</v>
      </c>
      <c r="B13566" t="s">
        <v>27219</v>
      </c>
      <c r="C13566" s="22"/>
      <c r="D13566" s="20"/>
    </row>
    <row r="13567" spans="1:4" ht="14.6" x14ac:dyDescent="0.4">
      <c r="A13567" t="s">
        <v>27220</v>
      </c>
      <c r="B13567" t="s">
        <v>27221</v>
      </c>
      <c r="C13567" s="22"/>
      <c r="D13567" s="20"/>
    </row>
    <row r="13568" spans="1:4" ht="14.6" x14ac:dyDescent="0.4">
      <c r="A13568" t="s">
        <v>27222</v>
      </c>
      <c r="B13568" t="s">
        <v>27223</v>
      </c>
      <c r="C13568" s="22"/>
      <c r="D13568" s="20"/>
    </row>
    <row r="13569" spans="1:4" ht="14.6" x14ac:dyDescent="0.4">
      <c r="A13569" t="s">
        <v>27224</v>
      </c>
      <c r="B13569" t="s">
        <v>27225</v>
      </c>
      <c r="C13569" s="22"/>
      <c r="D13569" s="20"/>
    </row>
    <row r="13570" spans="1:4" ht="14.6" x14ac:dyDescent="0.4">
      <c r="A13570" t="s">
        <v>27226</v>
      </c>
      <c r="B13570" t="s">
        <v>27227</v>
      </c>
      <c r="C13570" s="22"/>
      <c r="D13570" s="20"/>
    </row>
    <row r="13571" spans="1:4" ht="14.6" x14ac:dyDescent="0.4">
      <c r="A13571" t="s">
        <v>27228</v>
      </c>
      <c r="B13571" t="s">
        <v>27229</v>
      </c>
      <c r="C13571" s="22"/>
      <c r="D13571" s="20"/>
    </row>
    <row r="13572" spans="1:4" ht="14.6" x14ac:dyDescent="0.4">
      <c r="A13572" t="s">
        <v>27230</v>
      </c>
      <c r="B13572" t="s">
        <v>27231</v>
      </c>
      <c r="C13572" s="22"/>
      <c r="D13572" s="20"/>
    </row>
    <row r="13573" spans="1:4" ht="14.6" x14ac:dyDescent="0.4">
      <c r="A13573" t="s">
        <v>27232</v>
      </c>
      <c r="B13573" t="s">
        <v>27233</v>
      </c>
      <c r="C13573" s="22"/>
      <c r="D13573" s="20"/>
    </row>
    <row r="13574" spans="1:4" ht="14.6" x14ac:dyDescent="0.4">
      <c r="A13574" t="s">
        <v>27234</v>
      </c>
      <c r="B13574" t="s">
        <v>27235</v>
      </c>
      <c r="C13574" s="22"/>
      <c r="D13574" s="20"/>
    </row>
    <row r="13575" spans="1:4" ht="14.6" x14ac:dyDescent="0.4">
      <c r="A13575" t="s">
        <v>27236</v>
      </c>
      <c r="B13575" t="s">
        <v>27237</v>
      </c>
      <c r="C13575" s="22"/>
      <c r="D13575" s="20"/>
    </row>
    <row r="13576" spans="1:4" ht="14.6" x14ac:dyDescent="0.4">
      <c r="A13576" t="s">
        <v>27238</v>
      </c>
      <c r="B13576" t="s">
        <v>27239</v>
      </c>
      <c r="C13576" s="22"/>
      <c r="D13576" s="20"/>
    </row>
    <row r="13577" spans="1:4" ht="14.6" x14ac:dyDescent="0.4">
      <c r="A13577" t="s">
        <v>27240</v>
      </c>
      <c r="B13577" t="s">
        <v>27241</v>
      </c>
      <c r="C13577" s="22"/>
      <c r="D13577" s="20"/>
    </row>
    <row r="13578" spans="1:4" ht="14.6" x14ac:dyDescent="0.4">
      <c r="A13578" t="s">
        <v>27242</v>
      </c>
      <c r="B13578" t="s">
        <v>27243</v>
      </c>
      <c r="C13578" s="22"/>
      <c r="D13578" s="20"/>
    </row>
    <row r="13579" spans="1:4" ht="14.6" x14ac:dyDescent="0.4">
      <c r="A13579" t="s">
        <v>27244</v>
      </c>
      <c r="B13579" t="s">
        <v>27245</v>
      </c>
      <c r="C13579" s="22"/>
      <c r="D13579" s="20"/>
    </row>
    <row r="13580" spans="1:4" ht="14.6" x14ac:dyDescent="0.4">
      <c r="A13580" t="s">
        <v>27246</v>
      </c>
      <c r="B13580" t="s">
        <v>27247</v>
      </c>
      <c r="C13580" s="22"/>
      <c r="D13580" s="20"/>
    </row>
    <row r="13581" spans="1:4" ht="14.6" x14ac:dyDescent="0.4">
      <c r="A13581" t="s">
        <v>27248</v>
      </c>
      <c r="B13581" t="s">
        <v>27249</v>
      </c>
      <c r="C13581" s="22"/>
      <c r="D13581" s="20"/>
    </row>
    <row r="13582" spans="1:4" ht="14.6" x14ac:dyDescent="0.4">
      <c r="A13582" t="s">
        <v>27250</v>
      </c>
      <c r="B13582" t="s">
        <v>27251</v>
      </c>
      <c r="C13582" s="22"/>
      <c r="D13582" s="20"/>
    </row>
    <row r="13583" spans="1:4" ht="14.6" x14ac:dyDescent="0.4">
      <c r="A13583" t="s">
        <v>27252</v>
      </c>
      <c r="B13583" t="s">
        <v>27253</v>
      </c>
      <c r="C13583" s="22"/>
      <c r="D13583" s="20"/>
    </row>
    <row r="13584" spans="1:4" ht="14.6" x14ac:dyDescent="0.4">
      <c r="A13584" t="s">
        <v>27254</v>
      </c>
      <c r="B13584" t="s">
        <v>27255</v>
      </c>
      <c r="C13584" s="22"/>
      <c r="D13584" s="20"/>
    </row>
    <row r="13585" spans="1:4" ht="14.6" x14ac:dyDescent="0.4">
      <c r="A13585" t="s">
        <v>27256</v>
      </c>
      <c r="B13585" t="s">
        <v>27257</v>
      </c>
      <c r="C13585" s="22"/>
      <c r="D13585" s="20"/>
    </row>
    <row r="13586" spans="1:4" ht="14.6" x14ac:dyDescent="0.4">
      <c r="A13586" t="s">
        <v>27258</v>
      </c>
      <c r="B13586" t="s">
        <v>27259</v>
      </c>
      <c r="C13586" s="22"/>
      <c r="D13586" s="20"/>
    </row>
    <row r="13587" spans="1:4" ht="14.6" x14ac:dyDescent="0.4">
      <c r="A13587" t="s">
        <v>27260</v>
      </c>
      <c r="B13587" t="s">
        <v>27261</v>
      </c>
      <c r="C13587" s="22"/>
      <c r="D13587" s="20"/>
    </row>
    <row r="13588" spans="1:4" ht="14.6" x14ac:dyDescent="0.4">
      <c r="A13588" t="s">
        <v>27262</v>
      </c>
      <c r="B13588" t="s">
        <v>27263</v>
      </c>
      <c r="C13588" s="22"/>
      <c r="D13588" s="20"/>
    </row>
    <row r="13589" spans="1:4" ht="14.6" x14ac:dyDescent="0.4">
      <c r="A13589" t="s">
        <v>27264</v>
      </c>
      <c r="B13589" t="s">
        <v>27265</v>
      </c>
      <c r="C13589" s="22"/>
      <c r="D13589" s="20"/>
    </row>
    <row r="13590" spans="1:4" ht="14.6" x14ac:dyDescent="0.4">
      <c r="A13590" t="s">
        <v>27266</v>
      </c>
      <c r="B13590" t="s">
        <v>27267</v>
      </c>
      <c r="C13590" s="22"/>
      <c r="D13590" s="20"/>
    </row>
    <row r="13591" spans="1:4" ht="14.6" x14ac:dyDescent="0.4">
      <c r="A13591" t="s">
        <v>27268</v>
      </c>
      <c r="B13591" t="s">
        <v>27269</v>
      </c>
      <c r="C13591" s="22"/>
      <c r="D13591" s="20"/>
    </row>
    <row r="13592" spans="1:4" ht="14.6" x14ac:dyDescent="0.4">
      <c r="A13592" t="s">
        <v>27270</v>
      </c>
      <c r="B13592" t="s">
        <v>27271</v>
      </c>
      <c r="C13592" s="22"/>
      <c r="D13592" s="20"/>
    </row>
    <row r="13593" spans="1:4" ht="14.6" x14ac:dyDescent="0.4">
      <c r="A13593" t="s">
        <v>27272</v>
      </c>
      <c r="B13593" t="s">
        <v>27273</v>
      </c>
      <c r="C13593" s="22"/>
      <c r="D13593" s="20"/>
    </row>
    <row r="13594" spans="1:4" ht="14.6" x14ac:dyDescent="0.4">
      <c r="A13594" t="s">
        <v>27274</v>
      </c>
      <c r="B13594" t="s">
        <v>27275</v>
      </c>
      <c r="C13594" s="22"/>
      <c r="D13594" s="20"/>
    </row>
    <row r="13595" spans="1:4" ht="14.6" x14ac:dyDescent="0.4">
      <c r="A13595" t="s">
        <v>27276</v>
      </c>
      <c r="B13595" t="s">
        <v>27277</v>
      </c>
      <c r="C13595" s="22"/>
      <c r="D13595" s="20"/>
    </row>
    <row r="13596" spans="1:4" ht="14.6" x14ac:dyDescent="0.4">
      <c r="A13596" t="s">
        <v>27278</v>
      </c>
      <c r="B13596" t="s">
        <v>27279</v>
      </c>
      <c r="C13596" s="22"/>
      <c r="D13596" s="20"/>
    </row>
    <row r="13597" spans="1:4" ht="14.6" x14ac:dyDescent="0.4">
      <c r="A13597" t="s">
        <v>27280</v>
      </c>
      <c r="B13597" t="s">
        <v>27281</v>
      </c>
      <c r="C13597" s="22"/>
      <c r="D13597" s="20"/>
    </row>
    <row r="13598" spans="1:4" ht="14.6" x14ac:dyDescent="0.4">
      <c r="A13598" t="s">
        <v>27282</v>
      </c>
      <c r="B13598" t="s">
        <v>27283</v>
      </c>
      <c r="C13598" s="22"/>
      <c r="D13598" s="20"/>
    </row>
    <row r="13599" spans="1:4" ht="14.6" x14ac:dyDescent="0.4">
      <c r="A13599" t="s">
        <v>27284</v>
      </c>
      <c r="B13599" t="s">
        <v>27285</v>
      </c>
      <c r="C13599" s="22"/>
      <c r="D13599" s="20"/>
    </row>
    <row r="13600" spans="1:4" ht="14.6" x14ac:dyDescent="0.4">
      <c r="A13600" t="s">
        <v>27286</v>
      </c>
      <c r="B13600" t="s">
        <v>27287</v>
      </c>
      <c r="C13600" s="22"/>
      <c r="D13600" s="20"/>
    </row>
    <row r="13601" spans="1:4" ht="14.6" x14ac:dyDescent="0.4">
      <c r="A13601" t="s">
        <v>27288</v>
      </c>
      <c r="B13601" t="s">
        <v>27289</v>
      </c>
      <c r="C13601" s="22"/>
      <c r="D13601" s="20"/>
    </row>
    <row r="13602" spans="1:4" ht="14.6" x14ac:dyDescent="0.4">
      <c r="A13602" t="s">
        <v>27290</v>
      </c>
      <c r="B13602" t="s">
        <v>27291</v>
      </c>
      <c r="C13602" s="22"/>
      <c r="D13602" s="20"/>
    </row>
    <row r="13603" spans="1:4" ht="14.6" x14ac:dyDescent="0.4">
      <c r="A13603" t="s">
        <v>27292</v>
      </c>
      <c r="B13603" t="s">
        <v>27293</v>
      </c>
      <c r="C13603" s="22"/>
      <c r="D13603" s="20"/>
    </row>
    <row r="13604" spans="1:4" ht="14.6" x14ac:dyDescent="0.4">
      <c r="A13604" t="s">
        <v>27294</v>
      </c>
      <c r="B13604" t="s">
        <v>27295</v>
      </c>
      <c r="C13604" s="22"/>
      <c r="D13604" s="20"/>
    </row>
    <row r="13605" spans="1:4" ht="14.6" x14ac:dyDescent="0.4">
      <c r="A13605" t="s">
        <v>27296</v>
      </c>
      <c r="B13605" t="s">
        <v>27297</v>
      </c>
      <c r="C13605" s="22"/>
      <c r="D13605" s="20"/>
    </row>
    <row r="13606" spans="1:4" ht="14.6" x14ac:dyDescent="0.4">
      <c r="A13606" t="s">
        <v>27298</v>
      </c>
      <c r="B13606" t="s">
        <v>27299</v>
      </c>
      <c r="C13606" s="22"/>
      <c r="D13606" s="20"/>
    </row>
    <row r="13607" spans="1:4" ht="14.6" x14ac:dyDescent="0.4">
      <c r="A13607" t="s">
        <v>27300</v>
      </c>
      <c r="B13607" t="s">
        <v>27301</v>
      </c>
      <c r="C13607" s="22"/>
      <c r="D13607" s="20"/>
    </row>
    <row r="13608" spans="1:4" ht="14.6" x14ac:dyDescent="0.4">
      <c r="A13608" t="s">
        <v>27302</v>
      </c>
      <c r="B13608" t="s">
        <v>27303</v>
      </c>
      <c r="C13608" s="22"/>
      <c r="D13608" s="20"/>
    </row>
    <row r="13609" spans="1:4" ht="14.6" x14ac:dyDescent="0.4">
      <c r="A13609" t="s">
        <v>27304</v>
      </c>
      <c r="B13609" t="s">
        <v>27305</v>
      </c>
      <c r="C13609" s="22"/>
      <c r="D13609" s="20"/>
    </row>
    <row r="13610" spans="1:4" ht="14.6" x14ac:dyDescent="0.4">
      <c r="A13610" t="s">
        <v>27306</v>
      </c>
      <c r="B13610" t="s">
        <v>27307</v>
      </c>
      <c r="C13610" s="22"/>
      <c r="D13610" s="20"/>
    </row>
    <row r="13611" spans="1:4" ht="14.6" x14ac:dyDescent="0.4">
      <c r="A13611" t="s">
        <v>27308</v>
      </c>
      <c r="B13611" t="s">
        <v>27309</v>
      </c>
      <c r="C13611" s="22"/>
      <c r="D13611" s="20"/>
    </row>
    <row r="13612" spans="1:4" ht="14.6" x14ac:dyDescent="0.4">
      <c r="A13612" t="s">
        <v>27310</v>
      </c>
      <c r="B13612" t="s">
        <v>27311</v>
      </c>
      <c r="C13612" s="22"/>
      <c r="D13612" s="20"/>
    </row>
    <row r="13613" spans="1:4" ht="14.6" x14ac:dyDescent="0.4">
      <c r="A13613" t="s">
        <v>27312</v>
      </c>
      <c r="B13613" t="s">
        <v>27313</v>
      </c>
      <c r="C13613" s="22"/>
      <c r="D13613" s="20"/>
    </row>
    <row r="13614" spans="1:4" ht="14.6" x14ac:dyDescent="0.4">
      <c r="A13614" t="s">
        <v>27314</v>
      </c>
      <c r="B13614" t="s">
        <v>27315</v>
      </c>
      <c r="C13614" s="22"/>
      <c r="D13614" s="20"/>
    </row>
    <row r="13615" spans="1:4" ht="14.6" x14ac:dyDescent="0.4">
      <c r="A13615" t="s">
        <v>27316</v>
      </c>
      <c r="B13615" t="s">
        <v>27317</v>
      </c>
      <c r="C13615" s="22"/>
      <c r="D13615" s="20"/>
    </row>
    <row r="13616" spans="1:4" ht="14.6" x14ac:dyDescent="0.4">
      <c r="A13616" t="s">
        <v>27318</v>
      </c>
      <c r="B13616" t="s">
        <v>27319</v>
      </c>
      <c r="C13616" s="22"/>
      <c r="D13616" s="20"/>
    </row>
    <row r="13617" spans="1:4" ht="14.6" x14ac:dyDescent="0.4">
      <c r="A13617" t="s">
        <v>27320</v>
      </c>
      <c r="B13617" t="s">
        <v>27321</v>
      </c>
      <c r="C13617" s="22"/>
      <c r="D13617" s="20"/>
    </row>
    <row r="13618" spans="1:4" ht="14.6" x14ac:dyDescent="0.4">
      <c r="A13618" t="s">
        <v>27322</v>
      </c>
      <c r="B13618" t="s">
        <v>27323</v>
      </c>
      <c r="C13618" s="22"/>
      <c r="D13618" s="20"/>
    </row>
    <row r="13619" spans="1:4" ht="14.6" x14ac:dyDescent="0.4">
      <c r="A13619" t="s">
        <v>27324</v>
      </c>
      <c r="B13619" t="s">
        <v>27325</v>
      </c>
      <c r="C13619" s="22"/>
      <c r="D13619" s="20"/>
    </row>
    <row r="13620" spans="1:4" ht="14.6" x14ac:dyDescent="0.4">
      <c r="A13620" t="s">
        <v>27326</v>
      </c>
      <c r="B13620" t="s">
        <v>27327</v>
      </c>
      <c r="C13620" s="22"/>
      <c r="D13620" s="20"/>
    </row>
    <row r="13621" spans="1:4" ht="14.6" x14ac:dyDescent="0.4">
      <c r="A13621" t="s">
        <v>27328</v>
      </c>
      <c r="B13621" t="s">
        <v>27329</v>
      </c>
      <c r="C13621" s="22"/>
      <c r="D13621" s="20"/>
    </row>
    <row r="13622" spans="1:4" ht="14.6" x14ac:dyDescent="0.4">
      <c r="A13622" t="s">
        <v>27330</v>
      </c>
      <c r="B13622" t="s">
        <v>27331</v>
      </c>
      <c r="C13622" s="22"/>
      <c r="D13622" s="20"/>
    </row>
    <row r="13623" spans="1:4" ht="14.6" x14ac:dyDescent="0.4">
      <c r="A13623" t="s">
        <v>27332</v>
      </c>
      <c r="B13623" t="s">
        <v>27333</v>
      </c>
      <c r="C13623" s="22"/>
      <c r="D13623" s="20"/>
    </row>
    <row r="13624" spans="1:4" ht="14.6" x14ac:dyDescent="0.4">
      <c r="A13624" t="s">
        <v>27334</v>
      </c>
      <c r="B13624" t="s">
        <v>27335</v>
      </c>
      <c r="C13624" s="22"/>
      <c r="D13624" s="20"/>
    </row>
    <row r="13625" spans="1:4" ht="14.6" x14ac:dyDescent="0.4">
      <c r="A13625" t="s">
        <v>27336</v>
      </c>
      <c r="B13625" t="s">
        <v>27337</v>
      </c>
      <c r="C13625" s="22"/>
      <c r="D13625" s="20"/>
    </row>
    <row r="13626" spans="1:4" ht="14.6" x14ac:dyDescent="0.4">
      <c r="A13626" t="s">
        <v>27338</v>
      </c>
      <c r="B13626" t="s">
        <v>27339</v>
      </c>
      <c r="C13626" s="22"/>
      <c r="D13626" s="20"/>
    </row>
    <row r="13627" spans="1:4" ht="14.6" x14ac:dyDescent="0.4">
      <c r="A13627" t="s">
        <v>27340</v>
      </c>
      <c r="B13627" t="s">
        <v>27341</v>
      </c>
      <c r="C13627" s="22"/>
      <c r="D13627" s="20"/>
    </row>
    <row r="13628" spans="1:4" ht="14.6" x14ac:dyDescent="0.4">
      <c r="A13628" t="s">
        <v>27342</v>
      </c>
      <c r="B13628" t="s">
        <v>27343</v>
      </c>
      <c r="C13628" s="22"/>
      <c r="D13628" s="20"/>
    </row>
    <row r="13629" spans="1:4" ht="14.6" x14ac:dyDescent="0.4">
      <c r="A13629" t="s">
        <v>27344</v>
      </c>
      <c r="B13629" t="s">
        <v>27345</v>
      </c>
      <c r="C13629" s="22"/>
      <c r="D13629" s="20"/>
    </row>
    <row r="13630" spans="1:4" ht="14.6" x14ac:dyDescent="0.4">
      <c r="A13630" t="s">
        <v>27346</v>
      </c>
      <c r="B13630" t="s">
        <v>27347</v>
      </c>
      <c r="C13630" s="22"/>
      <c r="D13630" s="20"/>
    </row>
    <row r="13631" spans="1:4" ht="14.6" x14ac:dyDescent="0.4">
      <c r="A13631" t="s">
        <v>27348</v>
      </c>
      <c r="B13631" t="s">
        <v>27349</v>
      </c>
      <c r="C13631" s="22"/>
      <c r="D13631" s="20"/>
    </row>
    <row r="13632" spans="1:4" ht="14.6" x14ac:dyDescent="0.4">
      <c r="A13632" t="s">
        <v>27350</v>
      </c>
      <c r="B13632" t="s">
        <v>27351</v>
      </c>
      <c r="C13632" s="22"/>
      <c r="D13632" s="20"/>
    </row>
    <row r="13633" spans="1:4" ht="14.6" x14ac:dyDescent="0.4">
      <c r="A13633" t="s">
        <v>27352</v>
      </c>
      <c r="B13633" t="s">
        <v>27353</v>
      </c>
      <c r="C13633" s="22"/>
      <c r="D13633" s="20"/>
    </row>
    <row r="13634" spans="1:4" ht="14.6" x14ac:dyDescent="0.4">
      <c r="A13634" t="s">
        <v>27354</v>
      </c>
      <c r="B13634" t="s">
        <v>27355</v>
      </c>
      <c r="C13634" s="22"/>
      <c r="D13634" s="20"/>
    </row>
    <row r="13635" spans="1:4" ht="14.6" x14ac:dyDescent="0.4">
      <c r="A13635" t="s">
        <v>27356</v>
      </c>
      <c r="B13635" t="s">
        <v>27357</v>
      </c>
      <c r="C13635" s="22"/>
      <c r="D13635" s="20"/>
    </row>
    <row r="13636" spans="1:4" ht="14.6" x14ac:dyDescent="0.4">
      <c r="A13636" t="s">
        <v>27358</v>
      </c>
      <c r="B13636" t="s">
        <v>27359</v>
      </c>
      <c r="C13636" s="22"/>
      <c r="D13636" s="20"/>
    </row>
    <row r="13637" spans="1:4" ht="14.6" x14ac:dyDescent="0.4">
      <c r="A13637" t="s">
        <v>27360</v>
      </c>
      <c r="B13637" t="s">
        <v>27361</v>
      </c>
      <c r="C13637" s="22"/>
      <c r="D13637" s="20"/>
    </row>
    <row r="13638" spans="1:4" ht="14.6" x14ac:dyDescent="0.4">
      <c r="A13638" t="s">
        <v>27362</v>
      </c>
      <c r="B13638" t="s">
        <v>27363</v>
      </c>
      <c r="C13638" s="22"/>
      <c r="D13638" s="20"/>
    </row>
    <row r="13639" spans="1:4" ht="14.6" x14ac:dyDescent="0.4">
      <c r="A13639" t="s">
        <v>27364</v>
      </c>
      <c r="B13639" t="s">
        <v>27365</v>
      </c>
      <c r="C13639" s="22"/>
      <c r="D13639" s="20"/>
    </row>
    <row r="13640" spans="1:4" ht="14.6" x14ac:dyDescent="0.4">
      <c r="A13640" t="s">
        <v>27366</v>
      </c>
      <c r="B13640" t="s">
        <v>27367</v>
      </c>
      <c r="C13640" s="22"/>
      <c r="D13640" s="20"/>
    </row>
    <row r="13641" spans="1:4" ht="14.6" x14ac:dyDescent="0.4">
      <c r="A13641" t="s">
        <v>27368</v>
      </c>
      <c r="B13641" t="s">
        <v>27369</v>
      </c>
      <c r="C13641" s="22"/>
      <c r="D13641" s="20"/>
    </row>
    <row r="13642" spans="1:4" ht="14.6" x14ac:dyDescent="0.4">
      <c r="A13642" t="s">
        <v>27370</v>
      </c>
      <c r="B13642" t="s">
        <v>27371</v>
      </c>
      <c r="C13642" s="22"/>
      <c r="D13642" s="20"/>
    </row>
    <row r="13643" spans="1:4" ht="14.6" x14ac:dyDescent="0.4">
      <c r="A13643" t="s">
        <v>27372</v>
      </c>
      <c r="B13643" t="s">
        <v>27373</v>
      </c>
      <c r="C13643" s="22"/>
      <c r="D13643" s="20"/>
    </row>
    <row r="13644" spans="1:4" ht="14.6" x14ac:dyDescent="0.4">
      <c r="A13644" t="s">
        <v>27374</v>
      </c>
      <c r="B13644" t="s">
        <v>27375</v>
      </c>
      <c r="C13644" s="22"/>
      <c r="D13644" s="20"/>
    </row>
    <row r="13645" spans="1:4" ht="14.6" x14ac:dyDescent="0.4">
      <c r="A13645" t="s">
        <v>27376</v>
      </c>
      <c r="B13645" t="s">
        <v>27377</v>
      </c>
      <c r="C13645" s="22"/>
      <c r="D13645" s="20"/>
    </row>
    <row r="13646" spans="1:4" ht="14.6" x14ac:dyDescent="0.4">
      <c r="A13646" t="s">
        <v>27378</v>
      </c>
      <c r="B13646" t="s">
        <v>27379</v>
      </c>
      <c r="C13646" s="22"/>
      <c r="D13646" s="20"/>
    </row>
    <row r="13647" spans="1:4" ht="14.6" x14ac:dyDescent="0.4">
      <c r="A13647" t="s">
        <v>27380</v>
      </c>
      <c r="B13647" t="s">
        <v>27381</v>
      </c>
      <c r="C13647" s="22"/>
      <c r="D13647" s="20"/>
    </row>
    <row r="13648" spans="1:4" ht="14.6" x14ac:dyDescent="0.4">
      <c r="A13648" t="s">
        <v>27382</v>
      </c>
      <c r="B13648" t="s">
        <v>27383</v>
      </c>
      <c r="C13648" s="22"/>
      <c r="D13648" s="20"/>
    </row>
    <row r="13649" spans="1:4" ht="14.6" x14ac:dyDescent="0.4">
      <c r="A13649" t="s">
        <v>27384</v>
      </c>
      <c r="B13649" t="s">
        <v>27385</v>
      </c>
      <c r="C13649" s="22"/>
      <c r="D13649" s="20"/>
    </row>
    <row r="13650" spans="1:4" ht="14.6" x14ac:dyDescent="0.4">
      <c r="A13650" t="s">
        <v>27386</v>
      </c>
      <c r="B13650" t="s">
        <v>27387</v>
      </c>
      <c r="C13650" s="22"/>
      <c r="D13650" s="20"/>
    </row>
    <row r="13651" spans="1:4" ht="14.6" x14ac:dyDescent="0.4">
      <c r="A13651" t="s">
        <v>27388</v>
      </c>
      <c r="B13651" t="s">
        <v>27389</v>
      </c>
      <c r="C13651" s="22"/>
      <c r="D13651" s="20"/>
    </row>
    <row r="13652" spans="1:4" ht="14.6" x14ac:dyDescent="0.4">
      <c r="A13652" t="s">
        <v>27390</v>
      </c>
      <c r="B13652" t="s">
        <v>27391</v>
      </c>
      <c r="C13652" s="22"/>
      <c r="D13652" s="20"/>
    </row>
    <row r="13653" spans="1:4" ht="14.6" x14ac:dyDescent="0.4">
      <c r="A13653" t="s">
        <v>27392</v>
      </c>
      <c r="B13653" t="s">
        <v>27393</v>
      </c>
      <c r="C13653" s="22"/>
      <c r="D13653" s="20"/>
    </row>
    <row r="13654" spans="1:4" ht="14.6" x14ac:dyDescent="0.4">
      <c r="A13654" t="s">
        <v>27394</v>
      </c>
      <c r="B13654" t="s">
        <v>27395</v>
      </c>
      <c r="C13654" s="22"/>
      <c r="D13654" s="20"/>
    </row>
    <row r="13655" spans="1:4" ht="14.6" x14ac:dyDescent="0.4">
      <c r="A13655" t="s">
        <v>27396</v>
      </c>
      <c r="B13655" t="s">
        <v>27397</v>
      </c>
      <c r="C13655" s="22"/>
      <c r="D13655" s="20"/>
    </row>
    <row r="13656" spans="1:4" ht="14.6" x14ac:dyDescent="0.4">
      <c r="A13656" t="s">
        <v>27398</v>
      </c>
      <c r="B13656" t="s">
        <v>27399</v>
      </c>
      <c r="C13656" s="22"/>
      <c r="D13656" s="20"/>
    </row>
    <row r="13657" spans="1:4" ht="14.6" x14ac:dyDescent="0.4">
      <c r="A13657" t="s">
        <v>27400</v>
      </c>
      <c r="B13657" t="s">
        <v>27401</v>
      </c>
      <c r="C13657" s="22"/>
      <c r="D13657" s="20"/>
    </row>
    <row r="13658" spans="1:4" ht="14.6" x14ac:dyDescent="0.4">
      <c r="A13658" t="s">
        <v>27402</v>
      </c>
      <c r="B13658" t="s">
        <v>27403</v>
      </c>
      <c r="C13658" s="22"/>
      <c r="D13658" s="20"/>
    </row>
    <row r="13659" spans="1:4" ht="14.6" x14ac:dyDescent="0.4">
      <c r="A13659" t="s">
        <v>27404</v>
      </c>
      <c r="B13659" t="s">
        <v>27405</v>
      </c>
      <c r="C13659" s="22"/>
      <c r="D13659" s="20"/>
    </row>
    <row r="13660" spans="1:4" ht="14.6" x14ac:dyDescent="0.4">
      <c r="A13660" t="s">
        <v>27406</v>
      </c>
      <c r="B13660" t="s">
        <v>27407</v>
      </c>
      <c r="C13660" s="22"/>
      <c r="D13660" s="20"/>
    </row>
    <row r="13661" spans="1:4" ht="14.6" x14ac:dyDescent="0.4">
      <c r="A13661" t="s">
        <v>27408</v>
      </c>
      <c r="B13661" t="s">
        <v>27409</v>
      </c>
      <c r="C13661" s="22"/>
      <c r="D13661" s="20"/>
    </row>
    <row r="13662" spans="1:4" ht="14.6" x14ac:dyDescent="0.4">
      <c r="A13662" t="s">
        <v>27410</v>
      </c>
      <c r="B13662" t="s">
        <v>27411</v>
      </c>
      <c r="C13662" s="22"/>
      <c r="D13662" s="20"/>
    </row>
    <row r="13663" spans="1:4" ht="14.6" x14ac:dyDescent="0.4">
      <c r="A13663" t="s">
        <v>27412</v>
      </c>
      <c r="B13663" t="s">
        <v>27413</v>
      </c>
      <c r="C13663" s="22"/>
      <c r="D13663" s="20"/>
    </row>
    <row r="13664" spans="1:4" ht="14.6" x14ac:dyDescent="0.4">
      <c r="A13664" t="s">
        <v>27414</v>
      </c>
      <c r="B13664" t="s">
        <v>27415</v>
      </c>
      <c r="C13664" s="22"/>
      <c r="D13664" s="20"/>
    </row>
    <row r="13665" spans="1:4" ht="14.6" x14ac:dyDescent="0.4">
      <c r="A13665" t="s">
        <v>27416</v>
      </c>
      <c r="B13665" t="s">
        <v>27417</v>
      </c>
      <c r="C13665" s="22"/>
      <c r="D13665" s="20"/>
    </row>
    <row r="13666" spans="1:4" ht="14.6" x14ac:dyDescent="0.4">
      <c r="A13666" t="s">
        <v>27418</v>
      </c>
      <c r="B13666" t="s">
        <v>27419</v>
      </c>
      <c r="C13666" s="22"/>
      <c r="D13666" s="20"/>
    </row>
    <row r="13667" spans="1:4" ht="14.6" x14ac:dyDescent="0.4">
      <c r="A13667" t="s">
        <v>27420</v>
      </c>
      <c r="B13667" t="s">
        <v>27421</v>
      </c>
      <c r="C13667" s="22"/>
      <c r="D13667" s="20"/>
    </row>
    <row r="13668" spans="1:4" ht="14.6" x14ac:dyDescent="0.4">
      <c r="A13668" t="s">
        <v>27422</v>
      </c>
      <c r="B13668" t="s">
        <v>27423</v>
      </c>
      <c r="C13668" s="22"/>
      <c r="D13668" s="20"/>
    </row>
    <row r="13669" spans="1:4" ht="14.6" x14ac:dyDescent="0.4">
      <c r="A13669" t="s">
        <v>27424</v>
      </c>
      <c r="B13669" t="s">
        <v>27425</v>
      </c>
      <c r="C13669" s="22"/>
      <c r="D13669" s="20"/>
    </row>
    <row r="13670" spans="1:4" ht="14.6" x14ac:dyDescent="0.4">
      <c r="A13670" t="s">
        <v>27426</v>
      </c>
      <c r="B13670" t="s">
        <v>27427</v>
      </c>
      <c r="C13670" s="22"/>
      <c r="D13670" s="20"/>
    </row>
    <row r="13671" spans="1:4" ht="14.6" x14ac:dyDescent="0.4">
      <c r="A13671" t="s">
        <v>27428</v>
      </c>
      <c r="B13671" t="s">
        <v>27429</v>
      </c>
      <c r="C13671" s="22"/>
      <c r="D13671" s="20"/>
    </row>
    <row r="13672" spans="1:4" ht="14.6" x14ac:dyDescent="0.4">
      <c r="A13672" t="s">
        <v>27430</v>
      </c>
      <c r="B13672" t="s">
        <v>27431</v>
      </c>
      <c r="C13672" s="22"/>
      <c r="D13672" s="20"/>
    </row>
    <row r="13673" spans="1:4" ht="14.6" x14ac:dyDescent="0.4">
      <c r="A13673" t="s">
        <v>27432</v>
      </c>
      <c r="B13673" t="s">
        <v>27433</v>
      </c>
      <c r="C13673" s="22"/>
      <c r="D13673" s="20"/>
    </row>
    <row r="13674" spans="1:4" ht="14.6" x14ac:dyDescent="0.4">
      <c r="A13674" t="s">
        <v>27434</v>
      </c>
      <c r="B13674" t="s">
        <v>27435</v>
      </c>
      <c r="C13674" s="22"/>
      <c r="D13674" s="20"/>
    </row>
    <row r="13675" spans="1:4" ht="14.6" x14ac:dyDescent="0.4">
      <c r="A13675" t="s">
        <v>27436</v>
      </c>
      <c r="B13675" t="s">
        <v>27437</v>
      </c>
      <c r="C13675" s="22"/>
      <c r="D13675" s="20"/>
    </row>
    <row r="13676" spans="1:4" ht="14.6" x14ac:dyDescent="0.4">
      <c r="A13676" t="s">
        <v>27438</v>
      </c>
      <c r="B13676" t="s">
        <v>27439</v>
      </c>
      <c r="C13676" s="22"/>
      <c r="D13676" s="20"/>
    </row>
    <row r="13677" spans="1:4" ht="14.6" x14ac:dyDescent="0.4">
      <c r="A13677" t="s">
        <v>27440</v>
      </c>
      <c r="B13677" t="s">
        <v>27441</v>
      </c>
      <c r="C13677" s="22"/>
      <c r="D13677" s="20"/>
    </row>
    <row r="13678" spans="1:4" ht="14.6" x14ac:dyDescent="0.4">
      <c r="A13678" t="s">
        <v>27442</v>
      </c>
      <c r="B13678" t="s">
        <v>27443</v>
      </c>
      <c r="C13678" s="22"/>
      <c r="D13678" s="20"/>
    </row>
    <row r="13679" spans="1:4" ht="14.6" x14ac:dyDescent="0.4">
      <c r="A13679" t="s">
        <v>27444</v>
      </c>
      <c r="B13679" t="s">
        <v>27445</v>
      </c>
      <c r="C13679" s="22"/>
      <c r="D13679" s="20"/>
    </row>
    <row r="13680" spans="1:4" ht="14.6" x14ac:dyDescent="0.4">
      <c r="A13680" t="s">
        <v>27446</v>
      </c>
      <c r="B13680" t="s">
        <v>27447</v>
      </c>
      <c r="C13680" s="22"/>
      <c r="D13680" s="20"/>
    </row>
    <row r="13681" spans="1:4" ht="14.6" x14ac:dyDescent="0.4">
      <c r="A13681" t="s">
        <v>27448</v>
      </c>
      <c r="B13681" t="s">
        <v>27449</v>
      </c>
      <c r="C13681" s="22"/>
      <c r="D13681" s="20"/>
    </row>
    <row r="13682" spans="1:4" ht="14.6" x14ac:dyDescent="0.4">
      <c r="A13682" t="s">
        <v>27450</v>
      </c>
      <c r="B13682" t="s">
        <v>27451</v>
      </c>
      <c r="C13682" s="22"/>
      <c r="D13682" s="20"/>
    </row>
    <row r="13683" spans="1:4" ht="14.6" x14ac:dyDescent="0.4">
      <c r="A13683" t="s">
        <v>27452</v>
      </c>
      <c r="B13683" t="s">
        <v>27453</v>
      </c>
      <c r="C13683" s="22"/>
      <c r="D13683" s="20"/>
    </row>
    <row r="13684" spans="1:4" ht="14.6" x14ac:dyDescent="0.4">
      <c r="A13684" t="s">
        <v>27454</v>
      </c>
      <c r="B13684" t="s">
        <v>27455</v>
      </c>
      <c r="C13684" s="22"/>
      <c r="D13684" s="20"/>
    </row>
    <row r="13685" spans="1:4" ht="14.6" x14ac:dyDescent="0.4">
      <c r="A13685" t="s">
        <v>27456</v>
      </c>
      <c r="B13685" t="s">
        <v>27457</v>
      </c>
      <c r="C13685" s="22"/>
      <c r="D13685" s="20"/>
    </row>
    <row r="13686" spans="1:4" ht="14.6" x14ac:dyDescent="0.4">
      <c r="A13686" t="s">
        <v>27458</v>
      </c>
      <c r="B13686" t="s">
        <v>27459</v>
      </c>
      <c r="C13686" s="22"/>
      <c r="D13686" s="20"/>
    </row>
    <row r="13687" spans="1:4" ht="14.6" x14ac:dyDescent="0.4">
      <c r="A13687" t="s">
        <v>27460</v>
      </c>
      <c r="B13687" t="s">
        <v>27461</v>
      </c>
      <c r="C13687" s="22"/>
      <c r="D13687" s="20"/>
    </row>
    <row r="13688" spans="1:4" ht="14.6" x14ac:dyDescent="0.4">
      <c r="A13688" t="s">
        <v>27462</v>
      </c>
      <c r="B13688" t="s">
        <v>27463</v>
      </c>
      <c r="C13688" s="22"/>
      <c r="D13688" s="20"/>
    </row>
    <row r="13689" spans="1:4" ht="14.6" x14ac:dyDescent="0.4">
      <c r="A13689" t="s">
        <v>27464</v>
      </c>
      <c r="B13689" t="s">
        <v>27465</v>
      </c>
      <c r="C13689" s="22"/>
      <c r="D13689" s="20"/>
    </row>
    <row r="13690" spans="1:4" ht="14.6" x14ac:dyDescent="0.4">
      <c r="A13690" t="s">
        <v>27466</v>
      </c>
      <c r="B13690" t="s">
        <v>27467</v>
      </c>
      <c r="C13690" s="22"/>
      <c r="D13690" s="20"/>
    </row>
    <row r="13691" spans="1:4" ht="14.6" x14ac:dyDescent="0.4">
      <c r="A13691" t="s">
        <v>27468</v>
      </c>
      <c r="B13691" t="s">
        <v>27469</v>
      </c>
      <c r="C13691" s="22"/>
      <c r="D13691" s="20"/>
    </row>
    <row r="13692" spans="1:4" ht="14.6" x14ac:dyDescent="0.4">
      <c r="A13692" t="s">
        <v>27470</v>
      </c>
      <c r="B13692" t="s">
        <v>27471</v>
      </c>
      <c r="C13692" s="22"/>
      <c r="D13692" s="20"/>
    </row>
    <row r="13693" spans="1:4" ht="14.6" x14ac:dyDescent="0.4">
      <c r="A13693" t="s">
        <v>27472</v>
      </c>
      <c r="B13693" t="s">
        <v>27473</v>
      </c>
      <c r="C13693" s="22"/>
      <c r="D13693" s="20"/>
    </row>
    <row r="13694" spans="1:4" ht="14.6" x14ac:dyDescent="0.4">
      <c r="A13694" t="s">
        <v>27474</v>
      </c>
      <c r="B13694" t="s">
        <v>27475</v>
      </c>
      <c r="C13694" s="22"/>
      <c r="D13694" s="20"/>
    </row>
    <row r="13695" spans="1:4" ht="14.6" x14ac:dyDescent="0.4">
      <c r="A13695" t="s">
        <v>27476</v>
      </c>
      <c r="B13695" t="s">
        <v>27477</v>
      </c>
      <c r="C13695" s="22"/>
      <c r="D13695" s="20"/>
    </row>
    <row r="13696" spans="1:4" ht="14.6" x14ac:dyDescent="0.4">
      <c r="A13696" t="s">
        <v>27478</v>
      </c>
      <c r="B13696" t="s">
        <v>27479</v>
      </c>
      <c r="C13696" s="22"/>
      <c r="D13696" s="20"/>
    </row>
    <row r="13697" spans="1:4" ht="14.6" x14ac:dyDescent="0.4">
      <c r="A13697" t="s">
        <v>27480</v>
      </c>
      <c r="B13697" t="s">
        <v>27481</v>
      </c>
      <c r="C13697" s="22"/>
      <c r="D13697" s="20"/>
    </row>
    <row r="13698" spans="1:4" ht="14.6" x14ac:dyDescent="0.4">
      <c r="A13698" t="s">
        <v>27482</v>
      </c>
      <c r="B13698" t="s">
        <v>27483</v>
      </c>
      <c r="C13698" s="22"/>
      <c r="D13698" s="20"/>
    </row>
    <row r="13699" spans="1:4" ht="14.6" x14ac:dyDescent="0.4">
      <c r="A13699" t="s">
        <v>27484</v>
      </c>
      <c r="B13699" t="s">
        <v>27485</v>
      </c>
      <c r="C13699" s="22"/>
      <c r="D13699" s="20"/>
    </row>
    <row r="13700" spans="1:4" ht="14.6" x14ac:dyDescent="0.4">
      <c r="A13700" t="s">
        <v>27486</v>
      </c>
      <c r="B13700" t="s">
        <v>27487</v>
      </c>
      <c r="C13700" s="22"/>
      <c r="D13700" s="20"/>
    </row>
    <row r="13701" spans="1:4" ht="14.6" x14ac:dyDescent="0.4">
      <c r="A13701" t="s">
        <v>27488</v>
      </c>
      <c r="B13701" t="s">
        <v>27489</v>
      </c>
      <c r="C13701" s="22"/>
      <c r="D13701" s="20"/>
    </row>
    <row r="13702" spans="1:4" ht="14.6" x14ac:dyDescent="0.4">
      <c r="A13702" t="s">
        <v>27490</v>
      </c>
      <c r="B13702" t="s">
        <v>27491</v>
      </c>
      <c r="C13702" s="22"/>
      <c r="D13702" s="20"/>
    </row>
    <row r="13703" spans="1:4" ht="14.6" x14ac:dyDescent="0.4">
      <c r="A13703" t="s">
        <v>27492</v>
      </c>
      <c r="B13703" t="s">
        <v>27493</v>
      </c>
      <c r="C13703" s="22"/>
      <c r="D13703" s="20"/>
    </row>
    <row r="13704" spans="1:4" ht="14.6" x14ac:dyDescent="0.4">
      <c r="A13704" t="s">
        <v>27494</v>
      </c>
      <c r="B13704" t="s">
        <v>27495</v>
      </c>
      <c r="C13704" s="22"/>
      <c r="D13704" s="20"/>
    </row>
    <row r="13705" spans="1:4" ht="14.6" x14ac:dyDescent="0.4">
      <c r="A13705" t="s">
        <v>27496</v>
      </c>
      <c r="B13705" t="s">
        <v>27497</v>
      </c>
      <c r="C13705" s="22"/>
      <c r="D13705" s="20"/>
    </row>
    <row r="13706" spans="1:4" ht="14.6" x14ac:dyDescent="0.4">
      <c r="A13706" t="s">
        <v>27498</v>
      </c>
      <c r="B13706" t="s">
        <v>27499</v>
      </c>
      <c r="C13706" s="22"/>
      <c r="D13706" s="20"/>
    </row>
    <row r="13707" spans="1:4" ht="14.6" x14ac:dyDescent="0.4">
      <c r="A13707" t="s">
        <v>27500</v>
      </c>
      <c r="B13707" t="s">
        <v>27501</v>
      </c>
      <c r="C13707" s="22"/>
      <c r="D13707" s="20"/>
    </row>
    <row r="13708" spans="1:4" ht="14.6" x14ac:dyDescent="0.4">
      <c r="A13708" t="s">
        <v>27502</v>
      </c>
      <c r="B13708" t="s">
        <v>27503</v>
      </c>
      <c r="C13708" s="22"/>
      <c r="D13708" s="20"/>
    </row>
    <row r="13709" spans="1:4" ht="14.6" x14ac:dyDescent="0.4">
      <c r="A13709" t="s">
        <v>27504</v>
      </c>
      <c r="B13709" t="s">
        <v>27505</v>
      </c>
      <c r="C13709" s="22"/>
      <c r="D13709" s="20"/>
    </row>
    <row r="13710" spans="1:4" ht="14.6" x14ac:dyDescent="0.4">
      <c r="A13710" t="s">
        <v>27506</v>
      </c>
      <c r="B13710" t="s">
        <v>27507</v>
      </c>
      <c r="C13710" s="22"/>
      <c r="D13710" s="20"/>
    </row>
    <row r="13711" spans="1:4" ht="14.6" x14ac:dyDescent="0.4">
      <c r="A13711" t="s">
        <v>27508</v>
      </c>
      <c r="B13711" t="s">
        <v>27509</v>
      </c>
      <c r="C13711" s="22"/>
      <c r="D13711" s="20"/>
    </row>
    <row r="13712" spans="1:4" ht="14.6" x14ac:dyDescent="0.4">
      <c r="A13712" t="s">
        <v>27510</v>
      </c>
      <c r="B13712" t="s">
        <v>27511</v>
      </c>
      <c r="C13712" s="22"/>
      <c r="D13712" s="20"/>
    </row>
    <row r="13713" spans="1:4" ht="14.6" x14ac:dyDescent="0.4">
      <c r="A13713" t="s">
        <v>27512</v>
      </c>
      <c r="B13713" t="s">
        <v>27513</v>
      </c>
      <c r="C13713" s="22"/>
      <c r="D13713" s="20"/>
    </row>
    <row r="13714" spans="1:4" ht="14.6" x14ac:dyDescent="0.4">
      <c r="A13714" t="s">
        <v>27514</v>
      </c>
      <c r="B13714" t="s">
        <v>27515</v>
      </c>
      <c r="C13714" s="22"/>
      <c r="D13714" s="20"/>
    </row>
    <row r="13715" spans="1:4" ht="14.6" x14ac:dyDescent="0.4">
      <c r="A13715" t="s">
        <v>27516</v>
      </c>
      <c r="B13715" t="s">
        <v>27517</v>
      </c>
      <c r="C13715" s="22"/>
      <c r="D13715" s="20"/>
    </row>
    <row r="13716" spans="1:4" ht="14.6" x14ac:dyDescent="0.4">
      <c r="A13716" t="s">
        <v>27518</v>
      </c>
      <c r="B13716" t="s">
        <v>27519</v>
      </c>
      <c r="C13716" s="22"/>
      <c r="D13716" s="20"/>
    </row>
    <row r="13717" spans="1:4" ht="14.6" x14ac:dyDescent="0.4">
      <c r="A13717" t="s">
        <v>27520</v>
      </c>
      <c r="B13717" t="s">
        <v>27521</v>
      </c>
      <c r="C13717" s="22"/>
      <c r="D13717" s="20"/>
    </row>
    <row r="13718" spans="1:4" ht="14.6" x14ac:dyDescent="0.4">
      <c r="A13718" t="s">
        <v>27522</v>
      </c>
      <c r="B13718" t="s">
        <v>27523</v>
      </c>
      <c r="C13718" s="22"/>
      <c r="D13718" s="20"/>
    </row>
    <row r="13719" spans="1:4" ht="14.6" x14ac:dyDescent="0.4">
      <c r="A13719" t="s">
        <v>27524</v>
      </c>
      <c r="B13719" t="s">
        <v>27525</v>
      </c>
      <c r="C13719" s="22"/>
      <c r="D13719" s="20"/>
    </row>
    <row r="13720" spans="1:4" ht="14.6" x14ac:dyDescent="0.4">
      <c r="A13720" t="s">
        <v>27526</v>
      </c>
      <c r="B13720" t="s">
        <v>27527</v>
      </c>
      <c r="C13720" s="22"/>
      <c r="D13720" s="20"/>
    </row>
    <row r="13721" spans="1:4" ht="14.6" x14ac:dyDescent="0.4">
      <c r="A13721" t="s">
        <v>27528</v>
      </c>
      <c r="B13721" t="s">
        <v>27529</v>
      </c>
      <c r="C13721" s="22"/>
      <c r="D13721" s="20"/>
    </row>
    <row r="13722" spans="1:4" ht="14.6" x14ac:dyDescent="0.4">
      <c r="A13722" t="s">
        <v>27530</v>
      </c>
      <c r="B13722" t="s">
        <v>27531</v>
      </c>
      <c r="C13722" s="22"/>
      <c r="D13722" s="20"/>
    </row>
    <row r="13723" spans="1:4" ht="14.6" x14ac:dyDescent="0.4">
      <c r="A13723" t="s">
        <v>27532</v>
      </c>
      <c r="B13723" t="s">
        <v>27533</v>
      </c>
      <c r="C13723" s="22"/>
      <c r="D13723" s="20"/>
    </row>
    <row r="13724" spans="1:4" ht="14.6" x14ac:dyDescent="0.4">
      <c r="A13724" t="s">
        <v>27534</v>
      </c>
      <c r="B13724" t="s">
        <v>27535</v>
      </c>
      <c r="C13724" s="22"/>
      <c r="D13724" s="20"/>
    </row>
    <row r="13725" spans="1:4" ht="14.6" x14ac:dyDescent="0.4">
      <c r="A13725" t="s">
        <v>27536</v>
      </c>
      <c r="B13725" t="s">
        <v>27537</v>
      </c>
      <c r="C13725" s="22"/>
      <c r="D13725" s="20"/>
    </row>
    <row r="13726" spans="1:4" ht="14.6" x14ac:dyDescent="0.4">
      <c r="A13726" t="s">
        <v>27538</v>
      </c>
      <c r="B13726" t="s">
        <v>27539</v>
      </c>
      <c r="C13726" s="22"/>
      <c r="D13726" s="20"/>
    </row>
    <row r="13727" spans="1:4" ht="14.6" x14ac:dyDescent="0.4">
      <c r="A13727" t="s">
        <v>27540</v>
      </c>
      <c r="B13727" t="s">
        <v>27541</v>
      </c>
      <c r="C13727" s="22"/>
      <c r="D13727" s="20"/>
    </row>
    <row r="13728" spans="1:4" ht="14.6" x14ac:dyDescent="0.4">
      <c r="A13728" t="s">
        <v>27542</v>
      </c>
      <c r="B13728" t="s">
        <v>27543</v>
      </c>
      <c r="C13728" s="22"/>
      <c r="D13728" s="20"/>
    </row>
    <row r="13729" spans="1:4" ht="14.6" x14ac:dyDescent="0.4">
      <c r="A13729" t="s">
        <v>27544</v>
      </c>
      <c r="B13729" t="s">
        <v>27545</v>
      </c>
      <c r="C13729" s="22"/>
      <c r="D13729" s="20"/>
    </row>
    <row r="13730" spans="1:4" ht="14.6" x14ac:dyDescent="0.4">
      <c r="A13730" t="s">
        <v>27546</v>
      </c>
      <c r="B13730" t="s">
        <v>27547</v>
      </c>
      <c r="C13730" s="22"/>
      <c r="D13730" s="20"/>
    </row>
    <row r="13731" spans="1:4" ht="14.6" x14ac:dyDescent="0.4">
      <c r="A13731" t="s">
        <v>27548</v>
      </c>
      <c r="B13731" t="s">
        <v>27549</v>
      </c>
      <c r="C13731" s="22"/>
      <c r="D13731" s="20"/>
    </row>
    <row r="13732" spans="1:4" ht="14.6" x14ac:dyDescent="0.4">
      <c r="A13732" t="s">
        <v>27550</v>
      </c>
      <c r="B13732" t="s">
        <v>27551</v>
      </c>
      <c r="C13732" s="22"/>
      <c r="D13732" s="20"/>
    </row>
    <row r="13733" spans="1:4" ht="14.6" x14ac:dyDescent="0.4">
      <c r="A13733" t="s">
        <v>27552</v>
      </c>
      <c r="B13733" t="s">
        <v>27553</v>
      </c>
      <c r="C13733" s="22"/>
      <c r="D13733" s="20"/>
    </row>
    <row r="13734" spans="1:4" ht="14.6" x14ac:dyDescent="0.4">
      <c r="A13734" t="s">
        <v>27554</v>
      </c>
      <c r="B13734" t="s">
        <v>27555</v>
      </c>
      <c r="C13734" s="22"/>
      <c r="D13734" s="20"/>
    </row>
    <row r="13735" spans="1:4" ht="14.6" x14ac:dyDescent="0.4">
      <c r="A13735" t="s">
        <v>27556</v>
      </c>
      <c r="B13735" t="s">
        <v>27557</v>
      </c>
      <c r="C13735" s="22"/>
      <c r="D13735" s="20"/>
    </row>
    <row r="13736" spans="1:4" ht="14.6" x14ac:dyDescent="0.4">
      <c r="A13736" t="s">
        <v>27558</v>
      </c>
      <c r="B13736" t="s">
        <v>27559</v>
      </c>
      <c r="C13736" s="22"/>
      <c r="D13736" s="20"/>
    </row>
    <row r="13737" spans="1:4" ht="14.6" x14ac:dyDescent="0.4">
      <c r="A13737" t="s">
        <v>27560</v>
      </c>
      <c r="B13737" t="s">
        <v>27561</v>
      </c>
      <c r="C13737" s="22"/>
      <c r="D13737" s="20"/>
    </row>
    <row r="13738" spans="1:4" ht="14.6" x14ac:dyDescent="0.4">
      <c r="A13738" t="s">
        <v>27562</v>
      </c>
      <c r="B13738" t="s">
        <v>27563</v>
      </c>
      <c r="C13738" s="22"/>
      <c r="D13738" s="20"/>
    </row>
    <row r="13739" spans="1:4" ht="14.6" x14ac:dyDescent="0.4">
      <c r="A13739" t="s">
        <v>27564</v>
      </c>
      <c r="B13739" t="s">
        <v>27565</v>
      </c>
      <c r="C13739" s="22"/>
      <c r="D13739" s="20"/>
    </row>
    <row r="13740" spans="1:4" ht="14.6" x14ac:dyDescent="0.4">
      <c r="A13740" t="s">
        <v>27566</v>
      </c>
      <c r="B13740" t="s">
        <v>27567</v>
      </c>
      <c r="C13740" s="22"/>
      <c r="D13740" s="20"/>
    </row>
    <row r="13741" spans="1:4" ht="14.6" x14ac:dyDescent="0.4">
      <c r="A13741" t="s">
        <v>27568</v>
      </c>
      <c r="B13741" t="s">
        <v>27569</v>
      </c>
      <c r="C13741" s="22"/>
      <c r="D13741" s="20"/>
    </row>
    <row r="13742" spans="1:4" ht="14.6" x14ac:dyDescent="0.4">
      <c r="A13742" t="s">
        <v>27570</v>
      </c>
      <c r="B13742" t="s">
        <v>27571</v>
      </c>
      <c r="C13742" s="22"/>
      <c r="D13742" s="20"/>
    </row>
    <row r="13743" spans="1:4" ht="14.6" x14ac:dyDescent="0.4">
      <c r="A13743" t="s">
        <v>27572</v>
      </c>
      <c r="B13743" t="s">
        <v>27573</v>
      </c>
      <c r="C13743" s="22"/>
      <c r="D13743" s="20"/>
    </row>
    <row r="13744" spans="1:4" ht="14.6" x14ac:dyDescent="0.4">
      <c r="A13744" t="s">
        <v>27574</v>
      </c>
      <c r="B13744" t="s">
        <v>27575</v>
      </c>
      <c r="C13744" s="22"/>
      <c r="D13744" s="20"/>
    </row>
    <row r="13745" spans="1:4" ht="14.6" x14ac:dyDescent="0.4">
      <c r="A13745" t="s">
        <v>27576</v>
      </c>
      <c r="B13745" t="s">
        <v>27577</v>
      </c>
      <c r="C13745" s="22"/>
      <c r="D13745" s="20"/>
    </row>
    <row r="13746" spans="1:4" ht="14.6" x14ac:dyDescent="0.4">
      <c r="A13746" t="s">
        <v>27578</v>
      </c>
      <c r="B13746" t="s">
        <v>27579</v>
      </c>
      <c r="C13746" s="22"/>
      <c r="D13746" s="20"/>
    </row>
    <row r="13747" spans="1:4" ht="14.6" x14ac:dyDescent="0.4">
      <c r="A13747" t="s">
        <v>27580</v>
      </c>
      <c r="B13747" t="s">
        <v>27581</v>
      </c>
      <c r="C13747" s="22"/>
      <c r="D13747" s="20"/>
    </row>
    <row r="13748" spans="1:4" ht="14.6" x14ac:dyDescent="0.4">
      <c r="A13748" t="s">
        <v>27582</v>
      </c>
      <c r="B13748" t="s">
        <v>27583</v>
      </c>
      <c r="C13748" s="22"/>
      <c r="D13748" s="20"/>
    </row>
    <row r="13749" spans="1:4" ht="14.6" x14ac:dyDescent="0.4">
      <c r="A13749" t="s">
        <v>27584</v>
      </c>
      <c r="B13749" t="s">
        <v>27585</v>
      </c>
      <c r="C13749" s="22"/>
      <c r="D13749" s="20"/>
    </row>
    <row r="13750" spans="1:4" ht="14.6" x14ac:dyDescent="0.4">
      <c r="A13750" t="s">
        <v>27586</v>
      </c>
      <c r="B13750" t="s">
        <v>27587</v>
      </c>
      <c r="C13750" s="22"/>
      <c r="D13750" s="20"/>
    </row>
    <row r="13751" spans="1:4" ht="14.6" x14ac:dyDescent="0.4">
      <c r="A13751" t="s">
        <v>27588</v>
      </c>
      <c r="B13751" t="s">
        <v>27589</v>
      </c>
      <c r="C13751" s="22"/>
      <c r="D13751" s="20"/>
    </row>
    <row r="13752" spans="1:4" ht="14.6" x14ac:dyDescent="0.4">
      <c r="A13752" t="s">
        <v>27590</v>
      </c>
      <c r="B13752" t="s">
        <v>27591</v>
      </c>
      <c r="C13752" s="22"/>
      <c r="D13752" s="20"/>
    </row>
    <row r="13753" spans="1:4" ht="14.6" x14ac:dyDescent="0.4">
      <c r="A13753" t="s">
        <v>27592</v>
      </c>
      <c r="B13753" t="s">
        <v>27593</v>
      </c>
      <c r="C13753" s="22"/>
      <c r="D13753" s="20"/>
    </row>
    <row r="13754" spans="1:4" ht="14.6" x14ac:dyDescent="0.4">
      <c r="A13754" t="s">
        <v>27594</v>
      </c>
      <c r="B13754" t="s">
        <v>27595</v>
      </c>
      <c r="C13754" s="22"/>
      <c r="D13754" s="20"/>
    </row>
    <row r="13755" spans="1:4" ht="14.6" x14ac:dyDescent="0.4">
      <c r="A13755" t="s">
        <v>27596</v>
      </c>
      <c r="B13755" t="s">
        <v>27597</v>
      </c>
      <c r="C13755" s="22"/>
      <c r="D13755" s="20"/>
    </row>
    <row r="13756" spans="1:4" ht="14.6" x14ac:dyDescent="0.4">
      <c r="A13756" t="s">
        <v>27598</v>
      </c>
      <c r="B13756" t="s">
        <v>27599</v>
      </c>
      <c r="C13756" s="22"/>
      <c r="D13756" s="20"/>
    </row>
    <row r="13757" spans="1:4" ht="14.6" x14ac:dyDescent="0.4">
      <c r="A13757" t="s">
        <v>27600</v>
      </c>
      <c r="B13757" t="s">
        <v>27601</v>
      </c>
      <c r="C13757" s="22"/>
      <c r="D13757" s="20"/>
    </row>
    <row r="13758" spans="1:4" ht="14.6" x14ac:dyDescent="0.4">
      <c r="A13758" t="s">
        <v>27602</v>
      </c>
      <c r="B13758" t="s">
        <v>27603</v>
      </c>
      <c r="C13758" s="22"/>
      <c r="D13758" s="20"/>
    </row>
    <row r="13759" spans="1:4" ht="14.6" x14ac:dyDescent="0.4">
      <c r="A13759" t="s">
        <v>27604</v>
      </c>
      <c r="B13759" t="s">
        <v>27605</v>
      </c>
      <c r="C13759" s="22"/>
      <c r="D13759" s="20"/>
    </row>
    <row r="13760" spans="1:4" ht="14.6" x14ac:dyDescent="0.4">
      <c r="A13760" t="s">
        <v>27606</v>
      </c>
      <c r="B13760" t="s">
        <v>27607</v>
      </c>
      <c r="C13760" s="22"/>
      <c r="D13760" s="20"/>
    </row>
    <row r="13761" spans="1:4" ht="14.6" x14ac:dyDescent="0.4">
      <c r="A13761" t="s">
        <v>27608</v>
      </c>
      <c r="B13761" t="s">
        <v>27609</v>
      </c>
      <c r="C13761" s="22"/>
      <c r="D13761" s="20"/>
    </row>
    <row r="13762" spans="1:4" ht="14.6" x14ac:dyDescent="0.4">
      <c r="A13762" t="s">
        <v>27610</v>
      </c>
      <c r="B13762" t="s">
        <v>27611</v>
      </c>
      <c r="C13762" s="22"/>
      <c r="D13762" s="20"/>
    </row>
    <row r="13763" spans="1:4" ht="14.6" x14ac:dyDescent="0.4">
      <c r="A13763" t="s">
        <v>27612</v>
      </c>
      <c r="B13763" t="s">
        <v>27613</v>
      </c>
      <c r="C13763" s="22"/>
      <c r="D13763" s="20"/>
    </row>
    <row r="13764" spans="1:4" ht="14.6" x14ac:dyDescent="0.4">
      <c r="A13764" t="s">
        <v>27614</v>
      </c>
      <c r="B13764" t="s">
        <v>27615</v>
      </c>
      <c r="C13764" s="22"/>
      <c r="D13764" s="20"/>
    </row>
    <row r="13765" spans="1:4" ht="14.6" x14ac:dyDescent="0.4">
      <c r="A13765" t="s">
        <v>27616</v>
      </c>
      <c r="B13765" t="s">
        <v>27617</v>
      </c>
      <c r="C13765" s="22"/>
      <c r="D13765" s="20"/>
    </row>
    <row r="13766" spans="1:4" ht="14.6" x14ac:dyDescent="0.4">
      <c r="A13766" t="s">
        <v>27618</v>
      </c>
      <c r="B13766" t="s">
        <v>27619</v>
      </c>
      <c r="C13766" s="22"/>
      <c r="D13766" s="20"/>
    </row>
    <row r="13767" spans="1:4" ht="14.6" x14ac:dyDescent="0.4">
      <c r="A13767" t="s">
        <v>27620</v>
      </c>
      <c r="B13767" t="s">
        <v>27621</v>
      </c>
      <c r="C13767" s="22"/>
      <c r="D13767" s="20"/>
    </row>
    <row r="13768" spans="1:4" ht="14.6" x14ac:dyDescent="0.4">
      <c r="A13768" t="s">
        <v>27622</v>
      </c>
      <c r="B13768" t="s">
        <v>27623</v>
      </c>
      <c r="C13768" s="22"/>
      <c r="D13768" s="20"/>
    </row>
    <row r="13769" spans="1:4" ht="14.6" x14ac:dyDescent="0.4">
      <c r="A13769" t="s">
        <v>27624</v>
      </c>
      <c r="B13769" t="s">
        <v>27625</v>
      </c>
      <c r="C13769" s="22"/>
      <c r="D13769" s="20"/>
    </row>
    <row r="13770" spans="1:4" ht="14.6" x14ac:dyDescent="0.4">
      <c r="A13770" t="s">
        <v>27626</v>
      </c>
      <c r="B13770" t="s">
        <v>27627</v>
      </c>
      <c r="C13770" s="22"/>
      <c r="D13770" s="20"/>
    </row>
    <row r="13771" spans="1:4" ht="14.6" x14ac:dyDescent="0.4">
      <c r="A13771" t="s">
        <v>27628</v>
      </c>
      <c r="B13771" t="s">
        <v>27629</v>
      </c>
      <c r="C13771" s="22"/>
      <c r="D13771" s="20"/>
    </row>
    <row r="13772" spans="1:4" ht="14.6" x14ac:dyDescent="0.4">
      <c r="A13772" t="s">
        <v>27630</v>
      </c>
      <c r="B13772" t="s">
        <v>27631</v>
      </c>
      <c r="C13772" s="22"/>
      <c r="D13772" s="20"/>
    </row>
    <row r="13773" spans="1:4" ht="14.6" x14ac:dyDescent="0.4">
      <c r="A13773" t="s">
        <v>27632</v>
      </c>
      <c r="B13773" t="s">
        <v>27633</v>
      </c>
      <c r="C13773" s="22"/>
      <c r="D13773" s="20"/>
    </row>
    <row r="13774" spans="1:4" ht="14.6" x14ac:dyDescent="0.4">
      <c r="A13774" t="s">
        <v>27634</v>
      </c>
      <c r="B13774" t="s">
        <v>27635</v>
      </c>
      <c r="C13774" s="22"/>
      <c r="D13774" s="20"/>
    </row>
    <row r="13775" spans="1:4" ht="14.6" x14ac:dyDescent="0.4">
      <c r="A13775" t="s">
        <v>27636</v>
      </c>
      <c r="B13775" t="s">
        <v>27637</v>
      </c>
      <c r="C13775" s="22"/>
      <c r="D13775" s="20"/>
    </row>
    <row r="13776" spans="1:4" ht="14.6" x14ac:dyDescent="0.4">
      <c r="A13776" t="s">
        <v>27638</v>
      </c>
      <c r="B13776" t="s">
        <v>27639</v>
      </c>
      <c r="C13776" s="22"/>
      <c r="D13776" s="20"/>
    </row>
    <row r="13777" spans="1:4" ht="14.6" x14ac:dyDescent="0.4">
      <c r="A13777" t="s">
        <v>27640</v>
      </c>
      <c r="B13777" t="s">
        <v>27641</v>
      </c>
      <c r="C13777" s="22"/>
      <c r="D13777" s="20"/>
    </row>
    <row r="13778" spans="1:4" ht="14.6" x14ac:dyDescent="0.4">
      <c r="A13778" t="s">
        <v>27642</v>
      </c>
      <c r="B13778" t="s">
        <v>27643</v>
      </c>
      <c r="C13778" s="22"/>
      <c r="D13778" s="20"/>
    </row>
    <row r="13779" spans="1:4" ht="14.6" x14ac:dyDescent="0.4">
      <c r="A13779" t="s">
        <v>27644</v>
      </c>
      <c r="B13779" t="s">
        <v>27645</v>
      </c>
      <c r="C13779" s="22"/>
      <c r="D13779" s="20"/>
    </row>
    <row r="13780" spans="1:4" ht="14.6" x14ac:dyDescent="0.4">
      <c r="A13780" t="s">
        <v>27646</v>
      </c>
      <c r="B13780" t="s">
        <v>27647</v>
      </c>
      <c r="C13780" s="22"/>
      <c r="D13780" s="20"/>
    </row>
    <row r="13781" spans="1:4" ht="14.6" x14ac:dyDescent="0.4">
      <c r="A13781" t="s">
        <v>27648</v>
      </c>
      <c r="B13781" t="s">
        <v>27649</v>
      </c>
      <c r="C13781" s="22"/>
      <c r="D13781" s="20"/>
    </row>
    <row r="13782" spans="1:4" ht="14.6" x14ac:dyDescent="0.4">
      <c r="A13782" t="s">
        <v>27650</v>
      </c>
      <c r="B13782" t="s">
        <v>27651</v>
      </c>
      <c r="C13782" s="22"/>
      <c r="D13782" s="20"/>
    </row>
    <row r="13783" spans="1:4" ht="14.6" x14ac:dyDescent="0.4">
      <c r="A13783" t="s">
        <v>27652</v>
      </c>
      <c r="B13783" t="s">
        <v>27653</v>
      </c>
      <c r="C13783" s="22"/>
      <c r="D13783" s="20"/>
    </row>
    <row r="13784" spans="1:4" ht="14.6" x14ac:dyDescent="0.4">
      <c r="A13784" t="s">
        <v>27654</v>
      </c>
      <c r="B13784" t="s">
        <v>27655</v>
      </c>
      <c r="C13784" s="22"/>
      <c r="D13784" s="20"/>
    </row>
    <row r="13785" spans="1:4" ht="14.6" x14ac:dyDescent="0.4">
      <c r="A13785" t="s">
        <v>27656</v>
      </c>
      <c r="B13785" t="s">
        <v>27657</v>
      </c>
      <c r="C13785" s="22"/>
      <c r="D13785" s="20"/>
    </row>
    <row r="13786" spans="1:4" ht="14.6" x14ac:dyDescent="0.4">
      <c r="A13786" t="s">
        <v>27658</v>
      </c>
      <c r="B13786" t="s">
        <v>27659</v>
      </c>
      <c r="C13786" s="22"/>
      <c r="D13786" s="20"/>
    </row>
    <row r="13787" spans="1:4" ht="14.6" x14ac:dyDescent="0.4">
      <c r="A13787" t="s">
        <v>27660</v>
      </c>
      <c r="B13787" t="s">
        <v>27661</v>
      </c>
      <c r="C13787" s="22"/>
      <c r="D13787" s="20"/>
    </row>
    <row r="13788" spans="1:4" ht="14.6" x14ac:dyDescent="0.4">
      <c r="A13788" t="s">
        <v>27662</v>
      </c>
      <c r="B13788" t="s">
        <v>27663</v>
      </c>
      <c r="C13788" s="22"/>
      <c r="D13788" s="20"/>
    </row>
    <row r="13789" spans="1:4" ht="14.6" x14ac:dyDescent="0.4">
      <c r="A13789" t="s">
        <v>27664</v>
      </c>
      <c r="B13789" t="s">
        <v>27665</v>
      </c>
      <c r="C13789" s="22"/>
      <c r="D13789" s="20"/>
    </row>
    <row r="13790" spans="1:4" ht="14.6" x14ac:dyDescent="0.4">
      <c r="A13790" t="s">
        <v>27666</v>
      </c>
      <c r="B13790" t="s">
        <v>27667</v>
      </c>
      <c r="C13790" s="22"/>
      <c r="D13790" s="20"/>
    </row>
    <row r="13791" spans="1:4" ht="14.6" x14ac:dyDescent="0.4">
      <c r="A13791" t="s">
        <v>27668</v>
      </c>
      <c r="B13791" t="s">
        <v>27669</v>
      </c>
      <c r="C13791" s="22"/>
      <c r="D13791" s="20"/>
    </row>
    <row r="13792" spans="1:4" ht="14.6" x14ac:dyDescent="0.4">
      <c r="A13792" t="s">
        <v>27670</v>
      </c>
      <c r="B13792" t="s">
        <v>27671</v>
      </c>
      <c r="C13792" s="22"/>
      <c r="D13792" s="20"/>
    </row>
    <row r="13793" spans="1:4" ht="14.6" x14ac:dyDescent="0.4">
      <c r="A13793" t="s">
        <v>27672</v>
      </c>
      <c r="B13793" t="s">
        <v>27673</v>
      </c>
      <c r="C13793" s="22"/>
      <c r="D13793" s="20"/>
    </row>
    <row r="13794" spans="1:4" ht="14.6" x14ac:dyDescent="0.4">
      <c r="A13794" t="s">
        <v>27674</v>
      </c>
      <c r="B13794" t="s">
        <v>27675</v>
      </c>
      <c r="C13794" s="22"/>
      <c r="D13794" s="20"/>
    </row>
    <row r="13795" spans="1:4" ht="14.6" x14ac:dyDescent="0.4">
      <c r="A13795" t="s">
        <v>27676</v>
      </c>
      <c r="B13795" t="s">
        <v>27677</v>
      </c>
      <c r="C13795" s="22"/>
      <c r="D13795" s="20"/>
    </row>
    <row r="13796" spans="1:4" ht="14.6" x14ac:dyDescent="0.4">
      <c r="A13796" t="s">
        <v>27678</v>
      </c>
      <c r="B13796" t="s">
        <v>27679</v>
      </c>
      <c r="C13796" s="22"/>
      <c r="D13796" s="20"/>
    </row>
    <row r="13797" spans="1:4" ht="14.6" x14ac:dyDescent="0.4">
      <c r="A13797" t="s">
        <v>27680</v>
      </c>
      <c r="B13797" t="s">
        <v>27681</v>
      </c>
      <c r="C13797" s="22"/>
      <c r="D13797" s="20"/>
    </row>
    <row r="13798" spans="1:4" ht="14.6" x14ac:dyDescent="0.4">
      <c r="A13798" t="s">
        <v>27682</v>
      </c>
      <c r="B13798" t="s">
        <v>27683</v>
      </c>
      <c r="C13798" s="22"/>
      <c r="D13798" s="20"/>
    </row>
    <row r="13799" spans="1:4" ht="14.6" x14ac:dyDescent="0.4">
      <c r="A13799" t="s">
        <v>27684</v>
      </c>
      <c r="B13799" t="s">
        <v>27685</v>
      </c>
      <c r="C13799" s="22"/>
      <c r="D13799" s="20"/>
    </row>
    <row r="13800" spans="1:4" ht="14.6" x14ac:dyDescent="0.4">
      <c r="A13800" t="s">
        <v>27686</v>
      </c>
      <c r="B13800" t="s">
        <v>27687</v>
      </c>
      <c r="C13800" s="22"/>
      <c r="D13800" s="20"/>
    </row>
    <row r="13801" spans="1:4" ht="14.6" x14ac:dyDescent="0.4">
      <c r="A13801" t="s">
        <v>27688</v>
      </c>
      <c r="B13801" t="s">
        <v>27689</v>
      </c>
      <c r="C13801" s="22"/>
      <c r="D13801" s="20"/>
    </row>
    <row r="13802" spans="1:4" ht="14.6" x14ac:dyDescent="0.4">
      <c r="A13802" t="s">
        <v>27690</v>
      </c>
      <c r="B13802" t="s">
        <v>27691</v>
      </c>
      <c r="C13802" s="22"/>
      <c r="D13802" s="20"/>
    </row>
    <row r="13803" spans="1:4" ht="14.6" x14ac:dyDescent="0.4">
      <c r="A13803" t="s">
        <v>27692</v>
      </c>
      <c r="B13803" t="s">
        <v>27693</v>
      </c>
      <c r="C13803" s="22"/>
      <c r="D13803" s="20"/>
    </row>
    <row r="13804" spans="1:4" ht="14.6" x14ac:dyDescent="0.4">
      <c r="A13804" t="s">
        <v>27694</v>
      </c>
      <c r="B13804" t="s">
        <v>27695</v>
      </c>
      <c r="C13804" s="22"/>
      <c r="D13804" s="20"/>
    </row>
    <row r="13805" spans="1:4" ht="14.6" x14ac:dyDescent="0.4">
      <c r="A13805" t="s">
        <v>27696</v>
      </c>
      <c r="B13805" t="s">
        <v>27697</v>
      </c>
      <c r="C13805" s="22"/>
      <c r="D13805" s="20"/>
    </row>
    <row r="13806" spans="1:4" ht="14.6" x14ac:dyDescent="0.4">
      <c r="A13806" t="s">
        <v>27698</v>
      </c>
      <c r="B13806" t="s">
        <v>27699</v>
      </c>
      <c r="C13806" s="22"/>
      <c r="D13806" s="20"/>
    </row>
    <row r="13807" spans="1:4" ht="14.6" x14ac:dyDescent="0.4">
      <c r="A13807" t="s">
        <v>27700</v>
      </c>
      <c r="B13807" t="s">
        <v>27701</v>
      </c>
      <c r="C13807" s="22"/>
      <c r="D13807" s="20"/>
    </row>
    <row r="13808" spans="1:4" ht="14.6" x14ac:dyDescent="0.4">
      <c r="A13808" t="s">
        <v>27702</v>
      </c>
      <c r="B13808" t="s">
        <v>27703</v>
      </c>
      <c r="C13808" s="22"/>
      <c r="D13808" s="20"/>
    </row>
    <row r="13809" spans="1:4" ht="14.6" x14ac:dyDescent="0.4">
      <c r="A13809" t="s">
        <v>27704</v>
      </c>
      <c r="B13809" t="s">
        <v>27705</v>
      </c>
      <c r="C13809" s="22"/>
      <c r="D13809" s="20"/>
    </row>
    <row r="13810" spans="1:4" ht="14.6" x14ac:dyDescent="0.4">
      <c r="A13810" t="s">
        <v>27706</v>
      </c>
      <c r="B13810" t="s">
        <v>27707</v>
      </c>
      <c r="C13810" s="22"/>
      <c r="D13810" s="20"/>
    </row>
    <row r="13811" spans="1:4" ht="14.6" x14ac:dyDescent="0.4">
      <c r="A13811" t="s">
        <v>27708</v>
      </c>
      <c r="B13811" t="s">
        <v>27709</v>
      </c>
      <c r="C13811" s="22"/>
      <c r="D13811" s="20"/>
    </row>
    <row r="13812" spans="1:4" ht="14.6" x14ac:dyDescent="0.4">
      <c r="A13812" t="s">
        <v>27710</v>
      </c>
      <c r="B13812" t="s">
        <v>27711</v>
      </c>
      <c r="C13812" s="22"/>
      <c r="D13812" s="20"/>
    </row>
    <row r="13813" spans="1:4" ht="14.6" x14ac:dyDescent="0.4">
      <c r="A13813" t="s">
        <v>27712</v>
      </c>
      <c r="B13813" t="s">
        <v>27713</v>
      </c>
      <c r="C13813" s="22"/>
      <c r="D13813" s="20"/>
    </row>
    <row r="13814" spans="1:4" ht="14.6" x14ac:dyDescent="0.4">
      <c r="A13814" t="s">
        <v>27714</v>
      </c>
      <c r="B13814" t="s">
        <v>27715</v>
      </c>
      <c r="C13814" s="22"/>
      <c r="D13814" s="20"/>
    </row>
    <row r="13815" spans="1:4" ht="14.6" x14ac:dyDescent="0.4">
      <c r="A13815" t="s">
        <v>27716</v>
      </c>
      <c r="B13815" t="s">
        <v>27717</v>
      </c>
      <c r="C13815" s="22"/>
      <c r="D13815" s="20"/>
    </row>
    <row r="13816" spans="1:4" ht="14.6" x14ac:dyDescent="0.4">
      <c r="A13816" t="s">
        <v>27718</v>
      </c>
      <c r="B13816" t="s">
        <v>27719</v>
      </c>
      <c r="C13816" s="22"/>
      <c r="D13816" s="20"/>
    </row>
    <row r="13817" spans="1:4" ht="14.6" x14ac:dyDescent="0.4">
      <c r="A13817" t="s">
        <v>27720</v>
      </c>
      <c r="B13817" t="s">
        <v>27721</v>
      </c>
      <c r="C13817" s="22"/>
      <c r="D13817" s="20"/>
    </row>
    <row r="13818" spans="1:4" ht="14.6" x14ac:dyDescent="0.4">
      <c r="A13818" t="s">
        <v>27722</v>
      </c>
      <c r="B13818" t="s">
        <v>27723</v>
      </c>
      <c r="C13818" s="22"/>
      <c r="D13818" s="20"/>
    </row>
    <row r="13819" spans="1:4" ht="14.6" x14ac:dyDescent="0.4">
      <c r="A13819" t="s">
        <v>27724</v>
      </c>
      <c r="B13819" t="s">
        <v>27725</v>
      </c>
      <c r="C13819" s="22"/>
      <c r="D13819" s="20"/>
    </row>
    <row r="13820" spans="1:4" ht="14.6" x14ac:dyDescent="0.4">
      <c r="A13820" t="s">
        <v>27726</v>
      </c>
      <c r="B13820" t="s">
        <v>27727</v>
      </c>
      <c r="C13820" s="22"/>
      <c r="D13820" s="20"/>
    </row>
    <row r="13821" spans="1:4" ht="14.6" x14ac:dyDescent="0.4">
      <c r="A13821" t="s">
        <v>27728</v>
      </c>
      <c r="B13821" t="s">
        <v>27729</v>
      </c>
      <c r="C13821" s="22"/>
      <c r="D13821" s="20"/>
    </row>
    <row r="13822" spans="1:4" ht="14.6" x14ac:dyDescent="0.4">
      <c r="A13822" t="s">
        <v>27730</v>
      </c>
      <c r="B13822" t="s">
        <v>27731</v>
      </c>
      <c r="C13822" s="22"/>
      <c r="D13822" s="20"/>
    </row>
    <row r="13823" spans="1:4" ht="14.6" x14ac:dyDescent="0.4">
      <c r="A13823" t="s">
        <v>27732</v>
      </c>
      <c r="B13823" t="s">
        <v>27733</v>
      </c>
      <c r="C13823" s="22"/>
      <c r="D13823" s="20"/>
    </row>
    <row r="13824" spans="1:4" ht="14.6" x14ac:dyDescent="0.4">
      <c r="A13824" t="s">
        <v>27734</v>
      </c>
      <c r="B13824" t="s">
        <v>27735</v>
      </c>
      <c r="C13824" s="22"/>
      <c r="D13824" s="20"/>
    </row>
    <row r="13825" spans="1:4" ht="14.6" x14ac:dyDescent="0.4">
      <c r="A13825" t="s">
        <v>27736</v>
      </c>
      <c r="B13825" t="s">
        <v>27737</v>
      </c>
      <c r="C13825" s="22"/>
      <c r="D13825" s="20"/>
    </row>
    <row r="13826" spans="1:4" ht="14.6" x14ac:dyDescent="0.4">
      <c r="A13826" t="s">
        <v>27738</v>
      </c>
      <c r="B13826" t="s">
        <v>27739</v>
      </c>
      <c r="C13826" s="22"/>
      <c r="D13826" s="20"/>
    </row>
    <row r="13827" spans="1:4" ht="14.6" x14ac:dyDescent="0.4">
      <c r="A13827" t="s">
        <v>27740</v>
      </c>
      <c r="B13827" t="s">
        <v>27741</v>
      </c>
      <c r="C13827" s="22"/>
      <c r="D13827" s="20"/>
    </row>
    <row r="13828" spans="1:4" ht="14.6" x14ac:dyDescent="0.4">
      <c r="A13828" t="s">
        <v>27742</v>
      </c>
      <c r="B13828" t="s">
        <v>27743</v>
      </c>
      <c r="C13828" s="22"/>
      <c r="D13828" s="20"/>
    </row>
    <row r="13829" spans="1:4" ht="14.6" x14ac:dyDescent="0.4">
      <c r="A13829" t="s">
        <v>27744</v>
      </c>
      <c r="B13829" t="s">
        <v>27745</v>
      </c>
      <c r="C13829" s="22"/>
      <c r="D13829" s="20"/>
    </row>
    <row r="13830" spans="1:4" ht="14.6" x14ac:dyDescent="0.4">
      <c r="A13830" t="s">
        <v>27746</v>
      </c>
      <c r="B13830" t="s">
        <v>27747</v>
      </c>
      <c r="C13830" s="22"/>
      <c r="D13830" s="20"/>
    </row>
    <row r="13831" spans="1:4" ht="14.6" x14ac:dyDescent="0.4">
      <c r="A13831" t="s">
        <v>27748</v>
      </c>
      <c r="B13831" t="s">
        <v>27749</v>
      </c>
      <c r="C13831" s="22"/>
      <c r="D13831" s="20"/>
    </row>
    <row r="13832" spans="1:4" ht="14.6" x14ac:dyDescent="0.4">
      <c r="A13832" t="s">
        <v>27750</v>
      </c>
      <c r="B13832" t="s">
        <v>27751</v>
      </c>
      <c r="C13832" s="22"/>
      <c r="D13832" s="20"/>
    </row>
    <row r="13833" spans="1:4" ht="14.6" x14ac:dyDescent="0.4">
      <c r="A13833" t="s">
        <v>27752</v>
      </c>
      <c r="B13833" t="s">
        <v>27753</v>
      </c>
      <c r="C13833" s="22"/>
      <c r="D13833" s="20"/>
    </row>
    <row r="13834" spans="1:4" ht="14.6" x14ac:dyDescent="0.4">
      <c r="A13834" t="s">
        <v>27754</v>
      </c>
      <c r="B13834" t="s">
        <v>27755</v>
      </c>
      <c r="C13834" s="22"/>
      <c r="D13834" s="20"/>
    </row>
    <row r="13835" spans="1:4" ht="14.6" x14ac:dyDescent="0.4">
      <c r="A13835" t="s">
        <v>27756</v>
      </c>
      <c r="B13835" t="s">
        <v>27757</v>
      </c>
      <c r="C13835" s="22"/>
      <c r="D13835" s="20"/>
    </row>
    <row r="13836" spans="1:4" ht="14.6" x14ac:dyDescent="0.4">
      <c r="A13836" t="s">
        <v>27758</v>
      </c>
      <c r="B13836" t="s">
        <v>27759</v>
      </c>
      <c r="C13836" s="22"/>
      <c r="D13836" s="20"/>
    </row>
    <row r="13837" spans="1:4" ht="14.6" x14ac:dyDescent="0.4">
      <c r="A13837" t="s">
        <v>27760</v>
      </c>
      <c r="B13837" t="s">
        <v>27761</v>
      </c>
      <c r="C13837" s="22"/>
      <c r="D13837" s="20"/>
    </row>
    <row r="13838" spans="1:4" ht="14.6" x14ac:dyDescent="0.4">
      <c r="A13838" t="s">
        <v>27762</v>
      </c>
      <c r="B13838" t="s">
        <v>27763</v>
      </c>
      <c r="C13838" s="22"/>
      <c r="D13838" s="20"/>
    </row>
    <row r="13839" spans="1:4" ht="14.6" x14ac:dyDescent="0.4">
      <c r="A13839" t="s">
        <v>27764</v>
      </c>
      <c r="B13839" t="s">
        <v>27765</v>
      </c>
      <c r="C13839" s="22"/>
      <c r="D13839" s="20"/>
    </row>
    <row r="13840" spans="1:4" ht="14.6" x14ac:dyDescent="0.4">
      <c r="A13840" t="s">
        <v>27766</v>
      </c>
      <c r="B13840" t="s">
        <v>27767</v>
      </c>
      <c r="C13840" s="22"/>
      <c r="D13840" s="20"/>
    </row>
    <row r="13841" spans="1:4" ht="14.6" x14ac:dyDescent="0.4">
      <c r="A13841" t="s">
        <v>27768</v>
      </c>
      <c r="B13841" t="s">
        <v>27769</v>
      </c>
      <c r="C13841" s="22"/>
      <c r="D13841" s="20"/>
    </row>
    <row r="13842" spans="1:4" ht="14.6" x14ac:dyDescent="0.4">
      <c r="A13842" t="s">
        <v>27770</v>
      </c>
      <c r="B13842" t="s">
        <v>27771</v>
      </c>
      <c r="C13842" s="22"/>
      <c r="D13842" s="20"/>
    </row>
    <row r="13843" spans="1:4" ht="14.6" x14ac:dyDescent="0.4">
      <c r="A13843" t="s">
        <v>27772</v>
      </c>
      <c r="B13843" t="s">
        <v>27773</v>
      </c>
      <c r="C13843" s="22"/>
      <c r="D13843" s="20"/>
    </row>
    <row r="13844" spans="1:4" ht="14.6" x14ac:dyDescent="0.4">
      <c r="A13844" t="s">
        <v>27774</v>
      </c>
      <c r="B13844" t="s">
        <v>27775</v>
      </c>
      <c r="C13844" s="22"/>
      <c r="D13844" s="20"/>
    </row>
    <row r="13845" spans="1:4" ht="14.6" x14ac:dyDescent="0.4">
      <c r="A13845" t="s">
        <v>27776</v>
      </c>
      <c r="B13845" t="s">
        <v>27777</v>
      </c>
      <c r="C13845" s="22"/>
      <c r="D13845" s="20"/>
    </row>
    <row r="13846" spans="1:4" ht="14.6" x14ac:dyDescent="0.4">
      <c r="A13846" t="s">
        <v>27778</v>
      </c>
      <c r="B13846" t="s">
        <v>27779</v>
      </c>
      <c r="C13846" s="22"/>
      <c r="D13846" s="20"/>
    </row>
    <row r="13847" spans="1:4" ht="14.6" x14ac:dyDescent="0.4">
      <c r="A13847" t="s">
        <v>27780</v>
      </c>
      <c r="B13847" t="s">
        <v>27781</v>
      </c>
      <c r="C13847" s="22"/>
      <c r="D13847" s="20"/>
    </row>
    <row r="13848" spans="1:4" ht="14.6" x14ac:dyDescent="0.4">
      <c r="A13848" t="s">
        <v>27782</v>
      </c>
      <c r="B13848" t="s">
        <v>27783</v>
      </c>
      <c r="C13848" s="22"/>
      <c r="D13848" s="20"/>
    </row>
    <row r="13849" spans="1:4" ht="14.6" x14ac:dyDescent="0.4">
      <c r="A13849" t="s">
        <v>27784</v>
      </c>
      <c r="B13849" t="s">
        <v>27785</v>
      </c>
      <c r="C13849" s="22"/>
      <c r="D13849" s="20"/>
    </row>
    <row r="13850" spans="1:4" ht="14.6" x14ac:dyDescent="0.4">
      <c r="A13850" t="s">
        <v>27786</v>
      </c>
      <c r="B13850" t="s">
        <v>27787</v>
      </c>
      <c r="C13850" s="22"/>
      <c r="D13850" s="20"/>
    </row>
    <row r="13851" spans="1:4" ht="14.6" x14ac:dyDescent="0.4">
      <c r="A13851" t="s">
        <v>27788</v>
      </c>
      <c r="B13851" t="s">
        <v>27789</v>
      </c>
      <c r="C13851" s="22"/>
      <c r="D13851" s="20"/>
    </row>
    <row r="13852" spans="1:4" ht="14.6" x14ac:dyDescent="0.4">
      <c r="A13852" t="s">
        <v>27790</v>
      </c>
      <c r="B13852" t="s">
        <v>27791</v>
      </c>
      <c r="C13852" s="22"/>
      <c r="D13852" s="20"/>
    </row>
    <row r="13853" spans="1:4" ht="14.6" x14ac:dyDescent="0.4">
      <c r="A13853" t="s">
        <v>27792</v>
      </c>
      <c r="B13853" t="s">
        <v>27793</v>
      </c>
      <c r="C13853" s="22"/>
      <c r="D13853" s="20"/>
    </row>
    <row r="13854" spans="1:4" ht="14.6" x14ac:dyDescent="0.4">
      <c r="A13854" t="s">
        <v>27794</v>
      </c>
      <c r="B13854" t="s">
        <v>27795</v>
      </c>
      <c r="C13854" s="22"/>
      <c r="D13854" s="20"/>
    </row>
    <row r="13855" spans="1:4" ht="14.6" x14ac:dyDescent="0.4">
      <c r="A13855" t="s">
        <v>27796</v>
      </c>
      <c r="B13855" t="s">
        <v>27797</v>
      </c>
      <c r="C13855" s="22"/>
      <c r="D13855" s="20"/>
    </row>
    <row r="13856" spans="1:4" ht="14.6" x14ac:dyDescent="0.4">
      <c r="A13856" t="s">
        <v>27798</v>
      </c>
      <c r="B13856" t="s">
        <v>27799</v>
      </c>
      <c r="C13856" s="22"/>
      <c r="D13856" s="20"/>
    </row>
    <row r="13857" spans="1:4" ht="14.6" x14ac:dyDescent="0.4">
      <c r="A13857" t="s">
        <v>27800</v>
      </c>
      <c r="B13857" t="s">
        <v>27801</v>
      </c>
      <c r="C13857" s="22"/>
      <c r="D13857" s="20"/>
    </row>
    <row r="13858" spans="1:4" ht="14.6" x14ac:dyDescent="0.4">
      <c r="A13858" t="s">
        <v>27802</v>
      </c>
      <c r="B13858" t="s">
        <v>27803</v>
      </c>
      <c r="C13858" s="22"/>
      <c r="D13858" s="20"/>
    </row>
    <row r="13859" spans="1:4" ht="14.6" x14ac:dyDescent="0.4">
      <c r="A13859" t="s">
        <v>27804</v>
      </c>
      <c r="B13859" t="s">
        <v>27805</v>
      </c>
      <c r="C13859" s="22"/>
      <c r="D13859" s="20"/>
    </row>
    <row r="13860" spans="1:4" ht="14.6" x14ac:dyDescent="0.4">
      <c r="A13860" t="s">
        <v>27806</v>
      </c>
      <c r="B13860" t="s">
        <v>27807</v>
      </c>
      <c r="C13860" s="22"/>
      <c r="D13860" s="20"/>
    </row>
    <row r="13861" spans="1:4" ht="14.6" x14ac:dyDescent="0.4">
      <c r="A13861" t="s">
        <v>27808</v>
      </c>
      <c r="B13861" t="s">
        <v>27809</v>
      </c>
      <c r="C13861" s="22"/>
      <c r="D13861" s="20"/>
    </row>
    <row r="13862" spans="1:4" ht="14.6" x14ac:dyDescent="0.4">
      <c r="A13862" t="s">
        <v>27810</v>
      </c>
      <c r="B13862" t="s">
        <v>27811</v>
      </c>
      <c r="C13862" s="22"/>
      <c r="D13862" s="20"/>
    </row>
    <row r="13863" spans="1:4" ht="14.6" x14ac:dyDescent="0.4">
      <c r="A13863" t="s">
        <v>27812</v>
      </c>
      <c r="B13863" t="s">
        <v>27813</v>
      </c>
      <c r="C13863" s="22"/>
      <c r="D13863" s="20"/>
    </row>
    <row r="13864" spans="1:4" ht="14.6" x14ac:dyDescent="0.4">
      <c r="A13864" t="s">
        <v>27814</v>
      </c>
      <c r="B13864" t="s">
        <v>27815</v>
      </c>
      <c r="C13864" s="22"/>
      <c r="D13864" s="20"/>
    </row>
    <row r="13865" spans="1:4" ht="14.6" x14ac:dyDescent="0.4">
      <c r="A13865" t="s">
        <v>27816</v>
      </c>
      <c r="B13865" t="s">
        <v>27817</v>
      </c>
      <c r="C13865" s="22"/>
      <c r="D13865" s="20"/>
    </row>
    <row r="13866" spans="1:4" ht="14.6" x14ac:dyDescent="0.4">
      <c r="A13866" t="s">
        <v>27818</v>
      </c>
      <c r="B13866" t="s">
        <v>27819</v>
      </c>
      <c r="C13866" s="22"/>
      <c r="D13866" s="20"/>
    </row>
    <row r="13867" spans="1:4" ht="14.6" x14ac:dyDescent="0.4">
      <c r="A13867" t="s">
        <v>27820</v>
      </c>
      <c r="B13867" t="s">
        <v>27821</v>
      </c>
      <c r="C13867" s="22"/>
      <c r="D13867" s="20"/>
    </row>
    <row r="13868" spans="1:4" ht="14.6" x14ac:dyDescent="0.4">
      <c r="A13868" t="s">
        <v>27822</v>
      </c>
      <c r="B13868" t="s">
        <v>27823</v>
      </c>
      <c r="C13868" s="22"/>
      <c r="D13868" s="20"/>
    </row>
    <row r="13869" spans="1:4" ht="14.6" x14ac:dyDescent="0.4">
      <c r="A13869" t="s">
        <v>27824</v>
      </c>
      <c r="B13869" t="s">
        <v>27825</v>
      </c>
      <c r="C13869" s="22"/>
      <c r="D13869" s="20"/>
    </row>
    <row r="13870" spans="1:4" ht="14.6" x14ac:dyDescent="0.4">
      <c r="A13870" t="s">
        <v>27826</v>
      </c>
      <c r="B13870" t="s">
        <v>27827</v>
      </c>
      <c r="C13870" s="22"/>
      <c r="D13870" s="20"/>
    </row>
    <row r="13871" spans="1:4" ht="14.6" x14ac:dyDescent="0.4">
      <c r="A13871" t="s">
        <v>27828</v>
      </c>
      <c r="B13871" t="s">
        <v>27829</v>
      </c>
      <c r="C13871" s="22"/>
      <c r="D13871" s="20"/>
    </row>
    <row r="13872" spans="1:4" ht="14.6" x14ac:dyDescent="0.4">
      <c r="A13872" t="s">
        <v>27830</v>
      </c>
      <c r="B13872" t="s">
        <v>27831</v>
      </c>
      <c r="C13872" s="22"/>
      <c r="D13872" s="20"/>
    </row>
    <row r="13873" spans="1:4" ht="14.6" x14ac:dyDescent="0.4">
      <c r="A13873" t="s">
        <v>27832</v>
      </c>
      <c r="B13873" t="s">
        <v>27833</v>
      </c>
      <c r="C13873" s="22"/>
      <c r="D13873" s="20"/>
    </row>
    <row r="13874" spans="1:4" ht="14.6" x14ac:dyDescent="0.4">
      <c r="A13874" t="s">
        <v>27834</v>
      </c>
      <c r="B13874" t="s">
        <v>27835</v>
      </c>
      <c r="C13874" s="22"/>
      <c r="D13874" s="20"/>
    </row>
    <row r="13875" spans="1:4" ht="14.6" x14ac:dyDescent="0.4">
      <c r="A13875" t="s">
        <v>27836</v>
      </c>
      <c r="B13875" t="s">
        <v>27837</v>
      </c>
      <c r="C13875" s="22"/>
      <c r="D13875" s="20"/>
    </row>
    <row r="13876" spans="1:4" ht="14.6" x14ac:dyDescent="0.4">
      <c r="A13876" t="s">
        <v>27838</v>
      </c>
      <c r="B13876" t="s">
        <v>27839</v>
      </c>
      <c r="C13876" s="22"/>
      <c r="D13876" s="20"/>
    </row>
    <row r="13877" spans="1:4" ht="14.6" x14ac:dyDescent="0.4">
      <c r="A13877" t="s">
        <v>27840</v>
      </c>
      <c r="B13877" t="s">
        <v>27841</v>
      </c>
      <c r="C13877" s="22"/>
      <c r="D13877" s="20"/>
    </row>
    <row r="13878" spans="1:4" ht="14.6" x14ac:dyDescent="0.4">
      <c r="A13878" t="s">
        <v>27842</v>
      </c>
      <c r="B13878" t="s">
        <v>27843</v>
      </c>
      <c r="C13878" s="22"/>
      <c r="D13878" s="20"/>
    </row>
    <row r="13879" spans="1:4" ht="14.6" x14ac:dyDescent="0.4">
      <c r="A13879" t="s">
        <v>27844</v>
      </c>
      <c r="B13879" t="s">
        <v>27845</v>
      </c>
      <c r="C13879" s="22"/>
      <c r="D13879" s="20"/>
    </row>
    <row r="13880" spans="1:4" ht="14.6" x14ac:dyDescent="0.4">
      <c r="A13880" t="s">
        <v>27846</v>
      </c>
      <c r="B13880" t="s">
        <v>27847</v>
      </c>
      <c r="C13880" s="22"/>
      <c r="D13880" s="20"/>
    </row>
    <row r="13881" spans="1:4" ht="14.6" x14ac:dyDescent="0.4">
      <c r="A13881" t="s">
        <v>27848</v>
      </c>
      <c r="B13881" t="s">
        <v>27849</v>
      </c>
      <c r="C13881" s="22"/>
      <c r="D13881" s="20"/>
    </row>
    <row r="13882" spans="1:4" ht="14.6" x14ac:dyDescent="0.4">
      <c r="A13882" t="s">
        <v>27850</v>
      </c>
      <c r="B13882" t="s">
        <v>27851</v>
      </c>
      <c r="C13882" s="22"/>
      <c r="D13882" s="20"/>
    </row>
    <row r="13883" spans="1:4" ht="14.6" x14ac:dyDescent="0.4">
      <c r="A13883" t="s">
        <v>27852</v>
      </c>
      <c r="B13883" t="s">
        <v>27853</v>
      </c>
      <c r="C13883" s="22"/>
      <c r="D13883" s="20"/>
    </row>
    <row r="13884" spans="1:4" ht="14.6" x14ac:dyDescent="0.4">
      <c r="A13884" t="s">
        <v>27854</v>
      </c>
      <c r="B13884" t="s">
        <v>27855</v>
      </c>
      <c r="C13884" s="22"/>
      <c r="D13884" s="20"/>
    </row>
    <row r="13885" spans="1:4" ht="14.6" x14ac:dyDescent="0.4">
      <c r="A13885" t="s">
        <v>27856</v>
      </c>
      <c r="B13885" t="s">
        <v>27857</v>
      </c>
      <c r="C13885" s="22"/>
      <c r="D13885" s="20"/>
    </row>
    <row r="13886" spans="1:4" ht="14.6" x14ac:dyDescent="0.4">
      <c r="A13886" t="s">
        <v>27858</v>
      </c>
      <c r="B13886" t="s">
        <v>27859</v>
      </c>
      <c r="C13886" s="22"/>
      <c r="D13886" s="20"/>
    </row>
    <row r="13887" spans="1:4" ht="14.6" x14ac:dyDescent="0.4">
      <c r="A13887" t="s">
        <v>27860</v>
      </c>
      <c r="B13887" t="s">
        <v>27861</v>
      </c>
      <c r="C13887" s="22"/>
      <c r="D13887" s="20"/>
    </row>
    <row r="13888" spans="1:4" ht="14.6" x14ac:dyDescent="0.4">
      <c r="A13888" t="s">
        <v>27862</v>
      </c>
      <c r="B13888" t="s">
        <v>27863</v>
      </c>
      <c r="C13888" s="22"/>
      <c r="D13888" s="20"/>
    </row>
    <row r="13889" spans="1:4" ht="14.6" x14ac:dyDescent="0.4">
      <c r="A13889" t="s">
        <v>27864</v>
      </c>
      <c r="B13889" t="s">
        <v>27865</v>
      </c>
      <c r="C13889" s="22"/>
      <c r="D13889" s="20"/>
    </row>
    <row r="13890" spans="1:4" ht="14.6" x14ac:dyDescent="0.4">
      <c r="A13890" t="s">
        <v>27866</v>
      </c>
      <c r="B13890" t="s">
        <v>27867</v>
      </c>
      <c r="C13890" s="22"/>
      <c r="D13890" s="20"/>
    </row>
    <row r="13891" spans="1:4" ht="14.6" x14ac:dyDescent="0.4">
      <c r="A13891" t="s">
        <v>27868</v>
      </c>
      <c r="B13891" t="s">
        <v>27869</v>
      </c>
      <c r="C13891" s="22"/>
      <c r="D13891" s="20"/>
    </row>
    <row r="13892" spans="1:4" ht="14.6" x14ac:dyDescent="0.4">
      <c r="A13892" t="s">
        <v>27870</v>
      </c>
      <c r="B13892" t="s">
        <v>27871</v>
      </c>
      <c r="C13892" s="22"/>
      <c r="D13892" s="20"/>
    </row>
    <row r="13893" spans="1:4" ht="14.6" x14ac:dyDescent="0.4">
      <c r="A13893" t="s">
        <v>27872</v>
      </c>
      <c r="B13893" t="s">
        <v>27873</v>
      </c>
      <c r="C13893" s="22"/>
      <c r="D13893" s="20"/>
    </row>
    <row r="13894" spans="1:4" ht="14.6" x14ac:dyDescent="0.4">
      <c r="A13894" t="s">
        <v>27874</v>
      </c>
      <c r="B13894" t="s">
        <v>27875</v>
      </c>
      <c r="C13894" s="22"/>
      <c r="D13894" s="20"/>
    </row>
    <row r="13895" spans="1:4" ht="14.6" x14ac:dyDescent="0.4">
      <c r="A13895" t="s">
        <v>27876</v>
      </c>
      <c r="B13895" t="s">
        <v>27877</v>
      </c>
      <c r="C13895" s="22"/>
      <c r="D13895" s="20"/>
    </row>
    <row r="13896" spans="1:4" ht="14.6" x14ac:dyDescent="0.4">
      <c r="A13896" t="s">
        <v>27878</v>
      </c>
      <c r="B13896" t="s">
        <v>27879</v>
      </c>
      <c r="C13896" s="22"/>
      <c r="D13896" s="20"/>
    </row>
    <row r="13897" spans="1:4" ht="14.6" x14ac:dyDescent="0.4">
      <c r="A13897" t="s">
        <v>27880</v>
      </c>
      <c r="B13897" t="s">
        <v>27881</v>
      </c>
      <c r="C13897" s="22"/>
      <c r="D13897" s="20"/>
    </row>
    <row r="13898" spans="1:4" ht="14.6" x14ac:dyDescent="0.4">
      <c r="A13898" t="s">
        <v>27882</v>
      </c>
      <c r="B13898" t="s">
        <v>27883</v>
      </c>
      <c r="C13898" s="22"/>
      <c r="D13898" s="20"/>
    </row>
    <row r="13899" spans="1:4" ht="14.6" x14ac:dyDescent="0.4">
      <c r="A13899" t="s">
        <v>27884</v>
      </c>
      <c r="B13899" t="s">
        <v>27885</v>
      </c>
      <c r="C13899" s="22"/>
      <c r="D13899" s="20"/>
    </row>
    <row r="13900" spans="1:4" ht="14.6" x14ac:dyDescent="0.4">
      <c r="A13900" t="s">
        <v>27886</v>
      </c>
      <c r="B13900" t="s">
        <v>27887</v>
      </c>
      <c r="C13900" s="22"/>
      <c r="D13900" s="20"/>
    </row>
    <row r="13901" spans="1:4" ht="14.6" x14ac:dyDescent="0.4">
      <c r="A13901" t="s">
        <v>27888</v>
      </c>
      <c r="B13901" t="s">
        <v>27889</v>
      </c>
      <c r="C13901" s="22"/>
      <c r="D13901" s="20"/>
    </row>
    <row r="13902" spans="1:4" ht="14.6" x14ac:dyDescent="0.4">
      <c r="A13902" t="s">
        <v>27890</v>
      </c>
      <c r="B13902" t="s">
        <v>27891</v>
      </c>
      <c r="C13902" s="22"/>
      <c r="D13902" s="20"/>
    </row>
    <row r="13903" spans="1:4" ht="14.6" x14ac:dyDescent="0.4">
      <c r="A13903" t="s">
        <v>27892</v>
      </c>
      <c r="B13903" t="s">
        <v>27893</v>
      </c>
      <c r="C13903" s="22"/>
      <c r="D13903" s="20"/>
    </row>
    <row r="13904" spans="1:4" ht="14.6" x14ac:dyDescent="0.4">
      <c r="A13904" t="s">
        <v>27894</v>
      </c>
      <c r="B13904" t="s">
        <v>27895</v>
      </c>
      <c r="C13904" s="22"/>
      <c r="D13904" s="20"/>
    </row>
    <row r="13905" spans="1:4" ht="14.6" x14ac:dyDescent="0.4">
      <c r="A13905" t="s">
        <v>27896</v>
      </c>
      <c r="B13905" t="s">
        <v>27897</v>
      </c>
      <c r="C13905" s="22"/>
      <c r="D13905" s="20"/>
    </row>
    <row r="13906" spans="1:4" ht="14.6" x14ac:dyDescent="0.4">
      <c r="A13906" t="s">
        <v>27898</v>
      </c>
      <c r="B13906" t="s">
        <v>27899</v>
      </c>
      <c r="C13906" s="22"/>
      <c r="D13906" s="20"/>
    </row>
    <row r="13907" spans="1:4" ht="14.6" x14ac:dyDescent="0.4">
      <c r="A13907" t="s">
        <v>27900</v>
      </c>
      <c r="B13907" t="s">
        <v>27901</v>
      </c>
      <c r="C13907" s="22"/>
      <c r="D13907" s="20"/>
    </row>
    <row r="13908" spans="1:4" ht="14.6" x14ac:dyDescent="0.4">
      <c r="A13908" t="s">
        <v>27902</v>
      </c>
      <c r="B13908" t="s">
        <v>27903</v>
      </c>
      <c r="C13908" s="22"/>
      <c r="D13908" s="20"/>
    </row>
    <row r="13909" spans="1:4" ht="14.6" x14ac:dyDescent="0.4">
      <c r="A13909" t="s">
        <v>27904</v>
      </c>
      <c r="B13909" t="s">
        <v>27905</v>
      </c>
      <c r="C13909" s="22"/>
      <c r="D13909" s="20"/>
    </row>
    <row r="13910" spans="1:4" ht="14.6" x14ac:dyDescent="0.4">
      <c r="A13910" t="s">
        <v>27906</v>
      </c>
      <c r="B13910" t="s">
        <v>27907</v>
      </c>
      <c r="C13910" s="22"/>
      <c r="D13910" s="20"/>
    </row>
    <row r="13911" spans="1:4" ht="14.6" x14ac:dyDescent="0.4">
      <c r="A13911" t="s">
        <v>27908</v>
      </c>
      <c r="B13911" t="s">
        <v>27909</v>
      </c>
      <c r="C13911" s="22"/>
      <c r="D13911" s="20"/>
    </row>
    <row r="13912" spans="1:4" ht="14.6" x14ac:dyDescent="0.4">
      <c r="A13912" t="s">
        <v>27910</v>
      </c>
      <c r="B13912" t="s">
        <v>27911</v>
      </c>
      <c r="C13912" s="22"/>
      <c r="D13912" s="20"/>
    </row>
    <row r="13913" spans="1:4" ht="14.6" x14ac:dyDescent="0.4">
      <c r="A13913" t="s">
        <v>27912</v>
      </c>
      <c r="B13913" t="s">
        <v>27913</v>
      </c>
      <c r="C13913" s="22"/>
      <c r="D13913" s="20"/>
    </row>
    <row r="13914" spans="1:4" ht="14.6" x14ac:dyDescent="0.4">
      <c r="A13914" t="s">
        <v>27914</v>
      </c>
      <c r="B13914" t="s">
        <v>27915</v>
      </c>
      <c r="C13914" s="22"/>
      <c r="D13914" s="20"/>
    </row>
    <row r="13915" spans="1:4" ht="14.6" x14ac:dyDescent="0.4">
      <c r="A13915" t="s">
        <v>27916</v>
      </c>
      <c r="B13915" t="s">
        <v>27917</v>
      </c>
      <c r="C13915" s="22"/>
      <c r="D13915" s="20"/>
    </row>
    <row r="13916" spans="1:4" ht="14.6" x14ac:dyDescent="0.4">
      <c r="A13916" t="s">
        <v>27918</v>
      </c>
      <c r="B13916" t="s">
        <v>27919</v>
      </c>
      <c r="C13916" s="22"/>
      <c r="D13916" s="20"/>
    </row>
    <row r="13917" spans="1:4" ht="14.6" x14ac:dyDescent="0.4">
      <c r="A13917" t="s">
        <v>27920</v>
      </c>
      <c r="B13917" t="s">
        <v>27921</v>
      </c>
      <c r="C13917" s="22"/>
      <c r="D13917" s="20"/>
    </row>
    <row r="13918" spans="1:4" ht="14.6" x14ac:dyDescent="0.4">
      <c r="A13918" t="s">
        <v>27922</v>
      </c>
      <c r="B13918" t="s">
        <v>27923</v>
      </c>
      <c r="C13918" s="22"/>
      <c r="D13918" s="20"/>
    </row>
    <row r="13919" spans="1:4" ht="14.6" x14ac:dyDescent="0.4">
      <c r="A13919" t="s">
        <v>27924</v>
      </c>
      <c r="B13919" t="s">
        <v>27925</v>
      </c>
      <c r="C13919" s="22"/>
      <c r="D13919" s="20"/>
    </row>
    <row r="13920" spans="1:4" ht="14.6" x14ac:dyDescent="0.4">
      <c r="A13920" t="s">
        <v>27926</v>
      </c>
      <c r="B13920" t="s">
        <v>27927</v>
      </c>
      <c r="C13920" s="22"/>
      <c r="D13920" s="20"/>
    </row>
    <row r="13921" spans="1:4" ht="14.6" x14ac:dyDescent="0.4">
      <c r="A13921" t="s">
        <v>27928</v>
      </c>
      <c r="B13921" t="s">
        <v>27929</v>
      </c>
      <c r="C13921" s="22"/>
      <c r="D13921" s="20"/>
    </row>
    <row r="13922" spans="1:4" ht="14.6" x14ac:dyDescent="0.4">
      <c r="A13922" t="s">
        <v>27930</v>
      </c>
      <c r="B13922" t="s">
        <v>27931</v>
      </c>
      <c r="C13922" s="22"/>
      <c r="D13922" s="20"/>
    </row>
    <row r="13923" spans="1:4" ht="14.6" x14ac:dyDescent="0.4">
      <c r="A13923" t="s">
        <v>27932</v>
      </c>
      <c r="B13923" t="s">
        <v>27933</v>
      </c>
      <c r="C13923" s="22"/>
      <c r="D13923" s="20"/>
    </row>
    <row r="13924" spans="1:4" ht="14.6" x14ac:dyDescent="0.4">
      <c r="A13924" t="s">
        <v>27934</v>
      </c>
      <c r="B13924" t="s">
        <v>27935</v>
      </c>
      <c r="C13924" s="22"/>
      <c r="D13924" s="20"/>
    </row>
    <row r="13925" spans="1:4" ht="14.6" x14ac:dyDescent="0.4">
      <c r="A13925" t="s">
        <v>27936</v>
      </c>
      <c r="B13925" t="s">
        <v>27937</v>
      </c>
      <c r="C13925" s="22"/>
      <c r="D13925" s="20"/>
    </row>
    <row r="13926" spans="1:4" ht="14.6" x14ac:dyDescent="0.4">
      <c r="A13926" t="s">
        <v>27938</v>
      </c>
      <c r="B13926" t="s">
        <v>27939</v>
      </c>
      <c r="C13926" s="22"/>
      <c r="D13926" s="20"/>
    </row>
    <row r="13927" spans="1:4" ht="14.6" x14ac:dyDescent="0.4">
      <c r="A13927" t="s">
        <v>27940</v>
      </c>
      <c r="B13927" t="s">
        <v>27941</v>
      </c>
      <c r="C13927" s="22"/>
      <c r="D13927" s="20"/>
    </row>
    <row r="13928" spans="1:4" ht="14.6" x14ac:dyDescent="0.4">
      <c r="A13928" t="s">
        <v>27942</v>
      </c>
      <c r="B13928" t="s">
        <v>27943</v>
      </c>
      <c r="C13928" s="22"/>
      <c r="D13928" s="20"/>
    </row>
    <row r="13929" spans="1:4" ht="14.6" x14ac:dyDescent="0.4">
      <c r="A13929" t="s">
        <v>27944</v>
      </c>
      <c r="B13929" t="s">
        <v>27945</v>
      </c>
      <c r="C13929" s="22"/>
      <c r="D13929" s="20"/>
    </row>
    <row r="13930" spans="1:4" ht="14.6" x14ac:dyDescent="0.4">
      <c r="A13930" t="s">
        <v>27946</v>
      </c>
      <c r="B13930" t="s">
        <v>27947</v>
      </c>
      <c r="C13930" s="22"/>
      <c r="D13930" s="20"/>
    </row>
    <row r="13931" spans="1:4" ht="14.6" x14ac:dyDescent="0.4">
      <c r="A13931" t="s">
        <v>27948</v>
      </c>
      <c r="B13931" t="s">
        <v>27949</v>
      </c>
      <c r="C13931" s="22"/>
      <c r="D13931" s="20"/>
    </row>
    <row r="13932" spans="1:4" ht="14.6" x14ac:dyDescent="0.4">
      <c r="A13932" t="s">
        <v>27950</v>
      </c>
      <c r="B13932" t="s">
        <v>27951</v>
      </c>
      <c r="C13932" s="22"/>
      <c r="D13932" s="20"/>
    </row>
    <row r="13933" spans="1:4" ht="14.6" x14ac:dyDescent="0.4">
      <c r="A13933" t="s">
        <v>27952</v>
      </c>
      <c r="B13933" t="s">
        <v>27953</v>
      </c>
      <c r="C13933" s="22"/>
      <c r="D13933" s="20"/>
    </row>
    <row r="13934" spans="1:4" ht="14.6" x14ac:dyDescent="0.4">
      <c r="A13934" t="s">
        <v>27954</v>
      </c>
      <c r="B13934" t="s">
        <v>27955</v>
      </c>
      <c r="C13934" s="22"/>
      <c r="D13934" s="20"/>
    </row>
    <row r="13935" spans="1:4" ht="14.6" x14ac:dyDescent="0.4">
      <c r="A13935" t="s">
        <v>27956</v>
      </c>
      <c r="B13935" t="s">
        <v>27957</v>
      </c>
      <c r="C13935" s="22"/>
      <c r="D13935" s="20"/>
    </row>
    <row r="13936" spans="1:4" ht="14.6" x14ac:dyDescent="0.4">
      <c r="A13936" t="s">
        <v>27958</v>
      </c>
      <c r="B13936" t="s">
        <v>27959</v>
      </c>
      <c r="C13936" s="22"/>
      <c r="D13936" s="20"/>
    </row>
    <row r="13937" spans="1:4" ht="14.6" x14ac:dyDescent="0.4">
      <c r="A13937" t="s">
        <v>27960</v>
      </c>
      <c r="B13937" t="s">
        <v>27961</v>
      </c>
      <c r="C13937" s="22"/>
      <c r="D13937" s="20"/>
    </row>
    <row r="13938" spans="1:4" ht="14.6" x14ac:dyDescent="0.4">
      <c r="A13938" t="s">
        <v>27962</v>
      </c>
      <c r="B13938" t="s">
        <v>27963</v>
      </c>
      <c r="C13938" s="22"/>
      <c r="D13938" s="20"/>
    </row>
    <row r="13939" spans="1:4" ht="14.6" x14ac:dyDescent="0.4">
      <c r="A13939" t="s">
        <v>27964</v>
      </c>
      <c r="B13939" t="s">
        <v>27965</v>
      </c>
      <c r="C13939" s="22"/>
      <c r="D13939" s="20"/>
    </row>
    <row r="13940" spans="1:4" ht="14.6" x14ac:dyDescent="0.4">
      <c r="A13940" t="s">
        <v>27966</v>
      </c>
      <c r="B13940" t="s">
        <v>27967</v>
      </c>
      <c r="C13940" s="22"/>
      <c r="D13940" s="20"/>
    </row>
    <row r="13941" spans="1:4" ht="14.6" x14ac:dyDescent="0.4">
      <c r="A13941" t="s">
        <v>27968</v>
      </c>
      <c r="B13941" t="s">
        <v>27969</v>
      </c>
      <c r="C13941" s="22"/>
      <c r="D13941" s="20"/>
    </row>
    <row r="13942" spans="1:4" ht="14.6" x14ac:dyDescent="0.4">
      <c r="A13942" t="s">
        <v>27970</v>
      </c>
      <c r="B13942" t="s">
        <v>27971</v>
      </c>
      <c r="C13942" s="22"/>
      <c r="D13942" s="20"/>
    </row>
    <row r="13943" spans="1:4" ht="14.6" x14ac:dyDescent="0.4">
      <c r="A13943" t="s">
        <v>27972</v>
      </c>
      <c r="B13943" t="s">
        <v>27973</v>
      </c>
      <c r="C13943" s="22"/>
      <c r="D13943" s="20"/>
    </row>
    <row r="13944" spans="1:4" ht="14.6" x14ac:dyDescent="0.4">
      <c r="A13944" t="s">
        <v>27974</v>
      </c>
      <c r="B13944" t="s">
        <v>27975</v>
      </c>
      <c r="C13944" s="22"/>
      <c r="D13944" s="20"/>
    </row>
    <row r="13945" spans="1:4" ht="14.6" x14ac:dyDescent="0.4">
      <c r="A13945" t="s">
        <v>27976</v>
      </c>
      <c r="B13945" t="s">
        <v>27977</v>
      </c>
      <c r="C13945" s="22"/>
      <c r="D13945" s="20"/>
    </row>
    <row r="13946" spans="1:4" ht="14.6" x14ac:dyDescent="0.4">
      <c r="A13946" t="s">
        <v>27978</v>
      </c>
      <c r="B13946" t="s">
        <v>27979</v>
      </c>
      <c r="C13946" s="22"/>
      <c r="D13946" s="20"/>
    </row>
    <row r="13947" spans="1:4" ht="14.6" x14ac:dyDescent="0.4">
      <c r="A13947" t="s">
        <v>27980</v>
      </c>
      <c r="B13947" t="s">
        <v>27981</v>
      </c>
      <c r="C13947" s="22"/>
      <c r="D13947" s="20"/>
    </row>
    <row r="13948" spans="1:4" ht="14.6" x14ac:dyDescent="0.4">
      <c r="A13948" t="s">
        <v>27982</v>
      </c>
      <c r="B13948" t="s">
        <v>27983</v>
      </c>
      <c r="C13948" s="22"/>
      <c r="D13948" s="20"/>
    </row>
    <row r="13949" spans="1:4" ht="14.6" x14ac:dyDescent="0.4">
      <c r="A13949" t="s">
        <v>27984</v>
      </c>
      <c r="B13949" t="s">
        <v>27985</v>
      </c>
      <c r="C13949" s="22"/>
      <c r="D13949" s="20"/>
    </row>
    <row r="13950" spans="1:4" ht="14.6" x14ac:dyDescent="0.4">
      <c r="A13950" t="s">
        <v>27986</v>
      </c>
      <c r="B13950" t="s">
        <v>27987</v>
      </c>
      <c r="C13950" s="22"/>
      <c r="D13950" s="20"/>
    </row>
    <row r="13951" spans="1:4" ht="14.6" x14ac:dyDescent="0.4">
      <c r="A13951" t="s">
        <v>27988</v>
      </c>
      <c r="B13951" t="s">
        <v>27989</v>
      </c>
      <c r="C13951" s="22"/>
      <c r="D13951" s="20"/>
    </row>
    <row r="13952" spans="1:4" ht="14.6" x14ac:dyDescent="0.4">
      <c r="A13952" t="s">
        <v>27990</v>
      </c>
      <c r="B13952" t="s">
        <v>27991</v>
      </c>
      <c r="C13952" s="22"/>
      <c r="D13952" s="20"/>
    </row>
    <row r="13953" spans="1:4" ht="14.6" x14ac:dyDescent="0.4">
      <c r="A13953" t="s">
        <v>27992</v>
      </c>
      <c r="B13953" t="s">
        <v>27993</v>
      </c>
      <c r="C13953" s="22"/>
      <c r="D13953" s="20"/>
    </row>
    <row r="13954" spans="1:4" ht="14.6" x14ac:dyDescent="0.4">
      <c r="A13954" t="s">
        <v>27994</v>
      </c>
      <c r="B13954" t="s">
        <v>27995</v>
      </c>
      <c r="C13954" s="22"/>
      <c r="D13954" s="20"/>
    </row>
    <row r="13955" spans="1:4" ht="14.6" x14ac:dyDescent="0.4">
      <c r="A13955" t="s">
        <v>27996</v>
      </c>
      <c r="B13955" t="s">
        <v>27997</v>
      </c>
      <c r="C13955" s="22"/>
      <c r="D13955" s="20"/>
    </row>
    <row r="13956" spans="1:4" ht="14.6" x14ac:dyDescent="0.4">
      <c r="A13956" t="s">
        <v>27998</v>
      </c>
      <c r="B13956" t="s">
        <v>27999</v>
      </c>
      <c r="C13956" s="22"/>
      <c r="D13956" s="20"/>
    </row>
    <row r="13957" spans="1:4" ht="14.6" x14ac:dyDescent="0.4">
      <c r="A13957" t="s">
        <v>28000</v>
      </c>
      <c r="B13957" t="s">
        <v>28001</v>
      </c>
      <c r="C13957" s="22"/>
      <c r="D13957" s="20"/>
    </row>
    <row r="13958" spans="1:4" ht="14.6" x14ac:dyDescent="0.4">
      <c r="A13958" t="s">
        <v>28002</v>
      </c>
      <c r="B13958" t="s">
        <v>28003</v>
      </c>
      <c r="C13958" s="22"/>
      <c r="D13958" s="20"/>
    </row>
    <row r="13959" spans="1:4" ht="14.6" x14ac:dyDescent="0.4">
      <c r="A13959" t="s">
        <v>28004</v>
      </c>
      <c r="B13959" t="s">
        <v>28005</v>
      </c>
      <c r="C13959" s="22"/>
      <c r="D13959" s="20"/>
    </row>
    <row r="13960" spans="1:4" ht="14.6" x14ac:dyDescent="0.4">
      <c r="A13960" t="s">
        <v>28006</v>
      </c>
      <c r="B13960" t="s">
        <v>28007</v>
      </c>
      <c r="C13960" s="22"/>
      <c r="D13960" s="20"/>
    </row>
    <row r="13961" spans="1:4" ht="14.6" x14ac:dyDescent="0.4">
      <c r="A13961" t="s">
        <v>28008</v>
      </c>
      <c r="B13961" t="s">
        <v>28009</v>
      </c>
      <c r="C13961" s="22"/>
      <c r="D13961" s="20"/>
    </row>
    <row r="13962" spans="1:4" ht="14.6" x14ac:dyDescent="0.4">
      <c r="A13962" t="s">
        <v>28010</v>
      </c>
      <c r="B13962" t="s">
        <v>28011</v>
      </c>
      <c r="C13962" s="22"/>
      <c r="D13962" s="20"/>
    </row>
    <row r="13963" spans="1:4" ht="14.6" x14ac:dyDescent="0.4">
      <c r="A13963" t="s">
        <v>28012</v>
      </c>
      <c r="B13963" t="s">
        <v>28013</v>
      </c>
      <c r="C13963" s="22"/>
      <c r="D13963" s="20"/>
    </row>
    <row r="13964" spans="1:4" ht="14.6" x14ac:dyDescent="0.4">
      <c r="A13964" t="s">
        <v>28014</v>
      </c>
      <c r="B13964" t="s">
        <v>28015</v>
      </c>
      <c r="C13964" s="22"/>
      <c r="D13964" s="20"/>
    </row>
    <row r="13965" spans="1:4" ht="14.6" x14ac:dyDescent="0.4">
      <c r="A13965" t="s">
        <v>28016</v>
      </c>
      <c r="B13965" t="s">
        <v>28017</v>
      </c>
      <c r="C13965" s="22"/>
      <c r="D13965" s="20"/>
    </row>
    <row r="13966" spans="1:4" ht="14.6" x14ac:dyDescent="0.4">
      <c r="A13966" t="s">
        <v>28018</v>
      </c>
      <c r="B13966" t="s">
        <v>28019</v>
      </c>
      <c r="C13966" s="22"/>
      <c r="D13966" s="20"/>
    </row>
    <row r="13967" spans="1:4" ht="14.6" x14ac:dyDescent="0.4">
      <c r="A13967" t="s">
        <v>28020</v>
      </c>
      <c r="B13967" t="s">
        <v>28021</v>
      </c>
      <c r="C13967" s="22"/>
      <c r="D13967" s="20"/>
    </row>
    <row r="13968" spans="1:4" ht="14.6" x14ac:dyDescent="0.4">
      <c r="A13968" t="s">
        <v>28022</v>
      </c>
      <c r="B13968" t="s">
        <v>28023</v>
      </c>
      <c r="C13968" s="22"/>
      <c r="D13968" s="20"/>
    </row>
    <row r="13969" spans="1:4" ht="14.6" x14ac:dyDescent="0.4">
      <c r="A13969" t="s">
        <v>28024</v>
      </c>
      <c r="B13969" t="s">
        <v>28025</v>
      </c>
      <c r="C13969" s="22"/>
      <c r="D13969" s="20"/>
    </row>
    <row r="13970" spans="1:4" ht="14.6" x14ac:dyDescent="0.4">
      <c r="A13970" t="s">
        <v>28026</v>
      </c>
      <c r="B13970" t="s">
        <v>28027</v>
      </c>
      <c r="C13970" s="22"/>
      <c r="D13970" s="20"/>
    </row>
    <row r="13971" spans="1:4" ht="14.6" x14ac:dyDescent="0.4">
      <c r="A13971" t="s">
        <v>28028</v>
      </c>
      <c r="B13971" t="s">
        <v>28029</v>
      </c>
      <c r="C13971" s="22"/>
      <c r="D13971" s="20"/>
    </row>
    <row r="13972" spans="1:4" ht="14.6" x14ac:dyDescent="0.4">
      <c r="A13972" t="s">
        <v>28030</v>
      </c>
      <c r="B13972" t="s">
        <v>28031</v>
      </c>
      <c r="C13972" s="22"/>
      <c r="D13972" s="20"/>
    </row>
    <row r="13973" spans="1:4" ht="14.6" x14ac:dyDescent="0.4">
      <c r="A13973" t="s">
        <v>28032</v>
      </c>
      <c r="B13973" t="s">
        <v>28033</v>
      </c>
      <c r="C13973" s="22"/>
      <c r="D13973" s="20"/>
    </row>
    <row r="13974" spans="1:4" ht="14.6" x14ac:dyDescent="0.4">
      <c r="A13974" t="s">
        <v>28034</v>
      </c>
      <c r="B13974" t="s">
        <v>28035</v>
      </c>
      <c r="C13974" s="22"/>
      <c r="D13974" s="20"/>
    </row>
    <row r="13975" spans="1:4" ht="14.6" x14ac:dyDescent="0.4">
      <c r="A13975" t="s">
        <v>28036</v>
      </c>
      <c r="B13975" t="s">
        <v>28037</v>
      </c>
      <c r="C13975" s="22"/>
      <c r="D13975" s="20"/>
    </row>
    <row r="13976" spans="1:4" ht="14.6" x14ac:dyDescent="0.4">
      <c r="A13976" t="s">
        <v>28038</v>
      </c>
      <c r="B13976" t="s">
        <v>28039</v>
      </c>
      <c r="C13976" s="22"/>
      <c r="D13976" s="20"/>
    </row>
    <row r="13977" spans="1:4" ht="14.6" x14ac:dyDescent="0.4">
      <c r="A13977" t="s">
        <v>28040</v>
      </c>
      <c r="B13977" t="s">
        <v>28041</v>
      </c>
      <c r="C13977" s="22"/>
      <c r="D13977" s="20"/>
    </row>
    <row r="13978" spans="1:4" ht="14.6" x14ac:dyDescent="0.4">
      <c r="A13978" t="s">
        <v>28042</v>
      </c>
      <c r="B13978" t="s">
        <v>28043</v>
      </c>
      <c r="C13978" s="22"/>
      <c r="D13978" s="20"/>
    </row>
    <row r="13979" spans="1:4" ht="14.6" x14ac:dyDescent="0.4">
      <c r="A13979" t="s">
        <v>28044</v>
      </c>
      <c r="B13979" t="s">
        <v>28045</v>
      </c>
      <c r="C13979" s="22"/>
      <c r="D13979" s="20"/>
    </row>
    <row r="13980" spans="1:4" ht="14.6" x14ac:dyDescent="0.4">
      <c r="A13980" t="s">
        <v>28046</v>
      </c>
      <c r="B13980" t="s">
        <v>28047</v>
      </c>
      <c r="C13980" s="22"/>
      <c r="D13980" s="20"/>
    </row>
    <row r="13981" spans="1:4" ht="14.6" x14ac:dyDescent="0.4">
      <c r="A13981" t="s">
        <v>28048</v>
      </c>
      <c r="B13981" t="s">
        <v>28049</v>
      </c>
      <c r="C13981" s="22"/>
      <c r="D13981" s="20"/>
    </row>
    <row r="13982" spans="1:4" ht="14.6" x14ac:dyDescent="0.4">
      <c r="A13982" t="s">
        <v>28050</v>
      </c>
      <c r="B13982" t="s">
        <v>28051</v>
      </c>
      <c r="C13982" s="22"/>
      <c r="D13982" s="20"/>
    </row>
    <row r="13983" spans="1:4" ht="14.6" x14ac:dyDescent="0.4">
      <c r="A13983" t="s">
        <v>28052</v>
      </c>
      <c r="B13983" t="s">
        <v>28053</v>
      </c>
      <c r="C13983" s="22"/>
      <c r="D13983" s="20"/>
    </row>
    <row r="13984" spans="1:4" ht="14.6" x14ac:dyDescent="0.4">
      <c r="A13984" t="s">
        <v>28054</v>
      </c>
      <c r="B13984" t="s">
        <v>28055</v>
      </c>
      <c r="C13984" s="22"/>
      <c r="D13984" s="20"/>
    </row>
    <row r="13985" spans="1:4" ht="14.6" x14ac:dyDescent="0.4">
      <c r="A13985" t="s">
        <v>28056</v>
      </c>
      <c r="B13985" t="s">
        <v>28057</v>
      </c>
      <c r="C13985" s="22"/>
      <c r="D13985" s="20"/>
    </row>
    <row r="13986" spans="1:4" ht="14.6" x14ac:dyDescent="0.4">
      <c r="A13986" t="s">
        <v>28058</v>
      </c>
      <c r="B13986" t="s">
        <v>28059</v>
      </c>
      <c r="C13986" s="22"/>
      <c r="D13986" s="20"/>
    </row>
    <row r="13987" spans="1:4" ht="14.6" x14ac:dyDescent="0.4">
      <c r="A13987" t="s">
        <v>28060</v>
      </c>
      <c r="B13987" t="s">
        <v>28061</v>
      </c>
      <c r="C13987" s="22"/>
      <c r="D13987" s="20"/>
    </row>
    <row r="13988" spans="1:4" ht="14.6" x14ac:dyDescent="0.4">
      <c r="A13988" t="s">
        <v>28062</v>
      </c>
      <c r="B13988" t="s">
        <v>28063</v>
      </c>
      <c r="C13988" s="22"/>
      <c r="D13988" s="20"/>
    </row>
    <row r="13989" spans="1:4" ht="14.6" x14ac:dyDescent="0.4">
      <c r="A13989" t="s">
        <v>28064</v>
      </c>
      <c r="B13989" t="s">
        <v>28065</v>
      </c>
      <c r="C13989" s="22"/>
      <c r="D13989" s="20"/>
    </row>
    <row r="13990" spans="1:4" ht="14.6" x14ac:dyDescent="0.4">
      <c r="A13990" t="s">
        <v>28066</v>
      </c>
      <c r="B13990" t="s">
        <v>28067</v>
      </c>
      <c r="C13990" s="22"/>
      <c r="D13990" s="20"/>
    </row>
    <row r="13991" spans="1:4" ht="14.6" x14ac:dyDescent="0.4">
      <c r="A13991" t="s">
        <v>28068</v>
      </c>
      <c r="B13991" t="s">
        <v>28069</v>
      </c>
      <c r="C13991" s="22"/>
      <c r="D13991" s="20"/>
    </row>
    <row r="13992" spans="1:4" ht="14.6" x14ac:dyDescent="0.4">
      <c r="A13992" t="s">
        <v>28070</v>
      </c>
      <c r="B13992" t="s">
        <v>28071</v>
      </c>
      <c r="C13992" s="22"/>
      <c r="D13992" s="20"/>
    </row>
    <row r="13993" spans="1:4" ht="14.6" x14ac:dyDescent="0.4">
      <c r="A13993" t="s">
        <v>28072</v>
      </c>
      <c r="B13993" t="s">
        <v>28073</v>
      </c>
      <c r="C13993" s="22"/>
      <c r="D13993" s="20"/>
    </row>
    <row r="13994" spans="1:4" ht="14.6" x14ac:dyDescent="0.4">
      <c r="A13994" t="s">
        <v>28074</v>
      </c>
      <c r="B13994" t="s">
        <v>28075</v>
      </c>
      <c r="C13994" s="22"/>
      <c r="D13994" s="20"/>
    </row>
    <row r="13995" spans="1:4" ht="14.6" x14ac:dyDescent="0.4">
      <c r="A13995" t="s">
        <v>28076</v>
      </c>
      <c r="B13995" t="s">
        <v>28077</v>
      </c>
      <c r="C13995" s="22"/>
      <c r="D13995" s="20"/>
    </row>
    <row r="13996" spans="1:4" ht="14.6" x14ac:dyDescent="0.4">
      <c r="A13996" t="s">
        <v>28078</v>
      </c>
      <c r="B13996" t="s">
        <v>28079</v>
      </c>
      <c r="C13996" s="22"/>
      <c r="D13996" s="20"/>
    </row>
    <row r="13997" spans="1:4" ht="14.6" x14ac:dyDescent="0.4">
      <c r="A13997" t="s">
        <v>28080</v>
      </c>
      <c r="B13997" t="s">
        <v>28081</v>
      </c>
      <c r="C13997" s="22"/>
      <c r="D13997" s="20"/>
    </row>
    <row r="13998" spans="1:4" ht="14.6" x14ac:dyDescent="0.4">
      <c r="A13998" t="s">
        <v>28082</v>
      </c>
      <c r="B13998" t="s">
        <v>28083</v>
      </c>
      <c r="C13998" s="22"/>
      <c r="D13998" s="20"/>
    </row>
    <row r="13999" spans="1:4" ht="14.6" x14ac:dyDescent="0.4">
      <c r="A13999" t="s">
        <v>28084</v>
      </c>
      <c r="B13999" t="s">
        <v>28085</v>
      </c>
      <c r="C13999" s="22"/>
      <c r="D13999" s="20"/>
    </row>
    <row r="14000" spans="1:4" ht="14.6" x14ac:dyDescent="0.4">
      <c r="A14000" t="s">
        <v>28086</v>
      </c>
      <c r="B14000" t="s">
        <v>28087</v>
      </c>
      <c r="C14000" s="22"/>
      <c r="D14000" s="20"/>
    </row>
    <row r="14001" spans="1:4" ht="14.6" x14ac:dyDescent="0.4">
      <c r="A14001" t="s">
        <v>28088</v>
      </c>
      <c r="B14001" t="s">
        <v>28089</v>
      </c>
      <c r="C14001" s="22"/>
      <c r="D14001" s="20"/>
    </row>
    <row r="14002" spans="1:4" ht="14.6" x14ac:dyDescent="0.4">
      <c r="A14002" t="s">
        <v>28090</v>
      </c>
      <c r="B14002" t="s">
        <v>28091</v>
      </c>
      <c r="C14002" s="22"/>
      <c r="D14002" s="20"/>
    </row>
    <row r="14003" spans="1:4" ht="14.6" x14ac:dyDescent="0.4">
      <c r="A14003" t="s">
        <v>28092</v>
      </c>
      <c r="B14003" t="s">
        <v>28093</v>
      </c>
      <c r="C14003" s="22"/>
      <c r="D14003" s="20"/>
    </row>
    <row r="14004" spans="1:4" ht="14.6" x14ac:dyDescent="0.4">
      <c r="A14004" t="s">
        <v>28094</v>
      </c>
      <c r="B14004" t="s">
        <v>28095</v>
      </c>
      <c r="C14004" s="22"/>
      <c r="D14004" s="20"/>
    </row>
    <row r="14005" spans="1:4" ht="14.6" x14ac:dyDescent="0.4">
      <c r="A14005" t="s">
        <v>28096</v>
      </c>
      <c r="B14005" t="s">
        <v>28097</v>
      </c>
      <c r="C14005" s="22"/>
      <c r="D14005" s="20"/>
    </row>
    <row r="14006" spans="1:4" ht="14.6" x14ac:dyDescent="0.4">
      <c r="A14006" t="s">
        <v>28098</v>
      </c>
      <c r="B14006" t="s">
        <v>28099</v>
      </c>
      <c r="C14006" s="22"/>
      <c r="D14006" s="20"/>
    </row>
    <row r="14007" spans="1:4" ht="14.6" x14ac:dyDescent="0.4">
      <c r="A14007" t="s">
        <v>28100</v>
      </c>
      <c r="B14007" t="s">
        <v>28101</v>
      </c>
      <c r="C14007" s="22"/>
      <c r="D14007" s="20"/>
    </row>
    <row r="14008" spans="1:4" ht="14.6" x14ac:dyDescent="0.4">
      <c r="A14008" t="s">
        <v>28102</v>
      </c>
      <c r="B14008" t="s">
        <v>28103</v>
      </c>
      <c r="C14008" s="22"/>
      <c r="D14008" s="20"/>
    </row>
    <row r="14009" spans="1:4" ht="14.6" x14ac:dyDescent="0.4">
      <c r="A14009" t="s">
        <v>28104</v>
      </c>
      <c r="B14009" t="s">
        <v>28105</v>
      </c>
      <c r="C14009" s="22"/>
      <c r="D14009" s="20"/>
    </row>
    <row r="14010" spans="1:4" ht="14.6" x14ac:dyDescent="0.4">
      <c r="A14010" t="s">
        <v>28106</v>
      </c>
      <c r="B14010" t="s">
        <v>28107</v>
      </c>
      <c r="C14010" s="22"/>
      <c r="D14010" s="20"/>
    </row>
    <row r="14011" spans="1:4" ht="14.6" x14ac:dyDescent="0.4">
      <c r="A14011" t="s">
        <v>28108</v>
      </c>
      <c r="B14011" t="s">
        <v>28109</v>
      </c>
      <c r="C14011" s="22"/>
      <c r="D14011" s="20"/>
    </row>
    <row r="14012" spans="1:4" ht="14.6" x14ac:dyDescent="0.4">
      <c r="A14012" t="s">
        <v>28110</v>
      </c>
      <c r="B14012" t="s">
        <v>28111</v>
      </c>
      <c r="C14012" s="22"/>
      <c r="D14012" s="20"/>
    </row>
    <row r="14013" spans="1:4" ht="14.6" x14ac:dyDescent="0.4">
      <c r="A14013" t="s">
        <v>28112</v>
      </c>
      <c r="B14013" t="s">
        <v>28113</v>
      </c>
      <c r="C14013" s="22"/>
      <c r="D14013" s="20"/>
    </row>
    <row r="14014" spans="1:4" ht="14.6" x14ac:dyDescent="0.4">
      <c r="A14014" t="s">
        <v>28114</v>
      </c>
      <c r="B14014" t="s">
        <v>28115</v>
      </c>
      <c r="C14014" s="22"/>
      <c r="D14014" s="20"/>
    </row>
    <row r="14015" spans="1:4" ht="14.6" x14ac:dyDescent="0.4">
      <c r="A14015" t="s">
        <v>28116</v>
      </c>
      <c r="B14015" t="s">
        <v>28117</v>
      </c>
      <c r="C14015" s="22"/>
      <c r="D14015" s="20"/>
    </row>
    <row r="14016" spans="1:4" ht="14.6" x14ac:dyDescent="0.4">
      <c r="A14016" t="s">
        <v>28118</v>
      </c>
      <c r="B14016" t="s">
        <v>28119</v>
      </c>
      <c r="C14016" s="22"/>
      <c r="D14016" s="20"/>
    </row>
    <row r="14017" spans="1:4" ht="14.6" x14ac:dyDescent="0.4">
      <c r="A14017" t="s">
        <v>28120</v>
      </c>
      <c r="B14017" t="s">
        <v>28121</v>
      </c>
      <c r="C14017" s="22"/>
      <c r="D14017" s="20"/>
    </row>
    <row r="14018" spans="1:4" ht="14.6" x14ac:dyDescent="0.4">
      <c r="A14018" t="s">
        <v>28122</v>
      </c>
      <c r="B14018" t="s">
        <v>28123</v>
      </c>
      <c r="C14018" s="22"/>
      <c r="D14018" s="20"/>
    </row>
    <row r="14019" spans="1:4" ht="14.6" x14ac:dyDescent="0.4">
      <c r="A14019" t="s">
        <v>28124</v>
      </c>
      <c r="B14019" t="s">
        <v>28125</v>
      </c>
      <c r="C14019" s="22"/>
      <c r="D14019" s="20"/>
    </row>
    <row r="14020" spans="1:4" ht="14.6" x14ac:dyDescent="0.4">
      <c r="A14020" t="s">
        <v>28126</v>
      </c>
      <c r="B14020" t="s">
        <v>28127</v>
      </c>
      <c r="C14020" s="22"/>
      <c r="D14020" s="20"/>
    </row>
    <row r="14021" spans="1:4" ht="14.6" x14ac:dyDescent="0.4">
      <c r="A14021" t="s">
        <v>28128</v>
      </c>
      <c r="B14021" t="s">
        <v>28129</v>
      </c>
      <c r="C14021" s="22"/>
      <c r="D14021" s="20"/>
    </row>
    <row r="14022" spans="1:4" ht="14.6" x14ac:dyDescent="0.4">
      <c r="A14022" t="s">
        <v>28130</v>
      </c>
      <c r="B14022" t="s">
        <v>28131</v>
      </c>
      <c r="C14022" s="22"/>
      <c r="D14022" s="20"/>
    </row>
    <row r="14023" spans="1:4" ht="14.6" x14ac:dyDescent="0.4">
      <c r="A14023" t="s">
        <v>28132</v>
      </c>
      <c r="B14023" t="s">
        <v>28133</v>
      </c>
      <c r="C14023" s="22"/>
      <c r="D14023" s="20"/>
    </row>
    <row r="14024" spans="1:4" ht="14.6" x14ac:dyDescent="0.4">
      <c r="A14024" t="s">
        <v>28134</v>
      </c>
      <c r="B14024" t="s">
        <v>28135</v>
      </c>
      <c r="C14024" s="22"/>
      <c r="D14024" s="20"/>
    </row>
    <row r="14025" spans="1:4" ht="14.6" x14ac:dyDescent="0.4">
      <c r="A14025" t="s">
        <v>28136</v>
      </c>
      <c r="B14025" t="s">
        <v>28137</v>
      </c>
      <c r="C14025" s="22"/>
      <c r="D14025" s="20"/>
    </row>
    <row r="14026" spans="1:4" ht="14.6" x14ac:dyDescent="0.4">
      <c r="A14026" t="s">
        <v>28138</v>
      </c>
      <c r="B14026" t="s">
        <v>28139</v>
      </c>
      <c r="C14026" s="22"/>
      <c r="D14026" s="20"/>
    </row>
    <row r="14027" spans="1:4" ht="14.6" x14ac:dyDescent="0.4">
      <c r="A14027" t="s">
        <v>28140</v>
      </c>
      <c r="B14027" t="s">
        <v>28141</v>
      </c>
      <c r="C14027" s="22"/>
      <c r="D14027" s="20"/>
    </row>
    <row r="14028" spans="1:4" ht="14.6" x14ac:dyDescent="0.4">
      <c r="A14028" t="s">
        <v>28142</v>
      </c>
      <c r="B14028" t="s">
        <v>28143</v>
      </c>
      <c r="C14028" s="22"/>
      <c r="D14028" s="20"/>
    </row>
    <row r="14029" spans="1:4" ht="14.6" x14ac:dyDescent="0.4">
      <c r="A14029" t="s">
        <v>28144</v>
      </c>
      <c r="B14029" t="s">
        <v>28145</v>
      </c>
      <c r="C14029" s="22"/>
      <c r="D14029" s="20"/>
    </row>
    <row r="14030" spans="1:4" ht="14.6" x14ac:dyDescent="0.4">
      <c r="A14030" t="s">
        <v>28146</v>
      </c>
      <c r="B14030" t="s">
        <v>28147</v>
      </c>
      <c r="C14030" s="22"/>
      <c r="D14030" s="20"/>
    </row>
    <row r="14031" spans="1:4" ht="14.6" x14ac:dyDescent="0.4">
      <c r="A14031" t="s">
        <v>28148</v>
      </c>
      <c r="B14031" t="s">
        <v>28149</v>
      </c>
      <c r="C14031" s="22"/>
      <c r="D14031" s="20"/>
    </row>
    <row r="14032" spans="1:4" ht="14.6" x14ac:dyDescent="0.4">
      <c r="A14032" t="s">
        <v>28150</v>
      </c>
      <c r="B14032" t="s">
        <v>28151</v>
      </c>
      <c r="C14032" s="22"/>
      <c r="D14032" s="20"/>
    </row>
    <row r="14033" spans="1:4" ht="14.6" x14ac:dyDescent="0.4">
      <c r="A14033" t="s">
        <v>28152</v>
      </c>
      <c r="B14033" t="s">
        <v>28153</v>
      </c>
      <c r="C14033" s="22"/>
      <c r="D14033" s="20"/>
    </row>
    <row r="14034" spans="1:4" ht="14.6" x14ac:dyDescent="0.4">
      <c r="A14034" t="s">
        <v>28154</v>
      </c>
      <c r="B14034" t="s">
        <v>28155</v>
      </c>
      <c r="C14034" s="22"/>
      <c r="D14034" s="20"/>
    </row>
    <row r="14035" spans="1:4" ht="14.6" x14ac:dyDescent="0.4">
      <c r="A14035" t="s">
        <v>28156</v>
      </c>
      <c r="B14035" t="s">
        <v>28157</v>
      </c>
      <c r="C14035" s="22"/>
      <c r="D14035" s="20"/>
    </row>
    <row r="14036" spans="1:4" ht="14.6" x14ac:dyDescent="0.4">
      <c r="A14036" t="s">
        <v>28158</v>
      </c>
      <c r="B14036" t="s">
        <v>28159</v>
      </c>
      <c r="C14036" s="22"/>
      <c r="D14036" s="20"/>
    </row>
    <row r="14037" spans="1:4" ht="14.6" x14ac:dyDescent="0.4">
      <c r="A14037" t="s">
        <v>28160</v>
      </c>
      <c r="B14037" t="s">
        <v>28161</v>
      </c>
      <c r="C14037" s="22"/>
      <c r="D14037" s="20"/>
    </row>
    <row r="14038" spans="1:4" ht="14.6" x14ac:dyDescent="0.4">
      <c r="A14038" t="s">
        <v>28162</v>
      </c>
      <c r="B14038" t="s">
        <v>28163</v>
      </c>
      <c r="C14038" s="22"/>
      <c r="D14038" s="20"/>
    </row>
    <row r="14039" spans="1:4" ht="14.6" x14ac:dyDescent="0.4">
      <c r="A14039" t="s">
        <v>28164</v>
      </c>
      <c r="B14039" t="s">
        <v>28165</v>
      </c>
      <c r="C14039" s="22"/>
      <c r="D14039" s="20"/>
    </row>
    <row r="14040" spans="1:4" ht="14.6" x14ac:dyDescent="0.4">
      <c r="A14040" t="s">
        <v>28166</v>
      </c>
      <c r="B14040" t="s">
        <v>28167</v>
      </c>
      <c r="C14040" s="22"/>
      <c r="D14040" s="20"/>
    </row>
    <row r="14041" spans="1:4" ht="14.6" x14ac:dyDescent="0.4">
      <c r="A14041" t="s">
        <v>28168</v>
      </c>
      <c r="B14041" t="s">
        <v>28169</v>
      </c>
      <c r="C14041" s="22"/>
      <c r="D14041" s="20"/>
    </row>
    <row r="14042" spans="1:4" ht="14.6" x14ac:dyDescent="0.4">
      <c r="A14042" t="s">
        <v>28170</v>
      </c>
      <c r="B14042" t="s">
        <v>28171</v>
      </c>
      <c r="C14042" s="22"/>
      <c r="D14042" s="20"/>
    </row>
    <row r="14043" spans="1:4" ht="14.6" x14ac:dyDescent="0.4">
      <c r="A14043" t="s">
        <v>28172</v>
      </c>
      <c r="B14043" t="s">
        <v>28173</v>
      </c>
      <c r="C14043" s="22"/>
      <c r="D14043" s="20"/>
    </row>
    <row r="14044" spans="1:4" ht="14.6" x14ac:dyDescent="0.4">
      <c r="A14044" t="s">
        <v>28174</v>
      </c>
      <c r="B14044" t="s">
        <v>28175</v>
      </c>
      <c r="C14044" s="22"/>
      <c r="D14044" s="20"/>
    </row>
    <row r="14045" spans="1:4" ht="14.6" x14ac:dyDescent="0.4">
      <c r="A14045" t="s">
        <v>28176</v>
      </c>
      <c r="B14045" t="s">
        <v>28177</v>
      </c>
      <c r="C14045" s="22"/>
      <c r="D14045" s="20"/>
    </row>
    <row r="14046" spans="1:4" ht="14.6" x14ac:dyDescent="0.4">
      <c r="A14046" t="s">
        <v>28178</v>
      </c>
      <c r="B14046" t="s">
        <v>28179</v>
      </c>
      <c r="C14046" s="22"/>
      <c r="D14046" s="20"/>
    </row>
    <row r="14047" spans="1:4" ht="14.6" x14ac:dyDescent="0.4">
      <c r="A14047" t="s">
        <v>28180</v>
      </c>
      <c r="B14047" t="s">
        <v>28181</v>
      </c>
      <c r="C14047" s="22"/>
      <c r="D14047" s="20"/>
    </row>
    <row r="14048" spans="1:4" ht="14.6" x14ac:dyDescent="0.4">
      <c r="A14048" t="s">
        <v>28182</v>
      </c>
      <c r="B14048" t="s">
        <v>28183</v>
      </c>
      <c r="C14048" s="22"/>
      <c r="D14048" s="20"/>
    </row>
    <row r="14049" spans="1:4" ht="14.6" x14ac:dyDescent="0.4">
      <c r="A14049" t="s">
        <v>28184</v>
      </c>
      <c r="B14049" t="s">
        <v>28185</v>
      </c>
      <c r="C14049" s="22"/>
      <c r="D14049" s="20"/>
    </row>
    <row r="14050" spans="1:4" ht="14.6" x14ac:dyDescent="0.4">
      <c r="A14050" t="s">
        <v>28186</v>
      </c>
      <c r="B14050" t="s">
        <v>28187</v>
      </c>
      <c r="C14050" s="22"/>
      <c r="D14050" s="20"/>
    </row>
    <row r="14051" spans="1:4" ht="14.6" x14ac:dyDescent="0.4">
      <c r="A14051" t="s">
        <v>28188</v>
      </c>
      <c r="B14051" t="s">
        <v>28189</v>
      </c>
      <c r="C14051" s="22"/>
      <c r="D14051" s="20"/>
    </row>
    <row r="14052" spans="1:4" ht="14.6" x14ac:dyDescent="0.4">
      <c r="A14052" t="s">
        <v>28190</v>
      </c>
      <c r="B14052" t="s">
        <v>28191</v>
      </c>
      <c r="C14052" s="22"/>
      <c r="D14052" s="20"/>
    </row>
    <row r="14053" spans="1:4" ht="14.6" x14ac:dyDescent="0.4">
      <c r="A14053" t="s">
        <v>28192</v>
      </c>
      <c r="B14053" t="s">
        <v>28193</v>
      </c>
      <c r="C14053" s="22"/>
      <c r="D14053" s="20"/>
    </row>
    <row r="14054" spans="1:4" ht="14.6" x14ac:dyDescent="0.4">
      <c r="A14054" t="s">
        <v>28194</v>
      </c>
      <c r="B14054" t="s">
        <v>28195</v>
      </c>
      <c r="C14054" s="22"/>
      <c r="D14054" s="20"/>
    </row>
    <row r="14055" spans="1:4" ht="14.6" x14ac:dyDescent="0.4">
      <c r="A14055" t="s">
        <v>28196</v>
      </c>
      <c r="B14055" t="s">
        <v>28197</v>
      </c>
      <c r="C14055" s="22"/>
      <c r="D14055" s="20"/>
    </row>
    <row r="14056" spans="1:4" ht="14.6" x14ac:dyDescent="0.4">
      <c r="A14056" t="s">
        <v>28198</v>
      </c>
      <c r="B14056" t="s">
        <v>28199</v>
      </c>
      <c r="C14056" s="22"/>
      <c r="D14056" s="20"/>
    </row>
    <row r="14057" spans="1:4" ht="14.6" x14ac:dyDescent="0.4">
      <c r="A14057" t="s">
        <v>28200</v>
      </c>
      <c r="B14057" t="s">
        <v>28201</v>
      </c>
      <c r="C14057" s="22"/>
      <c r="D14057" s="20"/>
    </row>
    <row r="14058" spans="1:4" ht="14.6" x14ac:dyDescent="0.4">
      <c r="A14058" t="s">
        <v>28202</v>
      </c>
      <c r="B14058" t="s">
        <v>28203</v>
      </c>
      <c r="C14058" s="22"/>
      <c r="D14058" s="20"/>
    </row>
    <row r="14059" spans="1:4" ht="14.6" x14ac:dyDescent="0.4">
      <c r="A14059" t="s">
        <v>28204</v>
      </c>
      <c r="B14059" t="s">
        <v>28205</v>
      </c>
      <c r="C14059" s="22"/>
      <c r="D14059" s="20"/>
    </row>
    <row r="14060" spans="1:4" ht="14.6" x14ac:dyDescent="0.4">
      <c r="A14060" t="s">
        <v>28206</v>
      </c>
      <c r="B14060" t="s">
        <v>28207</v>
      </c>
      <c r="C14060" s="22"/>
      <c r="D14060" s="20"/>
    </row>
    <row r="14061" spans="1:4" ht="14.6" x14ac:dyDescent="0.4">
      <c r="A14061" t="s">
        <v>28208</v>
      </c>
      <c r="B14061" t="s">
        <v>28209</v>
      </c>
      <c r="C14061" s="22"/>
      <c r="D14061" s="20"/>
    </row>
    <row r="14062" spans="1:4" ht="14.6" x14ac:dyDescent="0.4">
      <c r="A14062" t="s">
        <v>28210</v>
      </c>
      <c r="B14062" t="s">
        <v>28211</v>
      </c>
      <c r="C14062" s="22"/>
      <c r="D14062" s="20"/>
    </row>
    <row r="14063" spans="1:4" ht="14.6" x14ac:dyDescent="0.4">
      <c r="A14063" t="s">
        <v>28212</v>
      </c>
      <c r="B14063" t="s">
        <v>28213</v>
      </c>
      <c r="C14063" s="22"/>
      <c r="D14063" s="20"/>
    </row>
    <row r="14064" spans="1:4" ht="14.6" x14ac:dyDescent="0.4">
      <c r="A14064" t="s">
        <v>28214</v>
      </c>
      <c r="B14064" t="s">
        <v>28215</v>
      </c>
      <c r="C14064" s="22"/>
      <c r="D14064" s="20"/>
    </row>
    <row r="14065" spans="1:4" ht="14.6" x14ac:dyDescent="0.4">
      <c r="A14065" t="s">
        <v>28216</v>
      </c>
      <c r="B14065" t="s">
        <v>28217</v>
      </c>
      <c r="C14065" s="22"/>
      <c r="D14065" s="20"/>
    </row>
    <row r="14066" spans="1:4" ht="14.6" x14ac:dyDescent="0.4">
      <c r="A14066" t="s">
        <v>28218</v>
      </c>
      <c r="B14066" t="s">
        <v>28219</v>
      </c>
      <c r="C14066" s="22"/>
      <c r="D14066" s="20"/>
    </row>
    <row r="14067" spans="1:4" ht="14.6" x14ac:dyDescent="0.4">
      <c r="A14067" t="s">
        <v>28220</v>
      </c>
      <c r="B14067" t="s">
        <v>28221</v>
      </c>
      <c r="C14067" s="22"/>
      <c r="D14067" s="20"/>
    </row>
    <row r="14068" spans="1:4" ht="14.6" x14ac:dyDescent="0.4">
      <c r="A14068" t="s">
        <v>28222</v>
      </c>
      <c r="B14068" t="s">
        <v>28223</v>
      </c>
      <c r="C14068" s="22"/>
      <c r="D14068" s="20"/>
    </row>
    <row r="14069" spans="1:4" ht="14.6" x14ac:dyDescent="0.4">
      <c r="A14069" t="s">
        <v>28224</v>
      </c>
      <c r="B14069" t="s">
        <v>28225</v>
      </c>
      <c r="C14069" s="22"/>
      <c r="D14069" s="20"/>
    </row>
    <row r="14070" spans="1:4" ht="14.6" x14ac:dyDescent="0.4">
      <c r="A14070" t="s">
        <v>28226</v>
      </c>
      <c r="B14070" t="s">
        <v>28227</v>
      </c>
      <c r="C14070" s="22"/>
      <c r="D14070" s="20"/>
    </row>
    <row r="14071" spans="1:4" ht="14.6" x14ac:dyDescent="0.4">
      <c r="A14071" t="s">
        <v>28228</v>
      </c>
      <c r="B14071" t="s">
        <v>28229</v>
      </c>
      <c r="C14071" s="22"/>
      <c r="D14071" s="20"/>
    </row>
    <row r="14072" spans="1:4" ht="14.6" x14ac:dyDescent="0.4">
      <c r="A14072" t="s">
        <v>28230</v>
      </c>
      <c r="B14072" t="s">
        <v>28231</v>
      </c>
      <c r="C14072" s="22"/>
      <c r="D14072" s="20"/>
    </row>
    <row r="14073" spans="1:4" ht="14.6" x14ac:dyDescent="0.4">
      <c r="A14073" t="s">
        <v>28232</v>
      </c>
      <c r="B14073" t="s">
        <v>28233</v>
      </c>
      <c r="C14073" s="22"/>
      <c r="D14073" s="20"/>
    </row>
    <row r="14074" spans="1:4" ht="14.6" x14ac:dyDescent="0.4">
      <c r="A14074" t="s">
        <v>28234</v>
      </c>
      <c r="B14074" t="s">
        <v>28235</v>
      </c>
      <c r="C14074" s="22"/>
      <c r="D14074" s="20"/>
    </row>
    <row r="14075" spans="1:4" ht="14.6" x14ac:dyDescent="0.4">
      <c r="A14075" t="s">
        <v>28236</v>
      </c>
      <c r="B14075" t="s">
        <v>28237</v>
      </c>
      <c r="C14075" s="22"/>
      <c r="D14075" s="20"/>
    </row>
    <row r="14076" spans="1:4" ht="14.6" x14ac:dyDescent="0.4">
      <c r="A14076" t="s">
        <v>28238</v>
      </c>
      <c r="B14076" t="s">
        <v>28239</v>
      </c>
      <c r="C14076" s="22"/>
      <c r="D14076" s="20"/>
    </row>
    <row r="14077" spans="1:4" ht="14.6" x14ac:dyDescent="0.4">
      <c r="A14077" t="s">
        <v>28240</v>
      </c>
      <c r="B14077" t="s">
        <v>28241</v>
      </c>
      <c r="C14077" s="22"/>
      <c r="D14077" s="20"/>
    </row>
    <row r="14078" spans="1:4" ht="14.6" x14ac:dyDescent="0.4">
      <c r="A14078" t="s">
        <v>28242</v>
      </c>
      <c r="B14078" t="s">
        <v>28243</v>
      </c>
      <c r="C14078" s="22"/>
      <c r="D14078" s="20"/>
    </row>
    <row r="14079" spans="1:4" ht="14.6" x14ac:dyDescent="0.4">
      <c r="A14079" t="s">
        <v>28244</v>
      </c>
      <c r="B14079" t="s">
        <v>28245</v>
      </c>
      <c r="C14079" s="22"/>
      <c r="D14079" s="20"/>
    </row>
    <row r="14080" spans="1:4" ht="14.6" x14ac:dyDescent="0.4">
      <c r="A14080" t="s">
        <v>28246</v>
      </c>
      <c r="B14080" t="s">
        <v>28247</v>
      </c>
      <c r="C14080" s="22"/>
      <c r="D14080" s="20"/>
    </row>
    <row r="14081" spans="1:4" ht="14.6" x14ac:dyDescent="0.4">
      <c r="A14081" t="s">
        <v>28248</v>
      </c>
      <c r="B14081" t="s">
        <v>28249</v>
      </c>
      <c r="C14081" s="22"/>
      <c r="D14081" s="20"/>
    </row>
    <row r="14082" spans="1:4" ht="14.6" x14ac:dyDescent="0.4">
      <c r="A14082" t="s">
        <v>28250</v>
      </c>
      <c r="B14082" t="s">
        <v>28251</v>
      </c>
      <c r="C14082" s="22"/>
      <c r="D14082" s="20"/>
    </row>
    <row r="14083" spans="1:4" ht="14.6" x14ac:dyDescent="0.4">
      <c r="A14083" t="s">
        <v>28252</v>
      </c>
      <c r="B14083" t="s">
        <v>28253</v>
      </c>
      <c r="C14083" s="22"/>
      <c r="D14083" s="20"/>
    </row>
    <row r="14084" spans="1:4" ht="14.6" x14ac:dyDescent="0.4">
      <c r="A14084" t="s">
        <v>28254</v>
      </c>
      <c r="B14084" t="s">
        <v>28255</v>
      </c>
      <c r="C14084" s="22"/>
      <c r="D14084" s="20"/>
    </row>
    <row r="14085" spans="1:4" ht="14.6" x14ac:dyDescent="0.4">
      <c r="A14085" t="s">
        <v>28256</v>
      </c>
      <c r="B14085" t="s">
        <v>28257</v>
      </c>
      <c r="C14085" s="22"/>
      <c r="D14085" s="20"/>
    </row>
    <row r="14086" spans="1:4" ht="14.6" x14ac:dyDescent="0.4">
      <c r="A14086" t="s">
        <v>28258</v>
      </c>
      <c r="B14086" t="s">
        <v>28259</v>
      </c>
      <c r="C14086" s="22"/>
      <c r="D14086" s="20"/>
    </row>
    <row r="14087" spans="1:4" ht="14.6" x14ac:dyDescent="0.4">
      <c r="A14087" t="s">
        <v>28260</v>
      </c>
      <c r="B14087" t="s">
        <v>28261</v>
      </c>
      <c r="C14087" s="22"/>
      <c r="D14087" s="20"/>
    </row>
    <row r="14088" spans="1:4" ht="14.6" x14ac:dyDescent="0.4">
      <c r="A14088" t="s">
        <v>28262</v>
      </c>
      <c r="B14088" t="s">
        <v>28263</v>
      </c>
      <c r="C14088" s="22"/>
      <c r="D14088" s="20"/>
    </row>
    <row r="14089" spans="1:4" ht="14.6" x14ac:dyDescent="0.4">
      <c r="A14089" t="s">
        <v>28264</v>
      </c>
      <c r="B14089" t="s">
        <v>28265</v>
      </c>
      <c r="C14089" s="22"/>
      <c r="D14089" s="20"/>
    </row>
    <row r="14090" spans="1:4" ht="14.6" x14ac:dyDescent="0.4">
      <c r="A14090" t="s">
        <v>28266</v>
      </c>
      <c r="B14090" t="s">
        <v>28267</v>
      </c>
      <c r="C14090" s="22"/>
      <c r="D14090" s="20"/>
    </row>
    <row r="14091" spans="1:4" ht="14.6" x14ac:dyDescent="0.4">
      <c r="A14091" t="s">
        <v>28268</v>
      </c>
      <c r="B14091" t="s">
        <v>28269</v>
      </c>
      <c r="C14091" s="22"/>
      <c r="D14091" s="20"/>
    </row>
    <row r="14092" spans="1:4" ht="14.6" x14ac:dyDescent="0.4">
      <c r="A14092" t="s">
        <v>28270</v>
      </c>
      <c r="B14092" t="s">
        <v>28271</v>
      </c>
      <c r="C14092" s="22"/>
      <c r="D14092" s="20"/>
    </row>
    <row r="14093" spans="1:4" ht="14.6" x14ac:dyDescent="0.4">
      <c r="A14093" t="s">
        <v>28272</v>
      </c>
      <c r="B14093" t="s">
        <v>28273</v>
      </c>
      <c r="C14093" s="22"/>
      <c r="D14093" s="20"/>
    </row>
    <row r="14094" spans="1:4" ht="14.6" x14ac:dyDescent="0.4">
      <c r="A14094" t="s">
        <v>28274</v>
      </c>
      <c r="B14094" t="s">
        <v>28275</v>
      </c>
      <c r="C14094" s="22"/>
      <c r="D14094" s="20"/>
    </row>
    <row r="14095" spans="1:4" ht="14.6" x14ac:dyDescent="0.4">
      <c r="A14095" t="s">
        <v>28276</v>
      </c>
      <c r="B14095" t="s">
        <v>28277</v>
      </c>
      <c r="C14095" s="22"/>
      <c r="D14095" s="20"/>
    </row>
    <row r="14096" spans="1:4" ht="14.6" x14ac:dyDescent="0.4">
      <c r="A14096" t="s">
        <v>28278</v>
      </c>
      <c r="B14096" t="s">
        <v>28279</v>
      </c>
      <c r="C14096" s="22"/>
      <c r="D14096" s="20"/>
    </row>
    <row r="14097" spans="1:4" ht="14.6" x14ac:dyDescent="0.4">
      <c r="A14097" t="s">
        <v>28280</v>
      </c>
      <c r="B14097" t="s">
        <v>28281</v>
      </c>
      <c r="C14097" s="22"/>
      <c r="D14097" s="20"/>
    </row>
    <row r="14098" spans="1:4" ht="14.6" x14ac:dyDescent="0.4">
      <c r="A14098" t="s">
        <v>28282</v>
      </c>
      <c r="B14098" t="s">
        <v>28283</v>
      </c>
      <c r="C14098" s="22"/>
      <c r="D14098" s="20"/>
    </row>
    <row r="14099" spans="1:4" ht="14.6" x14ac:dyDescent="0.4">
      <c r="A14099" t="s">
        <v>28284</v>
      </c>
      <c r="B14099" t="s">
        <v>28285</v>
      </c>
      <c r="C14099" s="22"/>
      <c r="D14099" s="20"/>
    </row>
    <row r="14100" spans="1:4" ht="14.6" x14ac:dyDescent="0.4">
      <c r="A14100" t="s">
        <v>28286</v>
      </c>
      <c r="B14100" t="s">
        <v>28287</v>
      </c>
      <c r="C14100" s="22"/>
      <c r="D14100" s="20"/>
    </row>
    <row r="14101" spans="1:4" ht="14.6" x14ac:dyDescent="0.4">
      <c r="A14101" t="s">
        <v>28288</v>
      </c>
      <c r="B14101" t="s">
        <v>28289</v>
      </c>
      <c r="C14101" s="22"/>
      <c r="D14101" s="20"/>
    </row>
    <row r="14102" spans="1:4" ht="14.6" x14ac:dyDescent="0.4">
      <c r="A14102" t="s">
        <v>28290</v>
      </c>
      <c r="B14102" t="s">
        <v>28291</v>
      </c>
      <c r="C14102" s="22"/>
      <c r="D14102" s="20"/>
    </row>
    <row r="14103" spans="1:4" ht="14.6" x14ac:dyDescent="0.4">
      <c r="A14103" t="s">
        <v>28292</v>
      </c>
      <c r="B14103" t="s">
        <v>28293</v>
      </c>
      <c r="C14103" s="22"/>
      <c r="D14103" s="20"/>
    </row>
    <row r="14104" spans="1:4" ht="14.6" x14ac:dyDescent="0.4">
      <c r="A14104" t="s">
        <v>28294</v>
      </c>
      <c r="B14104" t="s">
        <v>28295</v>
      </c>
      <c r="C14104" s="22"/>
      <c r="D14104" s="20"/>
    </row>
    <row r="14105" spans="1:4" ht="14.6" x14ac:dyDescent="0.4">
      <c r="A14105" t="s">
        <v>28296</v>
      </c>
      <c r="B14105" t="s">
        <v>28297</v>
      </c>
      <c r="C14105" s="22"/>
      <c r="D14105" s="20"/>
    </row>
    <row r="14106" spans="1:4" ht="14.6" x14ac:dyDescent="0.4">
      <c r="A14106" t="s">
        <v>28298</v>
      </c>
      <c r="B14106" t="s">
        <v>28299</v>
      </c>
      <c r="C14106" s="22"/>
      <c r="D14106" s="20"/>
    </row>
    <row r="14107" spans="1:4" ht="14.6" x14ac:dyDescent="0.4">
      <c r="A14107" t="s">
        <v>28300</v>
      </c>
      <c r="B14107" t="s">
        <v>28301</v>
      </c>
      <c r="C14107" s="22"/>
      <c r="D14107" s="20"/>
    </row>
    <row r="14108" spans="1:4" ht="14.6" x14ac:dyDescent="0.4">
      <c r="A14108" t="s">
        <v>28302</v>
      </c>
      <c r="B14108" t="s">
        <v>28303</v>
      </c>
      <c r="C14108" s="22"/>
      <c r="D14108" s="20"/>
    </row>
    <row r="14109" spans="1:4" ht="14.6" x14ac:dyDescent="0.4">
      <c r="A14109" t="s">
        <v>28304</v>
      </c>
      <c r="B14109" t="s">
        <v>28305</v>
      </c>
      <c r="C14109" s="22"/>
      <c r="D14109" s="20"/>
    </row>
    <row r="14110" spans="1:4" ht="14.6" x14ac:dyDescent="0.4">
      <c r="A14110" t="s">
        <v>28306</v>
      </c>
      <c r="B14110" t="s">
        <v>28307</v>
      </c>
      <c r="C14110" s="22"/>
      <c r="D14110" s="20"/>
    </row>
    <row r="14111" spans="1:4" ht="14.6" x14ac:dyDescent="0.4">
      <c r="A14111" t="s">
        <v>28308</v>
      </c>
      <c r="B14111" t="s">
        <v>28309</v>
      </c>
      <c r="C14111" s="22"/>
      <c r="D14111" s="20"/>
    </row>
    <row r="14112" spans="1:4" ht="14.6" x14ac:dyDescent="0.4">
      <c r="A14112" t="s">
        <v>28310</v>
      </c>
      <c r="B14112" t="s">
        <v>28311</v>
      </c>
      <c r="C14112" s="22"/>
      <c r="D14112" s="20"/>
    </row>
    <row r="14113" spans="1:4" ht="14.6" x14ac:dyDescent="0.4">
      <c r="A14113" t="s">
        <v>28312</v>
      </c>
      <c r="B14113" t="s">
        <v>28313</v>
      </c>
      <c r="C14113" s="22"/>
      <c r="D14113" s="20"/>
    </row>
    <row r="14114" spans="1:4" ht="14.6" x14ac:dyDescent="0.4">
      <c r="A14114" t="s">
        <v>28314</v>
      </c>
      <c r="B14114" t="s">
        <v>28315</v>
      </c>
      <c r="C14114" s="22"/>
      <c r="D14114" s="20"/>
    </row>
    <row r="14115" spans="1:4" ht="14.6" x14ac:dyDescent="0.4">
      <c r="A14115" t="s">
        <v>28316</v>
      </c>
      <c r="B14115" t="s">
        <v>28317</v>
      </c>
      <c r="C14115" s="22"/>
      <c r="D14115" s="20"/>
    </row>
    <row r="14116" spans="1:4" ht="14.6" x14ac:dyDescent="0.4">
      <c r="A14116" t="s">
        <v>28318</v>
      </c>
      <c r="B14116" t="s">
        <v>28319</v>
      </c>
      <c r="C14116" s="22"/>
      <c r="D14116" s="20"/>
    </row>
    <row r="14117" spans="1:4" ht="14.6" x14ac:dyDescent="0.4">
      <c r="A14117" t="s">
        <v>28320</v>
      </c>
      <c r="B14117" t="s">
        <v>28321</v>
      </c>
      <c r="C14117" s="22"/>
      <c r="D14117" s="20"/>
    </row>
    <row r="14118" spans="1:4" ht="14.6" x14ac:dyDescent="0.4">
      <c r="A14118" t="s">
        <v>28322</v>
      </c>
      <c r="B14118" t="s">
        <v>28323</v>
      </c>
      <c r="C14118" s="22"/>
      <c r="D14118" s="20"/>
    </row>
    <row r="14119" spans="1:4" ht="14.6" x14ac:dyDescent="0.4">
      <c r="A14119" t="s">
        <v>28324</v>
      </c>
      <c r="B14119" t="s">
        <v>28325</v>
      </c>
      <c r="C14119" s="22"/>
      <c r="D14119" s="20"/>
    </row>
    <row r="14120" spans="1:4" ht="14.6" x14ac:dyDescent="0.4">
      <c r="A14120" t="s">
        <v>28326</v>
      </c>
      <c r="B14120" t="s">
        <v>28327</v>
      </c>
      <c r="C14120" s="22"/>
      <c r="D14120" s="20"/>
    </row>
    <row r="14121" spans="1:4" ht="14.6" x14ac:dyDescent="0.4">
      <c r="A14121" t="s">
        <v>28328</v>
      </c>
      <c r="B14121" t="s">
        <v>28329</v>
      </c>
      <c r="C14121" s="22"/>
      <c r="D14121" s="20"/>
    </row>
    <row r="14122" spans="1:4" ht="14.6" x14ac:dyDescent="0.4">
      <c r="A14122" t="s">
        <v>28330</v>
      </c>
      <c r="B14122" t="s">
        <v>28331</v>
      </c>
      <c r="C14122" s="22"/>
      <c r="D14122" s="20"/>
    </row>
    <row r="14123" spans="1:4" ht="14.6" x14ac:dyDescent="0.4">
      <c r="A14123" t="s">
        <v>28332</v>
      </c>
      <c r="B14123" t="s">
        <v>28333</v>
      </c>
      <c r="C14123" s="22"/>
      <c r="D14123" s="20"/>
    </row>
    <row r="14124" spans="1:4" ht="14.6" x14ac:dyDescent="0.4">
      <c r="A14124" t="s">
        <v>28334</v>
      </c>
      <c r="B14124" t="s">
        <v>28335</v>
      </c>
      <c r="C14124" s="22"/>
      <c r="D14124" s="20"/>
    </row>
    <row r="14125" spans="1:4" ht="14.6" x14ac:dyDescent="0.4">
      <c r="A14125" t="s">
        <v>28336</v>
      </c>
      <c r="B14125" t="s">
        <v>28337</v>
      </c>
      <c r="C14125" s="22"/>
      <c r="D14125" s="20"/>
    </row>
    <row r="14126" spans="1:4" ht="14.6" x14ac:dyDescent="0.4">
      <c r="A14126" t="s">
        <v>28338</v>
      </c>
      <c r="B14126" t="s">
        <v>28339</v>
      </c>
      <c r="C14126" s="22"/>
      <c r="D14126" s="20"/>
    </row>
    <row r="14127" spans="1:4" ht="14.6" x14ac:dyDescent="0.4">
      <c r="A14127" t="s">
        <v>28340</v>
      </c>
      <c r="B14127" t="s">
        <v>28341</v>
      </c>
      <c r="C14127" s="22"/>
      <c r="D14127" s="20"/>
    </row>
    <row r="14128" spans="1:4" ht="14.6" x14ac:dyDescent="0.4">
      <c r="A14128" t="s">
        <v>28342</v>
      </c>
      <c r="B14128" t="s">
        <v>28343</v>
      </c>
      <c r="C14128" s="22"/>
      <c r="D14128" s="20"/>
    </row>
    <row r="14129" spans="1:4" ht="14.6" x14ac:dyDescent="0.4">
      <c r="A14129" t="s">
        <v>28344</v>
      </c>
      <c r="B14129" t="s">
        <v>28345</v>
      </c>
      <c r="C14129" s="22"/>
      <c r="D14129" s="20"/>
    </row>
    <row r="14130" spans="1:4" ht="14.6" x14ac:dyDescent="0.4">
      <c r="A14130" t="s">
        <v>28346</v>
      </c>
      <c r="B14130" t="s">
        <v>28347</v>
      </c>
      <c r="C14130" s="22"/>
      <c r="D14130" s="20"/>
    </row>
    <row r="14131" spans="1:4" ht="14.6" x14ac:dyDescent="0.4">
      <c r="A14131" t="s">
        <v>28348</v>
      </c>
      <c r="B14131" t="s">
        <v>28349</v>
      </c>
      <c r="C14131" s="22"/>
      <c r="D14131" s="20"/>
    </row>
    <row r="14132" spans="1:4" ht="14.6" x14ac:dyDescent="0.4">
      <c r="A14132" t="s">
        <v>28350</v>
      </c>
      <c r="B14132" t="s">
        <v>28351</v>
      </c>
      <c r="C14132" s="22"/>
      <c r="D14132" s="20"/>
    </row>
    <row r="14133" spans="1:4" ht="14.6" x14ac:dyDescent="0.4">
      <c r="A14133" t="s">
        <v>28352</v>
      </c>
      <c r="B14133" t="s">
        <v>28353</v>
      </c>
      <c r="C14133" s="22"/>
      <c r="D14133" s="20"/>
    </row>
    <row r="14134" spans="1:4" ht="14.6" x14ac:dyDescent="0.4">
      <c r="A14134" t="s">
        <v>28354</v>
      </c>
      <c r="B14134" t="s">
        <v>28355</v>
      </c>
      <c r="C14134" s="22"/>
      <c r="D14134" s="20"/>
    </row>
    <row r="14135" spans="1:4" ht="14.6" x14ac:dyDescent="0.4">
      <c r="A14135" t="s">
        <v>28356</v>
      </c>
      <c r="B14135" t="s">
        <v>28357</v>
      </c>
      <c r="C14135" s="22"/>
      <c r="D14135" s="20"/>
    </row>
    <row r="14136" spans="1:4" ht="14.6" x14ac:dyDescent="0.4">
      <c r="A14136" t="s">
        <v>28358</v>
      </c>
      <c r="B14136" t="s">
        <v>28359</v>
      </c>
      <c r="C14136" s="22"/>
      <c r="D14136" s="20"/>
    </row>
    <row r="14137" spans="1:4" ht="14.6" x14ac:dyDescent="0.4">
      <c r="A14137" t="s">
        <v>28360</v>
      </c>
      <c r="B14137" t="s">
        <v>28361</v>
      </c>
      <c r="C14137" s="22"/>
      <c r="D14137" s="20"/>
    </row>
    <row r="14138" spans="1:4" ht="14.6" x14ac:dyDescent="0.4">
      <c r="A14138" t="s">
        <v>28362</v>
      </c>
      <c r="B14138" t="s">
        <v>28363</v>
      </c>
      <c r="C14138" s="22"/>
      <c r="D14138" s="20"/>
    </row>
    <row r="14139" spans="1:4" ht="14.6" x14ac:dyDescent="0.4">
      <c r="A14139" t="s">
        <v>28364</v>
      </c>
      <c r="B14139" t="s">
        <v>28365</v>
      </c>
      <c r="C14139" s="22"/>
      <c r="D14139" s="20"/>
    </row>
    <row r="14140" spans="1:4" ht="14.6" x14ac:dyDescent="0.4">
      <c r="A14140" t="s">
        <v>28366</v>
      </c>
      <c r="B14140" t="s">
        <v>28367</v>
      </c>
      <c r="C14140" s="22"/>
      <c r="D14140" s="20"/>
    </row>
    <row r="14141" spans="1:4" ht="14.6" x14ac:dyDescent="0.4">
      <c r="A14141" t="s">
        <v>28368</v>
      </c>
      <c r="B14141" t="s">
        <v>28369</v>
      </c>
      <c r="C14141" s="22"/>
      <c r="D14141" s="20"/>
    </row>
    <row r="14142" spans="1:4" ht="14.6" x14ac:dyDescent="0.4">
      <c r="A14142" t="s">
        <v>28370</v>
      </c>
      <c r="B14142" t="s">
        <v>28371</v>
      </c>
      <c r="C14142" s="22"/>
      <c r="D14142" s="20"/>
    </row>
    <row r="14143" spans="1:4" ht="14.6" x14ac:dyDescent="0.4">
      <c r="A14143" t="s">
        <v>28372</v>
      </c>
      <c r="B14143" t="s">
        <v>28373</v>
      </c>
      <c r="C14143" s="22"/>
      <c r="D14143" s="20"/>
    </row>
    <row r="14144" spans="1:4" ht="14.6" x14ac:dyDescent="0.4">
      <c r="A14144" t="s">
        <v>28374</v>
      </c>
      <c r="B14144" t="s">
        <v>28375</v>
      </c>
      <c r="C14144" s="22"/>
      <c r="D14144" s="20"/>
    </row>
    <row r="14145" spans="1:4" ht="14.6" x14ac:dyDescent="0.4">
      <c r="A14145" t="s">
        <v>28376</v>
      </c>
      <c r="B14145" t="s">
        <v>28377</v>
      </c>
      <c r="C14145" s="22"/>
      <c r="D14145" s="20"/>
    </row>
    <row r="14146" spans="1:4" ht="14.6" x14ac:dyDescent="0.4">
      <c r="A14146" t="s">
        <v>28378</v>
      </c>
      <c r="B14146" t="s">
        <v>28379</v>
      </c>
      <c r="C14146" s="22"/>
      <c r="D14146" s="20"/>
    </row>
    <row r="14147" spans="1:4" ht="14.6" x14ac:dyDescent="0.4">
      <c r="A14147" t="s">
        <v>28380</v>
      </c>
      <c r="B14147" t="s">
        <v>28381</v>
      </c>
      <c r="C14147" s="22"/>
      <c r="D14147" s="20"/>
    </row>
    <row r="14148" spans="1:4" ht="14.6" x14ac:dyDescent="0.4">
      <c r="A14148" t="s">
        <v>28382</v>
      </c>
      <c r="B14148" t="s">
        <v>28383</v>
      </c>
      <c r="C14148" s="22"/>
      <c r="D14148" s="20"/>
    </row>
    <row r="14149" spans="1:4" ht="14.6" x14ac:dyDescent="0.4">
      <c r="A14149" t="s">
        <v>28384</v>
      </c>
      <c r="B14149" t="s">
        <v>28385</v>
      </c>
      <c r="C14149" s="22"/>
      <c r="D14149" s="20"/>
    </row>
    <row r="14150" spans="1:4" ht="14.6" x14ac:dyDescent="0.4">
      <c r="A14150" t="s">
        <v>28386</v>
      </c>
      <c r="B14150" t="s">
        <v>28387</v>
      </c>
      <c r="C14150" s="22"/>
      <c r="D14150" s="20"/>
    </row>
    <row r="14151" spans="1:4" ht="14.6" x14ac:dyDescent="0.4">
      <c r="A14151" t="s">
        <v>28388</v>
      </c>
      <c r="B14151" t="s">
        <v>28389</v>
      </c>
      <c r="C14151" s="22"/>
      <c r="D14151" s="20"/>
    </row>
    <row r="14152" spans="1:4" ht="14.6" x14ac:dyDescent="0.4">
      <c r="A14152" t="s">
        <v>28390</v>
      </c>
      <c r="B14152" t="s">
        <v>28391</v>
      </c>
      <c r="C14152" s="22"/>
      <c r="D14152" s="20"/>
    </row>
    <row r="14153" spans="1:4" ht="14.6" x14ac:dyDescent="0.4">
      <c r="A14153" t="s">
        <v>28392</v>
      </c>
      <c r="B14153" t="s">
        <v>28393</v>
      </c>
      <c r="C14153" s="22"/>
      <c r="D14153" s="20"/>
    </row>
    <row r="14154" spans="1:4" ht="14.6" x14ac:dyDescent="0.4">
      <c r="A14154" t="s">
        <v>28394</v>
      </c>
      <c r="B14154" t="s">
        <v>28395</v>
      </c>
      <c r="C14154" s="22"/>
      <c r="D14154" s="20"/>
    </row>
    <row r="14155" spans="1:4" ht="14.6" x14ac:dyDescent="0.4">
      <c r="A14155" t="s">
        <v>28396</v>
      </c>
      <c r="B14155" t="s">
        <v>28397</v>
      </c>
      <c r="C14155" s="22"/>
      <c r="D14155" s="20"/>
    </row>
    <row r="14156" spans="1:4" ht="14.6" x14ac:dyDescent="0.4">
      <c r="A14156" t="s">
        <v>28398</v>
      </c>
      <c r="B14156" t="s">
        <v>28399</v>
      </c>
      <c r="C14156" s="22"/>
      <c r="D14156" s="20"/>
    </row>
    <row r="14157" spans="1:4" ht="14.6" x14ac:dyDescent="0.4">
      <c r="A14157" t="s">
        <v>28400</v>
      </c>
      <c r="B14157" t="s">
        <v>28401</v>
      </c>
      <c r="C14157" s="22"/>
      <c r="D14157" s="20"/>
    </row>
    <row r="14158" spans="1:4" ht="14.6" x14ac:dyDescent="0.4">
      <c r="A14158" t="s">
        <v>28402</v>
      </c>
      <c r="B14158" t="s">
        <v>28403</v>
      </c>
      <c r="C14158" s="22"/>
      <c r="D14158" s="20"/>
    </row>
    <row r="14159" spans="1:4" ht="14.6" x14ac:dyDescent="0.4">
      <c r="A14159" t="s">
        <v>28404</v>
      </c>
      <c r="B14159" t="s">
        <v>28405</v>
      </c>
      <c r="C14159" s="22"/>
      <c r="D14159" s="20"/>
    </row>
    <row r="14160" spans="1:4" ht="14.6" x14ac:dyDescent="0.4">
      <c r="A14160" t="s">
        <v>28406</v>
      </c>
      <c r="B14160" t="s">
        <v>28407</v>
      </c>
      <c r="C14160" s="22"/>
      <c r="D14160" s="20"/>
    </row>
    <row r="14161" spans="1:4" ht="14.6" x14ac:dyDescent="0.4">
      <c r="A14161" t="s">
        <v>28408</v>
      </c>
      <c r="B14161" t="s">
        <v>28409</v>
      </c>
      <c r="C14161" s="22"/>
      <c r="D14161" s="20"/>
    </row>
    <row r="14162" spans="1:4" ht="14.6" x14ac:dyDescent="0.4">
      <c r="A14162" t="s">
        <v>28410</v>
      </c>
      <c r="B14162" t="s">
        <v>28411</v>
      </c>
      <c r="C14162" s="22"/>
      <c r="D14162" s="20"/>
    </row>
    <row r="14163" spans="1:4" ht="14.6" x14ac:dyDescent="0.4">
      <c r="A14163" t="s">
        <v>28412</v>
      </c>
      <c r="B14163" t="s">
        <v>28413</v>
      </c>
      <c r="C14163" s="22"/>
      <c r="D14163" s="20"/>
    </row>
    <row r="14164" spans="1:4" ht="14.6" x14ac:dyDescent="0.4">
      <c r="A14164" t="s">
        <v>28414</v>
      </c>
      <c r="B14164" t="s">
        <v>28415</v>
      </c>
      <c r="C14164" s="22"/>
      <c r="D14164" s="20"/>
    </row>
    <row r="14165" spans="1:4" ht="14.6" x14ac:dyDescent="0.4">
      <c r="A14165" t="s">
        <v>28416</v>
      </c>
      <c r="B14165" t="s">
        <v>28417</v>
      </c>
      <c r="C14165" s="22"/>
      <c r="D14165" s="20"/>
    </row>
    <row r="14166" spans="1:4" ht="14.6" x14ac:dyDescent="0.4">
      <c r="A14166" t="s">
        <v>28418</v>
      </c>
      <c r="B14166" t="s">
        <v>28419</v>
      </c>
      <c r="C14166" s="22"/>
      <c r="D14166" s="20"/>
    </row>
    <row r="14167" spans="1:4" ht="14.6" x14ac:dyDescent="0.4">
      <c r="A14167" t="s">
        <v>28420</v>
      </c>
      <c r="B14167" t="s">
        <v>28421</v>
      </c>
      <c r="C14167" s="22"/>
      <c r="D14167" s="20"/>
    </row>
    <row r="14168" spans="1:4" ht="14.6" x14ac:dyDescent="0.4">
      <c r="A14168" t="s">
        <v>28422</v>
      </c>
      <c r="B14168" t="s">
        <v>28423</v>
      </c>
      <c r="C14168" s="22"/>
      <c r="D14168" s="20"/>
    </row>
    <row r="14169" spans="1:4" ht="14.6" x14ac:dyDescent="0.4">
      <c r="A14169" t="s">
        <v>28424</v>
      </c>
      <c r="B14169" t="s">
        <v>28425</v>
      </c>
      <c r="C14169" s="22"/>
      <c r="D14169" s="20"/>
    </row>
    <row r="14170" spans="1:4" ht="14.6" x14ac:dyDescent="0.4">
      <c r="A14170" t="s">
        <v>28426</v>
      </c>
      <c r="B14170" t="s">
        <v>28427</v>
      </c>
      <c r="C14170" s="22"/>
      <c r="D14170" s="20"/>
    </row>
    <row r="14171" spans="1:4" ht="14.6" x14ac:dyDescent="0.4">
      <c r="A14171" t="s">
        <v>28428</v>
      </c>
      <c r="B14171" t="s">
        <v>28429</v>
      </c>
      <c r="C14171" s="22"/>
      <c r="D14171" s="20"/>
    </row>
    <row r="14172" spans="1:4" ht="14.6" x14ac:dyDescent="0.4">
      <c r="A14172" t="s">
        <v>28430</v>
      </c>
      <c r="B14172" t="s">
        <v>28431</v>
      </c>
      <c r="C14172" s="22"/>
      <c r="D14172" s="20"/>
    </row>
    <row r="14173" spans="1:4" ht="14.6" x14ac:dyDescent="0.4">
      <c r="A14173" t="s">
        <v>28432</v>
      </c>
      <c r="B14173" t="s">
        <v>28433</v>
      </c>
      <c r="C14173" s="22"/>
      <c r="D14173" s="20"/>
    </row>
    <row r="14174" spans="1:4" ht="14.6" x14ac:dyDescent="0.4">
      <c r="A14174" t="s">
        <v>28434</v>
      </c>
      <c r="B14174" t="s">
        <v>28435</v>
      </c>
      <c r="C14174" s="22"/>
      <c r="D14174" s="20"/>
    </row>
    <row r="14175" spans="1:4" ht="14.6" x14ac:dyDescent="0.4">
      <c r="A14175" t="s">
        <v>28436</v>
      </c>
      <c r="B14175" t="s">
        <v>28437</v>
      </c>
      <c r="C14175" s="22"/>
      <c r="D14175" s="20"/>
    </row>
    <row r="14176" spans="1:4" ht="14.6" x14ac:dyDescent="0.4">
      <c r="A14176" t="s">
        <v>28438</v>
      </c>
      <c r="B14176" t="s">
        <v>28439</v>
      </c>
      <c r="C14176" s="22"/>
      <c r="D14176" s="20"/>
    </row>
    <row r="14177" spans="1:4" ht="14.6" x14ac:dyDescent="0.4">
      <c r="A14177" t="s">
        <v>28440</v>
      </c>
      <c r="B14177" t="s">
        <v>28441</v>
      </c>
      <c r="C14177" s="22"/>
      <c r="D14177" s="20"/>
    </row>
    <row r="14178" spans="1:4" ht="14.6" x14ac:dyDescent="0.4">
      <c r="A14178" t="s">
        <v>28442</v>
      </c>
      <c r="B14178" t="s">
        <v>28443</v>
      </c>
      <c r="C14178" s="22"/>
      <c r="D14178" s="20"/>
    </row>
    <row r="14179" spans="1:4" ht="14.6" x14ac:dyDescent="0.4">
      <c r="A14179" t="s">
        <v>28444</v>
      </c>
      <c r="B14179" t="s">
        <v>28445</v>
      </c>
      <c r="C14179" s="22"/>
      <c r="D14179" s="20"/>
    </row>
    <row r="14180" spans="1:4" ht="14.6" x14ac:dyDescent="0.4">
      <c r="A14180" t="s">
        <v>28446</v>
      </c>
      <c r="B14180" t="s">
        <v>28447</v>
      </c>
      <c r="C14180" s="22"/>
      <c r="D14180" s="20"/>
    </row>
    <row r="14181" spans="1:4" ht="14.6" x14ac:dyDescent="0.4">
      <c r="A14181" t="s">
        <v>28448</v>
      </c>
      <c r="B14181" t="s">
        <v>28449</v>
      </c>
      <c r="C14181" s="22"/>
      <c r="D14181" s="20"/>
    </row>
    <row r="14182" spans="1:4" ht="14.6" x14ac:dyDescent="0.4">
      <c r="A14182" t="s">
        <v>28450</v>
      </c>
      <c r="B14182" t="s">
        <v>28451</v>
      </c>
      <c r="C14182" s="22"/>
      <c r="D14182" s="20"/>
    </row>
    <row r="14183" spans="1:4" ht="14.6" x14ac:dyDescent="0.4">
      <c r="A14183" t="s">
        <v>28452</v>
      </c>
      <c r="B14183" t="s">
        <v>28453</v>
      </c>
      <c r="C14183" s="22"/>
      <c r="D14183" s="20"/>
    </row>
    <row r="14184" spans="1:4" ht="14.6" x14ac:dyDescent="0.4">
      <c r="A14184" t="s">
        <v>28454</v>
      </c>
      <c r="B14184" t="s">
        <v>28455</v>
      </c>
      <c r="C14184" s="22"/>
      <c r="D14184" s="20"/>
    </row>
    <row r="14185" spans="1:4" ht="14.6" x14ac:dyDescent="0.4">
      <c r="A14185" t="s">
        <v>28456</v>
      </c>
      <c r="B14185" t="s">
        <v>28457</v>
      </c>
      <c r="C14185" s="22"/>
      <c r="D14185" s="20"/>
    </row>
    <row r="14186" spans="1:4" ht="14.6" x14ac:dyDescent="0.4">
      <c r="A14186" t="s">
        <v>28458</v>
      </c>
      <c r="B14186" t="s">
        <v>28459</v>
      </c>
      <c r="C14186" s="22"/>
      <c r="D14186" s="20"/>
    </row>
    <row r="14187" spans="1:4" ht="14.6" x14ac:dyDescent="0.4">
      <c r="A14187" t="s">
        <v>28460</v>
      </c>
      <c r="B14187" t="s">
        <v>28461</v>
      </c>
      <c r="C14187" s="22"/>
      <c r="D14187" s="20"/>
    </row>
    <row r="14188" spans="1:4" ht="14.6" x14ac:dyDescent="0.4">
      <c r="A14188" t="s">
        <v>28462</v>
      </c>
      <c r="B14188" t="s">
        <v>28463</v>
      </c>
      <c r="C14188" s="22"/>
      <c r="D14188" s="20"/>
    </row>
    <row r="14189" spans="1:4" ht="14.6" x14ac:dyDescent="0.4">
      <c r="A14189" t="s">
        <v>28464</v>
      </c>
      <c r="B14189" t="s">
        <v>28465</v>
      </c>
      <c r="C14189" s="22"/>
      <c r="D14189" s="20"/>
    </row>
    <row r="14190" spans="1:4" ht="14.6" x14ac:dyDescent="0.4">
      <c r="A14190" t="s">
        <v>28466</v>
      </c>
      <c r="B14190" t="s">
        <v>28467</v>
      </c>
      <c r="C14190" s="22"/>
      <c r="D14190" s="20"/>
    </row>
    <row r="14191" spans="1:4" ht="14.6" x14ac:dyDescent="0.4">
      <c r="A14191" t="s">
        <v>28468</v>
      </c>
      <c r="B14191" t="s">
        <v>28469</v>
      </c>
      <c r="C14191" s="22"/>
      <c r="D14191" s="20"/>
    </row>
    <row r="14192" spans="1:4" ht="14.6" x14ac:dyDescent="0.4">
      <c r="A14192" t="s">
        <v>28470</v>
      </c>
      <c r="B14192" t="s">
        <v>28471</v>
      </c>
      <c r="C14192" s="22"/>
      <c r="D14192" s="20"/>
    </row>
    <row r="14193" spans="1:4" ht="14.6" x14ac:dyDescent="0.4">
      <c r="A14193" t="s">
        <v>28472</v>
      </c>
      <c r="B14193" t="s">
        <v>28473</v>
      </c>
      <c r="C14193" s="22"/>
      <c r="D14193" s="20"/>
    </row>
    <row r="14194" spans="1:4" ht="14.6" x14ac:dyDescent="0.4">
      <c r="A14194" t="s">
        <v>28474</v>
      </c>
      <c r="B14194" t="s">
        <v>28475</v>
      </c>
      <c r="C14194" s="22"/>
      <c r="D14194" s="20"/>
    </row>
    <row r="14195" spans="1:4" ht="14.6" x14ac:dyDescent="0.4">
      <c r="A14195" t="s">
        <v>28476</v>
      </c>
      <c r="B14195" t="s">
        <v>28477</v>
      </c>
      <c r="C14195" s="22"/>
      <c r="D14195" s="20"/>
    </row>
    <row r="14196" spans="1:4" ht="14.6" x14ac:dyDescent="0.4">
      <c r="A14196" t="s">
        <v>28478</v>
      </c>
      <c r="B14196" t="s">
        <v>28479</v>
      </c>
      <c r="C14196" s="22"/>
      <c r="D14196" s="20"/>
    </row>
    <row r="14197" spans="1:4" ht="14.6" x14ac:dyDescent="0.4">
      <c r="A14197" t="s">
        <v>28480</v>
      </c>
      <c r="B14197" t="s">
        <v>28481</v>
      </c>
      <c r="C14197" s="22"/>
      <c r="D14197" s="20"/>
    </row>
    <row r="14198" spans="1:4" ht="14.6" x14ac:dyDescent="0.4">
      <c r="A14198" t="s">
        <v>28482</v>
      </c>
      <c r="B14198" t="s">
        <v>28483</v>
      </c>
      <c r="C14198" s="22"/>
      <c r="D14198" s="20"/>
    </row>
    <row r="14199" spans="1:4" ht="14.6" x14ac:dyDescent="0.4">
      <c r="A14199" t="s">
        <v>28484</v>
      </c>
      <c r="B14199" t="s">
        <v>28485</v>
      </c>
      <c r="C14199" s="22"/>
      <c r="D14199" s="20"/>
    </row>
    <row r="14200" spans="1:4" ht="14.6" x14ac:dyDescent="0.4">
      <c r="A14200" t="s">
        <v>28486</v>
      </c>
      <c r="B14200" t="s">
        <v>28487</v>
      </c>
      <c r="C14200" s="22"/>
      <c r="D14200" s="20"/>
    </row>
    <row r="14201" spans="1:4" ht="14.6" x14ac:dyDescent="0.4">
      <c r="A14201" t="s">
        <v>28488</v>
      </c>
      <c r="B14201" t="s">
        <v>28489</v>
      </c>
      <c r="C14201" s="22"/>
      <c r="D14201" s="20"/>
    </row>
    <row r="14202" spans="1:4" ht="14.6" x14ac:dyDescent="0.4">
      <c r="A14202" t="s">
        <v>28490</v>
      </c>
      <c r="B14202" t="s">
        <v>28491</v>
      </c>
      <c r="C14202" s="22"/>
      <c r="D14202" s="20"/>
    </row>
    <row r="14203" spans="1:4" ht="14.6" x14ac:dyDescent="0.4">
      <c r="A14203" t="s">
        <v>28492</v>
      </c>
      <c r="B14203" t="s">
        <v>28493</v>
      </c>
      <c r="C14203" s="22"/>
      <c r="D14203" s="20"/>
    </row>
    <row r="14204" spans="1:4" ht="14.6" x14ac:dyDescent="0.4">
      <c r="A14204" t="s">
        <v>28494</v>
      </c>
      <c r="B14204" t="s">
        <v>28495</v>
      </c>
      <c r="C14204" s="22"/>
      <c r="D14204" s="20"/>
    </row>
    <row r="14205" spans="1:4" ht="14.6" x14ac:dyDescent="0.4">
      <c r="A14205" t="s">
        <v>28496</v>
      </c>
      <c r="B14205" t="s">
        <v>28497</v>
      </c>
      <c r="C14205" s="22"/>
      <c r="D14205" s="20"/>
    </row>
    <row r="14206" spans="1:4" ht="14.6" x14ac:dyDescent="0.4">
      <c r="A14206" t="s">
        <v>28498</v>
      </c>
      <c r="B14206" t="s">
        <v>28499</v>
      </c>
      <c r="C14206" s="22"/>
      <c r="D14206" s="20"/>
    </row>
    <row r="14207" spans="1:4" ht="14.6" x14ac:dyDescent="0.4">
      <c r="A14207" t="s">
        <v>28500</v>
      </c>
      <c r="B14207" t="s">
        <v>28501</v>
      </c>
      <c r="C14207" s="22"/>
      <c r="D14207" s="20"/>
    </row>
    <row r="14208" spans="1:4" ht="14.6" x14ac:dyDescent="0.4">
      <c r="A14208" t="s">
        <v>28502</v>
      </c>
      <c r="B14208" t="s">
        <v>28503</v>
      </c>
      <c r="C14208" s="22"/>
      <c r="D14208" s="20"/>
    </row>
    <row r="14209" spans="1:4" ht="14.6" x14ac:dyDescent="0.4">
      <c r="A14209" t="s">
        <v>28504</v>
      </c>
      <c r="B14209" t="s">
        <v>28505</v>
      </c>
      <c r="C14209" s="22"/>
      <c r="D14209" s="20"/>
    </row>
    <row r="14210" spans="1:4" ht="14.6" x14ac:dyDescent="0.4">
      <c r="A14210" t="s">
        <v>28506</v>
      </c>
      <c r="B14210" t="s">
        <v>28507</v>
      </c>
      <c r="C14210" s="22"/>
      <c r="D14210" s="20"/>
    </row>
    <row r="14211" spans="1:4" ht="14.6" x14ac:dyDescent="0.4">
      <c r="A14211" t="s">
        <v>28508</v>
      </c>
      <c r="B14211" t="s">
        <v>28509</v>
      </c>
      <c r="C14211" s="22"/>
      <c r="D14211" s="20"/>
    </row>
    <row r="14212" spans="1:4" ht="14.6" x14ac:dyDescent="0.4">
      <c r="A14212" t="s">
        <v>28510</v>
      </c>
      <c r="B14212" t="s">
        <v>28511</v>
      </c>
      <c r="C14212" s="22"/>
      <c r="D14212" s="20"/>
    </row>
    <row r="14213" spans="1:4" ht="14.6" x14ac:dyDescent="0.4">
      <c r="A14213" t="s">
        <v>28512</v>
      </c>
      <c r="B14213" t="s">
        <v>28513</v>
      </c>
      <c r="C14213" s="22"/>
      <c r="D14213" s="20"/>
    </row>
    <row r="14214" spans="1:4" ht="14.6" x14ac:dyDescent="0.4">
      <c r="A14214" t="s">
        <v>28514</v>
      </c>
      <c r="B14214" t="s">
        <v>28515</v>
      </c>
      <c r="C14214" s="22"/>
      <c r="D14214" s="20"/>
    </row>
    <row r="14215" spans="1:4" ht="14.6" x14ac:dyDescent="0.4">
      <c r="A14215" t="s">
        <v>28516</v>
      </c>
      <c r="B14215" t="s">
        <v>28517</v>
      </c>
      <c r="C14215" s="22"/>
      <c r="D14215" s="20"/>
    </row>
    <row r="14216" spans="1:4" ht="14.6" x14ac:dyDescent="0.4">
      <c r="A14216" t="s">
        <v>28518</v>
      </c>
      <c r="B14216" t="s">
        <v>28519</v>
      </c>
      <c r="C14216" s="22"/>
      <c r="D14216" s="20"/>
    </row>
    <row r="14217" spans="1:4" ht="14.6" x14ac:dyDescent="0.4">
      <c r="A14217" t="s">
        <v>28520</v>
      </c>
      <c r="B14217" t="s">
        <v>28521</v>
      </c>
      <c r="C14217" s="22"/>
      <c r="D14217" s="20"/>
    </row>
    <row r="14218" spans="1:4" ht="14.6" x14ac:dyDescent="0.4">
      <c r="A14218" t="s">
        <v>28522</v>
      </c>
      <c r="B14218" t="s">
        <v>28523</v>
      </c>
      <c r="C14218" s="22"/>
      <c r="D14218" s="20"/>
    </row>
    <row r="14219" spans="1:4" ht="14.6" x14ac:dyDescent="0.4">
      <c r="A14219" t="s">
        <v>28524</v>
      </c>
      <c r="B14219" t="s">
        <v>28525</v>
      </c>
      <c r="C14219" s="22"/>
      <c r="D14219" s="20"/>
    </row>
    <row r="14220" spans="1:4" ht="14.6" x14ac:dyDescent="0.4">
      <c r="A14220" t="s">
        <v>28526</v>
      </c>
      <c r="B14220" t="s">
        <v>28527</v>
      </c>
      <c r="C14220" s="22"/>
      <c r="D14220" s="20"/>
    </row>
    <row r="14221" spans="1:4" ht="14.6" x14ac:dyDescent="0.4">
      <c r="A14221" t="s">
        <v>28528</v>
      </c>
      <c r="B14221" t="s">
        <v>28529</v>
      </c>
      <c r="C14221" s="22"/>
      <c r="D14221" s="20"/>
    </row>
    <row r="14222" spans="1:4" ht="14.6" x14ac:dyDescent="0.4">
      <c r="A14222" t="s">
        <v>28530</v>
      </c>
      <c r="B14222" t="s">
        <v>28531</v>
      </c>
      <c r="C14222" s="22"/>
      <c r="D14222" s="20"/>
    </row>
    <row r="14223" spans="1:4" ht="14.6" x14ac:dyDescent="0.4">
      <c r="A14223" t="s">
        <v>28532</v>
      </c>
      <c r="B14223" t="s">
        <v>28533</v>
      </c>
      <c r="C14223" s="22"/>
      <c r="D14223" s="20"/>
    </row>
    <row r="14224" spans="1:4" ht="14.6" x14ac:dyDescent="0.4">
      <c r="A14224" t="s">
        <v>28534</v>
      </c>
      <c r="B14224" t="s">
        <v>28535</v>
      </c>
      <c r="C14224" s="22"/>
      <c r="D14224" s="20"/>
    </row>
    <row r="14225" spans="1:4" ht="14.6" x14ac:dyDescent="0.4">
      <c r="A14225" t="s">
        <v>28536</v>
      </c>
      <c r="B14225" t="s">
        <v>28537</v>
      </c>
      <c r="C14225" s="22"/>
      <c r="D14225" s="20"/>
    </row>
    <row r="14226" spans="1:4" ht="14.6" x14ac:dyDescent="0.4">
      <c r="A14226" t="s">
        <v>28538</v>
      </c>
      <c r="B14226" t="s">
        <v>28539</v>
      </c>
      <c r="C14226" s="22"/>
      <c r="D14226" s="20"/>
    </row>
    <row r="14227" spans="1:4" ht="14.6" x14ac:dyDescent="0.4">
      <c r="A14227" t="s">
        <v>28540</v>
      </c>
      <c r="B14227" t="s">
        <v>28541</v>
      </c>
      <c r="C14227" s="22"/>
      <c r="D14227" s="20"/>
    </row>
    <row r="14228" spans="1:4" ht="14.6" x14ac:dyDescent="0.4">
      <c r="A14228" t="s">
        <v>28542</v>
      </c>
      <c r="B14228" t="s">
        <v>28543</v>
      </c>
      <c r="C14228" s="22"/>
      <c r="D14228" s="20"/>
    </row>
    <row r="14229" spans="1:4" ht="14.6" x14ac:dyDescent="0.4">
      <c r="A14229" t="s">
        <v>28544</v>
      </c>
      <c r="B14229" t="s">
        <v>28545</v>
      </c>
      <c r="C14229" s="22"/>
      <c r="D14229" s="20"/>
    </row>
    <row r="14230" spans="1:4" ht="14.6" x14ac:dyDescent="0.4">
      <c r="A14230" t="s">
        <v>28546</v>
      </c>
      <c r="B14230" t="s">
        <v>28547</v>
      </c>
      <c r="C14230" s="22"/>
      <c r="D14230" s="20"/>
    </row>
    <row r="14231" spans="1:4" ht="14.6" x14ac:dyDescent="0.4">
      <c r="A14231" t="s">
        <v>28548</v>
      </c>
      <c r="B14231" t="s">
        <v>28549</v>
      </c>
      <c r="C14231" s="22"/>
      <c r="D14231" s="20"/>
    </row>
    <row r="14232" spans="1:4" ht="14.6" x14ac:dyDescent="0.4">
      <c r="A14232" t="s">
        <v>28550</v>
      </c>
      <c r="B14232" t="s">
        <v>28551</v>
      </c>
      <c r="C14232" s="22"/>
      <c r="D14232" s="20"/>
    </row>
    <row r="14233" spans="1:4" ht="14.6" x14ac:dyDescent="0.4">
      <c r="A14233" t="s">
        <v>28552</v>
      </c>
      <c r="B14233" t="s">
        <v>28553</v>
      </c>
      <c r="C14233" s="22"/>
      <c r="D14233" s="20"/>
    </row>
    <row r="14234" spans="1:4" ht="14.6" x14ac:dyDescent="0.4">
      <c r="A14234" t="s">
        <v>28554</v>
      </c>
      <c r="B14234" t="s">
        <v>28555</v>
      </c>
      <c r="C14234" s="22"/>
      <c r="D14234" s="20"/>
    </row>
    <row r="14235" spans="1:4" ht="14.6" x14ac:dyDescent="0.4">
      <c r="A14235" t="s">
        <v>28556</v>
      </c>
      <c r="B14235" t="s">
        <v>28557</v>
      </c>
      <c r="C14235" s="22"/>
      <c r="D14235" s="20"/>
    </row>
    <row r="14236" spans="1:4" ht="14.6" x14ac:dyDescent="0.4">
      <c r="A14236" t="s">
        <v>28558</v>
      </c>
      <c r="B14236" t="s">
        <v>28559</v>
      </c>
      <c r="C14236" s="22"/>
      <c r="D14236" s="20"/>
    </row>
    <row r="14237" spans="1:4" ht="14.6" x14ac:dyDescent="0.4">
      <c r="A14237" t="s">
        <v>28560</v>
      </c>
      <c r="B14237" t="s">
        <v>28561</v>
      </c>
      <c r="C14237" s="22"/>
      <c r="D14237" s="20"/>
    </row>
    <row r="14238" spans="1:4" ht="14.6" x14ac:dyDescent="0.4">
      <c r="A14238" t="s">
        <v>28562</v>
      </c>
      <c r="B14238" t="s">
        <v>28563</v>
      </c>
      <c r="C14238" s="22"/>
      <c r="D14238" s="20"/>
    </row>
    <row r="14239" spans="1:4" ht="14.6" x14ac:dyDescent="0.4">
      <c r="A14239" t="s">
        <v>28564</v>
      </c>
      <c r="B14239" t="s">
        <v>28565</v>
      </c>
      <c r="C14239" s="22"/>
      <c r="D14239" s="20"/>
    </row>
    <row r="14240" spans="1:4" ht="14.6" x14ac:dyDescent="0.4">
      <c r="A14240" t="s">
        <v>28566</v>
      </c>
      <c r="B14240" t="s">
        <v>28567</v>
      </c>
      <c r="C14240" s="22"/>
      <c r="D14240" s="20"/>
    </row>
    <row r="14241" spans="1:4" ht="14.6" x14ac:dyDescent="0.4">
      <c r="A14241" t="s">
        <v>28568</v>
      </c>
      <c r="B14241" t="s">
        <v>28569</v>
      </c>
      <c r="C14241" s="22"/>
      <c r="D14241" s="20"/>
    </row>
    <row r="14242" spans="1:4" ht="14.6" x14ac:dyDescent="0.4">
      <c r="A14242" t="s">
        <v>28570</v>
      </c>
      <c r="B14242" t="s">
        <v>28571</v>
      </c>
      <c r="C14242" s="22"/>
      <c r="D14242" s="20"/>
    </row>
    <row r="14243" spans="1:4" ht="14.6" x14ac:dyDescent="0.4">
      <c r="A14243" t="s">
        <v>28572</v>
      </c>
      <c r="B14243" t="s">
        <v>28573</v>
      </c>
      <c r="C14243" s="22"/>
      <c r="D14243" s="20"/>
    </row>
    <row r="14244" spans="1:4" ht="14.6" x14ac:dyDescent="0.4">
      <c r="A14244" t="s">
        <v>28574</v>
      </c>
      <c r="B14244" t="s">
        <v>28575</v>
      </c>
      <c r="C14244" s="22"/>
      <c r="D14244" s="20"/>
    </row>
    <row r="14245" spans="1:4" ht="14.6" x14ac:dyDescent="0.4">
      <c r="A14245" t="s">
        <v>28576</v>
      </c>
      <c r="B14245" t="s">
        <v>28577</v>
      </c>
      <c r="C14245" s="22"/>
      <c r="D14245" s="20"/>
    </row>
    <row r="14246" spans="1:4" ht="14.6" x14ac:dyDescent="0.4">
      <c r="A14246" t="s">
        <v>28578</v>
      </c>
      <c r="B14246" t="s">
        <v>28579</v>
      </c>
      <c r="C14246" s="22"/>
      <c r="D14246" s="20"/>
    </row>
    <row r="14247" spans="1:4" ht="14.6" x14ac:dyDescent="0.4">
      <c r="A14247" t="s">
        <v>28580</v>
      </c>
      <c r="B14247" t="s">
        <v>28581</v>
      </c>
      <c r="C14247" s="22"/>
      <c r="D14247" s="20"/>
    </row>
    <row r="14248" spans="1:4" ht="14.6" x14ac:dyDescent="0.4">
      <c r="A14248" t="s">
        <v>28582</v>
      </c>
      <c r="B14248" t="s">
        <v>28583</v>
      </c>
      <c r="C14248" s="22"/>
      <c r="D14248" s="20"/>
    </row>
    <row r="14249" spans="1:4" ht="14.6" x14ac:dyDescent="0.4">
      <c r="A14249" t="s">
        <v>28584</v>
      </c>
      <c r="B14249" t="s">
        <v>28585</v>
      </c>
      <c r="C14249" s="22"/>
      <c r="D14249" s="20"/>
    </row>
    <row r="14250" spans="1:4" ht="14.6" x14ac:dyDescent="0.4">
      <c r="A14250" t="s">
        <v>28586</v>
      </c>
      <c r="B14250" t="s">
        <v>28587</v>
      </c>
      <c r="C14250" s="22"/>
      <c r="D14250" s="20"/>
    </row>
    <row r="14251" spans="1:4" ht="14.6" x14ac:dyDescent="0.4">
      <c r="A14251" t="s">
        <v>28588</v>
      </c>
      <c r="B14251" t="s">
        <v>28589</v>
      </c>
      <c r="C14251" s="22"/>
      <c r="D14251" s="20"/>
    </row>
    <row r="14252" spans="1:4" ht="14.6" x14ac:dyDescent="0.4">
      <c r="A14252" t="s">
        <v>28590</v>
      </c>
      <c r="B14252" t="s">
        <v>28591</v>
      </c>
      <c r="C14252" s="22"/>
      <c r="D14252" s="20"/>
    </row>
    <row r="14253" spans="1:4" ht="14.6" x14ac:dyDescent="0.4">
      <c r="A14253" t="s">
        <v>28592</v>
      </c>
      <c r="B14253" t="s">
        <v>28593</v>
      </c>
      <c r="C14253" s="22"/>
      <c r="D14253" s="20"/>
    </row>
    <row r="14254" spans="1:4" ht="14.6" x14ac:dyDescent="0.4">
      <c r="A14254" t="s">
        <v>28594</v>
      </c>
      <c r="B14254" t="s">
        <v>28595</v>
      </c>
      <c r="C14254" s="22"/>
      <c r="D14254" s="20"/>
    </row>
    <row r="14255" spans="1:4" ht="14.6" x14ac:dyDescent="0.4">
      <c r="A14255" t="s">
        <v>28596</v>
      </c>
      <c r="B14255" t="s">
        <v>28597</v>
      </c>
      <c r="C14255" s="22"/>
      <c r="D14255" s="20"/>
    </row>
    <row r="14256" spans="1:4" ht="14.6" x14ac:dyDescent="0.4">
      <c r="A14256" t="s">
        <v>28598</v>
      </c>
      <c r="B14256" t="s">
        <v>28599</v>
      </c>
      <c r="C14256" s="22"/>
      <c r="D14256" s="20"/>
    </row>
    <row r="14257" spans="1:4" ht="14.6" x14ac:dyDescent="0.4">
      <c r="A14257" t="s">
        <v>28600</v>
      </c>
      <c r="B14257" t="s">
        <v>28601</v>
      </c>
      <c r="C14257" s="22"/>
      <c r="D14257" s="20"/>
    </row>
    <row r="14258" spans="1:4" ht="14.6" x14ac:dyDescent="0.4">
      <c r="A14258" t="s">
        <v>28602</v>
      </c>
      <c r="B14258" t="s">
        <v>28603</v>
      </c>
      <c r="C14258" s="22"/>
      <c r="D14258" s="20"/>
    </row>
    <row r="14259" spans="1:4" ht="14.6" x14ac:dyDescent="0.4">
      <c r="A14259" t="s">
        <v>28604</v>
      </c>
      <c r="B14259" t="s">
        <v>28605</v>
      </c>
      <c r="C14259" s="22"/>
      <c r="D14259" s="20"/>
    </row>
    <row r="14260" spans="1:4" ht="14.6" x14ac:dyDescent="0.4">
      <c r="A14260" t="s">
        <v>28606</v>
      </c>
      <c r="B14260" t="s">
        <v>28607</v>
      </c>
      <c r="C14260" s="22"/>
      <c r="D14260" s="20"/>
    </row>
    <row r="14261" spans="1:4" ht="14.6" x14ac:dyDescent="0.4">
      <c r="A14261" t="s">
        <v>28608</v>
      </c>
      <c r="B14261" t="s">
        <v>28609</v>
      </c>
      <c r="C14261" s="22"/>
      <c r="D14261" s="20"/>
    </row>
    <row r="14262" spans="1:4" ht="14.6" x14ac:dyDescent="0.4">
      <c r="A14262" t="s">
        <v>28610</v>
      </c>
      <c r="B14262" t="s">
        <v>28611</v>
      </c>
      <c r="C14262" s="22"/>
      <c r="D14262" s="20"/>
    </row>
    <row r="14263" spans="1:4" ht="14.6" x14ac:dyDescent="0.4">
      <c r="A14263" t="s">
        <v>28612</v>
      </c>
      <c r="B14263" t="s">
        <v>28613</v>
      </c>
      <c r="C14263" s="22"/>
      <c r="D14263" s="20"/>
    </row>
    <row r="14264" spans="1:4" ht="14.6" x14ac:dyDescent="0.4">
      <c r="A14264" t="s">
        <v>28614</v>
      </c>
      <c r="B14264" t="s">
        <v>28615</v>
      </c>
      <c r="C14264" s="22"/>
      <c r="D14264" s="20"/>
    </row>
    <row r="14265" spans="1:4" ht="14.6" x14ac:dyDescent="0.4">
      <c r="A14265" t="s">
        <v>28616</v>
      </c>
      <c r="B14265" t="s">
        <v>28617</v>
      </c>
      <c r="C14265" s="22"/>
      <c r="D14265" s="20"/>
    </row>
    <row r="14266" spans="1:4" ht="14.6" x14ac:dyDescent="0.4">
      <c r="A14266" t="s">
        <v>28618</v>
      </c>
      <c r="B14266" t="s">
        <v>28619</v>
      </c>
      <c r="C14266" s="22"/>
      <c r="D14266" s="20"/>
    </row>
    <row r="14267" spans="1:4" ht="14.6" x14ac:dyDescent="0.4">
      <c r="A14267" t="s">
        <v>28620</v>
      </c>
      <c r="B14267" t="s">
        <v>28621</v>
      </c>
      <c r="C14267" s="22"/>
      <c r="D14267" s="20"/>
    </row>
    <row r="14268" spans="1:4" ht="14.6" x14ac:dyDescent="0.4">
      <c r="A14268" t="s">
        <v>28622</v>
      </c>
      <c r="B14268" t="s">
        <v>28623</v>
      </c>
      <c r="C14268" s="22"/>
      <c r="D14268" s="20"/>
    </row>
    <row r="14269" spans="1:4" ht="14.6" x14ac:dyDescent="0.4">
      <c r="A14269" t="s">
        <v>28624</v>
      </c>
      <c r="B14269" t="s">
        <v>28625</v>
      </c>
      <c r="C14269" s="22"/>
      <c r="D14269" s="20"/>
    </row>
    <row r="14270" spans="1:4" ht="14.6" x14ac:dyDescent="0.4">
      <c r="A14270" t="s">
        <v>28626</v>
      </c>
      <c r="B14270" t="s">
        <v>28627</v>
      </c>
      <c r="C14270" s="22"/>
      <c r="D14270" s="20"/>
    </row>
    <row r="14271" spans="1:4" ht="14.6" x14ac:dyDescent="0.4">
      <c r="A14271" t="s">
        <v>28628</v>
      </c>
      <c r="B14271" t="s">
        <v>28629</v>
      </c>
      <c r="C14271" s="22"/>
      <c r="D14271" s="20"/>
    </row>
    <row r="14272" spans="1:4" ht="14.6" x14ac:dyDescent="0.4">
      <c r="A14272" t="s">
        <v>28630</v>
      </c>
      <c r="B14272" t="s">
        <v>28631</v>
      </c>
      <c r="C14272" s="22"/>
      <c r="D14272" s="20"/>
    </row>
    <row r="14273" spans="1:4" ht="14.6" x14ac:dyDescent="0.4">
      <c r="A14273" t="s">
        <v>28632</v>
      </c>
      <c r="B14273" t="s">
        <v>28633</v>
      </c>
      <c r="C14273" s="22"/>
      <c r="D14273" s="20"/>
    </row>
    <row r="14274" spans="1:4" ht="14.6" x14ac:dyDescent="0.4">
      <c r="A14274" t="s">
        <v>28634</v>
      </c>
      <c r="B14274" t="s">
        <v>28635</v>
      </c>
      <c r="C14274" s="22"/>
      <c r="D14274" s="20"/>
    </row>
    <row r="14275" spans="1:4" ht="14.6" x14ac:dyDescent="0.4">
      <c r="A14275" t="s">
        <v>28636</v>
      </c>
      <c r="B14275" t="s">
        <v>28637</v>
      </c>
      <c r="C14275" s="22"/>
      <c r="D14275" s="20"/>
    </row>
    <row r="14276" spans="1:4" ht="14.6" x14ac:dyDescent="0.4">
      <c r="A14276" t="s">
        <v>28638</v>
      </c>
      <c r="B14276" t="s">
        <v>28639</v>
      </c>
      <c r="C14276" s="22"/>
      <c r="D14276" s="20"/>
    </row>
    <row r="14277" spans="1:4" ht="14.6" x14ac:dyDescent="0.4">
      <c r="A14277" t="s">
        <v>28640</v>
      </c>
      <c r="B14277" t="s">
        <v>28641</v>
      </c>
      <c r="C14277" s="22"/>
      <c r="D14277" s="20"/>
    </row>
    <row r="14278" spans="1:4" ht="14.6" x14ac:dyDescent="0.4">
      <c r="A14278" t="s">
        <v>28642</v>
      </c>
      <c r="B14278" t="s">
        <v>28643</v>
      </c>
      <c r="C14278" s="22"/>
      <c r="D14278" s="20"/>
    </row>
    <row r="14279" spans="1:4" ht="14.6" x14ac:dyDescent="0.4">
      <c r="A14279" t="s">
        <v>28644</v>
      </c>
      <c r="B14279" t="s">
        <v>28645</v>
      </c>
      <c r="C14279" s="22"/>
      <c r="D14279" s="20"/>
    </row>
    <row r="14280" spans="1:4" ht="14.6" x14ac:dyDescent="0.4">
      <c r="A14280" t="s">
        <v>28646</v>
      </c>
      <c r="B14280" t="s">
        <v>28647</v>
      </c>
      <c r="C14280" s="22"/>
      <c r="D14280" s="20"/>
    </row>
    <row r="14281" spans="1:4" ht="14.6" x14ac:dyDescent="0.4">
      <c r="A14281" t="s">
        <v>28648</v>
      </c>
      <c r="B14281" t="s">
        <v>28649</v>
      </c>
      <c r="C14281" s="22"/>
      <c r="D14281" s="20"/>
    </row>
    <row r="14282" spans="1:4" ht="14.6" x14ac:dyDescent="0.4">
      <c r="A14282" t="s">
        <v>28650</v>
      </c>
      <c r="B14282" t="s">
        <v>28651</v>
      </c>
      <c r="C14282" s="22"/>
      <c r="D14282" s="20"/>
    </row>
    <row r="14283" spans="1:4" ht="14.6" x14ac:dyDescent="0.4">
      <c r="A14283" t="s">
        <v>28652</v>
      </c>
      <c r="B14283" t="s">
        <v>28653</v>
      </c>
      <c r="C14283" s="22"/>
      <c r="D14283" s="20"/>
    </row>
    <row r="14284" spans="1:4" ht="14.6" x14ac:dyDescent="0.4">
      <c r="A14284" t="s">
        <v>28654</v>
      </c>
      <c r="B14284" t="s">
        <v>28655</v>
      </c>
      <c r="C14284" s="22"/>
      <c r="D14284" s="20"/>
    </row>
    <row r="14285" spans="1:4" ht="14.6" x14ac:dyDescent="0.4">
      <c r="A14285" t="s">
        <v>28656</v>
      </c>
      <c r="B14285" t="s">
        <v>28657</v>
      </c>
      <c r="C14285" s="22"/>
      <c r="D14285" s="20"/>
    </row>
    <row r="14286" spans="1:4" ht="14.6" x14ac:dyDescent="0.4">
      <c r="A14286" t="s">
        <v>28658</v>
      </c>
      <c r="B14286" t="s">
        <v>28659</v>
      </c>
      <c r="C14286" s="22"/>
      <c r="D14286" s="20"/>
    </row>
    <row r="14287" spans="1:4" ht="14.6" x14ac:dyDescent="0.4">
      <c r="A14287" t="s">
        <v>28660</v>
      </c>
      <c r="B14287" t="s">
        <v>28661</v>
      </c>
      <c r="C14287" s="22"/>
      <c r="D14287" s="20"/>
    </row>
    <row r="14288" spans="1:4" ht="14.6" x14ac:dyDescent="0.4">
      <c r="A14288" t="s">
        <v>28662</v>
      </c>
      <c r="B14288" t="s">
        <v>28663</v>
      </c>
      <c r="C14288" s="22"/>
      <c r="D14288" s="20"/>
    </row>
    <row r="14289" spans="1:4" ht="14.6" x14ac:dyDescent="0.4">
      <c r="A14289" t="s">
        <v>28664</v>
      </c>
      <c r="B14289" t="s">
        <v>28665</v>
      </c>
      <c r="C14289" s="22"/>
      <c r="D14289" s="20"/>
    </row>
    <row r="14290" spans="1:4" ht="14.6" x14ac:dyDescent="0.4">
      <c r="A14290" t="s">
        <v>28666</v>
      </c>
      <c r="B14290" t="s">
        <v>28667</v>
      </c>
      <c r="C14290" s="22"/>
      <c r="D14290" s="20"/>
    </row>
    <row r="14291" spans="1:4" ht="14.6" x14ac:dyDescent="0.4">
      <c r="A14291" t="s">
        <v>28668</v>
      </c>
      <c r="B14291" t="s">
        <v>28669</v>
      </c>
      <c r="C14291" s="22"/>
      <c r="D14291" s="20"/>
    </row>
    <row r="14292" spans="1:4" ht="14.6" x14ac:dyDescent="0.4">
      <c r="A14292" t="s">
        <v>28670</v>
      </c>
      <c r="B14292" t="s">
        <v>28671</v>
      </c>
      <c r="C14292" s="22"/>
      <c r="D14292" s="20"/>
    </row>
    <row r="14293" spans="1:4" ht="14.6" x14ac:dyDescent="0.4">
      <c r="A14293" t="s">
        <v>28672</v>
      </c>
      <c r="B14293" t="s">
        <v>28673</v>
      </c>
      <c r="C14293" s="22"/>
      <c r="D14293" s="20"/>
    </row>
    <row r="14294" spans="1:4" ht="14.6" x14ac:dyDescent="0.4">
      <c r="A14294" t="s">
        <v>28674</v>
      </c>
      <c r="B14294" t="s">
        <v>28675</v>
      </c>
      <c r="C14294" s="22"/>
      <c r="D14294" s="20"/>
    </row>
    <row r="14295" spans="1:4" ht="14.6" x14ac:dyDescent="0.4">
      <c r="A14295" t="s">
        <v>28676</v>
      </c>
      <c r="B14295" t="s">
        <v>28677</v>
      </c>
      <c r="C14295" s="22"/>
      <c r="D14295" s="20"/>
    </row>
    <row r="14296" spans="1:4" ht="14.6" x14ac:dyDescent="0.4">
      <c r="A14296" t="s">
        <v>28678</v>
      </c>
      <c r="B14296" t="s">
        <v>28679</v>
      </c>
      <c r="C14296" s="22"/>
      <c r="D14296" s="20"/>
    </row>
    <row r="14297" spans="1:4" ht="14.6" x14ac:dyDescent="0.4">
      <c r="A14297" t="s">
        <v>28680</v>
      </c>
      <c r="B14297" t="s">
        <v>28681</v>
      </c>
      <c r="C14297" s="22"/>
      <c r="D14297" s="20"/>
    </row>
    <row r="14298" spans="1:4" ht="14.6" x14ac:dyDescent="0.4">
      <c r="A14298" t="s">
        <v>28682</v>
      </c>
      <c r="B14298" t="s">
        <v>28683</v>
      </c>
      <c r="C14298" s="22"/>
      <c r="D14298" s="20"/>
    </row>
    <row r="14299" spans="1:4" ht="14.6" x14ac:dyDescent="0.4">
      <c r="A14299" t="s">
        <v>28684</v>
      </c>
      <c r="B14299" t="s">
        <v>28685</v>
      </c>
      <c r="C14299" s="22"/>
      <c r="D14299" s="20"/>
    </row>
    <row r="14300" spans="1:4" ht="14.6" x14ac:dyDescent="0.4">
      <c r="A14300" t="s">
        <v>28686</v>
      </c>
      <c r="B14300" t="s">
        <v>28687</v>
      </c>
      <c r="C14300" s="22"/>
      <c r="D14300" s="20"/>
    </row>
    <row r="14301" spans="1:4" ht="14.6" x14ac:dyDescent="0.4">
      <c r="A14301" t="s">
        <v>28688</v>
      </c>
      <c r="B14301" t="s">
        <v>28689</v>
      </c>
      <c r="C14301" s="22"/>
      <c r="D14301" s="20"/>
    </row>
    <row r="14302" spans="1:4" ht="14.6" x14ac:dyDescent="0.4">
      <c r="A14302" t="s">
        <v>28690</v>
      </c>
      <c r="B14302" t="s">
        <v>28691</v>
      </c>
      <c r="C14302" s="22"/>
      <c r="D14302" s="20"/>
    </row>
    <row r="14303" spans="1:4" ht="14.6" x14ac:dyDescent="0.4">
      <c r="A14303" t="s">
        <v>28692</v>
      </c>
      <c r="B14303" t="s">
        <v>28693</v>
      </c>
      <c r="C14303" s="22"/>
      <c r="D14303" s="20"/>
    </row>
    <row r="14304" spans="1:4" ht="14.6" x14ac:dyDescent="0.4">
      <c r="A14304" t="s">
        <v>28694</v>
      </c>
      <c r="B14304" t="s">
        <v>28695</v>
      </c>
      <c r="C14304" s="22"/>
      <c r="D14304" s="20"/>
    </row>
    <row r="14305" spans="1:4" ht="14.6" x14ac:dyDescent="0.4">
      <c r="A14305" t="s">
        <v>28696</v>
      </c>
      <c r="B14305" t="s">
        <v>28697</v>
      </c>
      <c r="C14305" s="22"/>
      <c r="D14305" s="20"/>
    </row>
    <row r="14306" spans="1:4" ht="14.6" x14ac:dyDescent="0.4">
      <c r="A14306" t="s">
        <v>28698</v>
      </c>
      <c r="B14306" t="s">
        <v>28699</v>
      </c>
      <c r="C14306" s="22"/>
      <c r="D14306" s="20"/>
    </row>
    <row r="14307" spans="1:4" ht="14.6" x14ac:dyDescent="0.4">
      <c r="A14307" t="s">
        <v>28700</v>
      </c>
      <c r="B14307" t="s">
        <v>28701</v>
      </c>
      <c r="C14307" s="22"/>
      <c r="D14307" s="20"/>
    </row>
    <row r="14308" spans="1:4" ht="14.6" x14ac:dyDescent="0.4">
      <c r="A14308" t="s">
        <v>28702</v>
      </c>
      <c r="B14308" t="s">
        <v>28703</v>
      </c>
      <c r="C14308" s="22"/>
      <c r="D14308" s="20"/>
    </row>
    <row r="14309" spans="1:4" ht="14.6" x14ac:dyDescent="0.4">
      <c r="A14309" t="s">
        <v>28704</v>
      </c>
      <c r="B14309" t="s">
        <v>28705</v>
      </c>
      <c r="C14309" s="22"/>
      <c r="D14309" s="20"/>
    </row>
    <row r="14310" spans="1:4" ht="14.6" x14ac:dyDescent="0.4">
      <c r="A14310" t="s">
        <v>28706</v>
      </c>
      <c r="B14310" t="s">
        <v>28707</v>
      </c>
      <c r="C14310" s="22"/>
      <c r="D14310" s="20"/>
    </row>
    <row r="14311" spans="1:4" ht="14.6" x14ac:dyDescent="0.4">
      <c r="A14311" t="s">
        <v>28708</v>
      </c>
      <c r="B14311" t="s">
        <v>28709</v>
      </c>
      <c r="C14311" s="22"/>
      <c r="D14311" s="20"/>
    </row>
    <row r="14312" spans="1:4" ht="14.6" x14ac:dyDescent="0.4">
      <c r="A14312" t="s">
        <v>28710</v>
      </c>
      <c r="B14312" t="s">
        <v>28711</v>
      </c>
      <c r="C14312" s="22"/>
      <c r="D14312" s="20"/>
    </row>
    <row r="14313" spans="1:4" ht="14.6" x14ac:dyDescent="0.4">
      <c r="A14313" t="s">
        <v>28712</v>
      </c>
      <c r="B14313" t="s">
        <v>28713</v>
      </c>
      <c r="C14313" s="22"/>
      <c r="D14313" s="20"/>
    </row>
    <row r="14314" spans="1:4" ht="14.6" x14ac:dyDescent="0.4">
      <c r="A14314" t="s">
        <v>28714</v>
      </c>
      <c r="B14314" t="s">
        <v>28715</v>
      </c>
      <c r="C14314" s="22"/>
      <c r="D14314" s="20"/>
    </row>
    <row r="14315" spans="1:4" ht="14.6" x14ac:dyDescent="0.4">
      <c r="A14315" t="s">
        <v>28716</v>
      </c>
      <c r="B14315" t="s">
        <v>28717</v>
      </c>
      <c r="C14315" s="22"/>
      <c r="D14315" s="20"/>
    </row>
    <row r="14316" spans="1:4" ht="14.6" x14ac:dyDescent="0.4">
      <c r="A14316" t="s">
        <v>28718</v>
      </c>
      <c r="B14316" t="s">
        <v>28719</v>
      </c>
      <c r="C14316" s="22"/>
      <c r="D14316" s="20"/>
    </row>
    <row r="14317" spans="1:4" ht="14.6" x14ac:dyDescent="0.4">
      <c r="A14317" t="s">
        <v>28720</v>
      </c>
      <c r="B14317" t="s">
        <v>28721</v>
      </c>
      <c r="C14317" s="22"/>
      <c r="D14317" s="20"/>
    </row>
    <row r="14318" spans="1:4" ht="14.6" x14ac:dyDescent="0.4">
      <c r="A14318" t="s">
        <v>28722</v>
      </c>
      <c r="B14318" t="s">
        <v>28723</v>
      </c>
      <c r="C14318" s="22"/>
      <c r="D14318" s="20"/>
    </row>
    <row r="14319" spans="1:4" ht="14.6" x14ac:dyDescent="0.4">
      <c r="A14319" t="s">
        <v>28724</v>
      </c>
      <c r="B14319" t="s">
        <v>28725</v>
      </c>
      <c r="C14319" s="22"/>
      <c r="D14319" s="20"/>
    </row>
    <row r="14320" spans="1:4" ht="14.6" x14ac:dyDescent="0.4">
      <c r="A14320" t="s">
        <v>28726</v>
      </c>
      <c r="B14320" t="s">
        <v>28727</v>
      </c>
      <c r="C14320" s="22"/>
      <c r="D14320" s="20"/>
    </row>
    <row r="14321" spans="1:4" ht="14.6" x14ac:dyDescent="0.4">
      <c r="A14321" t="s">
        <v>28728</v>
      </c>
      <c r="B14321" t="s">
        <v>28729</v>
      </c>
      <c r="C14321" s="22"/>
      <c r="D14321" s="20"/>
    </row>
    <row r="14322" spans="1:4" ht="14.6" x14ac:dyDescent="0.4">
      <c r="A14322" t="s">
        <v>28730</v>
      </c>
      <c r="B14322" t="s">
        <v>28731</v>
      </c>
      <c r="C14322" s="22"/>
      <c r="D14322" s="20"/>
    </row>
    <row r="14323" spans="1:4" ht="14.6" x14ac:dyDescent="0.4">
      <c r="A14323" t="s">
        <v>28732</v>
      </c>
      <c r="B14323" t="s">
        <v>28733</v>
      </c>
      <c r="C14323" s="22"/>
      <c r="D14323" s="20"/>
    </row>
    <row r="14324" spans="1:4" ht="14.6" x14ac:dyDescent="0.4">
      <c r="A14324" t="s">
        <v>28734</v>
      </c>
      <c r="B14324" t="s">
        <v>28735</v>
      </c>
      <c r="C14324" s="22"/>
      <c r="D14324" s="20"/>
    </row>
    <row r="14325" spans="1:4" ht="14.6" x14ac:dyDescent="0.4">
      <c r="A14325" t="s">
        <v>28736</v>
      </c>
      <c r="B14325" t="s">
        <v>28737</v>
      </c>
      <c r="C14325" s="22"/>
      <c r="D14325" s="20"/>
    </row>
    <row r="14326" spans="1:4" ht="14.6" x14ac:dyDescent="0.4">
      <c r="A14326" t="s">
        <v>28738</v>
      </c>
      <c r="B14326" t="s">
        <v>28739</v>
      </c>
      <c r="C14326" s="22"/>
      <c r="D14326" s="20"/>
    </row>
    <row r="14327" spans="1:4" ht="14.6" x14ac:dyDescent="0.4">
      <c r="A14327" t="s">
        <v>28740</v>
      </c>
      <c r="B14327" t="s">
        <v>28741</v>
      </c>
      <c r="C14327" s="22"/>
      <c r="D14327" s="20"/>
    </row>
    <row r="14328" spans="1:4" ht="14.6" x14ac:dyDescent="0.4">
      <c r="A14328" t="s">
        <v>28742</v>
      </c>
      <c r="B14328" t="s">
        <v>28743</v>
      </c>
      <c r="C14328" s="22"/>
      <c r="D14328" s="20"/>
    </row>
    <row r="14329" spans="1:4" ht="14.6" x14ac:dyDescent="0.4">
      <c r="A14329" t="s">
        <v>28744</v>
      </c>
      <c r="B14329" t="s">
        <v>28745</v>
      </c>
      <c r="C14329" s="22"/>
      <c r="D14329" s="20"/>
    </row>
    <row r="14330" spans="1:4" ht="14.6" x14ac:dyDescent="0.4">
      <c r="A14330" t="s">
        <v>28746</v>
      </c>
      <c r="B14330" t="s">
        <v>28747</v>
      </c>
      <c r="C14330" s="22"/>
      <c r="D14330" s="20"/>
    </row>
    <row r="14331" spans="1:4" ht="14.6" x14ac:dyDescent="0.4">
      <c r="A14331" t="s">
        <v>28748</v>
      </c>
      <c r="B14331" t="s">
        <v>28749</v>
      </c>
      <c r="C14331" s="22"/>
      <c r="D14331" s="20"/>
    </row>
    <row r="14332" spans="1:4" ht="14.6" x14ac:dyDescent="0.4">
      <c r="A14332" t="s">
        <v>28750</v>
      </c>
      <c r="B14332" t="s">
        <v>28751</v>
      </c>
      <c r="C14332" s="22"/>
      <c r="D14332" s="20"/>
    </row>
    <row r="14333" spans="1:4" ht="14.6" x14ac:dyDescent="0.4">
      <c r="A14333" t="s">
        <v>28752</v>
      </c>
      <c r="B14333" t="s">
        <v>28753</v>
      </c>
      <c r="C14333" s="22"/>
      <c r="D14333" s="20"/>
    </row>
    <row r="14334" spans="1:4" ht="14.6" x14ac:dyDescent="0.4">
      <c r="A14334" t="s">
        <v>28754</v>
      </c>
      <c r="B14334" t="s">
        <v>28755</v>
      </c>
      <c r="C14334" s="22"/>
      <c r="D14334" s="20"/>
    </row>
    <row r="14335" spans="1:4" ht="14.6" x14ac:dyDescent="0.4">
      <c r="A14335" t="s">
        <v>28756</v>
      </c>
      <c r="B14335" t="s">
        <v>28757</v>
      </c>
      <c r="C14335" s="22"/>
      <c r="D14335" s="20"/>
    </row>
    <row r="14336" spans="1:4" ht="14.6" x14ac:dyDescent="0.4">
      <c r="A14336" t="s">
        <v>28758</v>
      </c>
      <c r="B14336" t="s">
        <v>28759</v>
      </c>
      <c r="C14336" s="22"/>
      <c r="D14336" s="20"/>
    </row>
    <row r="14337" spans="1:4" ht="14.6" x14ac:dyDescent="0.4">
      <c r="A14337" t="s">
        <v>28760</v>
      </c>
      <c r="B14337" t="s">
        <v>28761</v>
      </c>
      <c r="C14337" s="22"/>
      <c r="D14337" s="20"/>
    </row>
    <row r="14338" spans="1:4" ht="14.6" x14ac:dyDescent="0.4">
      <c r="A14338" t="s">
        <v>28762</v>
      </c>
      <c r="B14338" t="s">
        <v>28763</v>
      </c>
      <c r="C14338" s="22"/>
      <c r="D14338" s="20"/>
    </row>
    <row r="14339" spans="1:4" ht="14.6" x14ac:dyDescent="0.4">
      <c r="A14339" t="s">
        <v>28764</v>
      </c>
      <c r="B14339" t="s">
        <v>28765</v>
      </c>
      <c r="C14339" s="22"/>
      <c r="D14339" s="20"/>
    </row>
    <row r="14340" spans="1:4" ht="14.6" x14ac:dyDescent="0.4">
      <c r="A14340" t="s">
        <v>28766</v>
      </c>
      <c r="B14340" t="s">
        <v>28767</v>
      </c>
      <c r="C14340" s="22"/>
      <c r="D14340" s="20"/>
    </row>
    <row r="14341" spans="1:4" ht="14.6" x14ac:dyDescent="0.4">
      <c r="A14341" t="s">
        <v>28768</v>
      </c>
      <c r="B14341" t="s">
        <v>28769</v>
      </c>
      <c r="C14341" s="22"/>
      <c r="D14341" s="20"/>
    </row>
    <row r="14342" spans="1:4" ht="14.6" x14ac:dyDescent="0.4">
      <c r="A14342" t="s">
        <v>28770</v>
      </c>
      <c r="B14342" t="s">
        <v>28771</v>
      </c>
      <c r="C14342" s="22"/>
      <c r="D14342" s="20"/>
    </row>
    <row r="14343" spans="1:4" ht="14.6" x14ac:dyDescent="0.4">
      <c r="A14343" t="s">
        <v>28772</v>
      </c>
      <c r="B14343" t="s">
        <v>28773</v>
      </c>
      <c r="C14343" s="22"/>
      <c r="D14343" s="20"/>
    </row>
    <row r="14344" spans="1:4" ht="14.6" x14ac:dyDescent="0.4">
      <c r="A14344" t="s">
        <v>28774</v>
      </c>
      <c r="B14344" t="s">
        <v>28775</v>
      </c>
      <c r="C14344" s="22"/>
      <c r="D14344" s="20"/>
    </row>
    <row r="14345" spans="1:4" ht="14.6" x14ac:dyDescent="0.4">
      <c r="A14345" t="s">
        <v>28776</v>
      </c>
      <c r="B14345" t="s">
        <v>28777</v>
      </c>
      <c r="C14345" s="22"/>
      <c r="D14345" s="20"/>
    </row>
    <row r="14346" spans="1:4" ht="14.6" x14ac:dyDescent="0.4">
      <c r="A14346" t="s">
        <v>28778</v>
      </c>
      <c r="B14346" t="s">
        <v>28779</v>
      </c>
      <c r="C14346" s="22"/>
      <c r="D14346" s="20"/>
    </row>
    <row r="14347" spans="1:4" ht="14.6" x14ac:dyDescent="0.4">
      <c r="A14347" t="s">
        <v>28780</v>
      </c>
      <c r="B14347" t="s">
        <v>28781</v>
      </c>
      <c r="C14347" s="22"/>
      <c r="D14347" s="20"/>
    </row>
    <row r="14348" spans="1:4" ht="14.6" x14ac:dyDescent="0.4">
      <c r="A14348" t="s">
        <v>28782</v>
      </c>
      <c r="B14348" t="s">
        <v>28783</v>
      </c>
      <c r="C14348" s="22"/>
      <c r="D14348" s="20"/>
    </row>
    <row r="14349" spans="1:4" ht="14.6" x14ac:dyDescent="0.4">
      <c r="A14349" t="s">
        <v>28784</v>
      </c>
      <c r="B14349" t="s">
        <v>28785</v>
      </c>
      <c r="C14349" s="22"/>
      <c r="D14349" s="20"/>
    </row>
    <row r="14350" spans="1:4" ht="14.6" x14ac:dyDescent="0.4">
      <c r="A14350" t="s">
        <v>28786</v>
      </c>
      <c r="B14350" t="s">
        <v>28787</v>
      </c>
      <c r="C14350" s="22"/>
      <c r="D14350" s="20"/>
    </row>
    <row r="14351" spans="1:4" ht="14.6" x14ac:dyDescent="0.4">
      <c r="A14351" t="s">
        <v>28788</v>
      </c>
      <c r="B14351" t="s">
        <v>28789</v>
      </c>
      <c r="C14351" s="22"/>
      <c r="D14351" s="20"/>
    </row>
    <row r="14352" spans="1:4" ht="14.6" x14ac:dyDescent="0.4">
      <c r="A14352" t="s">
        <v>28790</v>
      </c>
      <c r="B14352" t="s">
        <v>28791</v>
      </c>
      <c r="C14352" s="22"/>
      <c r="D14352" s="20"/>
    </row>
    <row r="14353" spans="1:4" ht="14.6" x14ac:dyDescent="0.4">
      <c r="A14353" t="s">
        <v>28792</v>
      </c>
      <c r="B14353" t="s">
        <v>28793</v>
      </c>
      <c r="C14353" s="22"/>
      <c r="D14353" s="20"/>
    </row>
    <row r="14354" spans="1:4" ht="14.6" x14ac:dyDescent="0.4">
      <c r="A14354" t="s">
        <v>28794</v>
      </c>
      <c r="B14354" t="s">
        <v>28795</v>
      </c>
      <c r="C14354" s="22"/>
      <c r="D14354" s="20"/>
    </row>
    <row r="14355" spans="1:4" ht="14.6" x14ac:dyDescent="0.4">
      <c r="A14355" t="s">
        <v>28796</v>
      </c>
      <c r="B14355" t="s">
        <v>28797</v>
      </c>
      <c r="C14355" s="22"/>
      <c r="D14355" s="20"/>
    </row>
    <row r="14356" spans="1:4" ht="14.6" x14ac:dyDescent="0.4">
      <c r="A14356" t="s">
        <v>28798</v>
      </c>
      <c r="B14356" t="s">
        <v>28799</v>
      </c>
      <c r="C14356" s="22"/>
      <c r="D14356" s="20"/>
    </row>
    <row r="14357" spans="1:4" ht="14.6" x14ac:dyDescent="0.4">
      <c r="A14357" t="s">
        <v>28800</v>
      </c>
      <c r="B14357" t="s">
        <v>28801</v>
      </c>
      <c r="C14357" s="22"/>
      <c r="D14357" s="20"/>
    </row>
    <row r="14358" spans="1:4" ht="14.6" x14ac:dyDescent="0.4">
      <c r="A14358" t="s">
        <v>28802</v>
      </c>
      <c r="B14358" t="s">
        <v>28803</v>
      </c>
      <c r="C14358" s="22"/>
      <c r="D14358" s="20"/>
    </row>
    <row r="14359" spans="1:4" ht="14.6" x14ac:dyDescent="0.4">
      <c r="A14359" t="s">
        <v>28804</v>
      </c>
      <c r="B14359" t="s">
        <v>28805</v>
      </c>
      <c r="C14359" s="22"/>
      <c r="D14359" s="20"/>
    </row>
    <row r="14360" spans="1:4" ht="14.6" x14ac:dyDescent="0.4">
      <c r="A14360" t="s">
        <v>28806</v>
      </c>
      <c r="B14360" t="s">
        <v>28807</v>
      </c>
      <c r="C14360" s="22"/>
      <c r="D14360" s="20"/>
    </row>
    <row r="14361" spans="1:4" ht="14.6" x14ac:dyDescent="0.4">
      <c r="A14361" t="s">
        <v>28808</v>
      </c>
      <c r="B14361" t="s">
        <v>28809</v>
      </c>
      <c r="C14361" s="22"/>
      <c r="D14361" s="20"/>
    </row>
    <row r="14362" spans="1:4" ht="14.6" x14ac:dyDescent="0.4">
      <c r="A14362" t="s">
        <v>28810</v>
      </c>
      <c r="B14362" t="s">
        <v>28811</v>
      </c>
      <c r="C14362" s="22"/>
      <c r="D14362" s="20"/>
    </row>
    <row r="14363" spans="1:4" ht="14.6" x14ac:dyDescent="0.4">
      <c r="A14363" t="s">
        <v>28812</v>
      </c>
      <c r="B14363" t="s">
        <v>28813</v>
      </c>
      <c r="C14363" s="22"/>
      <c r="D14363" s="20"/>
    </row>
    <row r="14364" spans="1:4" ht="14.6" x14ac:dyDescent="0.4">
      <c r="A14364" t="s">
        <v>28814</v>
      </c>
      <c r="B14364" t="s">
        <v>28815</v>
      </c>
      <c r="C14364" s="22"/>
      <c r="D14364" s="20"/>
    </row>
    <row r="14365" spans="1:4" ht="14.6" x14ac:dyDescent="0.4">
      <c r="A14365" t="s">
        <v>28816</v>
      </c>
      <c r="B14365" t="s">
        <v>28817</v>
      </c>
      <c r="C14365" s="22"/>
      <c r="D14365" s="20"/>
    </row>
    <row r="14366" spans="1:4" ht="14.6" x14ac:dyDescent="0.4">
      <c r="A14366" t="s">
        <v>28818</v>
      </c>
      <c r="B14366" t="s">
        <v>28819</v>
      </c>
      <c r="C14366" s="22"/>
      <c r="D14366" s="20"/>
    </row>
    <row r="14367" spans="1:4" ht="14.6" x14ac:dyDescent="0.4">
      <c r="A14367" t="s">
        <v>28820</v>
      </c>
      <c r="B14367" t="s">
        <v>28821</v>
      </c>
      <c r="C14367" s="22"/>
      <c r="D14367" s="20"/>
    </row>
    <row r="14368" spans="1:4" ht="14.6" x14ac:dyDescent="0.4">
      <c r="A14368" t="s">
        <v>28822</v>
      </c>
      <c r="B14368" t="s">
        <v>28823</v>
      </c>
      <c r="C14368" s="22"/>
      <c r="D14368" s="20"/>
    </row>
    <row r="14369" spans="1:4" ht="14.6" x14ac:dyDescent="0.4">
      <c r="A14369" t="s">
        <v>28824</v>
      </c>
      <c r="B14369" t="s">
        <v>28825</v>
      </c>
      <c r="C14369" s="22"/>
      <c r="D14369" s="20"/>
    </row>
    <row r="14370" spans="1:4" ht="14.6" x14ac:dyDescent="0.4">
      <c r="A14370" t="s">
        <v>28826</v>
      </c>
      <c r="B14370" t="s">
        <v>28827</v>
      </c>
      <c r="C14370" s="22"/>
      <c r="D14370" s="20"/>
    </row>
    <row r="14371" spans="1:4" ht="14.6" x14ac:dyDescent="0.4">
      <c r="A14371" t="s">
        <v>28828</v>
      </c>
      <c r="B14371" t="s">
        <v>28829</v>
      </c>
      <c r="C14371" s="22"/>
      <c r="D14371" s="20"/>
    </row>
    <row r="14372" spans="1:4" ht="14.6" x14ac:dyDescent="0.4">
      <c r="A14372" t="s">
        <v>28830</v>
      </c>
      <c r="B14372" t="s">
        <v>28831</v>
      </c>
      <c r="C14372" s="22"/>
      <c r="D14372" s="20"/>
    </row>
    <row r="14373" spans="1:4" ht="14.6" x14ac:dyDescent="0.4">
      <c r="A14373" t="s">
        <v>28832</v>
      </c>
      <c r="B14373" t="s">
        <v>28833</v>
      </c>
      <c r="C14373" s="22"/>
      <c r="D14373" s="20"/>
    </row>
    <row r="14374" spans="1:4" ht="14.6" x14ac:dyDescent="0.4">
      <c r="A14374" t="s">
        <v>28834</v>
      </c>
      <c r="B14374" t="s">
        <v>28835</v>
      </c>
      <c r="C14374" s="22"/>
      <c r="D14374" s="20"/>
    </row>
    <row r="14375" spans="1:4" ht="14.6" x14ac:dyDescent="0.4">
      <c r="A14375" t="s">
        <v>28836</v>
      </c>
      <c r="B14375" t="s">
        <v>28837</v>
      </c>
      <c r="C14375" s="22"/>
      <c r="D14375" s="20"/>
    </row>
    <row r="14376" spans="1:4" ht="14.6" x14ac:dyDescent="0.4">
      <c r="A14376" t="s">
        <v>28838</v>
      </c>
      <c r="B14376" t="s">
        <v>28839</v>
      </c>
      <c r="C14376" s="22"/>
      <c r="D14376" s="20"/>
    </row>
    <row r="14377" spans="1:4" ht="14.6" x14ac:dyDescent="0.4">
      <c r="A14377" t="s">
        <v>28840</v>
      </c>
      <c r="B14377" t="s">
        <v>28841</v>
      </c>
      <c r="C14377" s="22"/>
      <c r="D14377" s="20"/>
    </row>
    <row r="14378" spans="1:4" ht="14.6" x14ac:dyDescent="0.4">
      <c r="A14378" t="s">
        <v>28842</v>
      </c>
      <c r="B14378" t="s">
        <v>28843</v>
      </c>
      <c r="C14378" s="22"/>
      <c r="D14378" s="20"/>
    </row>
    <row r="14379" spans="1:4" ht="14.6" x14ac:dyDescent="0.4">
      <c r="A14379" t="s">
        <v>28844</v>
      </c>
      <c r="B14379" t="s">
        <v>28845</v>
      </c>
      <c r="C14379" s="22"/>
      <c r="D14379" s="20"/>
    </row>
    <row r="14380" spans="1:4" ht="14.6" x14ac:dyDescent="0.4">
      <c r="A14380" t="s">
        <v>28846</v>
      </c>
      <c r="B14380" t="s">
        <v>28847</v>
      </c>
      <c r="C14380" s="22"/>
      <c r="D14380" s="20"/>
    </row>
    <row r="14381" spans="1:4" ht="14.6" x14ac:dyDescent="0.4">
      <c r="A14381" t="s">
        <v>28848</v>
      </c>
      <c r="B14381" t="s">
        <v>28849</v>
      </c>
      <c r="C14381" s="22"/>
      <c r="D14381" s="20"/>
    </row>
    <row r="14382" spans="1:4" ht="14.6" x14ac:dyDescent="0.4">
      <c r="A14382" t="s">
        <v>28850</v>
      </c>
      <c r="B14382" t="s">
        <v>28851</v>
      </c>
      <c r="C14382" s="22"/>
      <c r="D14382" s="20"/>
    </row>
    <row r="14383" spans="1:4" ht="14.6" x14ac:dyDescent="0.4">
      <c r="A14383" t="s">
        <v>28852</v>
      </c>
      <c r="B14383" t="s">
        <v>28853</v>
      </c>
      <c r="C14383" s="22"/>
      <c r="D14383" s="20"/>
    </row>
    <row r="14384" spans="1:4" ht="14.6" x14ac:dyDescent="0.4">
      <c r="A14384" t="s">
        <v>28854</v>
      </c>
      <c r="B14384" t="s">
        <v>28855</v>
      </c>
      <c r="C14384" s="22"/>
      <c r="D14384" s="20"/>
    </row>
    <row r="14385" spans="1:4" ht="14.6" x14ac:dyDescent="0.4">
      <c r="A14385" t="s">
        <v>28856</v>
      </c>
      <c r="B14385" t="s">
        <v>28857</v>
      </c>
      <c r="C14385" s="22"/>
      <c r="D14385" s="20"/>
    </row>
    <row r="14386" spans="1:4" ht="14.6" x14ac:dyDescent="0.4">
      <c r="A14386" t="s">
        <v>28858</v>
      </c>
      <c r="B14386" t="s">
        <v>28859</v>
      </c>
      <c r="C14386" s="22"/>
      <c r="D14386" s="20"/>
    </row>
    <row r="14387" spans="1:4" ht="14.6" x14ac:dyDescent="0.4">
      <c r="A14387" t="s">
        <v>28860</v>
      </c>
      <c r="B14387" t="s">
        <v>28861</v>
      </c>
      <c r="C14387" s="22"/>
      <c r="D14387" s="20"/>
    </row>
    <row r="14388" spans="1:4" ht="14.6" x14ac:dyDescent="0.4">
      <c r="A14388" t="s">
        <v>28862</v>
      </c>
      <c r="B14388" t="s">
        <v>28863</v>
      </c>
      <c r="C14388" s="22"/>
      <c r="D14388" s="20"/>
    </row>
    <row r="14389" spans="1:4" ht="14.6" x14ac:dyDescent="0.4">
      <c r="A14389" t="s">
        <v>28864</v>
      </c>
      <c r="B14389" t="s">
        <v>28865</v>
      </c>
      <c r="C14389" s="22"/>
      <c r="D14389" s="20"/>
    </row>
    <row r="14390" spans="1:4" ht="14.6" x14ac:dyDescent="0.4">
      <c r="A14390" t="s">
        <v>28866</v>
      </c>
      <c r="B14390" t="s">
        <v>28867</v>
      </c>
      <c r="C14390" s="22"/>
      <c r="D14390" s="20"/>
    </row>
    <row r="14391" spans="1:4" ht="14.6" x14ac:dyDescent="0.4">
      <c r="A14391" t="s">
        <v>28868</v>
      </c>
      <c r="B14391" t="s">
        <v>28869</v>
      </c>
      <c r="C14391" s="22"/>
      <c r="D14391" s="20"/>
    </row>
    <row r="14392" spans="1:4" ht="14.6" x14ac:dyDescent="0.4">
      <c r="A14392" t="s">
        <v>28870</v>
      </c>
      <c r="B14392" t="s">
        <v>28871</v>
      </c>
      <c r="C14392" s="22"/>
      <c r="D14392" s="20"/>
    </row>
    <row r="14393" spans="1:4" ht="14.6" x14ac:dyDescent="0.4">
      <c r="A14393" t="s">
        <v>28872</v>
      </c>
      <c r="B14393" t="s">
        <v>28873</v>
      </c>
      <c r="C14393" s="22"/>
      <c r="D14393" s="20"/>
    </row>
    <row r="14394" spans="1:4" ht="14.6" x14ac:dyDescent="0.4">
      <c r="A14394" t="s">
        <v>28874</v>
      </c>
      <c r="B14394" t="s">
        <v>28875</v>
      </c>
      <c r="C14394" s="22"/>
      <c r="D14394" s="20"/>
    </row>
    <row r="14395" spans="1:4" ht="14.6" x14ac:dyDescent="0.4">
      <c r="A14395" t="s">
        <v>28876</v>
      </c>
      <c r="B14395" t="s">
        <v>28877</v>
      </c>
      <c r="C14395" s="22"/>
      <c r="D14395" s="20"/>
    </row>
    <row r="14396" spans="1:4" ht="14.6" x14ac:dyDescent="0.4">
      <c r="A14396" t="s">
        <v>28878</v>
      </c>
      <c r="B14396" t="s">
        <v>28879</v>
      </c>
      <c r="C14396" s="22"/>
      <c r="D14396" s="20"/>
    </row>
    <row r="14397" spans="1:4" ht="14.6" x14ac:dyDescent="0.4">
      <c r="A14397" t="s">
        <v>28880</v>
      </c>
      <c r="B14397" t="s">
        <v>28881</v>
      </c>
      <c r="C14397" s="22"/>
      <c r="D14397" s="20"/>
    </row>
    <row r="14398" spans="1:4" ht="14.6" x14ac:dyDescent="0.4">
      <c r="A14398" t="s">
        <v>28882</v>
      </c>
      <c r="B14398" t="s">
        <v>28883</v>
      </c>
      <c r="C14398" s="22"/>
      <c r="D14398" s="20"/>
    </row>
    <row r="14399" spans="1:4" ht="14.6" x14ac:dyDescent="0.4">
      <c r="A14399" t="s">
        <v>28884</v>
      </c>
      <c r="B14399" t="s">
        <v>28885</v>
      </c>
      <c r="C14399" s="22"/>
      <c r="D14399" s="20"/>
    </row>
    <row r="14400" spans="1:4" ht="14.6" x14ac:dyDescent="0.4">
      <c r="A14400" t="s">
        <v>28886</v>
      </c>
      <c r="B14400" t="s">
        <v>28887</v>
      </c>
      <c r="C14400" s="22"/>
      <c r="D14400" s="20"/>
    </row>
    <row r="14401" spans="1:4" ht="14.6" x14ac:dyDescent="0.4">
      <c r="A14401" t="s">
        <v>28888</v>
      </c>
      <c r="B14401" t="s">
        <v>28889</v>
      </c>
      <c r="C14401" s="22"/>
      <c r="D14401" s="20"/>
    </row>
    <row r="14402" spans="1:4" ht="14.6" x14ac:dyDescent="0.4">
      <c r="A14402" t="s">
        <v>28890</v>
      </c>
      <c r="B14402" t="s">
        <v>28891</v>
      </c>
      <c r="C14402" s="22"/>
      <c r="D14402" s="20"/>
    </row>
    <row r="14403" spans="1:4" ht="14.6" x14ac:dyDescent="0.4">
      <c r="A14403" t="s">
        <v>28892</v>
      </c>
      <c r="B14403" t="s">
        <v>28893</v>
      </c>
      <c r="C14403" s="22"/>
      <c r="D14403" s="20"/>
    </row>
    <row r="14404" spans="1:4" ht="14.6" x14ac:dyDescent="0.4">
      <c r="A14404" t="s">
        <v>28894</v>
      </c>
      <c r="B14404" t="s">
        <v>28895</v>
      </c>
      <c r="C14404" s="22"/>
      <c r="D14404" s="20"/>
    </row>
    <row r="14405" spans="1:4" ht="14.6" x14ac:dyDescent="0.4">
      <c r="A14405" t="s">
        <v>28896</v>
      </c>
      <c r="B14405" t="s">
        <v>28897</v>
      </c>
      <c r="C14405" s="22"/>
      <c r="D14405" s="20"/>
    </row>
    <row r="14406" spans="1:4" ht="14.6" x14ac:dyDescent="0.4">
      <c r="A14406" t="s">
        <v>28898</v>
      </c>
      <c r="B14406" t="s">
        <v>28899</v>
      </c>
      <c r="C14406" s="22"/>
      <c r="D14406" s="20"/>
    </row>
    <row r="14407" spans="1:4" ht="14.6" x14ac:dyDescent="0.4">
      <c r="A14407" t="s">
        <v>28900</v>
      </c>
      <c r="B14407" t="s">
        <v>28901</v>
      </c>
      <c r="C14407" s="22"/>
      <c r="D14407" s="20"/>
    </row>
    <row r="14408" spans="1:4" ht="14.6" x14ac:dyDescent="0.4">
      <c r="A14408" t="s">
        <v>28902</v>
      </c>
      <c r="B14408" t="s">
        <v>28903</v>
      </c>
      <c r="C14408" s="22"/>
      <c r="D14408" s="20"/>
    </row>
    <row r="14409" spans="1:4" ht="14.6" x14ac:dyDescent="0.4">
      <c r="A14409" t="s">
        <v>28904</v>
      </c>
      <c r="B14409" t="s">
        <v>28905</v>
      </c>
      <c r="C14409" s="22"/>
      <c r="D14409" s="20"/>
    </row>
    <row r="14410" spans="1:4" ht="14.6" x14ac:dyDescent="0.4">
      <c r="A14410" t="s">
        <v>28906</v>
      </c>
      <c r="B14410" t="s">
        <v>28907</v>
      </c>
      <c r="C14410" s="22"/>
      <c r="D14410" s="20"/>
    </row>
    <row r="14411" spans="1:4" ht="14.6" x14ac:dyDescent="0.4">
      <c r="A14411" t="s">
        <v>28908</v>
      </c>
      <c r="B14411" t="s">
        <v>28909</v>
      </c>
      <c r="C14411" s="22"/>
      <c r="D14411" s="20"/>
    </row>
    <row r="14412" spans="1:4" ht="14.6" x14ac:dyDescent="0.4">
      <c r="A14412" t="s">
        <v>28910</v>
      </c>
      <c r="B14412" t="s">
        <v>28911</v>
      </c>
      <c r="C14412" s="22"/>
      <c r="D14412" s="20"/>
    </row>
    <row r="14413" spans="1:4" ht="14.6" x14ac:dyDescent="0.4">
      <c r="A14413" t="s">
        <v>28912</v>
      </c>
      <c r="B14413" t="s">
        <v>28913</v>
      </c>
      <c r="C14413" s="22"/>
      <c r="D14413" s="20"/>
    </row>
    <row r="14414" spans="1:4" ht="14.6" x14ac:dyDescent="0.4">
      <c r="A14414" t="s">
        <v>28914</v>
      </c>
      <c r="B14414" t="s">
        <v>28915</v>
      </c>
      <c r="C14414" s="22"/>
      <c r="D14414" s="20"/>
    </row>
    <row r="14415" spans="1:4" ht="14.6" x14ac:dyDescent="0.4">
      <c r="A14415" t="s">
        <v>28916</v>
      </c>
      <c r="B14415" t="s">
        <v>28917</v>
      </c>
      <c r="C14415" s="22"/>
      <c r="D14415" s="20"/>
    </row>
    <row r="14416" spans="1:4" ht="14.6" x14ac:dyDescent="0.4">
      <c r="A14416" t="s">
        <v>28918</v>
      </c>
      <c r="B14416" t="s">
        <v>28919</v>
      </c>
      <c r="C14416" s="22"/>
      <c r="D14416" s="20"/>
    </row>
    <row r="14417" spans="1:4" ht="14.6" x14ac:dyDescent="0.4">
      <c r="A14417" t="s">
        <v>28920</v>
      </c>
      <c r="B14417" t="s">
        <v>28921</v>
      </c>
      <c r="C14417" s="22"/>
      <c r="D14417" s="20"/>
    </row>
    <row r="14418" spans="1:4" ht="14.6" x14ac:dyDescent="0.4">
      <c r="A14418" t="s">
        <v>28922</v>
      </c>
      <c r="B14418" t="s">
        <v>28923</v>
      </c>
      <c r="C14418" s="22"/>
      <c r="D14418" s="20"/>
    </row>
    <row r="14419" spans="1:4" ht="14.6" x14ac:dyDescent="0.4">
      <c r="A14419" t="s">
        <v>28924</v>
      </c>
      <c r="B14419" t="s">
        <v>28925</v>
      </c>
      <c r="C14419" s="22"/>
      <c r="D14419" s="20"/>
    </row>
    <row r="14420" spans="1:4" ht="14.6" x14ac:dyDescent="0.4">
      <c r="A14420" t="s">
        <v>28926</v>
      </c>
      <c r="B14420" t="s">
        <v>28927</v>
      </c>
      <c r="C14420" s="22"/>
      <c r="D14420" s="20"/>
    </row>
    <row r="14421" spans="1:4" ht="14.6" x14ac:dyDescent="0.4">
      <c r="A14421" t="s">
        <v>28928</v>
      </c>
      <c r="B14421" t="s">
        <v>28929</v>
      </c>
      <c r="C14421" s="22"/>
      <c r="D14421" s="20"/>
    </row>
    <row r="14422" spans="1:4" ht="14.6" x14ac:dyDescent="0.4">
      <c r="A14422" t="s">
        <v>28930</v>
      </c>
      <c r="B14422" t="s">
        <v>28931</v>
      </c>
      <c r="C14422" s="22"/>
      <c r="D14422" s="20"/>
    </row>
    <row r="14423" spans="1:4" ht="14.6" x14ac:dyDescent="0.4">
      <c r="A14423" t="s">
        <v>28932</v>
      </c>
      <c r="B14423" t="s">
        <v>28933</v>
      </c>
      <c r="C14423" s="22"/>
      <c r="D14423" s="20"/>
    </row>
    <row r="14424" spans="1:4" ht="14.6" x14ac:dyDescent="0.4">
      <c r="A14424" t="s">
        <v>28934</v>
      </c>
      <c r="B14424" t="s">
        <v>28935</v>
      </c>
      <c r="C14424" s="22"/>
      <c r="D14424" s="20"/>
    </row>
    <row r="14425" spans="1:4" ht="14.6" x14ac:dyDescent="0.4">
      <c r="A14425" t="s">
        <v>28936</v>
      </c>
      <c r="B14425" t="s">
        <v>28937</v>
      </c>
      <c r="C14425" s="22"/>
      <c r="D14425" s="20"/>
    </row>
    <row r="14426" spans="1:4" ht="14.6" x14ac:dyDescent="0.4">
      <c r="A14426" t="s">
        <v>28938</v>
      </c>
      <c r="B14426" t="s">
        <v>28939</v>
      </c>
      <c r="C14426" s="22"/>
      <c r="D14426" s="20"/>
    </row>
    <row r="14427" spans="1:4" ht="14.6" x14ac:dyDescent="0.4">
      <c r="A14427" t="s">
        <v>28940</v>
      </c>
      <c r="B14427" t="s">
        <v>28941</v>
      </c>
      <c r="C14427" s="22"/>
      <c r="D14427" s="20"/>
    </row>
    <row r="14428" spans="1:4" ht="14.6" x14ac:dyDescent="0.4">
      <c r="A14428" t="s">
        <v>28942</v>
      </c>
      <c r="B14428" t="s">
        <v>28943</v>
      </c>
      <c r="C14428" s="22"/>
      <c r="D14428" s="20"/>
    </row>
    <row r="14429" spans="1:4" ht="14.6" x14ac:dyDescent="0.4">
      <c r="A14429" t="s">
        <v>28944</v>
      </c>
      <c r="B14429" t="s">
        <v>28945</v>
      </c>
      <c r="C14429" s="22"/>
      <c r="D14429" s="20"/>
    </row>
    <row r="14430" spans="1:4" ht="14.6" x14ac:dyDescent="0.4">
      <c r="A14430" t="s">
        <v>28946</v>
      </c>
      <c r="B14430" t="s">
        <v>28947</v>
      </c>
      <c r="C14430" s="22"/>
      <c r="D14430" s="20"/>
    </row>
    <row r="14431" spans="1:4" ht="14.6" x14ac:dyDescent="0.4">
      <c r="A14431" t="s">
        <v>28948</v>
      </c>
      <c r="B14431" t="s">
        <v>28949</v>
      </c>
      <c r="C14431" s="22"/>
      <c r="D14431" s="20"/>
    </row>
    <row r="14432" spans="1:4" ht="14.6" x14ac:dyDescent="0.4">
      <c r="A14432" t="s">
        <v>28950</v>
      </c>
      <c r="B14432" t="s">
        <v>28951</v>
      </c>
      <c r="C14432" s="22"/>
      <c r="D14432" s="20"/>
    </row>
    <row r="14433" spans="1:4" ht="14.6" x14ac:dyDescent="0.4">
      <c r="A14433" t="s">
        <v>28952</v>
      </c>
      <c r="B14433" t="s">
        <v>28953</v>
      </c>
      <c r="C14433" s="22"/>
      <c r="D14433" s="20"/>
    </row>
    <row r="14434" spans="1:4" ht="14.6" x14ac:dyDescent="0.4">
      <c r="A14434" t="s">
        <v>28954</v>
      </c>
      <c r="B14434" t="s">
        <v>28955</v>
      </c>
      <c r="C14434" s="22"/>
      <c r="D14434" s="20"/>
    </row>
    <row r="14435" spans="1:4" ht="14.6" x14ac:dyDescent="0.4">
      <c r="A14435" t="s">
        <v>28956</v>
      </c>
      <c r="B14435" t="s">
        <v>28957</v>
      </c>
      <c r="C14435" s="22"/>
      <c r="D14435" s="20"/>
    </row>
    <row r="14436" spans="1:4" ht="14.6" x14ac:dyDescent="0.4">
      <c r="A14436" t="s">
        <v>28958</v>
      </c>
      <c r="B14436" t="s">
        <v>28959</v>
      </c>
      <c r="C14436" s="22"/>
      <c r="D14436" s="20"/>
    </row>
    <row r="14437" spans="1:4" ht="14.6" x14ac:dyDescent="0.4">
      <c r="A14437" t="s">
        <v>28960</v>
      </c>
      <c r="B14437" t="s">
        <v>28961</v>
      </c>
      <c r="C14437" s="22"/>
      <c r="D14437" s="20"/>
    </row>
    <row r="14438" spans="1:4" ht="14.6" x14ac:dyDescent="0.4">
      <c r="A14438" t="s">
        <v>28962</v>
      </c>
      <c r="B14438" t="s">
        <v>28963</v>
      </c>
      <c r="C14438" s="22"/>
      <c r="D14438" s="20"/>
    </row>
    <row r="14439" spans="1:4" ht="14.6" x14ac:dyDescent="0.4">
      <c r="A14439" t="s">
        <v>28964</v>
      </c>
      <c r="B14439" t="s">
        <v>28965</v>
      </c>
      <c r="C14439" s="22"/>
      <c r="D14439" s="20"/>
    </row>
    <row r="14440" spans="1:4" ht="14.6" x14ac:dyDescent="0.4">
      <c r="A14440" t="s">
        <v>28966</v>
      </c>
      <c r="B14440" t="s">
        <v>28967</v>
      </c>
      <c r="C14440" s="22"/>
      <c r="D14440" s="20"/>
    </row>
    <row r="14441" spans="1:4" ht="14.6" x14ac:dyDescent="0.4">
      <c r="A14441" t="s">
        <v>28968</v>
      </c>
      <c r="B14441" t="s">
        <v>28969</v>
      </c>
      <c r="C14441" s="22"/>
      <c r="D14441" s="20"/>
    </row>
    <row r="14442" spans="1:4" ht="14.6" x14ac:dyDescent="0.4">
      <c r="A14442" t="s">
        <v>28970</v>
      </c>
      <c r="B14442" t="s">
        <v>28971</v>
      </c>
      <c r="C14442" s="22"/>
      <c r="D14442" s="20"/>
    </row>
    <row r="14443" spans="1:4" ht="14.6" x14ac:dyDescent="0.4">
      <c r="A14443" t="s">
        <v>28972</v>
      </c>
      <c r="B14443" t="s">
        <v>28973</v>
      </c>
      <c r="C14443" s="22"/>
      <c r="D14443" s="20"/>
    </row>
    <row r="14444" spans="1:4" ht="14.6" x14ac:dyDescent="0.4">
      <c r="A14444" t="s">
        <v>28974</v>
      </c>
      <c r="B14444" t="s">
        <v>28975</v>
      </c>
      <c r="C14444" s="22"/>
      <c r="D14444" s="20"/>
    </row>
    <row r="14445" spans="1:4" ht="14.6" x14ac:dyDescent="0.4">
      <c r="A14445" t="s">
        <v>28976</v>
      </c>
      <c r="B14445" t="s">
        <v>28977</v>
      </c>
      <c r="C14445" s="22"/>
      <c r="D14445" s="20"/>
    </row>
    <row r="14446" spans="1:4" ht="14.6" x14ac:dyDescent="0.4">
      <c r="A14446" t="s">
        <v>28978</v>
      </c>
      <c r="B14446" t="s">
        <v>28979</v>
      </c>
      <c r="C14446" s="22"/>
      <c r="D14446" s="20"/>
    </row>
    <row r="14447" spans="1:4" ht="14.6" x14ac:dyDescent="0.4">
      <c r="A14447" t="s">
        <v>28980</v>
      </c>
      <c r="B14447" t="s">
        <v>28981</v>
      </c>
      <c r="C14447" s="22"/>
      <c r="D14447" s="20"/>
    </row>
    <row r="14448" spans="1:4" ht="14.6" x14ac:dyDescent="0.4">
      <c r="A14448" t="s">
        <v>28982</v>
      </c>
      <c r="B14448" t="s">
        <v>28983</v>
      </c>
      <c r="C14448" s="22"/>
      <c r="D14448" s="20"/>
    </row>
    <row r="14449" spans="1:4" ht="14.6" x14ac:dyDescent="0.4">
      <c r="A14449" t="s">
        <v>28984</v>
      </c>
      <c r="B14449" t="s">
        <v>28985</v>
      </c>
      <c r="C14449" s="22"/>
      <c r="D14449" s="20"/>
    </row>
    <row r="14450" spans="1:4" ht="14.6" x14ac:dyDescent="0.4">
      <c r="A14450" t="s">
        <v>28986</v>
      </c>
      <c r="B14450" t="s">
        <v>28987</v>
      </c>
      <c r="C14450" s="22"/>
      <c r="D14450" s="20"/>
    </row>
    <row r="14451" spans="1:4" ht="14.6" x14ac:dyDescent="0.4">
      <c r="A14451" t="s">
        <v>28988</v>
      </c>
      <c r="B14451" t="s">
        <v>28989</v>
      </c>
      <c r="C14451" s="22"/>
      <c r="D14451" s="20"/>
    </row>
    <row r="14452" spans="1:4" ht="14.6" x14ac:dyDescent="0.4">
      <c r="A14452" t="s">
        <v>28990</v>
      </c>
      <c r="B14452" t="s">
        <v>28991</v>
      </c>
      <c r="C14452" s="22"/>
      <c r="D14452" s="20"/>
    </row>
    <row r="14453" spans="1:4" ht="14.6" x14ac:dyDescent="0.4">
      <c r="A14453" t="s">
        <v>28992</v>
      </c>
      <c r="B14453" t="s">
        <v>28993</v>
      </c>
      <c r="C14453" s="22"/>
      <c r="D14453" s="20"/>
    </row>
    <row r="14454" spans="1:4" ht="14.6" x14ac:dyDescent="0.4">
      <c r="A14454" t="s">
        <v>28994</v>
      </c>
      <c r="B14454" t="s">
        <v>28995</v>
      </c>
      <c r="C14454" s="22"/>
      <c r="D14454" s="20"/>
    </row>
    <row r="14455" spans="1:4" ht="14.6" x14ac:dyDescent="0.4">
      <c r="A14455" t="s">
        <v>28996</v>
      </c>
      <c r="B14455" t="s">
        <v>28997</v>
      </c>
      <c r="C14455" s="22"/>
      <c r="D14455" s="20"/>
    </row>
    <row r="14456" spans="1:4" ht="14.6" x14ac:dyDescent="0.4">
      <c r="A14456" t="s">
        <v>28998</v>
      </c>
      <c r="B14456" t="s">
        <v>28999</v>
      </c>
      <c r="C14456" s="22"/>
      <c r="D14456" s="20"/>
    </row>
    <row r="14457" spans="1:4" ht="14.6" x14ac:dyDescent="0.4">
      <c r="A14457" t="s">
        <v>29000</v>
      </c>
      <c r="B14457" t="s">
        <v>29001</v>
      </c>
      <c r="C14457" s="22"/>
      <c r="D14457" s="20"/>
    </row>
    <row r="14458" spans="1:4" ht="14.6" x14ac:dyDescent="0.4">
      <c r="A14458" t="s">
        <v>29002</v>
      </c>
      <c r="B14458" t="s">
        <v>29003</v>
      </c>
      <c r="C14458" s="22"/>
      <c r="D14458" s="20"/>
    </row>
    <row r="14459" spans="1:4" ht="14.6" x14ac:dyDescent="0.4">
      <c r="A14459" t="s">
        <v>29004</v>
      </c>
      <c r="B14459" t="s">
        <v>29005</v>
      </c>
      <c r="C14459" s="22"/>
      <c r="D14459" s="20"/>
    </row>
    <row r="14460" spans="1:4" ht="14.6" x14ac:dyDescent="0.4">
      <c r="A14460" t="s">
        <v>29006</v>
      </c>
      <c r="B14460" t="s">
        <v>29007</v>
      </c>
      <c r="C14460" s="22"/>
      <c r="D14460" s="20"/>
    </row>
    <row r="14461" spans="1:4" ht="14.6" x14ac:dyDescent="0.4">
      <c r="A14461" t="s">
        <v>29008</v>
      </c>
      <c r="B14461" t="s">
        <v>29009</v>
      </c>
      <c r="C14461" s="22"/>
      <c r="D14461" s="20"/>
    </row>
    <row r="14462" spans="1:4" ht="14.6" x14ac:dyDescent="0.4">
      <c r="A14462" t="s">
        <v>29010</v>
      </c>
      <c r="B14462" t="s">
        <v>29011</v>
      </c>
      <c r="C14462" s="22"/>
      <c r="D14462" s="20"/>
    </row>
    <row r="14463" spans="1:4" ht="14.6" x14ac:dyDescent="0.4">
      <c r="A14463" t="s">
        <v>29012</v>
      </c>
      <c r="B14463" t="s">
        <v>29013</v>
      </c>
      <c r="C14463" s="22"/>
      <c r="D14463" s="20"/>
    </row>
    <row r="14464" spans="1:4" ht="14.6" x14ac:dyDescent="0.4">
      <c r="A14464" t="s">
        <v>29014</v>
      </c>
      <c r="B14464" t="s">
        <v>29015</v>
      </c>
      <c r="C14464" s="22"/>
      <c r="D14464" s="20"/>
    </row>
    <row r="14465" spans="1:4" ht="14.6" x14ac:dyDescent="0.4">
      <c r="A14465" t="s">
        <v>29016</v>
      </c>
      <c r="B14465" t="s">
        <v>29017</v>
      </c>
      <c r="C14465" s="22"/>
      <c r="D14465" s="20"/>
    </row>
    <row r="14466" spans="1:4" ht="14.6" x14ac:dyDescent="0.4">
      <c r="A14466" t="s">
        <v>29018</v>
      </c>
      <c r="B14466" t="s">
        <v>29019</v>
      </c>
      <c r="C14466" s="22"/>
      <c r="D14466" s="20"/>
    </row>
    <row r="14467" spans="1:4" ht="14.6" x14ac:dyDescent="0.4">
      <c r="A14467" t="s">
        <v>29020</v>
      </c>
      <c r="B14467" t="s">
        <v>29021</v>
      </c>
      <c r="C14467" s="22"/>
      <c r="D14467" s="20"/>
    </row>
    <row r="14468" spans="1:4" ht="14.6" x14ac:dyDescent="0.4">
      <c r="A14468" t="s">
        <v>29022</v>
      </c>
      <c r="B14468" t="s">
        <v>29023</v>
      </c>
      <c r="C14468" s="22"/>
      <c r="D14468" s="20"/>
    </row>
    <row r="14469" spans="1:4" ht="14.6" x14ac:dyDescent="0.4">
      <c r="A14469" t="s">
        <v>29024</v>
      </c>
      <c r="B14469" t="s">
        <v>29025</v>
      </c>
      <c r="C14469" s="22"/>
      <c r="D14469" s="20"/>
    </row>
    <row r="14470" spans="1:4" ht="14.6" x14ac:dyDescent="0.4">
      <c r="A14470" t="s">
        <v>29026</v>
      </c>
      <c r="B14470" t="s">
        <v>29027</v>
      </c>
      <c r="C14470" s="22"/>
      <c r="D14470" s="20"/>
    </row>
    <row r="14471" spans="1:4" ht="14.6" x14ac:dyDescent="0.4">
      <c r="A14471" t="s">
        <v>29028</v>
      </c>
      <c r="B14471" t="s">
        <v>29029</v>
      </c>
      <c r="C14471" s="22"/>
      <c r="D14471" s="20"/>
    </row>
    <row r="14472" spans="1:4" ht="14.6" x14ac:dyDescent="0.4">
      <c r="A14472" t="s">
        <v>29030</v>
      </c>
      <c r="B14472" t="s">
        <v>29031</v>
      </c>
      <c r="C14472" s="22"/>
      <c r="D14472" s="20"/>
    </row>
    <row r="14473" spans="1:4" ht="14.6" x14ac:dyDescent="0.4">
      <c r="A14473" t="s">
        <v>29032</v>
      </c>
      <c r="B14473" t="s">
        <v>29033</v>
      </c>
      <c r="C14473" s="22"/>
      <c r="D14473" s="20"/>
    </row>
    <row r="14474" spans="1:4" ht="14.6" x14ac:dyDescent="0.4">
      <c r="A14474" t="s">
        <v>29034</v>
      </c>
      <c r="B14474" t="s">
        <v>29035</v>
      </c>
      <c r="C14474" s="22"/>
      <c r="D14474" s="20"/>
    </row>
    <row r="14475" spans="1:4" ht="14.6" x14ac:dyDescent="0.4">
      <c r="A14475" t="s">
        <v>29036</v>
      </c>
      <c r="B14475" t="s">
        <v>29037</v>
      </c>
      <c r="C14475" s="22"/>
      <c r="D14475" s="20"/>
    </row>
    <row r="14476" spans="1:4" ht="14.6" x14ac:dyDescent="0.4">
      <c r="A14476" t="s">
        <v>29038</v>
      </c>
      <c r="B14476" t="s">
        <v>29039</v>
      </c>
      <c r="C14476" s="22"/>
      <c r="D14476" s="20"/>
    </row>
    <row r="14477" spans="1:4" ht="14.6" x14ac:dyDescent="0.4">
      <c r="A14477" t="s">
        <v>29040</v>
      </c>
      <c r="B14477" t="s">
        <v>29041</v>
      </c>
      <c r="C14477" s="22"/>
      <c r="D14477" s="20"/>
    </row>
    <row r="14478" spans="1:4" ht="14.6" x14ac:dyDescent="0.4">
      <c r="A14478" t="s">
        <v>29042</v>
      </c>
      <c r="B14478" t="s">
        <v>29043</v>
      </c>
      <c r="C14478" s="22"/>
      <c r="D14478" s="20"/>
    </row>
    <row r="14479" spans="1:4" ht="14.6" x14ac:dyDescent="0.4">
      <c r="A14479" t="s">
        <v>29044</v>
      </c>
      <c r="B14479" t="s">
        <v>29045</v>
      </c>
      <c r="C14479" s="22"/>
      <c r="D14479" s="20"/>
    </row>
    <row r="14480" spans="1:4" ht="14.6" x14ac:dyDescent="0.4">
      <c r="A14480" t="s">
        <v>29046</v>
      </c>
      <c r="B14480" t="s">
        <v>29047</v>
      </c>
      <c r="C14480" s="22"/>
      <c r="D14480" s="20"/>
    </row>
    <row r="14481" spans="1:4" ht="14.6" x14ac:dyDescent="0.4">
      <c r="A14481" t="s">
        <v>29048</v>
      </c>
      <c r="B14481" t="s">
        <v>29049</v>
      </c>
      <c r="C14481" s="22"/>
      <c r="D14481" s="20"/>
    </row>
    <row r="14482" spans="1:4" ht="14.6" x14ac:dyDescent="0.4">
      <c r="A14482" t="s">
        <v>29050</v>
      </c>
      <c r="B14482" t="s">
        <v>29051</v>
      </c>
      <c r="C14482" s="22"/>
      <c r="D14482" s="20"/>
    </row>
    <row r="14483" spans="1:4" ht="14.6" x14ac:dyDescent="0.4">
      <c r="A14483" t="s">
        <v>29052</v>
      </c>
      <c r="B14483" t="s">
        <v>29053</v>
      </c>
      <c r="C14483" s="22"/>
      <c r="D14483" s="20"/>
    </row>
    <row r="14484" spans="1:4" ht="14.6" x14ac:dyDescent="0.4">
      <c r="A14484" t="s">
        <v>29054</v>
      </c>
      <c r="B14484" t="s">
        <v>29055</v>
      </c>
      <c r="C14484" s="22"/>
      <c r="D14484" s="20"/>
    </row>
    <row r="14485" spans="1:4" ht="14.6" x14ac:dyDescent="0.4">
      <c r="A14485" t="s">
        <v>29056</v>
      </c>
      <c r="B14485" t="s">
        <v>29057</v>
      </c>
      <c r="C14485" s="22"/>
      <c r="D14485" s="20"/>
    </row>
    <row r="14486" spans="1:4" ht="14.6" x14ac:dyDescent="0.4">
      <c r="A14486" t="s">
        <v>29058</v>
      </c>
      <c r="B14486" t="s">
        <v>29059</v>
      </c>
      <c r="C14486" s="22"/>
      <c r="D14486" s="20"/>
    </row>
    <row r="14487" spans="1:4" ht="14.6" x14ac:dyDescent="0.4">
      <c r="A14487" t="s">
        <v>29060</v>
      </c>
      <c r="B14487" t="s">
        <v>29061</v>
      </c>
      <c r="C14487" s="22"/>
      <c r="D14487" s="20"/>
    </row>
    <row r="14488" spans="1:4" ht="14.6" x14ac:dyDescent="0.4">
      <c r="A14488" t="s">
        <v>29062</v>
      </c>
      <c r="B14488" t="s">
        <v>29063</v>
      </c>
      <c r="C14488" s="22"/>
      <c r="D14488" s="20"/>
    </row>
    <row r="14489" spans="1:4" ht="14.6" x14ac:dyDescent="0.4">
      <c r="A14489" t="s">
        <v>29064</v>
      </c>
      <c r="B14489" t="s">
        <v>29065</v>
      </c>
      <c r="C14489" s="22"/>
      <c r="D14489" s="20"/>
    </row>
    <row r="14490" spans="1:4" ht="14.6" x14ac:dyDescent="0.4">
      <c r="A14490" t="s">
        <v>29066</v>
      </c>
      <c r="B14490" t="s">
        <v>29067</v>
      </c>
      <c r="C14490" s="22"/>
      <c r="D14490" s="20"/>
    </row>
    <row r="14491" spans="1:4" ht="14.6" x14ac:dyDescent="0.4">
      <c r="A14491" t="s">
        <v>29068</v>
      </c>
      <c r="B14491" t="s">
        <v>29069</v>
      </c>
      <c r="C14491" s="22"/>
      <c r="D14491" s="20"/>
    </row>
    <row r="14492" spans="1:4" ht="14.6" x14ac:dyDescent="0.4">
      <c r="A14492" t="s">
        <v>29070</v>
      </c>
      <c r="B14492" t="s">
        <v>29071</v>
      </c>
      <c r="C14492" s="22"/>
      <c r="D14492" s="20"/>
    </row>
    <row r="14493" spans="1:4" ht="14.6" x14ac:dyDescent="0.4">
      <c r="A14493" t="s">
        <v>29072</v>
      </c>
      <c r="B14493" t="s">
        <v>29073</v>
      </c>
      <c r="C14493" s="22"/>
      <c r="D14493" s="20"/>
    </row>
    <row r="14494" spans="1:4" ht="14.6" x14ac:dyDescent="0.4">
      <c r="A14494" t="s">
        <v>29074</v>
      </c>
      <c r="B14494" t="s">
        <v>29075</v>
      </c>
      <c r="C14494" s="22"/>
      <c r="D14494" s="20"/>
    </row>
    <row r="14495" spans="1:4" ht="14.6" x14ac:dyDescent="0.4">
      <c r="A14495" t="s">
        <v>29076</v>
      </c>
      <c r="B14495" t="s">
        <v>29077</v>
      </c>
      <c r="C14495" s="22"/>
      <c r="D14495" s="20"/>
    </row>
    <row r="14496" spans="1:4" ht="14.6" x14ac:dyDescent="0.4">
      <c r="A14496" t="s">
        <v>29078</v>
      </c>
      <c r="B14496" t="s">
        <v>29079</v>
      </c>
      <c r="C14496" s="22"/>
      <c r="D14496" s="20"/>
    </row>
    <row r="14497" spans="1:4" ht="14.6" x14ac:dyDescent="0.4">
      <c r="A14497" t="s">
        <v>29080</v>
      </c>
      <c r="B14497" t="s">
        <v>29081</v>
      </c>
      <c r="C14497" s="22"/>
      <c r="D14497" s="20"/>
    </row>
    <row r="14498" spans="1:4" ht="14.6" x14ac:dyDescent="0.4">
      <c r="A14498" t="s">
        <v>29082</v>
      </c>
      <c r="B14498" t="s">
        <v>29083</v>
      </c>
      <c r="C14498" s="22"/>
      <c r="D14498" s="20"/>
    </row>
    <row r="14499" spans="1:4" ht="14.6" x14ac:dyDescent="0.4">
      <c r="A14499" t="s">
        <v>29084</v>
      </c>
      <c r="B14499" t="s">
        <v>29085</v>
      </c>
      <c r="C14499" s="22"/>
      <c r="D14499" s="20"/>
    </row>
    <row r="14500" spans="1:4" ht="14.6" x14ac:dyDescent="0.4">
      <c r="A14500" t="s">
        <v>29086</v>
      </c>
      <c r="B14500" t="s">
        <v>29087</v>
      </c>
      <c r="C14500" s="22"/>
      <c r="D14500" s="20"/>
    </row>
    <row r="14501" spans="1:4" ht="14.6" x14ac:dyDescent="0.4">
      <c r="A14501" t="s">
        <v>29088</v>
      </c>
      <c r="B14501" t="s">
        <v>29089</v>
      </c>
      <c r="C14501" s="22"/>
      <c r="D14501" s="20"/>
    </row>
    <row r="14502" spans="1:4" ht="14.6" x14ac:dyDescent="0.4">
      <c r="A14502" t="s">
        <v>29090</v>
      </c>
      <c r="B14502" t="s">
        <v>29091</v>
      </c>
      <c r="C14502" s="22"/>
      <c r="D14502" s="20"/>
    </row>
    <row r="14503" spans="1:4" ht="14.6" x14ac:dyDescent="0.4">
      <c r="A14503" t="s">
        <v>29092</v>
      </c>
      <c r="B14503" t="s">
        <v>29093</v>
      </c>
      <c r="C14503" s="22"/>
      <c r="D14503" s="20"/>
    </row>
    <row r="14504" spans="1:4" ht="14.6" x14ac:dyDescent="0.4">
      <c r="A14504" t="s">
        <v>29094</v>
      </c>
      <c r="B14504" t="s">
        <v>29095</v>
      </c>
      <c r="C14504" s="22"/>
      <c r="D14504" s="20"/>
    </row>
    <row r="14505" spans="1:4" ht="14.6" x14ac:dyDescent="0.4">
      <c r="A14505" t="s">
        <v>29096</v>
      </c>
      <c r="B14505" t="s">
        <v>29097</v>
      </c>
      <c r="C14505" s="22"/>
      <c r="D14505" s="20"/>
    </row>
    <row r="14506" spans="1:4" ht="14.6" x14ac:dyDescent="0.4">
      <c r="A14506" t="s">
        <v>29098</v>
      </c>
      <c r="B14506" t="s">
        <v>29099</v>
      </c>
      <c r="C14506" s="22"/>
      <c r="D14506" s="20"/>
    </row>
    <row r="14507" spans="1:4" ht="14.6" x14ac:dyDescent="0.4">
      <c r="A14507" t="s">
        <v>29100</v>
      </c>
      <c r="B14507" t="s">
        <v>29101</v>
      </c>
      <c r="C14507" s="22"/>
      <c r="D14507" s="20"/>
    </row>
    <row r="14508" spans="1:4" ht="14.6" x14ac:dyDescent="0.4">
      <c r="A14508" t="s">
        <v>29102</v>
      </c>
      <c r="B14508" t="s">
        <v>29103</v>
      </c>
      <c r="C14508" s="22"/>
      <c r="D14508" s="20"/>
    </row>
    <row r="14509" spans="1:4" ht="14.6" x14ac:dyDescent="0.4">
      <c r="A14509" t="s">
        <v>29104</v>
      </c>
      <c r="B14509" t="s">
        <v>29105</v>
      </c>
      <c r="C14509" s="22"/>
      <c r="D14509" s="20"/>
    </row>
    <row r="14510" spans="1:4" ht="14.6" x14ac:dyDescent="0.4">
      <c r="A14510" t="s">
        <v>29106</v>
      </c>
      <c r="B14510" t="s">
        <v>29107</v>
      </c>
      <c r="C14510" s="22"/>
      <c r="D14510" s="20"/>
    </row>
    <row r="14511" spans="1:4" ht="14.6" x14ac:dyDescent="0.4">
      <c r="A14511" t="s">
        <v>29108</v>
      </c>
      <c r="B14511" t="s">
        <v>29109</v>
      </c>
      <c r="C14511" s="22"/>
      <c r="D14511" s="20"/>
    </row>
    <row r="14512" spans="1:4" ht="14.6" x14ac:dyDescent="0.4">
      <c r="A14512" t="s">
        <v>29110</v>
      </c>
      <c r="B14512" t="s">
        <v>29111</v>
      </c>
      <c r="C14512" s="22"/>
      <c r="D14512" s="20"/>
    </row>
    <row r="14513" spans="1:4" ht="14.6" x14ac:dyDescent="0.4">
      <c r="A14513" t="s">
        <v>29112</v>
      </c>
      <c r="B14513" t="s">
        <v>29113</v>
      </c>
      <c r="C14513" s="22"/>
      <c r="D14513" s="20"/>
    </row>
    <row r="14514" spans="1:4" ht="14.6" x14ac:dyDescent="0.4">
      <c r="A14514" t="s">
        <v>29114</v>
      </c>
      <c r="B14514" t="s">
        <v>29115</v>
      </c>
      <c r="C14514" s="22"/>
      <c r="D14514" s="20"/>
    </row>
    <row r="14515" spans="1:4" ht="14.6" x14ac:dyDescent="0.4">
      <c r="A14515" t="s">
        <v>29116</v>
      </c>
      <c r="B14515" t="s">
        <v>29117</v>
      </c>
      <c r="C14515" s="22"/>
      <c r="D14515" s="20"/>
    </row>
    <row r="14516" spans="1:4" ht="14.6" x14ac:dyDescent="0.4">
      <c r="A14516" t="s">
        <v>29118</v>
      </c>
      <c r="B14516" t="s">
        <v>29119</v>
      </c>
      <c r="C14516" s="22"/>
      <c r="D14516" s="20"/>
    </row>
    <row r="14517" spans="1:4" ht="14.6" x14ac:dyDescent="0.4">
      <c r="A14517" t="s">
        <v>29120</v>
      </c>
      <c r="B14517" t="s">
        <v>29121</v>
      </c>
      <c r="C14517" s="22"/>
      <c r="D14517" s="20"/>
    </row>
    <row r="14518" spans="1:4" ht="14.6" x14ac:dyDescent="0.4">
      <c r="A14518" t="s">
        <v>29122</v>
      </c>
      <c r="B14518" t="s">
        <v>29123</v>
      </c>
      <c r="C14518" s="22"/>
      <c r="D14518" s="20"/>
    </row>
    <row r="14519" spans="1:4" ht="14.6" x14ac:dyDescent="0.4">
      <c r="A14519" t="s">
        <v>29124</v>
      </c>
      <c r="B14519" t="s">
        <v>29125</v>
      </c>
      <c r="C14519" s="22"/>
      <c r="D14519" s="20"/>
    </row>
    <row r="14520" spans="1:4" ht="14.6" x14ac:dyDescent="0.4">
      <c r="A14520" t="s">
        <v>29126</v>
      </c>
      <c r="B14520" t="s">
        <v>29127</v>
      </c>
      <c r="C14520" s="22"/>
      <c r="D14520" s="20"/>
    </row>
    <row r="14521" spans="1:4" ht="14.6" x14ac:dyDescent="0.4">
      <c r="A14521" t="s">
        <v>29128</v>
      </c>
      <c r="B14521" t="s">
        <v>29129</v>
      </c>
      <c r="C14521" s="22"/>
      <c r="D14521" s="20"/>
    </row>
    <row r="14522" spans="1:4" ht="14.6" x14ac:dyDescent="0.4">
      <c r="A14522" t="s">
        <v>29130</v>
      </c>
      <c r="B14522" t="s">
        <v>29131</v>
      </c>
      <c r="C14522" s="22"/>
      <c r="D14522" s="20"/>
    </row>
    <row r="14523" spans="1:4" ht="14.6" x14ac:dyDescent="0.4">
      <c r="A14523" t="s">
        <v>29132</v>
      </c>
      <c r="B14523" t="s">
        <v>29133</v>
      </c>
      <c r="C14523" s="22"/>
      <c r="D14523" s="20"/>
    </row>
    <row r="14524" spans="1:4" ht="14.6" x14ac:dyDescent="0.4">
      <c r="A14524" t="s">
        <v>29134</v>
      </c>
      <c r="B14524" t="s">
        <v>29135</v>
      </c>
      <c r="C14524" s="22"/>
      <c r="D14524" s="20"/>
    </row>
    <row r="14525" spans="1:4" ht="14.6" x14ac:dyDescent="0.4">
      <c r="A14525" t="s">
        <v>29136</v>
      </c>
      <c r="B14525" t="s">
        <v>29137</v>
      </c>
      <c r="C14525" s="22"/>
      <c r="D14525" s="20"/>
    </row>
    <row r="14526" spans="1:4" ht="14.6" x14ac:dyDescent="0.4">
      <c r="A14526" t="s">
        <v>29138</v>
      </c>
      <c r="B14526" t="s">
        <v>29139</v>
      </c>
      <c r="C14526" s="22"/>
      <c r="D14526" s="20"/>
    </row>
    <row r="14527" spans="1:4" ht="14.6" x14ac:dyDescent="0.4">
      <c r="A14527" t="s">
        <v>29140</v>
      </c>
      <c r="B14527" t="s">
        <v>29141</v>
      </c>
      <c r="C14527" s="22"/>
      <c r="D14527" s="20"/>
    </row>
    <row r="14528" spans="1:4" ht="14.6" x14ac:dyDescent="0.4">
      <c r="A14528" t="s">
        <v>29142</v>
      </c>
      <c r="B14528" t="s">
        <v>29143</v>
      </c>
      <c r="C14528" s="22"/>
      <c r="D14528" s="20"/>
    </row>
    <row r="14529" spans="1:4" ht="14.6" x14ac:dyDescent="0.4">
      <c r="A14529" t="s">
        <v>29144</v>
      </c>
      <c r="B14529" t="s">
        <v>29145</v>
      </c>
      <c r="C14529" s="22"/>
      <c r="D14529" s="20"/>
    </row>
    <row r="14530" spans="1:4" ht="14.6" x14ac:dyDescent="0.4">
      <c r="A14530" t="s">
        <v>29146</v>
      </c>
      <c r="B14530" t="s">
        <v>29147</v>
      </c>
      <c r="C14530" s="22"/>
      <c r="D14530" s="20"/>
    </row>
    <row r="14531" spans="1:4" ht="14.6" x14ac:dyDescent="0.4">
      <c r="A14531" t="s">
        <v>29148</v>
      </c>
      <c r="B14531" t="s">
        <v>29149</v>
      </c>
      <c r="C14531" s="22"/>
      <c r="D14531" s="20"/>
    </row>
    <row r="14532" spans="1:4" ht="14.6" x14ac:dyDescent="0.4">
      <c r="A14532" t="s">
        <v>29150</v>
      </c>
      <c r="B14532" t="s">
        <v>29151</v>
      </c>
      <c r="C14532" s="22"/>
      <c r="D14532" s="20"/>
    </row>
    <row r="14533" spans="1:4" ht="14.6" x14ac:dyDescent="0.4">
      <c r="A14533" t="s">
        <v>29152</v>
      </c>
      <c r="B14533" t="s">
        <v>29153</v>
      </c>
      <c r="C14533" s="22"/>
      <c r="D14533" s="20"/>
    </row>
    <row r="14534" spans="1:4" ht="14.6" x14ac:dyDescent="0.4">
      <c r="A14534" t="s">
        <v>29154</v>
      </c>
      <c r="B14534" t="s">
        <v>29155</v>
      </c>
      <c r="C14534" s="22"/>
      <c r="D14534" s="20"/>
    </row>
    <row r="14535" spans="1:4" ht="14.6" x14ac:dyDescent="0.4">
      <c r="A14535" t="s">
        <v>29156</v>
      </c>
      <c r="B14535" t="s">
        <v>29157</v>
      </c>
      <c r="C14535" s="22"/>
      <c r="D14535" s="20"/>
    </row>
    <row r="14536" spans="1:4" ht="14.6" x14ac:dyDescent="0.4">
      <c r="A14536" t="s">
        <v>29158</v>
      </c>
      <c r="B14536" t="s">
        <v>29159</v>
      </c>
      <c r="C14536" s="22"/>
      <c r="D14536" s="20"/>
    </row>
    <row r="14537" spans="1:4" ht="14.6" x14ac:dyDescent="0.4">
      <c r="A14537" t="s">
        <v>29160</v>
      </c>
      <c r="B14537" t="s">
        <v>29161</v>
      </c>
      <c r="C14537" s="22"/>
      <c r="D14537" s="20"/>
    </row>
    <row r="14538" spans="1:4" ht="14.6" x14ac:dyDescent="0.4">
      <c r="A14538" t="s">
        <v>29162</v>
      </c>
      <c r="B14538" t="s">
        <v>29163</v>
      </c>
      <c r="C14538" s="22"/>
      <c r="D14538" s="20"/>
    </row>
    <row r="14539" spans="1:4" ht="14.6" x14ac:dyDescent="0.4">
      <c r="A14539" t="s">
        <v>29164</v>
      </c>
      <c r="B14539" t="s">
        <v>29165</v>
      </c>
      <c r="C14539" s="22"/>
      <c r="D14539" s="20"/>
    </row>
    <row r="14540" spans="1:4" ht="14.6" x14ac:dyDescent="0.4">
      <c r="A14540" t="s">
        <v>29166</v>
      </c>
      <c r="B14540" t="s">
        <v>29167</v>
      </c>
      <c r="C14540" s="22"/>
      <c r="D14540" s="20"/>
    </row>
    <row r="14541" spans="1:4" ht="14.6" x14ac:dyDescent="0.4">
      <c r="A14541" t="s">
        <v>29168</v>
      </c>
      <c r="B14541" t="s">
        <v>29169</v>
      </c>
      <c r="C14541" s="22"/>
      <c r="D14541" s="20"/>
    </row>
    <row r="14542" spans="1:4" ht="14.6" x14ac:dyDescent="0.4">
      <c r="A14542" t="s">
        <v>29170</v>
      </c>
      <c r="B14542" t="s">
        <v>29171</v>
      </c>
      <c r="C14542" s="22"/>
      <c r="D14542" s="20"/>
    </row>
    <row r="14543" spans="1:4" ht="14.6" x14ac:dyDescent="0.4">
      <c r="A14543" t="s">
        <v>29172</v>
      </c>
      <c r="B14543" t="s">
        <v>29173</v>
      </c>
      <c r="C14543" s="22"/>
      <c r="D14543" s="20"/>
    </row>
    <row r="14544" spans="1:4" ht="14.6" x14ac:dyDescent="0.4">
      <c r="A14544" t="s">
        <v>29174</v>
      </c>
      <c r="B14544" t="s">
        <v>29175</v>
      </c>
      <c r="C14544" s="22"/>
      <c r="D14544" s="20"/>
    </row>
    <row r="14545" spans="1:4" ht="14.6" x14ac:dyDescent="0.4">
      <c r="A14545" t="s">
        <v>29176</v>
      </c>
      <c r="B14545" t="s">
        <v>29177</v>
      </c>
      <c r="C14545" s="22"/>
      <c r="D14545" s="20"/>
    </row>
    <row r="14546" spans="1:4" ht="14.6" x14ac:dyDescent="0.4">
      <c r="A14546" t="s">
        <v>29178</v>
      </c>
      <c r="B14546" t="s">
        <v>29179</v>
      </c>
      <c r="C14546" s="22"/>
      <c r="D14546" s="20"/>
    </row>
    <row r="14547" spans="1:4" ht="14.6" x14ac:dyDescent="0.4">
      <c r="A14547" t="s">
        <v>29180</v>
      </c>
      <c r="B14547" t="s">
        <v>29181</v>
      </c>
      <c r="C14547" s="22"/>
      <c r="D14547" s="20"/>
    </row>
    <row r="14548" spans="1:4" ht="14.6" x14ac:dyDescent="0.4">
      <c r="A14548" t="s">
        <v>29182</v>
      </c>
      <c r="B14548" t="s">
        <v>29183</v>
      </c>
      <c r="C14548" s="22"/>
      <c r="D14548" s="20"/>
    </row>
    <row r="14549" spans="1:4" ht="14.6" x14ac:dyDescent="0.4">
      <c r="A14549" t="s">
        <v>29184</v>
      </c>
      <c r="B14549" t="s">
        <v>29185</v>
      </c>
      <c r="C14549" s="22"/>
      <c r="D14549" s="20"/>
    </row>
    <row r="14550" spans="1:4" ht="14.6" x14ac:dyDescent="0.4">
      <c r="A14550" t="s">
        <v>29186</v>
      </c>
      <c r="B14550" t="s">
        <v>29187</v>
      </c>
      <c r="C14550" s="22"/>
      <c r="D14550" s="20"/>
    </row>
    <row r="14551" spans="1:4" ht="14.6" x14ac:dyDescent="0.4">
      <c r="A14551" t="s">
        <v>29188</v>
      </c>
      <c r="B14551" t="s">
        <v>29189</v>
      </c>
      <c r="C14551" s="22"/>
      <c r="D14551" s="20"/>
    </row>
    <row r="14552" spans="1:4" ht="14.6" x14ac:dyDescent="0.4">
      <c r="A14552" t="s">
        <v>29190</v>
      </c>
      <c r="B14552" t="s">
        <v>29191</v>
      </c>
      <c r="C14552" s="22"/>
      <c r="D14552" s="20"/>
    </row>
    <row r="14553" spans="1:4" ht="14.6" x14ac:dyDescent="0.4">
      <c r="A14553" t="s">
        <v>29192</v>
      </c>
      <c r="B14553" t="s">
        <v>29193</v>
      </c>
      <c r="C14553" s="22"/>
      <c r="D14553" s="20"/>
    </row>
    <row r="14554" spans="1:4" ht="14.6" x14ac:dyDescent="0.4">
      <c r="A14554" t="s">
        <v>29194</v>
      </c>
      <c r="B14554" t="s">
        <v>29195</v>
      </c>
      <c r="C14554" s="22"/>
      <c r="D14554" s="20"/>
    </row>
    <row r="14555" spans="1:4" ht="14.6" x14ac:dyDescent="0.4">
      <c r="A14555" t="s">
        <v>29196</v>
      </c>
      <c r="B14555" t="s">
        <v>29197</v>
      </c>
      <c r="C14555" s="22"/>
      <c r="D14555" s="20"/>
    </row>
    <row r="14556" spans="1:4" ht="14.6" x14ac:dyDescent="0.4">
      <c r="A14556" t="s">
        <v>29198</v>
      </c>
      <c r="B14556" t="s">
        <v>29199</v>
      </c>
      <c r="C14556" s="22"/>
      <c r="D14556" s="20"/>
    </row>
    <row r="14557" spans="1:4" ht="14.6" x14ac:dyDescent="0.4">
      <c r="A14557" t="s">
        <v>29200</v>
      </c>
      <c r="B14557" t="s">
        <v>29201</v>
      </c>
      <c r="C14557" s="22"/>
      <c r="D14557" s="20"/>
    </row>
    <row r="14558" spans="1:4" ht="14.6" x14ac:dyDescent="0.4">
      <c r="A14558" t="s">
        <v>29202</v>
      </c>
      <c r="B14558" t="s">
        <v>29203</v>
      </c>
      <c r="C14558" s="22"/>
      <c r="D14558" s="20"/>
    </row>
    <row r="14559" spans="1:4" ht="14.6" x14ac:dyDescent="0.4">
      <c r="A14559" t="s">
        <v>29204</v>
      </c>
      <c r="B14559" t="s">
        <v>29205</v>
      </c>
      <c r="C14559" s="22"/>
      <c r="D14559" s="20"/>
    </row>
    <row r="14560" spans="1:4" ht="14.6" x14ac:dyDescent="0.4">
      <c r="A14560" t="s">
        <v>29206</v>
      </c>
      <c r="B14560" t="s">
        <v>29207</v>
      </c>
      <c r="C14560" s="22"/>
      <c r="D14560" s="20"/>
    </row>
    <row r="14561" spans="1:4" ht="14.6" x14ac:dyDescent="0.4">
      <c r="A14561" t="s">
        <v>29208</v>
      </c>
      <c r="B14561" t="s">
        <v>29209</v>
      </c>
      <c r="C14561" s="22"/>
      <c r="D14561" s="20"/>
    </row>
    <row r="14562" spans="1:4" ht="14.6" x14ac:dyDescent="0.4">
      <c r="A14562" t="s">
        <v>29210</v>
      </c>
      <c r="B14562" t="s">
        <v>29211</v>
      </c>
      <c r="C14562" s="22"/>
      <c r="D14562" s="20"/>
    </row>
    <row r="14563" spans="1:4" ht="14.6" x14ac:dyDescent="0.4">
      <c r="A14563" t="s">
        <v>29212</v>
      </c>
      <c r="B14563" t="s">
        <v>29213</v>
      </c>
      <c r="C14563" s="22"/>
      <c r="D14563" s="20"/>
    </row>
    <row r="14564" spans="1:4" ht="14.6" x14ac:dyDescent="0.4">
      <c r="A14564" t="s">
        <v>29214</v>
      </c>
      <c r="B14564" t="s">
        <v>29215</v>
      </c>
      <c r="C14564" s="22"/>
      <c r="D14564" s="20"/>
    </row>
    <row r="14565" spans="1:4" ht="14.6" x14ac:dyDescent="0.4">
      <c r="A14565" t="s">
        <v>29216</v>
      </c>
      <c r="B14565" t="s">
        <v>29217</v>
      </c>
      <c r="C14565" s="22"/>
      <c r="D14565" s="20"/>
    </row>
    <row r="14566" spans="1:4" ht="14.6" x14ac:dyDescent="0.4">
      <c r="A14566" t="s">
        <v>29218</v>
      </c>
      <c r="B14566" t="s">
        <v>29219</v>
      </c>
      <c r="C14566" s="22"/>
      <c r="D14566" s="20"/>
    </row>
    <row r="14567" spans="1:4" ht="14.6" x14ac:dyDescent="0.4">
      <c r="A14567" t="s">
        <v>29220</v>
      </c>
      <c r="B14567" t="s">
        <v>29221</v>
      </c>
      <c r="C14567" s="22"/>
      <c r="D14567" s="20"/>
    </row>
    <row r="14568" spans="1:4" ht="14.6" x14ac:dyDescent="0.4">
      <c r="A14568" t="s">
        <v>29222</v>
      </c>
      <c r="B14568" t="s">
        <v>29223</v>
      </c>
      <c r="C14568" s="22"/>
      <c r="D14568" s="20"/>
    </row>
    <row r="14569" spans="1:4" ht="14.6" x14ac:dyDescent="0.4">
      <c r="A14569" t="s">
        <v>29224</v>
      </c>
      <c r="B14569" t="s">
        <v>29225</v>
      </c>
      <c r="C14569" s="22"/>
      <c r="D14569" s="20"/>
    </row>
    <row r="14570" spans="1:4" ht="14.6" x14ac:dyDescent="0.4">
      <c r="A14570" t="s">
        <v>29226</v>
      </c>
      <c r="B14570" t="s">
        <v>29227</v>
      </c>
      <c r="C14570" s="22"/>
      <c r="D14570" s="20"/>
    </row>
    <row r="14571" spans="1:4" ht="14.6" x14ac:dyDescent="0.4">
      <c r="A14571" t="s">
        <v>29228</v>
      </c>
      <c r="B14571" t="s">
        <v>29229</v>
      </c>
      <c r="C14571" s="22"/>
      <c r="D14571" s="20"/>
    </row>
    <row r="14572" spans="1:4" ht="14.6" x14ac:dyDescent="0.4">
      <c r="A14572" t="s">
        <v>29230</v>
      </c>
      <c r="B14572" t="s">
        <v>29231</v>
      </c>
      <c r="C14572" s="22"/>
      <c r="D14572" s="20"/>
    </row>
    <row r="14573" spans="1:4" ht="14.6" x14ac:dyDescent="0.4">
      <c r="A14573" t="s">
        <v>29232</v>
      </c>
      <c r="B14573" t="s">
        <v>29233</v>
      </c>
      <c r="C14573" s="22"/>
      <c r="D14573" s="20"/>
    </row>
    <row r="14574" spans="1:4" ht="14.6" x14ac:dyDescent="0.4">
      <c r="A14574" t="s">
        <v>29234</v>
      </c>
      <c r="B14574" t="s">
        <v>29235</v>
      </c>
      <c r="C14574" s="22"/>
      <c r="D14574" s="20"/>
    </row>
    <row r="14575" spans="1:4" ht="14.6" x14ac:dyDescent="0.4">
      <c r="A14575" t="s">
        <v>29236</v>
      </c>
      <c r="B14575" t="s">
        <v>29237</v>
      </c>
      <c r="C14575" s="22"/>
      <c r="D14575" s="20"/>
    </row>
    <row r="14576" spans="1:4" ht="14.6" x14ac:dyDescent="0.4">
      <c r="A14576" t="s">
        <v>29238</v>
      </c>
      <c r="B14576" t="s">
        <v>29239</v>
      </c>
      <c r="C14576" s="22"/>
      <c r="D14576" s="20"/>
    </row>
    <row r="14577" spans="1:4" ht="14.6" x14ac:dyDescent="0.4">
      <c r="A14577" t="s">
        <v>29240</v>
      </c>
      <c r="B14577" t="s">
        <v>29241</v>
      </c>
      <c r="C14577" s="22"/>
      <c r="D14577" s="20"/>
    </row>
    <row r="14578" spans="1:4" ht="14.6" x14ac:dyDescent="0.4">
      <c r="A14578" t="s">
        <v>29242</v>
      </c>
      <c r="B14578" t="s">
        <v>29243</v>
      </c>
      <c r="C14578" s="22"/>
      <c r="D14578" s="20"/>
    </row>
    <row r="14579" spans="1:4" ht="14.6" x14ac:dyDescent="0.4">
      <c r="A14579" t="s">
        <v>29244</v>
      </c>
      <c r="B14579" t="s">
        <v>29245</v>
      </c>
      <c r="C14579" s="22"/>
      <c r="D14579" s="20"/>
    </row>
    <row r="14580" spans="1:4" ht="14.6" x14ac:dyDescent="0.4">
      <c r="A14580" t="s">
        <v>29246</v>
      </c>
      <c r="B14580" t="s">
        <v>29247</v>
      </c>
      <c r="C14580" s="22"/>
      <c r="D14580" s="20"/>
    </row>
    <row r="14581" spans="1:4" ht="14.6" x14ac:dyDescent="0.4">
      <c r="A14581" t="s">
        <v>29248</v>
      </c>
      <c r="B14581" t="s">
        <v>29249</v>
      </c>
      <c r="C14581" s="22"/>
      <c r="D14581" s="20"/>
    </row>
    <row r="14582" spans="1:4" ht="14.6" x14ac:dyDescent="0.4">
      <c r="A14582" t="s">
        <v>29250</v>
      </c>
      <c r="B14582" t="s">
        <v>29251</v>
      </c>
      <c r="C14582" s="22"/>
      <c r="D14582" s="20"/>
    </row>
    <row r="14583" spans="1:4" ht="14.6" x14ac:dyDescent="0.4">
      <c r="A14583" t="s">
        <v>29252</v>
      </c>
      <c r="B14583" t="s">
        <v>29253</v>
      </c>
      <c r="C14583" s="22"/>
      <c r="D14583" s="20"/>
    </row>
    <row r="14584" spans="1:4" ht="14.6" x14ac:dyDescent="0.4">
      <c r="A14584" t="s">
        <v>29254</v>
      </c>
      <c r="B14584" t="s">
        <v>29255</v>
      </c>
      <c r="C14584" s="22"/>
      <c r="D14584" s="20"/>
    </row>
    <row r="14585" spans="1:4" ht="14.6" x14ac:dyDescent="0.4">
      <c r="A14585" t="s">
        <v>29256</v>
      </c>
      <c r="B14585" t="s">
        <v>29257</v>
      </c>
      <c r="C14585" s="22"/>
      <c r="D14585" s="20"/>
    </row>
    <row r="14586" spans="1:4" ht="14.6" x14ac:dyDescent="0.4">
      <c r="A14586" t="s">
        <v>29258</v>
      </c>
      <c r="B14586" t="s">
        <v>29259</v>
      </c>
      <c r="C14586" s="22"/>
      <c r="D14586" s="20"/>
    </row>
    <row r="14587" spans="1:4" ht="14.6" x14ac:dyDescent="0.4">
      <c r="A14587" t="s">
        <v>29260</v>
      </c>
      <c r="B14587" t="s">
        <v>29261</v>
      </c>
      <c r="C14587" s="22"/>
      <c r="D14587" s="20"/>
    </row>
    <row r="14588" spans="1:4" ht="14.6" x14ac:dyDescent="0.4">
      <c r="A14588" t="s">
        <v>29262</v>
      </c>
      <c r="B14588" t="s">
        <v>29263</v>
      </c>
      <c r="C14588" s="22"/>
      <c r="D14588" s="20"/>
    </row>
    <row r="14589" spans="1:4" ht="14.6" x14ac:dyDescent="0.4">
      <c r="A14589" t="s">
        <v>29264</v>
      </c>
      <c r="B14589" t="s">
        <v>29265</v>
      </c>
      <c r="C14589" s="22"/>
      <c r="D14589" s="20"/>
    </row>
    <row r="14590" spans="1:4" ht="14.6" x14ac:dyDescent="0.4">
      <c r="A14590" t="s">
        <v>29266</v>
      </c>
      <c r="B14590" t="s">
        <v>29267</v>
      </c>
      <c r="C14590" s="22"/>
      <c r="D14590" s="20"/>
    </row>
    <row r="14591" spans="1:4" ht="14.6" x14ac:dyDescent="0.4">
      <c r="A14591" t="s">
        <v>29268</v>
      </c>
      <c r="B14591" t="s">
        <v>29269</v>
      </c>
      <c r="C14591" s="22"/>
      <c r="D14591" s="20"/>
    </row>
    <row r="14592" spans="1:4" ht="14.6" x14ac:dyDescent="0.4">
      <c r="A14592" t="s">
        <v>29270</v>
      </c>
      <c r="B14592" t="s">
        <v>29271</v>
      </c>
      <c r="C14592" s="22"/>
      <c r="D14592" s="20"/>
    </row>
    <row r="14593" spans="1:4" ht="14.6" x14ac:dyDescent="0.4">
      <c r="A14593" t="s">
        <v>29272</v>
      </c>
      <c r="B14593" t="s">
        <v>29273</v>
      </c>
      <c r="C14593" s="22"/>
      <c r="D14593" s="20"/>
    </row>
    <row r="14594" spans="1:4" ht="14.6" x14ac:dyDescent="0.4">
      <c r="A14594" t="s">
        <v>29274</v>
      </c>
      <c r="B14594" t="s">
        <v>29275</v>
      </c>
      <c r="C14594" s="22"/>
      <c r="D14594" s="20"/>
    </row>
    <row r="14595" spans="1:4" ht="14.6" x14ac:dyDescent="0.4">
      <c r="A14595" t="s">
        <v>29276</v>
      </c>
      <c r="B14595" t="s">
        <v>29277</v>
      </c>
      <c r="C14595" s="22"/>
      <c r="D14595" s="20"/>
    </row>
    <row r="14596" spans="1:4" ht="14.6" x14ac:dyDescent="0.4">
      <c r="A14596" t="s">
        <v>29278</v>
      </c>
      <c r="B14596" t="s">
        <v>29279</v>
      </c>
      <c r="C14596" s="22"/>
      <c r="D14596" s="20"/>
    </row>
    <row r="14597" spans="1:4" ht="14.6" x14ac:dyDescent="0.4">
      <c r="A14597" t="s">
        <v>29280</v>
      </c>
      <c r="B14597" t="s">
        <v>29281</v>
      </c>
      <c r="C14597" s="22"/>
      <c r="D14597" s="20"/>
    </row>
    <row r="14598" spans="1:4" ht="14.6" x14ac:dyDescent="0.4">
      <c r="A14598" t="s">
        <v>29282</v>
      </c>
      <c r="B14598" t="s">
        <v>29283</v>
      </c>
      <c r="C14598" s="22"/>
      <c r="D14598" s="20"/>
    </row>
    <row r="14599" spans="1:4" ht="14.6" x14ac:dyDescent="0.4">
      <c r="A14599" t="s">
        <v>29284</v>
      </c>
      <c r="B14599" t="s">
        <v>29285</v>
      </c>
      <c r="C14599" s="22"/>
      <c r="D14599" s="20"/>
    </row>
    <row r="14600" spans="1:4" ht="14.6" x14ac:dyDescent="0.4">
      <c r="A14600" t="s">
        <v>29286</v>
      </c>
      <c r="B14600" t="s">
        <v>29287</v>
      </c>
      <c r="C14600" s="22"/>
      <c r="D14600" s="20"/>
    </row>
    <row r="14601" spans="1:4" ht="14.6" x14ac:dyDescent="0.4">
      <c r="A14601" t="s">
        <v>29288</v>
      </c>
      <c r="B14601" t="s">
        <v>29289</v>
      </c>
      <c r="C14601" s="22"/>
      <c r="D14601" s="20"/>
    </row>
    <row r="14602" spans="1:4" ht="14.6" x14ac:dyDescent="0.4">
      <c r="A14602" t="s">
        <v>29290</v>
      </c>
      <c r="B14602" t="s">
        <v>29291</v>
      </c>
      <c r="C14602" s="22"/>
      <c r="D14602" s="20"/>
    </row>
    <row r="14603" spans="1:4" ht="14.6" x14ac:dyDescent="0.4">
      <c r="A14603" t="s">
        <v>29292</v>
      </c>
      <c r="B14603" t="s">
        <v>29293</v>
      </c>
      <c r="C14603" s="22"/>
      <c r="D14603" s="20"/>
    </row>
    <row r="14604" spans="1:4" ht="14.6" x14ac:dyDescent="0.4">
      <c r="A14604" t="s">
        <v>29294</v>
      </c>
      <c r="B14604" t="s">
        <v>29295</v>
      </c>
      <c r="C14604" s="22"/>
      <c r="D14604" s="20"/>
    </row>
    <row r="14605" spans="1:4" ht="14.6" x14ac:dyDescent="0.4">
      <c r="A14605" t="s">
        <v>29296</v>
      </c>
      <c r="B14605" t="s">
        <v>29297</v>
      </c>
      <c r="C14605" s="22"/>
      <c r="D14605" s="20"/>
    </row>
    <row r="14606" spans="1:4" ht="14.6" x14ac:dyDescent="0.4">
      <c r="A14606" t="s">
        <v>29298</v>
      </c>
      <c r="B14606" t="s">
        <v>29299</v>
      </c>
      <c r="C14606" s="22"/>
      <c r="D14606" s="20"/>
    </row>
    <row r="14607" spans="1:4" ht="14.6" x14ac:dyDescent="0.4">
      <c r="A14607" t="s">
        <v>29300</v>
      </c>
      <c r="B14607" t="s">
        <v>29301</v>
      </c>
      <c r="C14607" s="22"/>
      <c r="D14607" s="20"/>
    </row>
    <row r="14608" spans="1:4" ht="14.6" x14ac:dyDescent="0.4">
      <c r="A14608" t="s">
        <v>29302</v>
      </c>
      <c r="B14608" t="s">
        <v>29303</v>
      </c>
      <c r="C14608" s="22"/>
      <c r="D14608" s="20"/>
    </row>
    <row r="14609" spans="1:4" ht="14.6" x14ac:dyDescent="0.4">
      <c r="A14609" t="s">
        <v>29304</v>
      </c>
      <c r="B14609" t="s">
        <v>29305</v>
      </c>
      <c r="C14609" s="22"/>
      <c r="D14609" s="20"/>
    </row>
    <row r="14610" spans="1:4" ht="14.6" x14ac:dyDescent="0.4">
      <c r="A14610" t="s">
        <v>29306</v>
      </c>
      <c r="B14610" t="s">
        <v>29307</v>
      </c>
      <c r="C14610" s="22"/>
      <c r="D14610" s="20"/>
    </row>
    <row r="14611" spans="1:4" ht="14.6" x14ac:dyDescent="0.4">
      <c r="A14611" t="s">
        <v>29308</v>
      </c>
      <c r="B14611" t="s">
        <v>29309</v>
      </c>
      <c r="C14611" s="22"/>
      <c r="D14611" s="20"/>
    </row>
    <row r="14612" spans="1:4" ht="14.6" x14ac:dyDescent="0.4">
      <c r="A14612" t="s">
        <v>29310</v>
      </c>
      <c r="B14612" t="s">
        <v>29311</v>
      </c>
      <c r="C14612" s="22"/>
      <c r="D14612" s="20"/>
    </row>
    <row r="14613" spans="1:4" ht="14.6" x14ac:dyDescent="0.4">
      <c r="A14613" t="s">
        <v>29312</v>
      </c>
      <c r="B14613" t="s">
        <v>29313</v>
      </c>
      <c r="C14613" s="22"/>
      <c r="D14613" s="20"/>
    </row>
    <row r="14614" spans="1:4" ht="14.6" x14ac:dyDescent="0.4">
      <c r="A14614" t="s">
        <v>29314</v>
      </c>
      <c r="B14614" t="s">
        <v>29315</v>
      </c>
      <c r="C14614" s="22"/>
      <c r="D14614" s="20"/>
    </row>
    <row r="14615" spans="1:4" ht="14.6" x14ac:dyDescent="0.4">
      <c r="A14615" t="s">
        <v>29316</v>
      </c>
      <c r="B14615" t="s">
        <v>29317</v>
      </c>
      <c r="C14615" s="22"/>
      <c r="D14615" s="20"/>
    </row>
    <row r="14616" spans="1:4" ht="14.6" x14ac:dyDescent="0.4">
      <c r="A14616" t="s">
        <v>29318</v>
      </c>
      <c r="B14616" t="s">
        <v>29319</v>
      </c>
      <c r="C14616" s="22"/>
      <c r="D14616" s="20"/>
    </row>
    <row r="14617" spans="1:4" ht="14.6" x14ac:dyDescent="0.4">
      <c r="A14617" t="s">
        <v>29320</v>
      </c>
      <c r="B14617" t="s">
        <v>29321</v>
      </c>
      <c r="C14617" s="22"/>
      <c r="D14617" s="20"/>
    </row>
    <row r="14618" spans="1:4" ht="14.6" x14ac:dyDescent="0.4">
      <c r="A14618" t="s">
        <v>29322</v>
      </c>
      <c r="B14618" t="s">
        <v>29323</v>
      </c>
      <c r="C14618" s="22"/>
      <c r="D14618" s="20"/>
    </row>
    <row r="14619" spans="1:4" ht="14.6" x14ac:dyDescent="0.4">
      <c r="A14619" t="s">
        <v>29324</v>
      </c>
      <c r="B14619" t="s">
        <v>29325</v>
      </c>
      <c r="C14619" s="22"/>
      <c r="D14619" s="20"/>
    </row>
    <row r="14620" spans="1:4" ht="14.6" x14ac:dyDescent="0.4">
      <c r="A14620" t="s">
        <v>29326</v>
      </c>
      <c r="B14620" t="s">
        <v>29327</v>
      </c>
      <c r="C14620" s="22"/>
      <c r="D14620" s="20"/>
    </row>
    <row r="14621" spans="1:4" ht="14.6" x14ac:dyDescent="0.4">
      <c r="A14621" t="s">
        <v>29328</v>
      </c>
      <c r="B14621" t="s">
        <v>29329</v>
      </c>
      <c r="C14621" s="22"/>
      <c r="D14621" s="20"/>
    </row>
    <row r="14622" spans="1:4" ht="14.6" x14ac:dyDescent="0.4">
      <c r="A14622" t="s">
        <v>29330</v>
      </c>
      <c r="B14622" t="s">
        <v>29331</v>
      </c>
      <c r="C14622" s="22"/>
      <c r="D14622" s="20"/>
    </row>
    <row r="14623" spans="1:4" ht="14.6" x14ac:dyDescent="0.4">
      <c r="A14623" t="s">
        <v>29332</v>
      </c>
      <c r="B14623" t="s">
        <v>29333</v>
      </c>
      <c r="C14623" s="22"/>
      <c r="D14623" s="20"/>
    </row>
    <row r="14624" spans="1:4" ht="14.6" x14ac:dyDescent="0.4">
      <c r="A14624" t="s">
        <v>29334</v>
      </c>
      <c r="B14624" t="s">
        <v>29335</v>
      </c>
      <c r="C14624" s="22"/>
      <c r="D14624" s="20"/>
    </row>
    <row r="14625" spans="1:4" ht="14.6" x14ac:dyDescent="0.4">
      <c r="A14625" t="s">
        <v>29336</v>
      </c>
      <c r="B14625" t="s">
        <v>29337</v>
      </c>
      <c r="C14625" s="22"/>
      <c r="D14625" s="20"/>
    </row>
    <row r="14626" spans="1:4" ht="14.6" x14ac:dyDescent="0.4">
      <c r="A14626" t="s">
        <v>29338</v>
      </c>
      <c r="B14626" t="s">
        <v>29339</v>
      </c>
      <c r="C14626" s="22"/>
      <c r="D14626" s="20"/>
    </row>
    <row r="14627" spans="1:4" ht="14.6" x14ac:dyDescent="0.4">
      <c r="A14627" t="s">
        <v>29340</v>
      </c>
      <c r="B14627" t="s">
        <v>29341</v>
      </c>
      <c r="C14627" s="22"/>
      <c r="D14627" s="20"/>
    </row>
    <row r="14628" spans="1:4" ht="14.6" x14ac:dyDescent="0.4">
      <c r="A14628" t="s">
        <v>29342</v>
      </c>
      <c r="B14628" t="s">
        <v>29343</v>
      </c>
      <c r="C14628" s="22"/>
      <c r="D14628" s="20"/>
    </row>
    <row r="14629" spans="1:4" ht="14.6" x14ac:dyDescent="0.4">
      <c r="A14629" t="s">
        <v>29344</v>
      </c>
      <c r="B14629" t="s">
        <v>29345</v>
      </c>
      <c r="C14629" s="22"/>
      <c r="D14629" s="20"/>
    </row>
    <row r="14630" spans="1:4" ht="14.6" x14ac:dyDescent="0.4">
      <c r="A14630" t="s">
        <v>29346</v>
      </c>
      <c r="B14630" t="s">
        <v>29347</v>
      </c>
      <c r="C14630" s="22"/>
      <c r="D14630" s="20"/>
    </row>
    <row r="14631" spans="1:4" ht="14.6" x14ac:dyDescent="0.4">
      <c r="A14631" t="s">
        <v>29348</v>
      </c>
      <c r="B14631" t="s">
        <v>29349</v>
      </c>
      <c r="C14631" s="22"/>
      <c r="D14631" s="20"/>
    </row>
    <row r="14632" spans="1:4" ht="14.6" x14ac:dyDescent="0.4">
      <c r="A14632" t="s">
        <v>29350</v>
      </c>
      <c r="B14632" t="s">
        <v>29351</v>
      </c>
      <c r="C14632" s="22"/>
      <c r="D14632" s="20"/>
    </row>
    <row r="14633" spans="1:4" ht="14.6" x14ac:dyDescent="0.4">
      <c r="A14633" t="s">
        <v>29352</v>
      </c>
      <c r="B14633" t="s">
        <v>29353</v>
      </c>
      <c r="C14633" s="22"/>
      <c r="D14633" s="20"/>
    </row>
    <row r="14634" spans="1:4" ht="14.6" x14ac:dyDescent="0.4">
      <c r="A14634" t="s">
        <v>29354</v>
      </c>
      <c r="B14634" t="s">
        <v>29355</v>
      </c>
      <c r="C14634" s="22"/>
      <c r="D14634" s="20"/>
    </row>
    <row r="14635" spans="1:4" ht="14.6" x14ac:dyDescent="0.4">
      <c r="A14635" t="s">
        <v>29356</v>
      </c>
      <c r="B14635" t="s">
        <v>29357</v>
      </c>
      <c r="C14635" s="22"/>
      <c r="D14635" s="20"/>
    </row>
    <row r="14636" spans="1:4" ht="14.6" x14ac:dyDescent="0.4">
      <c r="A14636" t="s">
        <v>29358</v>
      </c>
      <c r="B14636" t="s">
        <v>29359</v>
      </c>
      <c r="C14636" s="22"/>
      <c r="D14636" s="20"/>
    </row>
    <row r="14637" spans="1:4" ht="14.6" x14ac:dyDescent="0.4">
      <c r="A14637" t="s">
        <v>29360</v>
      </c>
      <c r="B14637" t="s">
        <v>29361</v>
      </c>
      <c r="C14637" s="22"/>
      <c r="D14637" s="20"/>
    </row>
    <row r="14638" spans="1:4" ht="14.6" x14ac:dyDescent="0.4">
      <c r="A14638" t="s">
        <v>29362</v>
      </c>
      <c r="B14638" t="s">
        <v>29363</v>
      </c>
      <c r="C14638" s="22"/>
      <c r="D14638" s="20"/>
    </row>
    <row r="14639" spans="1:4" ht="14.6" x14ac:dyDescent="0.4">
      <c r="A14639" t="s">
        <v>29364</v>
      </c>
      <c r="B14639" t="s">
        <v>29365</v>
      </c>
      <c r="C14639" s="22"/>
      <c r="D14639" s="20"/>
    </row>
    <row r="14640" spans="1:4" ht="14.6" x14ac:dyDescent="0.4">
      <c r="A14640" t="s">
        <v>29366</v>
      </c>
      <c r="B14640" t="s">
        <v>29367</v>
      </c>
      <c r="C14640" s="22"/>
      <c r="D14640" s="20"/>
    </row>
    <row r="14641" spans="1:4" ht="14.6" x14ac:dyDescent="0.4">
      <c r="A14641" t="s">
        <v>29368</v>
      </c>
      <c r="B14641" t="s">
        <v>29369</v>
      </c>
      <c r="C14641" s="22"/>
      <c r="D14641" s="20"/>
    </row>
    <row r="14642" spans="1:4" ht="14.6" x14ac:dyDescent="0.4">
      <c r="A14642" t="s">
        <v>29370</v>
      </c>
      <c r="B14642" t="s">
        <v>29371</v>
      </c>
      <c r="C14642" s="22"/>
      <c r="D14642" s="20"/>
    </row>
    <row r="14643" spans="1:4" ht="14.6" x14ac:dyDescent="0.4">
      <c r="A14643" t="s">
        <v>29372</v>
      </c>
      <c r="B14643" t="s">
        <v>29373</v>
      </c>
      <c r="C14643" s="22"/>
      <c r="D14643" s="20"/>
    </row>
    <row r="14644" spans="1:4" ht="14.6" x14ac:dyDescent="0.4">
      <c r="A14644" t="s">
        <v>29374</v>
      </c>
      <c r="B14644" t="s">
        <v>29375</v>
      </c>
      <c r="C14644" s="22"/>
      <c r="D14644" s="20"/>
    </row>
    <row r="14645" spans="1:4" ht="14.6" x14ac:dyDescent="0.4">
      <c r="A14645" t="s">
        <v>29376</v>
      </c>
      <c r="B14645" t="s">
        <v>29377</v>
      </c>
      <c r="C14645" s="22"/>
      <c r="D14645" s="20"/>
    </row>
    <row r="14646" spans="1:4" ht="14.6" x14ac:dyDescent="0.4">
      <c r="A14646" t="s">
        <v>29378</v>
      </c>
      <c r="B14646" t="s">
        <v>29379</v>
      </c>
      <c r="C14646" s="22"/>
      <c r="D14646" s="20"/>
    </row>
    <row r="14647" spans="1:4" ht="14.6" x14ac:dyDescent="0.4">
      <c r="A14647" t="s">
        <v>29380</v>
      </c>
      <c r="B14647" t="s">
        <v>29381</v>
      </c>
      <c r="C14647" s="22"/>
      <c r="D14647" s="20"/>
    </row>
    <row r="14648" spans="1:4" ht="14.6" x14ac:dyDescent="0.4">
      <c r="A14648" t="s">
        <v>29382</v>
      </c>
      <c r="B14648" t="s">
        <v>29383</v>
      </c>
      <c r="C14648" s="22"/>
      <c r="D14648" s="20"/>
    </row>
    <row r="14649" spans="1:4" ht="14.6" x14ac:dyDescent="0.4">
      <c r="A14649" t="s">
        <v>29384</v>
      </c>
      <c r="B14649" t="s">
        <v>29385</v>
      </c>
      <c r="C14649" s="22"/>
      <c r="D14649" s="20"/>
    </row>
    <row r="14650" spans="1:4" ht="14.6" x14ac:dyDescent="0.4">
      <c r="A14650" t="s">
        <v>29386</v>
      </c>
      <c r="B14650" t="s">
        <v>29387</v>
      </c>
      <c r="C14650" s="22"/>
      <c r="D14650" s="20"/>
    </row>
    <row r="14651" spans="1:4" ht="14.6" x14ac:dyDescent="0.4">
      <c r="A14651" t="s">
        <v>29388</v>
      </c>
      <c r="B14651" t="s">
        <v>29389</v>
      </c>
      <c r="C14651" s="22"/>
      <c r="D14651" s="20"/>
    </row>
    <row r="14652" spans="1:4" ht="14.6" x14ac:dyDescent="0.4">
      <c r="A14652" t="s">
        <v>29390</v>
      </c>
      <c r="B14652" t="s">
        <v>29391</v>
      </c>
      <c r="C14652" s="22"/>
      <c r="D14652" s="20"/>
    </row>
    <row r="14653" spans="1:4" ht="14.6" x14ac:dyDescent="0.4">
      <c r="A14653" t="s">
        <v>29392</v>
      </c>
      <c r="B14653" t="s">
        <v>29393</v>
      </c>
      <c r="C14653" s="22"/>
      <c r="D14653" s="20"/>
    </row>
    <row r="14654" spans="1:4" ht="14.6" x14ac:dyDescent="0.4">
      <c r="A14654" t="s">
        <v>29394</v>
      </c>
      <c r="B14654" t="s">
        <v>29395</v>
      </c>
      <c r="C14654" s="22"/>
      <c r="D14654" s="20"/>
    </row>
    <row r="14655" spans="1:4" ht="14.6" x14ac:dyDescent="0.4">
      <c r="A14655" t="s">
        <v>29396</v>
      </c>
      <c r="B14655" t="s">
        <v>29397</v>
      </c>
      <c r="C14655" s="22"/>
      <c r="D14655" s="20"/>
    </row>
    <row r="14656" spans="1:4" ht="14.6" x14ac:dyDescent="0.4">
      <c r="A14656" t="s">
        <v>29398</v>
      </c>
      <c r="B14656" t="s">
        <v>29399</v>
      </c>
      <c r="C14656" s="22"/>
      <c r="D14656" s="20"/>
    </row>
    <row r="14657" spans="1:4" ht="14.6" x14ac:dyDescent="0.4">
      <c r="A14657" t="s">
        <v>29400</v>
      </c>
      <c r="B14657" t="s">
        <v>29401</v>
      </c>
      <c r="C14657" s="22"/>
      <c r="D14657" s="20"/>
    </row>
    <row r="14658" spans="1:4" ht="14.6" x14ac:dyDescent="0.4">
      <c r="A14658" t="s">
        <v>29402</v>
      </c>
      <c r="B14658" t="s">
        <v>29403</v>
      </c>
      <c r="C14658" s="22"/>
      <c r="D14658" s="20"/>
    </row>
    <row r="14659" spans="1:4" ht="14.6" x14ac:dyDescent="0.4">
      <c r="A14659" t="s">
        <v>29404</v>
      </c>
      <c r="B14659" t="s">
        <v>29405</v>
      </c>
      <c r="C14659" s="22"/>
      <c r="D14659" s="20"/>
    </row>
    <row r="14660" spans="1:4" ht="14.6" x14ac:dyDescent="0.4">
      <c r="A14660" t="s">
        <v>29406</v>
      </c>
      <c r="B14660" t="s">
        <v>29407</v>
      </c>
      <c r="C14660" s="22"/>
      <c r="D14660" s="20"/>
    </row>
    <row r="14661" spans="1:4" ht="14.6" x14ac:dyDescent="0.4">
      <c r="A14661" t="s">
        <v>29408</v>
      </c>
      <c r="B14661" t="s">
        <v>29409</v>
      </c>
      <c r="C14661" s="22"/>
      <c r="D14661" s="20"/>
    </row>
    <row r="14662" spans="1:4" ht="14.6" x14ac:dyDescent="0.4">
      <c r="A14662" t="s">
        <v>29410</v>
      </c>
      <c r="B14662" t="s">
        <v>29411</v>
      </c>
      <c r="C14662" s="22"/>
      <c r="D14662" s="20"/>
    </row>
    <row r="14663" spans="1:4" ht="14.6" x14ac:dyDescent="0.4">
      <c r="A14663" t="s">
        <v>29412</v>
      </c>
      <c r="B14663" t="s">
        <v>29413</v>
      </c>
      <c r="C14663" s="22"/>
      <c r="D14663" s="20"/>
    </row>
    <row r="14664" spans="1:4" ht="14.6" x14ac:dyDescent="0.4">
      <c r="A14664" t="s">
        <v>29414</v>
      </c>
      <c r="B14664" t="s">
        <v>29415</v>
      </c>
      <c r="C14664" s="22"/>
      <c r="D14664" s="20"/>
    </row>
    <row r="14665" spans="1:4" ht="14.6" x14ac:dyDescent="0.4">
      <c r="A14665" t="s">
        <v>29416</v>
      </c>
      <c r="B14665" t="s">
        <v>29417</v>
      </c>
      <c r="C14665" s="22"/>
      <c r="D14665" s="20"/>
    </row>
    <row r="14666" spans="1:4" ht="14.6" x14ac:dyDescent="0.4">
      <c r="A14666" t="s">
        <v>29418</v>
      </c>
      <c r="B14666" t="s">
        <v>29419</v>
      </c>
      <c r="C14666" s="22"/>
      <c r="D14666" s="20"/>
    </row>
    <row r="14667" spans="1:4" ht="14.6" x14ac:dyDescent="0.4">
      <c r="A14667" t="s">
        <v>29420</v>
      </c>
      <c r="B14667" t="s">
        <v>29421</v>
      </c>
      <c r="C14667" s="22"/>
      <c r="D14667" s="20"/>
    </row>
    <row r="14668" spans="1:4" ht="14.6" x14ac:dyDescent="0.4">
      <c r="A14668" t="s">
        <v>29422</v>
      </c>
      <c r="B14668" t="s">
        <v>29423</v>
      </c>
      <c r="C14668" s="22"/>
      <c r="D14668" s="20"/>
    </row>
    <row r="14669" spans="1:4" ht="14.6" x14ac:dyDescent="0.4">
      <c r="A14669" t="s">
        <v>29424</v>
      </c>
      <c r="B14669" t="s">
        <v>29425</v>
      </c>
      <c r="C14669" s="22"/>
      <c r="D14669" s="20"/>
    </row>
    <row r="14670" spans="1:4" ht="14.6" x14ac:dyDescent="0.4">
      <c r="A14670" t="s">
        <v>29426</v>
      </c>
      <c r="B14670" t="s">
        <v>29427</v>
      </c>
      <c r="C14670" s="22"/>
      <c r="D14670" s="20"/>
    </row>
    <row r="14671" spans="1:4" ht="14.6" x14ac:dyDescent="0.4">
      <c r="A14671" t="s">
        <v>29428</v>
      </c>
      <c r="B14671" t="s">
        <v>29429</v>
      </c>
      <c r="C14671" s="22"/>
      <c r="D14671" s="20"/>
    </row>
    <row r="14672" spans="1:4" ht="14.6" x14ac:dyDescent="0.4">
      <c r="A14672" t="s">
        <v>29430</v>
      </c>
      <c r="B14672" t="s">
        <v>29431</v>
      </c>
      <c r="C14672" s="22"/>
      <c r="D14672" s="20"/>
    </row>
    <row r="14673" spans="1:4" ht="14.6" x14ac:dyDescent="0.4">
      <c r="A14673" t="s">
        <v>29432</v>
      </c>
      <c r="B14673" t="s">
        <v>29433</v>
      </c>
      <c r="C14673" s="22"/>
      <c r="D14673" s="20"/>
    </row>
    <row r="14674" spans="1:4" ht="14.6" x14ac:dyDescent="0.4">
      <c r="A14674" t="s">
        <v>29434</v>
      </c>
      <c r="B14674" t="s">
        <v>29435</v>
      </c>
      <c r="C14674" s="22"/>
      <c r="D14674" s="20"/>
    </row>
    <row r="14675" spans="1:4" ht="14.6" x14ac:dyDescent="0.4">
      <c r="A14675" t="s">
        <v>29436</v>
      </c>
      <c r="B14675" t="s">
        <v>29437</v>
      </c>
      <c r="C14675" s="22"/>
      <c r="D14675" s="20"/>
    </row>
    <row r="14676" spans="1:4" ht="14.6" x14ac:dyDescent="0.4">
      <c r="A14676" t="s">
        <v>29438</v>
      </c>
      <c r="B14676" t="s">
        <v>29439</v>
      </c>
      <c r="C14676" s="22"/>
      <c r="D14676" s="20"/>
    </row>
    <row r="14677" spans="1:4" ht="14.6" x14ac:dyDescent="0.4">
      <c r="A14677" t="s">
        <v>29440</v>
      </c>
      <c r="B14677" t="s">
        <v>29441</v>
      </c>
      <c r="C14677" s="22"/>
      <c r="D14677" s="20"/>
    </row>
    <row r="14678" spans="1:4" ht="14.6" x14ac:dyDescent="0.4">
      <c r="A14678" t="s">
        <v>29442</v>
      </c>
      <c r="B14678" t="s">
        <v>29443</v>
      </c>
      <c r="C14678" s="22"/>
      <c r="D14678" s="20"/>
    </row>
    <row r="14679" spans="1:4" ht="14.6" x14ac:dyDescent="0.4">
      <c r="A14679" t="s">
        <v>29444</v>
      </c>
      <c r="B14679" t="s">
        <v>29445</v>
      </c>
      <c r="C14679" s="22"/>
      <c r="D14679" s="20"/>
    </row>
    <row r="14680" spans="1:4" ht="14.6" x14ac:dyDescent="0.4">
      <c r="A14680" t="s">
        <v>29446</v>
      </c>
      <c r="B14680" t="s">
        <v>29447</v>
      </c>
      <c r="C14680" s="22"/>
      <c r="D14680" s="20"/>
    </row>
    <row r="14681" spans="1:4" ht="14.6" x14ac:dyDescent="0.4">
      <c r="A14681" t="s">
        <v>29448</v>
      </c>
      <c r="B14681" t="s">
        <v>29449</v>
      </c>
      <c r="C14681" s="22"/>
      <c r="D14681" s="20"/>
    </row>
    <row r="14682" spans="1:4" ht="14.6" x14ac:dyDescent="0.4">
      <c r="A14682" t="s">
        <v>29450</v>
      </c>
      <c r="B14682" t="s">
        <v>29451</v>
      </c>
      <c r="C14682" s="22"/>
      <c r="D14682" s="20"/>
    </row>
    <row r="14683" spans="1:4" ht="14.6" x14ac:dyDescent="0.4">
      <c r="A14683" t="s">
        <v>29452</v>
      </c>
      <c r="B14683" t="s">
        <v>29453</v>
      </c>
      <c r="C14683" s="22"/>
      <c r="D14683" s="20"/>
    </row>
    <row r="14684" spans="1:4" ht="14.6" x14ac:dyDescent="0.4">
      <c r="A14684" t="s">
        <v>29454</v>
      </c>
      <c r="B14684" t="s">
        <v>29455</v>
      </c>
      <c r="C14684" s="22"/>
      <c r="D14684" s="20"/>
    </row>
    <row r="14685" spans="1:4" ht="14.6" x14ac:dyDescent="0.4">
      <c r="A14685" t="s">
        <v>29456</v>
      </c>
      <c r="B14685" t="s">
        <v>29457</v>
      </c>
      <c r="C14685" s="22"/>
      <c r="D14685" s="20"/>
    </row>
    <row r="14686" spans="1:4" ht="14.6" x14ac:dyDescent="0.4">
      <c r="A14686" t="s">
        <v>29458</v>
      </c>
      <c r="B14686" t="s">
        <v>29459</v>
      </c>
      <c r="C14686" s="22"/>
      <c r="D14686" s="20"/>
    </row>
    <row r="14687" spans="1:4" ht="14.6" x14ac:dyDescent="0.4">
      <c r="A14687" t="s">
        <v>29460</v>
      </c>
      <c r="B14687" t="s">
        <v>29461</v>
      </c>
      <c r="C14687" s="22"/>
      <c r="D14687" s="20"/>
    </row>
    <row r="14688" spans="1:4" ht="14.6" x14ac:dyDescent="0.4">
      <c r="A14688" t="s">
        <v>29462</v>
      </c>
      <c r="B14688" t="s">
        <v>29463</v>
      </c>
      <c r="C14688" s="22"/>
      <c r="D14688" s="20"/>
    </row>
    <row r="14689" spans="1:4" ht="14.6" x14ac:dyDescent="0.4">
      <c r="A14689" t="s">
        <v>29464</v>
      </c>
      <c r="B14689" t="s">
        <v>29465</v>
      </c>
      <c r="C14689" s="22"/>
      <c r="D14689" s="20"/>
    </row>
    <row r="14690" spans="1:4" ht="14.6" x14ac:dyDescent="0.4">
      <c r="A14690" t="s">
        <v>29466</v>
      </c>
      <c r="B14690" t="s">
        <v>29467</v>
      </c>
      <c r="C14690" s="22"/>
      <c r="D14690" s="20"/>
    </row>
    <row r="14691" spans="1:4" ht="14.6" x14ac:dyDescent="0.4">
      <c r="A14691" t="s">
        <v>29468</v>
      </c>
      <c r="B14691" t="s">
        <v>29469</v>
      </c>
      <c r="C14691" s="22"/>
      <c r="D14691" s="20"/>
    </row>
    <row r="14692" spans="1:4" ht="14.6" x14ac:dyDescent="0.4">
      <c r="A14692" t="s">
        <v>29470</v>
      </c>
      <c r="B14692" t="s">
        <v>29471</v>
      </c>
      <c r="C14692" s="22"/>
      <c r="D14692" s="20"/>
    </row>
    <row r="14693" spans="1:4" ht="14.6" x14ac:dyDescent="0.4">
      <c r="A14693" t="s">
        <v>29472</v>
      </c>
      <c r="B14693" t="s">
        <v>29473</v>
      </c>
      <c r="C14693" s="22"/>
      <c r="D14693" s="20"/>
    </row>
    <row r="14694" spans="1:4" ht="14.6" x14ac:dyDescent="0.4">
      <c r="A14694" t="s">
        <v>29474</v>
      </c>
      <c r="B14694" t="s">
        <v>29475</v>
      </c>
      <c r="C14694" s="22"/>
      <c r="D14694" s="20"/>
    </row>
    <row r="14695" spans="1:4" ht="14.6" x14ac:dyDescent="0.4">
      <c r="A14695" t="s">
        <v>29476</v>
      </c>
      <c r="B14695" t="s">
        <v>29477</v>
      </c>
      <c r="C14695" s="22"/>
      <c r="D14695" s="20"/>
    </row>
    <row r="14696" spans="1:4" ht="14.6" x14ac:dyDescent="0.4">
      <c r="A14696" t="s">
        <v>29478</v>
      </c>
      <c r="B14696" t="s">
        <v>29479</v>
      </c>
      <c r="C14696" s="22"/>
      <c r="D14696" s="20"/>
    </row>
    <row r="14697" spans="1:4" ht="14.6" x14ac:dyDescent="0.4">
      <c r="A14697" t="s">
        <v>29480</v>
      </c>
      <c r="B14697" t="s">
        <v>29481</v>
      </c>
      <c r="C14697" s="22"/>
      <c r="D14697" s="20"/>
    </row>
    <row r="14698" spans="1:4" ht="14.6" x14ac:dyDescent="0.4">
      <c r="A14698" t="s">
        <v>29482</v>
      </c>
      <c r="B14698" t="s">
        <v>29483</v>
      </c>
      <c r="C14698" s="22"/>
      <c r="D14698" s="20"/>
    </row>
    <row r="14699" spans="1:4" ht="14.6" x14ac:dyDescent="0.4">
      <c r="A14699" t="s">
        <v>29484</v>
      </c>
      <c r="B14699" t="s">
        <v>29485</v>
      </c>
      <c r="C14699" s="22"/>
      <c r="D14699" s="20"/>
    </row>
    <row r="14700" spans="1:4" ht="14.6" x14ac:dyDescent="0.4">
      <c r="A14700" t="s">
        <v>29486</v>
      </c>
      <c r="B14700" t="s">
        <v>29487</v>
      </c>
      <c r="C14700" s="22"/>
      <c r="D14700" s="20"/>
    </row>
    <row r="14701" spans="1:4" ht="14.6" x14ac:dyDescent="0.4">
      <c r="A14701" t="s">
        <v>29488</v>
      </c>
      <c r="B14701" t="s">
        <v>29489</v>
      </c>
      <c r="C14701" s="22"/>
      <c r="D14701" s="20"/>
    </row>
    <row r="14702" spans="1:4" ht="14.6" x14ac:dyDescent="0.4">
      <c r="A14702" t="s">
        <v>29490</v>
      </c>
      <c r="B14702" t="s">
        <v>29491</v>
      </c>
      <c r="C14702" s="22"/>
      <c r="D14702" s="20"/>
    </row>
    <row r="14703" spans="1:4" ht="14.6" x14ac:dyDescent="0.4">
      <c r="A14703" t="s">
        <v>29492</v>
      </c>
      <c r="B14703" t="s">
        <v>29493</v>
      </c>
      <c r="C14703" s="22"/>
      <c r="D14703" s="20"/>
    </row>
    <row r="14704" spans="1:4" ht="14.6" x14ac:dyDescent="0.4">
      <c r="A14704" t="s">
        <v>29494</v>
      </c>
      <c r="B14704" t="s">
        <v>29495</v>
      </c>
      <c r="C14704" s="22"/>
      <c r="D14704" s="20"/>
    </row>
    <row r="14705" spans="1:4" ht="14.6" x14ac:dyDescent="0.4">
      <c r="A14705" t="s">
        <v>29496</v>
      </c>
      <c r="B14705" t="s">
        <v>29497</v>
      </c>
      <c r="C14705" s="22"/>
      <c r="D14705" s="20"/>
    </row>
    <row r="14706" spans="1:4" ht="14.6" x14ac:dyDescent="0.4">
      <c r="A14706" t="s">
        <v>29498</v>
      </c>
      <c r="B14706" t="s">
        <v>29499</v>
      </c>
      <c r="C14706" s="22"/>
      <c r="D14706" s="20"/>
    </row>
    <row r="14707" spans="1:4" ht="14.6" x14ac:dyDescent="0.4">
      <c r="A14707" t="s">
        <v>29500</v>
      </c>
      <c r="B14707" t="s">
        <v>29501</v>
      </c>
      <c r="C14707" s="22"/>
      <c r="D14707" s="20"/>
    </row>
    <row r="14708" spans="1:4" ht="14.6" x14ac:dyDescent="0.4">
      <c r="A14708" t="s">
        <v>29502</v>
      </c>
      <c r="B14708" t="s">
        <v>29503</v>
      </c>
      <c r="C14708" s="22"/>
      <c r="D14708" s="20"/>
    </row>
    <row r="14709" spans="1:4" ht="14.6" x14ac:dyDescent="0.4">
      <c r="A14709" t="s">
        <v>29504</v>
      </c>
      <c r="B14709" t="s">
        <v>29505</v>
      </c>
      <c r="C14709" s="22"/>
      <c r="D14709" s="20"/>
    </row>
    <row r="14710" spans="1:4" ht="14.6" x14ac:dyDescent="0.4">
      <c r="A14710" t="s">
        <v>29506</v>
      </c>
      <c r="B14710" t="s">
        <v>29507</v>
      </c>
      <c r="C14710" s="22"/>
      <c r="D14710" s="20"/>
    </row>
    <row r="14711" spans="1:4" ht="14.6" x14ac:dyDescent="0.4">
      <c r="A14711" t="s">
        <v>29508</v>
      </c>
      <c r="B14711" t="s">
        <v>29509</v>
      </c>
      <c r="C14711" s="22"/>
      <c r="D14711" s="20"/>
    </row>
    <row r="14712" spans="1:4" ht="14.6" x14ac:dyDescent="0.4">
      <c r="A14712" t="s">
        <v>29510</v>
      </c>
      <c r="B14712" t="s">
        <v>29511</v>
      </c>
      <c r="C14712" s="22"/>
      <c r="D14712" s="20"/>
    </row>
    <row r="14713" spans="1:4" ht="14.6" x14ac:dyDescent="0.4">
      <c r="A14713" t="s">
        <v>29512</v>
      </c>
      <c r="B14713" t="s">
        <v>29513</v>
      </c>
      <c r="C14713" s="22"/>
      <c r="D14713" s="20"/>
    </row>
    <row r="14714" spans="1:4" ht="14.6" x14ac:dyDescent="0.4">
      <c r="A14714" t="s">
        <v>29514</v>
      </c>
      <c r="B14714" t="s">
        <v>29515</v>
      </c>
      <c r="C14714" s="22"/>
      <c r="D14714" s="20"/>
    </row>
    <row r="14715" spans="1:4" ht="14.6" x14ac:dyDescent="0.4">
      <c r="A14715" t="s">
        <v>29516</v>
      </c>
      <c r="B14715" t="s">
        <v>29517</v>
      </c>
      <c r="C14715" s="22"/>
      <c r="D14715" s="20"/>
    </row>
    <row r="14716" spans="1:4" ht="14.6" x14ac:dyDescent="0.4">
      <c r="A14716" t="s">
        <v>29518</v>
      </c>
      <c r="B14716" t="s">
        <v>29519</v>
      </c>
      <c r="C14716" s="22"/>
      <c r="D14716" s="20"/>
    </row>
    <row r="14717" spans="1:4" ht="14.6" x14ac:dyDescent="0.4">
      <c r="A14717" t="s">
        <v>29520</v>
      </c>
      <c r="B14717" t="s">
        <v>29521</v>
      </c>
      <c r="C14717" s="22"/>
      <c r="D14717" s="20"/>
    </row>
    <row r="14718" spans="1:4" ht="14.6" x14ac:dyDescent="0.4">
      <c r="A14718" t="s">
        <v>29522</v>
      </c>
      <c r="B14718" t="s">
        <v>29523</v>
      </c>
      <c r="C14718" s="22"/>
      <c r="D14718" s="20"/>
    </row>
    <row r="14719" spans="1:4" ht="14.6" x14ac:dyDescent="0.4">
      <c r="A14719" t="s">
        <v>29524</v>
      </c>
      <c r="B14719" t="s">
        <v>29525</v>
      </c>
      <c r="C14719" s="22"/>
      <c r="D14719" s="20"/>
    </row>
    <row r="14720" spans="1:4" ht="14.6" x14ac:dyDescent="0.4">
      <c r="A14720" t="s">
        <v>29526</v>
      </c>
      <c r="B14720" t="s">
        <v>29527</v>
      </c>
      <c r="C14720" s="22"/>
      <c r="D14720" s="20"/>
    </row>
    <row r="14721" spans="1:4" ht="14.6" x14ac:dyDescent="0.4">
      <c r="A14721" t="s">
        <v>29528</v>
      </c>
      <c r="B14721" t="s">
        <v>29529</v>
      </c>
      <c r="C14721" s="22"/>
      <c r="D14721" s="20"/>
    </row>
    <row r="14722" spans="1:4" ht="14.6" x14ac:dyDescent="0.4">
      <c r="A14722" t="s">
        <v>29530</v>
      </c>
      <c r="B14722" t="s">
        <v>29531</v>
      </c>
      <c r="C14722" s="22"/>
      <c r="D14722" s="20"/>
    </row>
    <row r="14723" spans="1:4" ht="14.6" x14ac:dyDescent="0.4">
      <c r="A14723" t="s">
        <v>29532</v>
      </c>
      <c r="B14723" t="s">
        <v>29533</v>
      </c>
      <c r="C14723" s="22"/>
      <c r="D14723" s="20"/>
    </row>
    <row r="14724" spans="1:4" ht="14.6" x14ac:dyDescent="0.4">
      <c r="A14724" t="s">
        <v>29534</v>
      </c>
      <c r="B14724" t="s">
        <v>29535</v>
      </c>
      <c r="C14724" s="22"/>
      <c r="D14724" s="20"/>
    </row>
    <row r="14725" spans="1:4" ht="14.6" x14ac:dyDescent="0.4">
      <c r="A14725" t="s">
        <v>29536</v>
      </c>
      <c r="B14725" t="s">
        <v>29537</v>
      </c>
      <c r="C14725" s="22"/>
      <c r="D14725" s="20"/>
    </row>
    <row r="14726" spans="1:4" ht="14.6" x14ac:dyDescent="0.4">
      <c r="A14726" t="s">
        <v>29538</v>
      </c>
      <c r="B14726" t="s">
        <v>29539</v>
      </c>
      <c r="C14726" s="22"/>
      <c r="D14726" s="20"/>
    </row>
    <row r="14727" spans="1:4" ht="14.6" x14ac:dyDescent="0.4">
      <c r="A14727" t="s">
        <v>29540</v>
      </c>
      <c r="B14727" t="s">
        <v>29541</v>
      </c>
      <c r="C14727" s="22"/>
      <c r="D14727" s="20"/>
    </row>
    <row r="14728" spans="1:4" ht="14.6" x14ac:dyDescent="0.4">
      <c r="A14728" t="s">
        <v>29542</v>
      </c>
      <c r="B14728" t="s">
        <v>29543</v>
      </c>
      <c r="C14728" s="22"/>
      <c r="D14728" s="20"/>
    </row>
    <row r="14729" spans="1:4" ht="14.6" x14ac:dyDescent="0.4">
      <c r="A14729" t="s">
        <v>29544</v>
      </c>
      <c r="B14729" t="s">
        <v>29545</v>
      </c>
      <c r="C14729" s="22"/>
      <c r="D14729" s="20"/>
    </row>
    <row r="14730" spans="1:4" ht="14.6" x14ac:dyDescent="0.4">
      <c r="A14730" t="s">
        <v>29546</v>
      </c>
      <c r="B14730" t="s">
        <v>29547</v>
      </c>
      <c r="C14730" s="22"/>
      <c r="D14730" s="20"/>
    </row>
    <row r="14731" spans="1:4" ht="14.6" x14ac:dyDescent="0.4">
      <c r="A14731" t="s">
        <v>29548</v>
      </c>
      <c r="B14731" t="s">
        <v>29549</v>
      </c>
      <c r="C14731" s="22"/>
      <c r="D14731" s="20"/>
    </row>
    <row r="14732" spans="1:4" ht="14.6" x14ac:dyDescent="0.4">
      <c r="A14732" t="s">
        <v>29550</v>
      </c>
      <c r="B14732" t="s">
        <v>29551</v>
      </c>
      <c r="C14732" s="22"/>
      <c r="D14732" s="20"/>
    </row>
    <row r="14733" spans="1:4" ht="14.6" x14ac:dyDescent="0.4">
      <c r="A14733" t="s">
        <v>29552</v>
      </c>
      <c r="B14733" t="s">
        <v>29553</v>
      </c>
      <c r="C14733" s="22"/>
      <c r="D14733" s="20"/>
    </row>
    <row r="14734" spans="1:4" ht="14.6" x14ac:dyDescent="0.4">
      <c r="A14734" t="s">
        <v>29554</v>
      </c>
      <c r="B14734" t="s">
        <v>29555</v>
      </c>
      <c r="C14734" s="22"/>
      <c r="D14734" s="20"/>
    </row>
    <row r="14735" spans="1:4" ht="14.6" x14ac:dyDescent="0.4">
      <c r="A14735" t="s">
        <v>29556</v>
      </c>
      <c r="B14735" t="s">
        <v>29557</v>
      </c>
      <c r="C14735" s="22"/>
      <c r="D14735" s="20"/>
    </row>
    <row r="14736" spans="1:4" ht="14.6" x14ac:dyDescent="0.4">
      <c r="A14736" t="s">
        <v>29558</v>
      </c>
      <c r="B14736" t="s">
        <v>29559</v>
      </c>
      <c r="C14736" s="22"/>
      <c r="D14736" s="20"/>
    </row>
    <row r="14737" spans="1:4" ht="14.6" x14ac:dyDescent="0.4">
      <c r="A14737" t="s">
        <v>29560</v>
      </c>
      <c r="B14737" t="s">
        <v>29561</v>
      </c>
      <c r="C14737" s="22"/>
      <c r="D14737" s="20"/>
    </row>
    <row r="14738" spans="1:4" ht="14.6" x14ac:dyDescent="0.4">
      <c r="A14738" t="s">
        <v>29562</v>
      </c>
      <c r="B14738" t="s">
        <v>29563</v>
      </c>
      <c r="C14738" s="22"/>
      <c r="D14738" s="20"/>
    </row>
    <row r="14739" spans="1:4" ht="14.6" x14ac:dyDescent="0.4">
      <c r="A14739" t="s">
        <v>29564</v>
      </c>
      <c r="B14739" t="s">
        <v>29565</v>
      </c>
      <c r="C14739" s="22"/>
      <c r="D14739" s="20"/>
    </row>
    <row r="14740" spans="1:4" ht="14.6" x14ac:dyDescent="0.4">
      <c r="A14740" t="s">
        <v>29566</v>
      </c>
      <c r="B14740" t="s">
        <v>29567</v>
      </c>
      <c r="C14740" s="22"/>
      <c r="D14740" s="20"/>
    </row>
    <row r="14741" spans="1:4" ht="14.6" x14ac:dyDescent="0.4">
      <c r="A14741" t="s">
        <v>29568</v>
      </c>
      <c r="B14741" t="s">
        <v>29569</v>
      </c>
      <c r="C14741" s="22"/>
      <c r="D14741" s="20"/>
    </row>
    <row r="14742" spans="1:4" ht="14.6" x14ac:dyDescent="0.4">
      <c r="A14742" t="s">
        <v>29570</v>
      </c>
      <c r="B14742" t="s">
        <v>29571</v>
      </c>
      <c r="C14742" s="22"/>
      <c r="D14742" s="20"/>
    </row>
    <row r="14743" spans="1:4" ht="14.6" x14ac:dyDescent="0.4">
      <c r="A14743" t="s">
        <v>29572</v>
      </c>
      <c r="B14743" t="s">
        <v>29573</v>
      </c>
      <c r="C14743" s="22"/>
      <c r="D14743" s="20"/>
    </row>
    <row r="14744" spans="1:4" ht="14.6" x14ac:dyDescent="0.4">
      <c r="A14744" t="s">
        <v>29574</v>
      </c>
      <c r="B14744" t="s">
        <v>29575</v>
      </c>
      <c r="C14744" s="22"/>
      <c r="D14744" s="20"/>
    </row>
    <row r="14745" spans="1:4" ht="14.6" x14ac:dyDescent="0.4">
      <c r="A14745" t="s">
        <v>29576</v>
      </c>
      <c r="B14745" t="s">
        <v>29577</v>
      </c>
      <c r="C14745" s="22"/>
      <c r="D14745" s="20"/>
    </row>
    <row r="14746" spans="1:4" ht="14.6" x14ac:dyDescent="0.4">
      <c r="A14746" t="s">
        <v>29578</v>
      </c>
      <c r="B14746" t="s">
        <v>29579</v>
      </c>
      <c r="C14746" s="22"/>
      <c r="D14746" s="20"/>
    </row>
    <row r="14747" spans="1:4" ht="14.6" x14ac:dyDescent="0.4">
      <c r="A14747" t="s">
        <v>29580</v>
      </c>
      <c r="B14747" t="s">
        <v>29581</v>
      </c>
      <c r="C14747" s="22"/>
      <c r="D14747" s="20"/>
    </row>
    <row r="14748" spans="1:4" ht="14.6" x14ac:dyDescent="0.4">
      <c r="A14748" t="s">
        <v>29582</v>
      </c>
      <c r="B14748" t="s">
        <v>29583</v>
      </c>
      <c r="C14748" s="22"/>
      <c r="D14748" s="20"/>
    </row>
    <row r="14749" spans="1:4" ht="14.6" x14ac:dyDescent="0.4">
      <c r="A14749" t="s">
        <v>29584</v>
      </c>
      <c r="B14749" t="s">
        <v>29585</v>
      </c>
      <c r="C14749" s="22"/>
      <c r="D14749" s="20"/>
    </row>
    <row r="14750" spans="1:4" ht="14.6" x14ac:dyDescent="0.4">
      <c r="A14750" t="s">
        <v>29586</v>
      </c>
      <c r="B14750" t="s">
        <v>29587</v>
      </c>
      <c r="C14750" s="22"/>
      <c r="D14750" s="20"/>
    </row>
    <row r="14751" spans="1:4" ht="14.6" x14ac:dyDescent="0.4">
      <c r="A14751" t="s">
        <v>29588</v>
      </c>
      <c r="B14751" t="s">
        <v>29589</v>
      </c>
      <c r="C14751" s="22"/>
      <c r="D14751" s="20"/>
    </row>
    <row r="14752" spans="1:4" ht="14.6" x14ac:dyDescent="0.4">
      <c r="A14752" t="s">
        <v>29590</v>
      </c>
      <c r="B14752" t="s">
        <v>29591</v>
      </c>
      <c r="C14752" s="22"/>
      <c r="D14752" s="20"/>
    </row>
    <row r="14753" spans="1:4" ht="14.6" x14ac:dyDescent="0.4">
      <c r="A14753" t="s">
        <v>29592</v>
      </c>
      <c r="B14753" t="s">
        <v>29593</v>
      </c>
      <c r="C14753" s="22"/>
      <c r="D14753" s="20"/>
    </row>
    <row r="14754" spans="1:4" ht="14.6" x14ac:dyDescent="0.4">
      <c r="A14754" t="s">
        <v>29594</v>
      </c>
      <c r="B14754" t="s">
        <v>29595</v>
      </c>
      <c r="C14754" s="22"/>
      <c r="D14754" s="20"/>
    </row>
    <row r="14755" spans="1:4" ht="14.6" x14ac:dyDescent="0.4">
      <c r="A14755" t="s">
        <v>29596</v>
      </c>
      <c r="B14755" t="s">
        <v>29597</v>
      </c>
      <c r="C14755" s="22"/>
      <c r="D14755" s="20"/>
    </row>
    <row r="14756" spans="1:4" ht="14.6" x14ac:dyDescent="0.4">
      <c r="A14756" t="s">
        <v>29598</v>
      </c>
      <c r="B14756" t="s">
        <v>29599</v>
      </c>
      <c r="C14756" s="22"/>
      <c r="D14756" s="20"/>
    </row>
    <row r="14757" spans="1:4" ht="14.6" x14ac:dyDescent="0.4">
      <c r="A14757" t="s">
        <v>29600</v>
      </c>
      <c r="B14757" t="s">
        <v>29601</v>
      </c>
      <c r="C14757" s="22"/>
      <c r="D14757" s="20"/>
    </row>
    <row r="14758" spans="1:4" ht="14.6" x14ac:dyDescent="0.4">
      <c r="A14758" t="s">
        <v>29602</v>
      </c>
      <c r="B14758" t="s">
        <v>29603</v>
      </c>
      <c r="C14758" s="22"/>
      <c r="D14758" s="20"/>
    </row>
    <row r="14759" spans="1:4" ht="14.6" x14ac:dyDescent="0.4">
      <c r="A14759" t="s">
        <v>29604</v>
      </c>
      <c r="B14759" t="s">
        <v>29605</v>
      </c>
      <c r="C14759" s="22"/>
      <c r="D14759" s="20"/>
    </row>
    <row r="14760" spans="1:4" ht="14.6" x14ac:dyDescent="0.4">
      <c r="A14760" t="s">
        <v>29606</v>
      </c>
      <c r="B14760" t="s">
        <v>29607</v>
      </c>
      <c r="C14760" s="22"/>
      <c r="D14760" s="20"/>
    </row>
    <row r="14761" spans="1:4" ht="14.6" x14ac:dyDescent="0.4">
      <c r="A14761" t="s">
        <v>29608</v>
      </c>
      <c r="B14761" t="s">
        <v>29609</v>
      </c>
      <c r="C14761" s="22"/>
      <c r="D14761" s="20"/>
    </row>
    <row r="14762" spans="1:4" ht="14.6" x14ac:dyDescent="0.4">
      <c r="A14762" t="s">
        <v>29610</v>
      </c>
      <c r="B14762" t="s">
        <v>29611</v>
      </c>
      <c r="C14762" s="22"/>
      <c r="D14762" s="20"/>
    </row>
    <row r="14763" spans="1:4" ht="14.6" x14ac:dyDescent="0.4">
      <c r="A14763" t="s">
        <v>29612</v>
      </c>
      <c r="B14763" t="s">
        <v>29613</v>
      </c>
      <c r="C14763" s="22"/>
      <c r="D14763" s="20"/>
    </row>
    <row r="14764" spans="1:4" ht="14.6" x14ac:dyDescent="0.4">
      <c r="A14764" t="s">
        <v>29614</v>
      </c>
      <c r="B14764" t="s">
        <v>29615</v>
      </c>
      <c r="C14764" s="22"/>
      <c r="D14764" s="20"/>
    </row>
    <row r="14765" spans="1:4" ht="14.6" x14ac:dyDescent="0.4">
      <c r="A14765" t="s">
        <v>29616</v>
      </c>
      <c r="B14765" t="s">
        <v>29617</v>
      </c>
      <c r="C14765" s="22"/>
      <c r="D14765" s="20"/>
    </row>
    <row r="14766" spans="1:4" ht="14.6" x14ac:dyDescent="0.4">
      <c r="A14766" t="s">
        <v>29618</v>
      </c>
      <c r="B14766" t="s">
        <v>29619</v>
      </c>
      <c r="C14766" s="22"/>
      <c r="D14766" s="20"/>
    </row>
    <row r="14767" spans="1:4" ht="14.6" x14ac:dyDescent="0.4">
      <c r="A14767" t="s">
        <v>29620</v>
      </c>
      <c r="B14767" t="s">
        <v>29621</v>
      </c>
      <c r="C14767" s="22"/>
      <c r="D14767" s="20"/>
    </row>
    <row r="14768" spans="1:4" ht="14.6" x14ac:dyDescent="0.4">
      <c r="A14768" t="s">
        <v>29622</v>
      </c>
      <c r="B14768" t="s">
        <v>29623</v>
      </c>
      <c r="C14768" s="22"/>
      <c r="D14768" s="20"/>
    </row>
    <row r="14769" spans="1:4" ht="14.6" x14ac:dyDescent="0.4">
      <c r="A14769" t="s">
        <v>29624</v>
      </c>
      <c r="B14769" t="s">
        <v>29625</v>
      </c>
      <c r="C14769" s="22"/>
      <c r="D14769" s="20"/>
    </row>
    <row r="14770" spans="1:4" ht="14.6" x14ac:dyDescent="0.4">
      <c r="A14770" t="s">
        <v>29626</v>
      </c>
      <c r="B14770" t="s">
        <v>29627</v>
      </c>
      <c r="C14770" s="22"/>
      <c r="D14770" s="20"/>
    </row>
    <row r="14771" spans="1:4" ht="14.6" x14ac:dyDescent="0.4">
      <c r="A14771" t="s">
        <v>29628</v>
      </c>
      <c r="B14771" t="s">
        <v>29629</v>
      </c>
      <c r="C14771" s="22"/>
      <c r="D14771" s="20"/>
    </row>
    <row r="14772" spans="1:4" ht="14.6" x14ac:dyDescent="0.4">
      <c r="A14772" t="s">
        <v>29630</v>
      </c>
      <c r="B14772" t="s">
        <v>29631</v>
      </c>
      <c r="C14772" s="22"/>
      <c r="D14772" s="20"/>
    </row>
    <row r="14773" spans="1:4" ht="14.6" x14ac:dyDescent="0.4">
      <c r="A14773" t="s">
        <v>29632</v>
      </c>
      <c r="B14773" t="s">
        <v>29633</v>
      </c>
      <c r="C14773" s="22"/>
      <c r="D14773" s="20"/>
    </row>
    <row r="14774" spans="1:4" ht="14.6" x14ac:dyDescent="0.4">
      <c r="A14774" t="s">
        <v>29634</v>
      </c>
      <c r="B14774" t="s">
        <v>29635</v>
      </c>
      <c r="C14774" s="22"/>
      <c r="D14774" s="20"/>
    </row>
    <row r="14775" spans="1:4" ht="14.6" x14ac:dyDescent="0.4">
      <c r="A14775" t="s">
        <v>29636</v>
      </c>
      <c r="B14775" t="s">
        <v>29637</v>
      </c>
      <c r="C14775" s="22"/>
      <c r="D14775" s="20"/>
    </row>
    <row r="14776" spans="1:4" ht="14.6" x14ac:dyDescent="0.4">
      <c r="A14776" t="s">
        <v>29638</v>
      </c>
      <c r="B14776" t="s">
        <v>29639</v>
      </c>
      <c r="C14776" s="22"/>
      <c r="D14776" s="20"/>
    </row>
    <row r="14777" spans="1:4" ht="14.6" x14ac:dyDescent="0.4">
      <c r="A14777" t="s">
        <v>29640</v>
      </c>
      <c r="B14777" t="s">
        <v>29641</v>
      </c>
      <c r="C14777" s="22"/>
      <c r="D14777" s="20"/>
    </row>
    <row r="14778" spans="1:4" ht="14.6" x14ac:dyDescent="0.4">
      <c r="A14778" t="s">
        <v>29642</v>
      </c>
      <c r="B14778" t="s">
        <v>29643</v>
      </c>
      <c r="C14778" s="22"/>
      <c r="D14778" s="20"/>
    </row>
    <row r="14779" spans="1:4" ht="14.6" x14ac:dyDescent="0.4">
      <c r="A14779" t="s">
        <v>29644</v>
      </c>
      <c r="B14779" t="s">
        <v>29645</v>
      </c>
      <c r="C14779" s="22"/>
      <c r="D14779" s="20"/>
    </row>
    <row r="14780" spans="1:4" ht="14.6" x14ac:dyDescent="0.4">
      <c r="A14780" t="s">
        <v>29646</v>
      </c>
      <c r="B14780" t="s">
        <v>29647</v>
      </c>
      <c r="C14780" s="22"/>
      <c r="D14780" s="20"/>
    </row>
    <row r="14781" spans="1:4" ht="14.6" x14ac:dyDescent="0.4">
      <c r="A14781" t="s">
        <v>29648</v>
      </c>
      <c r="B14781" t="s">
        <v>29649</v>
      </c>
      <c r="C14781" s="22"/>
      <c r="D14781" s="20"/>
    </row>
    <row r="14782" spans="1:4" ht="14.6" x14ac:dyDescent="0.4">
      <c r="A14782" t="s">
        <v>29650</v>
      </c>
      <c r="B14782" t="s">
        <v>29651</v>
      </c>
      <c r="C14782" s="22"/>
      <c r="D14782" s="20"/>
    </row>
    <row r="14783" spans="1:4" ht="14.6" x14ac:dyDescent="0.4">
      <c r="A14783" t="s">
        <v>29652</v>
      </c>
      <c r="B14783" t="s">
        <v>29653</v>
      </c>
      <c r="C14783" s="22"/>
      <c r="D14783" s="20"/>
    </row>
    <row r="14784" spans="1:4" ht="14.6" x14ac:dyDescent="0.4">
      <c r="A14784" t="s">
        <v>29654</v>
      </c>
      <c r="B14784" t="s">
        <v>29655</v>
      </c>
      <c r="C14784" s="22"/>
      <c r="D14784" s="20"/>
    </row>
    <row r="14785" spans="1:4" ht="14.6" x14ac:dyDescent="0.4">
      <c r="A14785" t="s">
        <v>29656</v>
      </c>
      <c r="B14785" t="s">
        <v>29657</v>
      </c>
      <c r="C14785" s="22"/>
      <c r="D14785" s="20"/>
    </row>
    <row r="14786" spans="1:4" ht="14.6" x14ac:dyDescent="0.4">
      <c r="A14786" t="s">
        <v>29658</v>
      </c>
      <c r="B14786" t="s">
        <v>29659</v>
      </c>
      <c r="C14786" s="22"/>
      <c r="D14786" s="20"/>
    </row>
    <row r="14787" spans="1:4" ht="14.6" x14ac:dyDescent="0.4">
      <c r="A14787" t="s">
        <v>29660</v>
      </c>
      <c r="B14787" t="s">
        <v>29661</v>
      </c>
      <c r="C14787" s="22"/>
      <c r="D14787" s="20"/>
    </row>
    <row r="14788" spans="1:4" ht="14.6" x14ac:dyDescent="0.4">
      <c r="A14788" t="s">
        <v>29662</v>
      </c>
      <c r="B14788" t="s">
        <v>29663</v>
      </c>
      <c r="C14788" s="22"/>
      <c r="D14788" s="20"/>
    </row>
    <row r="14789" spans="1:4" ht="14.6" x14ac:dyDescent="0.4">
      <c r="A14789" t="s">
        <v>29664</v>
      </c>
      <c r="B14789" t="s">
        <v>29665</v>
      </c>
      <c r="C14789" s="22"/>
      <c r="D14789" s="20"/>
    </row>
    <row r="14790" spans="1:4" ht="14.6" x14ac:dyDescent="0.4">
      <c r="A14790" t="s">
        <v>29666</v>
      </c>
      <c r="B14790" t="s">
        <v>29667</v>
      </c>
      <c r="C14790" s="22"/>
      <c r="D14790" s="20"/>
    </row>
    <row r="14791" spans="1:4" ht="14.6" x14ac:dyDescent="0.4">
      <c r="A14791" t="s">
        <v>29668</v>
      </c>
      <c r="B14791" t="s">
        <v>29669</v>
      </c>
      <c r="C14791" s="22"/>
      <c r="D14791" s="20"/>
    </row>
    <row r="14792" spans="1:4" ht="14.6" x14ac:dyDescent="0.4">
      <c r="A14792" t="s">
        <v>29670</v>
      </c>
      <c r="B14792" t="s">
        <v>29671</v>
      </c>
      <c r="C14792" s="22"/>
      <c r="D14792" s="20"/>
    </row>
    <row r="14793" spans="1:4" ht="14.6" x14ac:dyDescent="0.4">
      <c r="A14793" t="s">
        <v>29672</v>
      </c>
      <c r="B14793" t="s">
        <v>29673</v>
      </c>
      <c r="C14793" s="22"/>
      <c r="D14793" s="20"/>
    </row>
    <row r="14794" spans="1:4" ht="14.6" x14ac:dyDescent="0.4">
      <c r="A14794" t="s">
        <v>29674</v>
      </c>
      <c r="B14794" t="s">
        <v>29675</v>
      </c>
      <c r="C14794" s="22"/>
      <c r="D14794" s="20"/>
    </row>
    <row r="14795" spans="1:4" ht="14.6" x14ac:dyDescent="0.4">
      <c r="A14795" t="s">
        <v>29676</v>
      </c>
      <c r="B14795" t="s">
        <v>29677</v>
      </c>
      <c r="C14795" s="22"/>
      <c r="D14795" s="20"/>
    </row>
    <row r="14796" spans="1:4" ht="14.6" x14ac:dyDescent="0.4">
      <c r="A14796" t="s">
        <v>29678</v>
      </c>
      <c r="B14796" t="s">
        <v>29679</v>
      </c>
      <c r="C14796" s="22"/>
      <c r="D14796" s="20"/>
    </row>
    <row r="14797" spans="1:4" ht="14.6" x14ac:dyDescent="0.4">
      <c r="A14797" t="s">
        <v>29680</v>
      </c>
      <c r="B14797" t="s">
        <v>29681</v>
      </c>
      <c r="C14797" s="22"/>
      <c r="D14797" s="20"/>
    </row>
    <row r="14798" spans="1:4" ht="14.6" x14ac:dyDescent="0.4">
      <c r="A14798" t="s">
        <v>29682</v>
      </c>
      <c r="B14798" t="s">
        <v>29683</v>
      </c>
      <c r="C14798" s="22"/>
      <c r="D14798" s="20"/>
    </row>
    <row r="14799" spans="1:4" ht="14.6" x14ac:dyDescent="0.4">
      <c r="A14799" t="s">
        <v>29684</v>
      </c>
      <c r="B14799" t="s">
        <v>29685</v>
      </c>
      <c r="C14799" s="22"/>
      <c r="D14799" s="20"/>
    </row>
    <row r="14800" spans="1:4" ht="14.6" x14ac:dyDescent="0.4">
      <c r="A14800" t="s">
        <v>29686</v>
      </c>
      <c r="B14800" t="s">
        <v>29687</v>
      </c>
      <c r="C14800" s="22"/>
      <c r="D14800" s="20"/>
    </row>
    <row r="14801" spans="1:4" ht="14.6" x14ac:dyDescent="0.4">
      <c r="A14801" t="s">
        <v>29688</v>
      </c>
      <c r="B14801" t="s">
        <v>29689</v>
      </c>
      <c r="C14801" s="22"/>
      <c r="D14801" s="20"/>
    </row>
    <row r="14802" spans="1:4" ht="14.6" x14ac:dyDescent="0.4">
      <c r="A14802" t="s">
        <v>29690</v>
      </c>
      <c r="B14802" t="s">
        <v>29691</v>
      </c>
      <c r="C14802" s="22"/>
      <c r="D14802" s="20"/>
    </row>
    <row r="14803" spans="1:4" ht="14.6" x14ac:dyDescent="0.4">
      <c r="A14803" t="s">
        <v>29692</v>
      </c>
      <c r="B14803" t="s">
        <v>29693</v>
      </c>
      <c r="C14803" s="22"/>
      <c r="D14803" s="20"/>
    </row>
    <row r="14804" spans="1:4" ht="14.6" x14ac:dyDescent="0.4">
      <c r="A14804" t="s">
        <v>29694</v>
      </c>
      <c r="B14804" t="s">
        <v>29695</v>
      </c>
      <c r="C14804" s="22"/>
      <c r="D14804" s="20"/>
    </row>
    <row r="14805" spans="1:4" ht="14.6" x14ac:dyDescent="0.4">
      <c r="A14805" t="s">
        <v>29696</v>
      </c>
      <c r="B14805" t="s">
        <v>29697</v>
      </c>
      <c r="C14805" s="22"/>
      <c r="D14805" s="20"/>
    </row>
    <row r="14806" spans="1:4" ht="14.6" x14ac:dyDescent="0.4">
      <c r="A14806" t="s">
        <v>29698</v>
      </c>
      <c r="B14806" t="s">
        <v>29699</v>
      </c>
      <c r="C14806" s="22"/>
      <c r="D14806" s="20"/>
    </row>
    <row r="14807" spans="1:4" ht="14.6" x14ac:dyDescent="0.4">
      <c r="A14807" t="s">
        <v>29700</v>
      </c>
      <c r="B14807" t="s">
        <v>29701</v>
      </c>
      <c r="C14807" s="22"/>
      <c r="D14807" s="20"/>
    </row>
    <row r="14808" spans="1:4" ht="14.6" x14ac:dyDescent="0.4">
      <c r="A14808" t="s">
        <v>29702</v>
      </c>
      <c r="B14808" t="s">
        <v>29703</v>
      </c>
      <c r="C14808" s="22"/>
      <c r="D14808" s="20"/>
    </row>
    <row r="14809" spans="1:4" ht="14.6" x14ac:dyDescent="0.4">
      <c r="A14809" t="s">
        <v>29704</v>
      </c>
      <c r="B14809" t="s">
        <v>29705</v>
      </c>
      <c r="C14809" s="22"/>
      <c r="D14809" s="20"/>
    </row>
    <row r="14810" spans="1:4" ht="14.6" x14ac:dyDescent="0.4">
      <c r="A14810" t="s">
        <v>29706</v>
      </c>
      <c r="B14810" t="s">
        <v>29707</v>
      </c>
      <c r="C14810" s="22"/>
      <c r="D14810" s="20"/>
    </row>
    <row r="14811" spans="1:4" ht="14.6" x14ac:dyDescent="0.4">
      <c r="A14811" t="s">
        <v>29708</v>
      </c>
      <c r="B14811" t="s">
        <v>29709</v>
      </c>
      <c r="C14811" s="22"/>
      <c r="D14811" s="20"/>
    </row>
    <row r="14812" spans="1:4" ht="14.6" x14ac:dyDescent="0.4">
      <c r="A14812" t="s">
        <v>29710</v>
      </c>
      <c r="B14812" t="s">
        <v>29711</v>
      </c>
      <c r="C14812" s="22"/>
      <c r="D14812" s="20"/>
    </row>
    <row r="14813" spans="1:4" ht="14.6" x14ac:dyDescent="0.4">
      <c r="A14813" t="s">
        <v>29712</v>
      </c>
      <c r="B14813" t="s">
        <v>29713</v>
      </c>
      <c r="C14813" s="22"/>
      <c r="D14813" s="20"/>
    </row>
    <row r="14814" spans="1:4" ht="14.6" x14ac:dyDescent="0.4">
      <c r="A14814" t="s">
        <v>29714</v>
      </c>
      <c r="B14814" t="s">
        <v>29715</v>
      </c>
      <c r="C14814" s="22"/>
      <c r="D14814" s="20"/>
    </row>
    <row r="14815" spans="1:4" ht="14.6" x14ac:dyDescent="0.4">
      <c r="A14815" t="s">
        <v>29716</v>
      </c>
      <c r="B14815" t="s">
        <v>29717</v>
      </c>
      <c r="C14815" s="22"/>
      <c r="D14815" s="20"/>
    </row>
    <row r="14816" spans="1:4" ht="14.6" x14ac:dyDescent="0.4">
      <c r="A14816" t="s">
        <v>29718</v>
      </c>
      <c r="B14816" t="s">
        <v>29719</v>
      </c>
      <c r="C14816" s="22"/>
      <c r="D14816" s="20"/>
    </row>
    <row r="14817" spans="1:4" ht="14.6" x14ac:dyDescent="0.4">
      <c r="A14817" t="s">
        <v>29720</v>
      </c>
      <c r="B14817" t="s">
        <v>29721</v>
      </c>
      <c r="C14817" s="22"/>
      <c r="D14817" s="20"/>
    </row>
    <row r="14818" spans="1:4" ht="14.6" x14ac:dyDescent="0.4">
      <c r="A14818" t="s">
        <v>29722</v>
      </c>
      <c r="B14818" t="s">
        <v>29723</v>
      </c>
      <c r="C14818" s="22"/>
      <c r="D14818" s="20"/>
    </row>
    <row r="14819" spans="1:4" ht="14.6" x14ac:dyDescent="0.4">
      <c r="A14819" t="s">
        <v>29724</v>
      </c>
      <c r="B14819" t="s">
        <v>29725</v>
      </c>
      <c r="C14819" s="22"/>
      <c r="D14819" s="20"/>
    </row>
    <row r="14820" spans="1:4" ht="14.6" x14ac:dyDescent="0.4">
      <c r="A14820" t="s">
        <v>29726</v>
      </c>
      <c r="B14820" t="s">
        <v>29727</v>
      </c>
      <c r="C14820" s="22"/>
      <c r="D14820" s="20"/>
    </row>
    <row r="14821" spans="1:4" ht="14.6" x14ac:dyDescent="0.4">
      <c r="A14821" t="s">
        <v>29728</v>
      </c>
      <c r="B14821" t="s">
        <v>29729</v>
      </c>
      <c r="C14821" s="22"/>
      <c r="D14821" s="20"/>
    </row>
    <row r="14822" spans="1:4" ht="14.6" x14ac:dyDescent="0.4">
      <c r="A14822" t="s">
        <v>29730</v>
      </c>
      <c r="B14822" t="s">
        <v>29731</v>
      </c>
      <c r="C14822" s="22"/>
      <c r="D14822" s="20"/>
    </row>
    <row r="14823" spans="1:4" ht="14.6" x14ac:dyDescent="0.4">
      <c r="A14823" t="s">
        <v>29732</v>
      </c>
      <c r="B14823" t="s">
        <v>29733</v>
      </c>
      <c r="C14823" s="22"/>
      <c r="D14823" s="20"/>
    </row>
    <row r="14824" spans="1:4" ht="14.6" x14ac:dyDescent="0.4">
      <c r="A14824" t="s">
        <v>29734</v>
      </c>
      <c r="B14824" t="s">
        <v>29735</v>
      </c>
      <c r="C14824" s="22"/>
      <c r="D14824" s="20"/>
    </row>
    <row r="14825" spans="1:4" ht="14.6" x14ac:dyDescent="0.4">
      <c r="A14825" t="s">
        <v>29736</v>
      </c>
      <c r="B14825" t="s">
        <v>29737</v>
      </c>
      <c r="C14825" s="22"/>
      <c r="D14825" s="20"/>
    </row>
    <row r="14826" spans="1:4" ht="14.6" x14ac:dyDescent="0.4">
      <c r="A14826" t="s">
        <v>29738</v>
      </c>
      <c r="B14826" t="s">
        <v>29739</v>
      </c>
      <c r="C14826" s="22"/>
      <c r="D14826" s="20"/>
    </row>
    <row r="14827" spans="1:4" ht="14.6" x14ac:dyDescent="0.4">
      <c r="A14827" t="s">
        <v>29740</v>
      </c>
      <c r="B14827" t="s">
        <v>29741</v>
      </c>
      <c r="C14827" s="22"/>
      <c r="D14827" s="20"/>
    </row>
    <row r="14828" spans="1:4" ht="14.6" x14ac:dyDescent="0.4">
      <c r="A14828" t="s">
        <v>29742</v>
      </c>
      <c r="B14828" t="s">
        <v>29743</v>
      </c>
      <c r="C14828" s="22"/>
      <c r="D14828" s="20"/>
    </row>
    <row r="14829" spans="1:4" ht="14.6" x14ac:dyDescent="0.4">
      <c r="A14829" t="s">
        <v>29744</v>
      </c>
      <c r="B14829" t="s">
        <v>29745</v>
      </c>
      <c r="C14829" s="22"/>
      <c r="D14829" s="20"/>
    </row>
    <row r="14830" spans="1:4" ht="14.6" x14ac:dyDescent="0.4">
      <c r="A14830" t="s">
        <v>29746</v>
      </c>
      <c r="B14830" t="s">
        <v>29747</v>
      </c>
      <c r="C14830" s="22"/>
      <c r="D14830" s="20"/>
    </row>
    <row r="14831" spans="1:4" ht="14.6" x14ac:dyDescent="0.4">
      <c r="A14831" t="s">
        <v>29748</v>
      </c>
      <c r="B14831" t="s">
        <v>29749</v>
      </c>
      <c r="C14831" s="22"/>
      <c r="D14831" s="20"/>
    </row>
    <row r="14832" spans="1:4" ht="14.6" x14ac:dyDescent="0.4">
      <c r="A14832" t="s">
        <v>29750</v>
      </c>
      <c r="B14832" t="s">
        <v>29751</v>
      </c>
      <c r="C14832" s="22"/>
      <c r="D14832" s="20"/>
    </row>
    <row r="14833" spans="1:4" ht="14.6" x14ac:dyDescent="0.4">
      <c r="A14833" t="s">
        <v>29752</v>
      </c>
      <c r="B14833" t="s">
        <v>29753</v>
      </c>
      <c r="C14833" s="22"/>
      <c r="D14833" s="20"/>
    </row>
    <row r="14834" spans="1:4" ht="14.6" x14ac:dyDescent="0.4">
      <c r="A14834" t="s">
        <v>29754</v>
      </c>
      <c r="B14834" t="s">
        <v>29755</v>
      </c>
      <c r="C14834" s="22"/>
      <c r="D14834" s="20"/>
    </row>
    <row r="14835" spans="1:4" ht="14.6" x14ac:dyDescent="0.4">
      <c r="A14835" t="s">
        <v>29756</v>
      </c>
      <c r="B14835" t="s">
        <v>29757</v>
      </c>
      <c r="C14835" s="22"/>
      <c r="D14835" s="20"/>
    </row>
    <row r="14836" spans="1:4" ht="14.6" x14ac:dyDescent="0.4">
      <c r="A14836" t="s">
        <v>29758</v>
      </c>
      <c r="B14836" t="s">
        <v>29759</v>
      </c>
      <c r="C14836" s="22"/>
      <c r="D14836" s="20"/>
    </row>
    <row r="14837" spans="1:4" ht="14.6" x14ac:dyDescent="0.4">
      <c r="A14837" t="s">
        <v>29760</v>
      </c>
      <c r="B14837" t="s">
        <v>29761</v>
      </c>
      <c r="C14837" s="22"/>
      <c r="D14837" s="20"/>
    </row>
    <row r="14838" spans="1:4" ht="14.6" x14ac:dyDescent="0.4">
      <c r="A14838" t="s">
        <v>29762</v>
      </c>
      <c r="B14838" t="s">
        <v>29763</v>
      </c>
      <c r="C14838" s="22"/>
      <c r="D14838" s="20"/>
    </row>
    <row r="14839" spans="1:4" ht="14.6" x14ac:dyDescent="0.4">
      <c r="A14839" t="s">
        <v>29764</v>
      </c>
      <c r="B14839" t="s">
        <v>29765</v>
      </c>
      <c r="C14839" s="22"/>
      <c r="D14839" s="20"/>
    </row>
    <row r="14840" spans="1:4" ht="14.6" x14ac:dyDescent="0.4">
      <c r="A14840" t="s">
        <v>29766</v>
      </c>
      <c r="B14840" t="s">
        <v>29767</v>
      </c>
      <c r="C14840" s="22"/>
      <c r="D14840" s="20"/>
    </row>
    <row r="14841" spans="1:4" ht="14.6" x14ac:dyDescent="0.4">
      <c r="A14841" t="s">
        <v>29768</v>
      </c>
      <c r="B14841" t="s">
        <v>29769</v>
      </c>
      <c r="C14841" s="22"/>
      <c r="D14841" s="20"/>
    </row>
    <row r="14842" spans="1:4" ht="14.6" x14ac:dyDescent="0.4">
      <c r="A14842" t="s">
        <v>29770</v>
      </c>
      <c r="B14842" t="s">
        <v>29771</v>
      </c>
      <c r="C14842" s="22"/>
      <c r="D14842" s="20"/>
    </row>
    <row r="14843" spans="1:4" ht="14.6" x14ac:dyDescent="0.4">
      <c r="A14843" t="s">
        <v>29772</v>
      </c>
      <c r="B14843" t="s">
        <v>29773</v>
      </c>
      <c r="C14843" s="22"/>
      <c r="D14843" s="20"/>
    </row>
    <row r="14844" spans="1:4" ht="14.6" x14ac:dyDescent="0.4">
      <c r="A14844" t="s">
        <v>29774</v>
      </c>
      <c r="B14844" t="s">
        <v>29775</v>
      </c>
      <c r="C14844" s="22"/>
      <c r="D14844" s="20"/>
    </row>
    <row r="14845" spans="1:4" ht="14.6" x14ac:dyDescent="0.4">
      <c r="A14845" t="s">
        <v>29776</v>
      </c>
      <c r="B14845" t="s">
        <v>29777</v>
      </c>
      <c r="C14845" s="22"/>
      <c r="D14845" s="20"/>
    </row>
    <row r="14846" spans="1:4" ht="14.6" x14ac:dyDescent="0.4">
      <c r="A14846" t="s">
        <v>29778</v>
      </c>
      <c r="B14846" t="s">
        <v>29779</v>
      </c>
      <c r="C14846" s="22"/>
      <c r="D14846" s="20"/>
    </row>
    <row r="14847" spans="1:4" ht="14.6" x14ac:dyDescent="0.4">
      <c r="A14847" t="s">
        <v>29780</v>
      </c>
      <c r="B14847" t="s">
        <v>29781</v>
      </c>
      <c r="C14847" s="22"/>
      <c r="D14847" s="20"/>
    </row>
    <row r="14848" spans="1:4" ht="14.6" x14ac:dyDescent="0.4">
      <c r="A14848" t="s">
        <v>29782</v>
      </c>
      <c r="B14848" t="s">
        <v>29783</v>
      </c>
      <c r="C14848" s="22"/>
      <c r="D14848" s="20"/>
    </row>
    <row r="14849" spans="1:4" ht="14.6" x14ac:dyDescent="0.4">
      <c r="A14849" t="s">
        <v>29784</v>
      </c>
      <c r="B14849" t="s">
        <v>29785</v>
      </c>
      <c r="C14849" s="22"/>
      <c r="D14849" s="20"/>
    </row>
    <row r="14850" spans="1:4" ht="14.6" x14ac:dyDescent="0.4">
      <c r="A14850" t="s">
        <v>29786</v>
      </c>
      <c r="B14850" t="s">
        <v>29787</v>
      </c>
      <c r="C14850" s="22"/>
      <c r="D14850" s="20"/>
    </row>
    <row r="14851" spans="1:4" ht="14.6" x14ac:dyDescent="0.4">
      <c r="A14851" t="s">
        <v>29788</v>
      </c>
      <c r="B14851" t="s">
        <v>29789</v>
      </c>
      <c r="C14851" s="22"/>
      <c r="D14851" s="20"/>
    </row>
    <row r="14852" spans="1:4" ht="14.6" x14ac:dyDescent="0.4">
      <c r="A14852" t="s">
        <v>29790</v>
      </c>
      <c r="B14852" t="s">
        <v>29791</v>
      </c>
      <c r="C14852" s="22"/>
      <c r="D14852" s="20"/>
    </row>
    <row r="14853" spans="1:4" ht="14.6" x14ac:dyDescent="0.4">
      <c r="A14853" t="s">
        <v>29792</v>
      </c>
      <c r="B14853" t="s">
        <v>29793</v>
      </c>
      <c r="C14853" s="22"/>
      <c r="D14853" s="20"/>
    </row>
    <row r="14854" spans="1:4" ht="14.6" x14ac:dyDescent="0.4">
      <c r="A14854" t="s">
        <v>29794</v>
      </c>
      <c r="B14854" t="s">
        <v>29795</v>
      </c>
      <c r="C14854" s="22"/>
      <c r="D14854" s="20"/>
    </row>
    <row r="14855" spans="1:4" ht="14.6" x14ac:dyDescent="0.4">
      <c r="A14855" t="s">
        <v>29796</v>
      </c>
      <c r="B14855" t="s">
        <v>29797</v>
      </c>
      <c r="C14855" s="22"/>
      <c r="D14855" s="20"/>
    </row>
    <row r="14856" spans="1:4" ht="14.6" x14ac:dyDescent="0.4">
      <c r="A14856" t="s">
        <v>29798</v>
      </c>
      <c r="B14856" t="s">
        <v>29799</v>
      </c>
      <c r="C14856" s="22"/>
      <c r="D14856" s="20"/>
    </row>
    <row r="14857" spans="1:4" ht="14.6" x14ac:dyDescent="0.4">
      <c r="A14857" t="s">
        <v>29800</v>
      </c>
      <c r="B14857" t="s">
        <v>29801</v>
      </c>
      <c r="C14857" s="22"/>
      <c r="D14857" s="20"/>
    </row>
    <row r="14858" spans="1:4" ht="14.6" x14ac:dyDescent="0.4">
      <c r="A14858" t="s">
        <v>29802</v>
      </c>
      <c r="B14858" t="s">
        <v>29803</v>
      </c>
      <c r="C14858" s="22"/>
      <c r="D14858" s="20"/>
    </row>
    <row r="14859" spans="1:4" ht="14.6" x14ac:dyDescent="0.4">
      <c r="A14859" t="s">
        <v>29804</v>
      </c>
      <c r="B14859" t="s">
        <v>29805</v>
      </c>
      <c r="C14859" s="22"/>
      <c r="D14859" s="20"/>
    </row>
    <row r="14860" spans="1:4" ht="14.6" x14ac:dyDescent="0.4">
      <c r="A14860" t="s">
        <v>29806</v>
      </c>
      <c r="B14860" t="s">
        <v>29807</v>
      </c>
      <c r="C14860" s="22"/>
      <c r="D14860" s="20"/>
    </row>
    <row r="14861" spans="1:4" ht="14.6" x14ac:dyDescent="0.4">
      <c r="A14861" t="s">
        <v>29808</v>
      </c>
      <c r="B14861" t="s">
        <v>29809</v>
      </c>
      <c r="C14861" s="22"/>
      <c r="D14861" s="20"/>
    </row>
    <row r="14862" spans="1:4" ht="14.6" x14ac:dyDescent="0.4">
      <c r="A14862" t="s">
        <v>29810</v>
      </c>
      <c r="B14862" t="s">
        <v>29811</v>
      </c>
      <c r="C14862" s="22"/>
      <c r="D14862" s="20"/>
    </row>
    <row r="14863" spans="1:4" ht="14.6" x14ac:dyDescent="0.4">
      <c r="A14863" t="s">
        <v>29812</v>
      </c>
      <c r="B14863" t="s">
        <v>29813</v>
      </c>
      <c r="C14863" s="22"/>
      <c r="D14863" s="20"/>
    </row>
    <row r="14864" spans="1:4" ht="14.6" x14ac:dyDescent="0.4">
      <c r="A14864" t="s">
        <v>29814</v>
      </c>
      <c r="B14864" t="s">
        <v>29815</v>
      </c>
      <c r="C14864" s="22"/>
      <c r="D14864" s="20"/>
    </row>
    <row r="14865" spans="1:4" ht="14.6" x14ac:dyDescent="0.4">
      <c r="A14865" t="s">
        <v>29816</v>
      </c>
      <c r="B14865" t="s">
        <v>29817</v>
      </c>
      <c r="C14865" s="22"/>
      <c r="D14865" s="20"/>
    </row>
    <row r="14866" spans="1:4" ht="14.6" x14ac:dyDescent="0.4">
      <c r="A14866" t="s">
        <v>29818</v>
      </c>
      <c r="B14866" t="s">
        <v>29819</v>
      </c>
      <c r="C14866" s="22"/>
      <c r="D14866" s="20"/>
    </row>
    <row r="14867" spans="1:4" ht="14.6" x14ac:dyDescent="0.4">
      <c r="A14867" t="s">
        <v>29820</v>
      </c>
      <c r="B14867" t="s">
        <v>29821</v>
      </c>
      <c r="C14867" s="22"/>
      <c r="D14867" s="20"/>
    </row>
    <row r="14868" spans="1:4" ht="14.6" x14ac:dyDescent="0.4">
      <c r="A14868" t="s">
        <v>29822</v>
      </c>
      <c r="B14868" t="s">
        <v>29823</v>
      </c>
      <c r="C14868" s="22"/>
      <c r="D14868" s="20"/>
    </row>
    <row r="14869" spans="1:4" ht="14.6" x14ac:dyDescent="0.4">
      <c r="A14869" t="s">
        <v>29824</v>
      </c>
      <c r="B14869" t="s">
        <v>29825</v>
      </c>
      <c r="C14869" s="22"/>
      <c r="D14869" s="20"/>
    </row>
    <row r="14870" spans="1:4" ht="14.6" x14ac:dyDescent="0.4">
      <c r="A14870" t="s">
        <v>29826</v>
      </c>
      <c r="B14870" t="s">
        <v>29827</v>
      </c>
      <c r="C14870" s="22"/>
      <c r="D14870" s="20"/>
    </row>
    <row r="14871" spans="1:4" ht="14.6" x14ac:dyDescent="0.4">
      <c r="A14871" t="s">
        <v>29828</v>
      </c>
      <c r="B14871" t="s">
        <v>29829</v>
      </c>
      <c r="C14871" s="22"/>
      <c r="D14871" s="20"/>
    </row>
    <row r="14872" spans="1:4" ht="14.6" x14ac:dyDescent="0.4">
      <c r="A14872" t="s">
        <v>29830</v>
      </c>
      <c r="B14872" t="s">
        <v>29831</v>
      </c>
      <c r="C14872" s="22"/>
      <c r="D14872" s="20"/>
    </row>
    <row r="14873" spans="1:4" ht="14.6" x14ac:dyDescent="0.4">
      <c r="A14873" t="s">
        <v>29832</v>
      </c>
      <c r="B14873" t="s">
        <v>29833</v>
      </c>
      <c r="C14873" s="22"/>
      <c r="D14873" s="20"/>
    </row>
    <row r="14874" spans="1:4" ht="14.6" x14ac:dyDescent="0.4">
      <c r="A14874" t="s">
        <v>29834</v>
      </c>
      <c r="B14874" t="s">
        <v>29835</v>
      </c>
      <c r="C14874" s="22"/>
      <c r="D14874" s="20"/>
    </row>
    <row r="14875" spans="1:4" ht="14.6" x14ac:dyDescent="0.4">
      <c r="A14875" t="s">
        <v>29836</v>
      </c>
      <c r="B14875" t="s">
        <v>29837</v>
      </c>
      <c r="C14875" s="22"/>
      <c r="D14875" s="20"/>
    </row>
    <row r="14876" spans="1:4" ht="14.6" x14ac:dyDescent="0.4">
      <c r="A14876" t="s">
        <v>29838</v>
      </c>
      <c r="B14876" t="s">
        <v>29839</v>
      </c>
      <c r="C14876" s="22"/>
      <c r="D14876" s="20"/>
    </row>
    <row r="14877" spans="1:4" ht="14.6" x14ac:dyDescent="0.4">
      <c r="A14877" t="s">
        <v>29840</v>
      </c>
      <c r="B14877" t="s">
        <v>29841</v>
      </c>
      <c r="C14877" s="22"/>
      <c r="D14877" s="20"/>
    </row>
    <row r="14878" spans="1:4" ht="14.6" x14ac:dyDescent="0.4">
      <c r="A14878" t="s">
        <v>29842</v>
      </c>
      <c r="B14878" t="s">
        <v>29843</v>
      </c>
      <c r="C14878" s="22"/>
      <c r="D14878" s="20"/>
    </row>
    <row r="14879" spans="1:4" ht="14.6" x14ac:dyDescent="0.4">
      <c r="A14879" t="s">
        <v>29844</v>
      </c>
      <c r="B14879" t="s">
        <v>29845</v>
      </c>
      <c r="C14879" s="22"/>
      <c r="D14879" s="20"/>
    </row>
    <row r="14880" spans="1:4" ht="14.6" x14ac:dyDescent="0.4">
      <c r="A14880" t="s">
        <v>29846</v>
      </c>
      <c r="B14880" t="s">
        <v>29847</v>
      </c>
      <c r="C14880" s="22"/>
      <c r="D14880" s="20"/>
    </row>
    <row r="14881" spans="1:4" ht="14.6" x14ac:dyDescent="0.4">
      <c r="A14881" t="s">
        <v>29848</v>
      </c>
      <c r="B14881" t="s">
        <v>29849</v>
      </c>
      <c r="C14881" s="22"/>
      <c r="D14881" s="20"/>
    </row>
    <row r="14882" spans="1:4" ht="14.6" x14ac:dyDescent="0.4">
      <c r="A14882" t="s">
        <v>29850</v>
      </c>
      <c r="B14882" t="s">
        <v>29851</v>
      </c>
      <c r="C14882" s="22"/>
      <c r="D14882" s="20"/>
    </row>
    <row r="14883" spans="1:4" ht="14.6" x14ac:dyDescent="0.4">
      <c r="A14883" t="s">
        <v>29852</v>
      </c>
      <c r="B14883" t="s">
        <v>29853</v>
      </c>
      <c r="C14883" s="22"/>
      <c r="D14883" s="20"/>
    </row>
    <row r="14884" spans="1:4" ht="14.6" x14ac:dyDescent="0.4">
      <c r="A14884" t="s">
        <v>29854</v>
      </c>
      <c r="B14884" t="s">
        <v>29855</v>
      </c>
      <c r="C14884" s="22"/>
      <c r="D14884" s="20"/>
    </row>
    <row r="14885" spans="1:4" ht="14.6" x14ac:dyDescent="0.4">
      <c r="A14885" t="s">
        <v>29856</v>
      </c>
      <c r="B14885" t="s">
        <v>29857</v>
      </c>
      <c r="C14885" s="22"/>
      <c r="D14885" s="20"/>
    </row>
    <row r="14886" spans="1:4" ht="14.6" x14ac:dyDescent="0.4">
      <c r="A14886" t="s">
        <v>29858</v>
      </c>
      <c r="B14886" t="s">
        <v>29859</v>
      </c>
      <c r="C14886" s="22"/>
      <c r="D14886" s="20"/>
    </row>
    <row r="14887" spans="1:4" ht="14.6" x14ac:dyDescent="0.4">
      <c r="A14887" t="s">
        <v>29860</v>
      </c>
      <c r="B14887" t="s">
        <v>29861</v>
      </c>
      <c r="C14887" s="22"/>
      <c r="D14887" s="20"/>
    </row>
    <row r="14888" spans="1:4" ht="14.6" x14ac:dyDescent="0.4">
      <c r="A14888" t="s">
        <v>29862</v>
      </c>
      <c r="B14888" t="s">
        <v>29863</v>
      </c>
      <c r="C14888" s="22"/>
      <c r="D14888" s="20"/>
    </row>
    <row r="14889" spans="1:4" ht="14.6" x14ac:dyDescent="0.4">
      <c r="A14889" t="s">
        <v>29864</v>
      </c>
      <c r="B14889" t="s">
        <v>29865</v>
      </c>
      <c r="C14889" s="22"/>
      <c r="D14889" s="20"/>
    </row>
    <row r="14890" spans="1:4" ht="14.6" x14ac:dyDescent="0.4">
      <c r="A14890" t="s">
        <v>29866</v>
      </c>
      <c r="B14890" t="s">
        <v>29867</v>
      </c>
      <c r="C14890" s="22"/>
      <c r="D14890" s="20"/>
    </row>
    <row r="14891" spans="1:4" ht="14.6" x14ac:dyDescent="0.4">
      <c r="A14891" t="s">
        <v>29868</v>
      </c>
      <c r="B14891" t="s">
        <v>29869</v>
      </c>
      <c r="C14891" s="22"/>
      <c r="D14891" s="20"/>
    </row>
    <row r="14892" spans="1:4" ht="14.6" x14ac:dyDescent="0.4">
      <c r="A14892" t="s">
        <v>29870</v>
      </c>
      <c r="B14892" t="s">
        <v>29871</v>
      </c>
      <c r="C14892" s="22"/>
      <c r="D14892" s="20"/>
    </row>
    <row r="14893" spans="1:4" ht="14.6" x14ac:dyDescent="0.4">
      <c r="A14893" t="s">
        <v>29872</v>
      </c>
      <c r="B14893" t="s">
        <v>29873</v>
      </c>
      <c r="C14893" s="22"/>
      <c r="D14893" s="20"/>
    </row>
    <row r="14894" spans="1:4" ht="14.6" x14ac:dyDescent="0.4">
      <c r="A14894" t="s">
        <v>29874</v>
      </c>
      <c r="B14894" t="s">
        <v>29875</v>
      </c>
      <c r="C14894" s="22"/>
      <c r="D14894" s="20"/>
    </row>
    <row r="14895" spans="1:4" ht="14.6" x14ac:dyDescent="0.4">
      <c r="A14895" t="s">
        <v>29876</v>
      </c>
      <c r="B14895" t="s">
        <v>29877</v>
      </c>
      <c r="C14895" s="22"/>
      <c r="D14895" s="20"/>
    </row>
    <row r="14896" spans="1:4" ht="14.6" x14ac:dyDescent="0.4">
      <c r="A14896" t="s">
        <v>29878</v>
      </c>
      <c r="B14896" t="s">
        <v>29879</v>
      </c>
      <c r="C14896" s="22"/>
      <c r="D14896" s="20"/>
    </row>
    <row r="14897" spans="1:4" ht="14.6" x14ac:dyDescent="0.4">
      <c r="A14897" t="s">
        <v>29880</v>
      </c>
      <c r="B14897" t="s">
        <v>29881</v>
      </c>
      <c r="C14897" s="22"/>
      <c r="D14897" s="20"/>
    </row>
    <row r="14898" spans="1:4" ht="14.6" x14ac:dyDescent="0.4">
      <c r="A14898" t="s">
        <v>29882</v>
      </c>
      <c r="B14898" t="s">
        <v>29883</v>
      </c>
      <c r="C14898" s="22"/>
      <c r="D14898" s="20"/>
    </row>
    <row r="14899" spans="1:4" ht="14.6" x14ac:dyDescent="0.4">
      <c r="A14899" t="s">
        <v>29884</v>
      </c>
      <c r="B14899" t="s">
        <v>29885</v>
      </c>
      <c r="C14899" s="22"/>
      <c r="D14899" s="20"/>
    </row>
    <row r="14900" spans="1:4" ht="14.6" x14ac:dyDescent="0.4">
      <c r="A14900" t="s">
        <v>29886</v>
      </c>
      <c r="B14900" t="s">
        <v>29887</v>
      </c>
      <c r="C14900" s="22"/>
      <c r="D14900" s="20"/>
    </row>
    <row r="14901" spans="1:4" ht="14.6" x14ac:dyDescent="0.4">
      <c r="A14901" t="s">
        <v>29888</v>
      </c>
      <c r="B14901" t="s">
        <v>29889</v>
      </c>
      <c r="C14901" s="22"/>
      <c r="D14901" s="20"/>
    </row>
    <row r="14902" spans="1:4" ht="14.6" x14ac:dyDescent="0.4">
      <c r="A14902" t="s">
        <v>29890</v>
      </c>
      <c r="B14902" t="s">
        <v>29891</v>
      </c>
      <c r="C14902" s="22"/>
      <c r="D14902" s="20"/>
    </row>
    <row r="14903" spans="1:4" ht="14.6" x14ac:dyDescent="0.4">
      <c r="A14903" t="s">
        <v>29892</v>
      </c>
      <c r="B14903" t="s">
        <v>29893</v>
      </c>
      <c r="C14903" s="22"/>
      <c r="D14903" s="20"/>
    </row>
    <row r="14904" spans="1:4" ht="14.6" x14ac:dyDescent="0.4">
      <c r="A14904" t="s">
        <v>29894</v>
      </c>
      <c r="B14904" t="s">
        <v>29895</v>
      </c>
      <c r="C14904" s="22"/>
      <c r="D14904" s="20"/>
    </row>
    <row r="14905" spans="1:4" ht="14.6" x14ac:dyDescent="0.4">
      <c r="A14905" t="s">
        <v>29896</v>
      </c>
      <c r="B14905" t="s">
        <v>29897</v>
      </c>
      <c r="C14905" s="22"/>
      <c r="D14905" s="20"/>
    </row>
    <row r="14906" spans="1:4" ht="14.6" x14ac:dyDescent="0.4">
      <c r="A14906" t="s">
        <v>29898</v>
      </c>
      <c r="B14906" t="s">
        <v>29899</v>
      </c>
      <c r="C14906" s="22"/>
      <c r="D14906" s="20"/>
    </row>
    <row r="14907" spans="1:4" ht="14.6" x14ac:dyDescent="0.4">
      <c r="A14907" t="s">
        <v>29900</v>
      </c>
      <c r="B14907" t="s">
        <v>29901</v>
      </c>
      <c r="C14907" s="22"/>
      <c r="D14907" s="20"/>
    </row>
    <row r="14908" spans="1:4" ht="14.6" x14ac:dyDescent="0.4">
      <c r="A14908" t="s">
        <v>29902</v>
      </c>
      <c r="B14908" t="s">
        <v>29903</v>
      </c>
      <c r="C14908" s="22"/>
      <c r="D14908" s="20"/>
    </row>
    <row r="14909" spans="1:4" ht="14.6" x14ac:dyDescent="0.4">
      <c r="A14909" t="s">
        <v>29904</v>
      </c>
      <c r="B14909" t="s">
        <v>29905</v>
      </c>
      <c r="C14909" s="22"/>
      <c r="D14909" s="20"/>
    </row>
    <row r="14910" spans="1:4" ht="14.6" x14ac:dyDescent="0.4">
      <c r="A14910" t="s">
        <v>29906</v>
      </c>
      <c r="B14910" t="s">
        <v>29907</v>
      </c>
      <c r="C14910" s="22"/>
      <c r="D14910" s="20"/>
    </row>
    <row r="14911" spans="1:4" ht="14.6" x14ac:dyDescent="0.4">
      <c r="A14911" t="s">
        <v>29908</v>
      </c>
      <c r="B14911" t="s">
        <v>29909</v>
      </c>
      <c r="C14911" s="22"/>
      <c r="D14911" s="20"/>
    </row>
    <row r="14912" spans="1:4" ht="14.6" x14ac:dyDescent="0.4">
      <c r="A14912" t="s">
        <v>29910</v>
      </c>
      <c r="B14912" t="s">
        <v>29911</v>
      </c>
      <c r="C14912" s="22"/>
      <c r="D14912" s="20"/>
    </row>
    <row r="14913" spans="1:4" ht="14.6" x14ac:dyDescent="0.4">
      <c r="A14913" t="s">
        <v>29912</v>
      </c>
      <c r="B14913" t="s">
        <v>29913</v>
      </c>
      <c r="C14913" s="22"/>
      <c r="D14913" s="20"/>
    </row>
    <row r="14914" spans="1:4" ht="14.6" x14ac:dyDescent="0.4">
      <c r="A14914" t="s">
        <v>29914</v>
      </c>
      <c r="B14914" t="s">
        <v>29915</v>
      </c>
      <c r="C14914" s="22"/>
      <c r="D14914" s="20"/>
    </row>
    <row r="14915" spans="1:4" ht="14.6" x14ac:dyDescent="0.4">
      <c r="A14915" t="s">
        <v>29916</v>
      </c>
      <c r="B14915" t="s">
        <v>29917</v>
      </c>
      <c r="C14915" s="22"/>
      <c r="D14915" s="20"/>
    </row>
    <row r="14916" spans="1:4" ht="14.6" x14ac:dyDescent="0.4">
      <c r="A14916" t="s">
        <v>29918</v>
      </c>
      <c r="B14916" t="s">
        <v>29919</v>
      </c>
      <c r="C14916" s="22"/>
      <c r="D14916" s="20"/>
    </row>
    <row r="14917" spans="1:4" ht="14.6" x14ac:dyDescent="0.4">
      <c r="A14917" t="s">
        <v>29920</v>
      </c>
      <c r="B14917" t="s">
        <v>29921</v>
      </c>
      <c r="C14917" s="22"/>
      <c r="D14917" s="20"/>
    </row>
    <row r="14918" spans="1:4" ht="14.6" x14ac:dyDescent="0.4">
      <c r="A14918" t="s">
        <v>29922</v>
      </c>
      <c r="B14918" t="s">
        <v>29923</v>
      </c>
      <c r="C14918" s="22"/>
      <c r="D14918" s="20"/>
    </row>
    <row r="14919" spans="1:4" ht="14.6" x14ac:dyDescent="0.4">
      <c r="A14919" t="s">
        <v>29924</v>
      </c>
      <c r="B14919" t="s">
        <v>29925</v>
      </c>
      <c r="C14919" s="22"/>
      <c r="D14919" s="20"/>
    </row>
    <row r="14920" spans="1:4" ht="14.6" x14ac:dyDescent="0.4">
      <c r="A14920" t="s">
        <v>29926</v>
      </c>
      <c r="B14920" t="s">
        <v>29927</v>
      </c>
      <c r="C14920" s="22"/>
      <c r="D14920" s="20"/>
    </row>
    <row r="14921" spans="1:4" ht="14.6" x14ac:dyDescent="0.4">
      <c r="A14921" t="s">
        <v>29928</v>
      </c>
      <c r="B14921" t="s">
        <v>29929</v>
      </c>
      <c r="C14921" s="22"/>
      <c r="D14921" s="20"/>
    </row>
    <row r="14922" spans="1:4" ht="14.6" x14ac:dyDescent="0.4">
      <c r="A14922" t="s">
        <v>29930</v>
      </c>
      <c r="B14922" t="s">
        <v>29931</v>
      </c>
      <c r="C14922" s="22"/>
      <c r="D14922" s="20"/>
    </row>
    <row r="14923" spans="1:4" ht="14.6" x14ac:dyDescent="0.4">
      <c r="A14923" t="s">
        <v>29932</v>
      </c>
      <c r="B14923" t="s">
        <v>29933</v>
      </c>
      <c r="C14923" s="22"/>
      <c r="D14923" s="20"/>
    </row>
    <row r="14924" spans="1:4" ht="14.6" x14ac:dyDescent="0.4">
      <c r="A14924" t="s">
        <v>29934</v>
      </c>
      <c r="B14924" t="s">
        <v>29935</v>
      </c>
      <c r="C14924" s="22"/>
      <c r="D14924" s="20"/>
    </row>
    <row r="14925" spans="1:4" ht="14.6" x14ac:dyDescent="0.4">
      <c r="A14925" t="s">
        <v>29936</v>
      </c>
      <c r="B14925" t="s">
        <v>29937</v>
      </c>
      <c r="C14925" s="22"/>
      <c r="D14925" s="20"/>
    </row>
    <row r="14926" spans="1:4" ht="14.6" x14ac:dyDescent="0.4">
      <c r="A14926" t="s">
        <v>29938</v>
      </c>
      <c r="B14926" t="s">
        <v>29939</v>
      </c>
      <c r="C14926" s="22"/>
      <c r="D14926" s="20"/>
    </row>
    <row r="14927" spans="1:4" ht="14.6" x14ac:dyDescent="0.4">
      <c r="A14927" t="s">
        <v>29940</v>
      </c>
      <c r="B14927" t="s">
        <v>29941</v>
      </c>
      <c r="C14927" s="22"/>
      <c r="D14927" s="20"/>
    </row>
    <row r="14928" spans="1:4" ht="14.6" x14ac:dyDescent="0.4">
      <c r="A14928" t="s">
        <v>29942</v>
      </c>
      <c r="B14928" t="s">
        <v>29943</v>
      </c>
      <c r="C14928" s="22"/>
      <c r="D14928" s="20"/>
    </row>
    <row r="14929" spans="1:4" ht="14.6" x14ac:dyDescent="0.4">
      <c r="A14929" t="s">
        <v>29944</v>
      </c>
      <c r="B14929" t="s">
        <v>29945</v>
      </c>
      <c r="C14929" s="22"/>
      <c r="D14929" s="20"/>
    </row>
    <row r="14930" spans="1:4" ht="14.6" x14ac:dyDescent="0.4">
      <c r="A14930" t="s">
        <v>29946</v>
      </c>
      <c r="B14930" t="s">
        <v>29947</v>
      </c>
      <c r="C14930" s="22"/>
      <c r="D14930" s="20"/>
    </row>
    <row r="14931" spans="1:4" ht="14.6" x14ac:dyDescent="0.4">
      <c r="A14931" t="s">
        <v>29948</v>
      </c>
      <c r="B14931" t="s">
        <v>29949</v>
      </c>
      <c r="C14931" s="22"/>
      <c r="D14931" s="20"/>
    </row>
    <row r="14932" spans="1:4" ht="14.6" x14ac:dyDescent="0.4">
      <c r="A14932" t="s">
        <v>29950</v>
      </c>
      <c r="B14932" t="s">
        <v>29951</v>
      </c>
      <c r="C14932" s="22"/>
      <c r="D14932" s="20"/>
    </row>
    <row r="14933" spans="1:4" ht="14.6" x14ac:dyDescent="0.4">
      <c r="A14933" t="s">
        <v>29952</v>
      </c>
      <c r="B14933" t="s">
        <v>29953</v>
      </c>
      <c r="C14933" s="22"/>
      <c r="D14933" s="20"/>
    </row>
    <row r="14934" spans="1:4" ht="14.6" x14ac:dyDescent="0.4">
      <c r="A14934" t="s">
        <v>29954</v>
      </c>
      <c r="B14934" t="s">
        <v>29955</v>
      </c>
      <c r="C14934" s="22"/>
      <c r="D14934" s="20"/>
    </row>
    <row r="14935" spans="1:4" ht="14.6" x14ac:dyDescent="0.4">
      <c r="A14935" t="s">
        <v>29956</v>
      </c>
      <c r="B14935" t="s">
        <v>29957</v>
      </c>
      <c r="C14935" s="22"/>
      <c r="D14935" s="20"/>
    </row>
    <row r="14936" spans="1:4" ht="14.6" x14ac:dyDescent="0.4">
      <c r="A14936" t="s">
        <v>29958</v>
      </c>
      <c r="B14936" t="s">
        <v>29959</v>
      </c>
      <c r="C14936" s="22"/>
      <c r="D14936" s="20"/>
    </row>
    <row r="14937" spans="1:4" ht="14.6" x14ac:dyDescent="0.4">
      <c r="A14937" t="s">
        <v>29960</v>
      </c>
      <c r="B14937" t="s">
        <v>29961</v>
      </c>
      <c r="C14937" s="22"/>
      <c r="D14937" s="20"/>
    </row>
    <row r="14938" spans="1:4" ht="14.6" x14ac:dyDescent="0.4">
      <c r="A14938" t="s">
        <v>29962</v>
      </c>
      <c r="B14938" t="s">
        <v>29963</v>
      </c>
      <c r="C14938" s="22"/>
      <c r="D14938" s="20"/>
    </row>
    <row r="14939" spans="1:4" ht="14.6" x14ac:dyDescent="0.4">
      <c r="A14939" t="s">
        <v>29964</v>
      </c>
      <c r="B14939" t="s">
        <v>29965</v>
      </c>
      <c r="C14939" s="22"/>
      <c r="D14939" s="20"/>
    </row>
    <row r="14940" spans="1:4" ht="14.6" x14ac:dyDescent="0.4">
      <c r="A14940" t="s">
        <v>29966</v>
      </c>
      <c r="B14940" t="s">
        <v>29967</v>
      </c>
      <c r="C14940" s="22"/>
      <c r="D14940" s="20"/>
    </row>
    <row r="14941" spans="1:4" ht="14.6" x14ac:dyDescent="0.4">
      <c r="A14941" t="s">
        <v>29968</v>
      </c>
      <c r="B14941" t="s">
        <v>29969</v>
      </c>
      <c r="C14941" s="22"/>
      <c r="D14941" s="20"/>
    </row>
    <row r="14942" spans="1:4" ht="14.6" x14ac:dyDescent="0.4">
      <c r="A14942" t="s">
        <v>29970</v>
      </c>
      <c r="B14942" t="s">
        <v>29971</v>
      </c>
      <c r="C14942" s="22"/>
      <c r="D14942" s="20"/>
    </row>
    <row r="14943" spans="1:4" ht="14.6" x14ac:dyDescent="0.4">
      <c r="A14943" t="s">
        <v>29972</v>
      </c>
      <c r="B14943" t="s">
        <v>29973</v>
      </c>
      <c r="C14943" s="22"/>
      <c r="D14943" s="20"/>
    </row>
    <row r="14944" spans="1:4" ht="14.6" x14ac:dyDescent="0.4">
      <c r="A14944" t="s">
        <v>29974</v>
      </c>
      <c r="B14944" t="s">
        <v>29975</v>
      </c>
      <c r="C14944" s="22"/>
      <c r="D14944" s="20"/>
    </row>
    <row r="14945" spans="1:4" ht="14.6" x14ac:dyDescent="0.4">
      <c r="A14945" t="s">
        <v>29976</v>
      </c>
      <c r="B14945" t="s">
        <v>29977</v>
      </c>
      <c r="C14945" s="22"/>
      <c r="D14945" s="20"/>
    </row>
    <row r="14946" spans="1:4" ht="14.6" x14ac:dyDescent="0.4">
      <c r="A14946" t="s">
        <v>29978</v>
      </c>
      <c r="B14946" t="s">
        <v>29979</v>
      </c>
      <c r="C14946" s="22"/>
      <c r="D14946" s="20"/>
    </row>
    <row r="14947" spans="1:4" ht="14.6" x14ac:dyDescent="0.4">
      <c r="A14947" t="s">
        <v>29980</v>
      </c>
      <c r="B14947" t="s">
        <v>29981</v>
      </c>
      <c r="C14947" s="22"/>
      <c r="D14947" s="20"/>
    </row>
    <row r="14948" spans="1:4" ht="14.6" x14ac:dyDescent="0.4">
      <c r="A14948" t="s">
        <v>29982</v>
      </c>
      <c r="B14948" t="s">
        <v>29983</v>
      </c>
      <c r="C14948" s="22"/>
      <c r="D14948" s="20"/>
    </row>
    <row r="14949" spans="1:4" ht="14.6" x14ac:dyDescent="0.4">
      <c r="A14949" t="s">
        <v>29984</v>
      </c>
      <c r="B14949" t="s">
        <v>29985</v>
      </c>
      <c r="C14949" s="22"/>
      <c r="D14949" s="20"/>
    </row>
    <row r="14950" spans="1:4" ht="14.6" x14ac:dyDescent="0.4">
      <c r="A14950" t="s">
        <v>29986</v>
      </c>
      <c r="B14950" t="s">
        <v>29987</v>
      </c>
      <c r="C14950" s="22"/>
      <c r="D14950" s="20"/>
    </row>
    <row r="14951" spans="1:4" ht="14.6" x14ac:dyDescent="0.4">
      <c r="A14951" t="s">
        <v>29988</v>
      </c>
      <c r="B14951" t="s">
        <v>29989</v>
      </c>
      <c r="C14951" s="22"/>
      <c r="D14951" s="20"/>
    </row>
    <row r="14952" spans="1:4" ht="14.6" x14ac:dyDescent="0.4">
      <c r="A14952" t="s">
        <v>29990</v>
      </c>
      <c r="B14952" t="s">
        <v>29991</v>
      </c>
      <c r="C14952" s="22"/>
      <c r="D14952" s="20"/>
    </row>
    <row r="14953" spans="1:4" ht="14.6" x14ac:dyDescent="0.4">
      <c r="A14953" t="s">
        <v>29992</v>
      </c>
      <c r="B14953" t="s">
        <v>29993</v>
      </c>
      <c r="C14953" s="22"/>
      <c r="D14953" s="20"/>
    </row>
    <row r="14954" spans="1:4" ht="14.6" x14ac:dyDescent="0.4">
      <c r="A14954" t="s">
        <v>29994</v>
      </c>
      <c r="B14954" t="s">
        <v>29995</v>
      </c>
      <c r="C14954" s="22"/>
      <c r="D14954" s="20"/>
    </row>
    <row r="14955" spans="1:4" ht="14.6" x14ac:dyDescent="0.4">
      <c r="A14955" t="s">
        <v>29996</v>
      </c>
      <c r="B14955" t="s">
        <v>29997</v>
      </c>
      <c r="C14955" s="22"/>
      <c r="D14955" s="20"/>
    </row>
    <row r="14956" spans="1:4" ht="14.6" x14ac:dyDescent="0.4">
      <c r="A14956" t="s">
        <v>29998</v>
      </c>
      <c r="B14956" t="s">
        <v>29999</v>
      </c>
      <c r="C14956" s="22"/>
      <c r="D14956" s="20"/>
    </row>
    <row r="14957" spans="1:4" ht="14.6" x14ac:dyDescent="0.4">
      <c r="A14957" t="s">
        <v>30000</v>
      </c>
      <c r="B14957" t="s">
        <v>30001</v>
      </c>
      <c r="C14957" s="22"/>
      <c r="D14957" s="20"/>
    </row>
    <row r="14958" spans="1:4" ht="14.6" x14ac:dyDescent="0.4">
      <c r="A14958" t="s">
        <v>30002</v>
      </c>
      <c r="B14958" t="s">
        <v>30003</v>
      </c>
      <c r="C14958" s="22"/>
      <c r="D14958" s="20"/>
    </row>
    <row r="14959" spans="1:4" ht="14.6" x14ac:dyDescent="0.4">
      <c r="A14959" t="s">
        <v>30004</v>
      </c>
      <c r="B14959" t="s">
        <v>30005</v>
      </c>
      <c r="C14959" s="22"/>
      <c r="D14959" s="20"/>
    </row>
    <row r="14960" spans="1:4" ht="14.6" x14ac:dyDescent="0.4">
      <c r="A14960" t="s">
        <v>30006</v>
      </c>
      <c r="B14960" t="s">
        <v>30007</v>
      </c>
      <c r="C14960" s="22"/>
      <c r="D14960" s="20"/>
    </row>
    <row r="14961" spans="1:4" ht="14.6" x14ac:dyDescent="0.4">
      <c r="A14961" t="s">
        <v>30008</v>
      </c>
      <c r="B14961" t="s">
        <v>30009</v>
      </c>
      <c r="C14961" s="22"/>
      <c r="D14961" s="20"/>
    </row>
    <row r="14962" spans="1:4" ht="14.6" x14ac:dyDescent="0.4">
      <c r="A14962" t="s">
        <v>30010</v>
      </c>
      <c r="B14962" t="s">
        <v>30011</v>
      </c>
      <c r="C14962" s="22"/>
      <c r="D14962" s="20"/>
    </row>
    <row r="14963" spans="1:4" ht="14.6" x14ac:dyDescent="0.4">
      <c r="A14963" t="s">
        <v>30012</v>
      </c>
      <c r="B14963" t="s">
        <v>30013</v>
      </c>
      <c r="C14963" s="22"/>
      <c r="D14963" s="20"/>
    </row>
    <row r="14964" spans="1:4" ht="14.6" x14ac:dyDescent="0.4">
      <c r="A14964" t="s">
        <v>30014</v>
      </c>
      <c r="B14964" t="s">
        <v>30015</v>
      </c>
      <c r="C14964" s="22"/>
      <c r="D14964" s="20"/>
    </row>
    <row r="14965" spans="1:4" ht="14.6" x14ac:dyDescent="0.4">
      <c r="A14965" t="s">
        <v>30016</v>
      </c>
      <c r="B14965" t="s">
        <v>30017</v>
      </c>
      <c r="C14965" s="22"/>
      <c r="D14965" s="20"/>
    </row>
    <row r="14966" spans="1:4" ht="14.6" x14ac:dyDescent="0.4">
      <c r="A14966" t="s">
        <v>30018</v>
      </c>
      <c r="B14966" t="s">
        <v>30019</v>
      </c>
      <c r="C14966" s="22"/>
      <c r="D14966" s="20"/>
    </row>
    <row r="14967" spans="1:4" ht="14.6" x14ac:dyDescent="0.4">
      <c r="A14967" t="s">
        <v>30020</v>
      </c>
      <c r="B14967" t="s">
        <v>30021</v>
      </c>
      <c r="C14967" s="22"/>
      <c r="D14967" s="20"/>
    </row>
    <row r="14968" spans="1:4" ht="14.6" x14ac:dyDescent="0.4">
      <c r="A14968" t="s">
        <v>30022</v>
      </c>
      <c r="B14968" t="s">
        <v>30023</v>
      </c>
      <c r="C14968" s="22"/>
      <c r="D14968" s="20"/>
    </row>
    <row r="14969" spans="1:4" ht="14.6" x14ac:dyDescent="0.4">
      <c r="A14969" t="s">
        <v>30024</v>
      </c>
      <c r="B14969" t="s">
        <v>30025</v>
      </c>
      <c r="C14969" s="22"/>
      <c r="D14969" s="20"/>
    </row>
    <row r="14970" spans="1:4" ht="14.6" x14ac:dyDescent="0.4">
      <c r="A14970" t="s">
        <v>30026</v>
      </c>
      <c r="B14970" t="s">
        <v>30027</v>
      </c>
      <c r="C14970" s="22"/>
      <c r="D14970" s="20"/>
    </row>
    <row r="14971" spans="1:4" ht="14.6" x14ac:dyDescent="0.4">
      <c r="A14971" t="s">
        <v>30028</v>
      </c>
      <c r="B14971" t="s">
        <v>30029</v>
      </c>
      <c r="C14971" s="22"/>
      <c r="D14971" s="20"/>
    </row>
    <row r="14972" spans="1:4" ht="14.6" x14ac:dyDescent="0.4">
      <c r="A14972" t="s">
        <v>30030</v>
      </c>
      <c r="B14972" t="s">
        <v>30031</v>
      </c>
      <c r="C14972" s="22"/>
      <c r="D14972" s="20"/>
    </row>
    <row r="14973" spans="1:4" ht="14.6" x14ac:dyDescent="0.4">
      <c r="A14973" t="s">
        <v>30032</v>
      </c>
      <c r="B14973" t="s">
        <v>30033</v>
      </c>
      <c r="C14973" s="22"/>
      <c r="D14973" s="20"/>
    </row>
    <row r="14974" spans="1:4" ht="14.6" x14ac:dyDescent="0.4">
      <c r="A14974" t="s">
        <v>30034</v>
      </c>
      <c r="B14974" t="s">
        <v>30035</v>
      </c>
      <c r="C14974" s="22"/>
      <c r="D14974" s="20"/>
    </row>
    <row r="14975" spans="1:4" ht="14.6" x14ac:dyDescent="0.4">
      <c r="A14975" t="s">
        <v>30036</v>
      </c>
      <c r="B14975" t="s">
        <v>30037</v>
      </c>
      <c r="C14975" s="22"/>
      <c r="D14975" s="20"/>
    </row>
    <row r="14976" spans="1:4" ht="14.6" x14ac:dyDescent="0.4">
      <c r="A14976" t="s">
        <v>30038</v>
      </c>
      <c r="B14976" t="s">
        <v>30039</v>
      </c>
      <c r="C14976" s="22"/>
      <c r="D14976" s="20"/>
    </row>
    <row r="14977" spans="1:4" ht="14.6" x14ac:dyDescent="0.4">
      <c r="A14977" t="s">
        <v>30040</v>
      </c>
      <c r="B14977" t="s">
        <v>30041</v>
      </c>
      <c r="C14977" s="22"/>
      <c r="D14977" s="20"/>
    </row>
    <row r="14978" spans="1:4" ht="14.6" x14ac:dyDescent="0.4">
      <c r="A14978" t="s">
        <v>30042</v>
      </c>
      <c r="B14978" t="s">
        <v>30043</v>
      </c>
      <c r="C14978" s="22"/>
      <c r="D14978" s="20"/>
    </row>
    <row r="14979" spans="1:4" ht="14.6" x14ac:dyDescent="0.4">
      <c r="A14979" t="s">
        <v>30044</v>
      </c>
      <c r="B14979" t="s">
        <v>30045</v>
      </c>
      <c r="C14979" s="22"/>
      <c r="D14979" s="20"/>
    </row>
    <row r="14980" spans="1:4" ht="14.6" x14ac:dyDescent="0.4">
      <c r="A14980" t="s">
        <v>30046</v>
      </c>
      <c r="B14980" t="s">
        <v>30047</v>
      </c>
      <c r="C14980" s="22"/>
      <c r="D14980" s="20"/>
    </row>
    <row r="14981" spans="1:4" ht="14.6" x14ac:dyDescent="0.4">
      <c r="A14981" t="s">
        <v>30048</v>
      </c>
      <c r="B14981" t="s">
        <v>30049</v>
      </c>
      <c r="C14981" s="22"/>
      <c r="D14981" s="20"/>
    </row>
    <row r="14982" spans="1:4" ht="14.6" x14ac:dyDescent="0.4">
      <c r="A14982" t="s">
        <v>30050</v>
      </c>
      <c r="B14982" t="s">
        <v>30051</v>
      </c>
      <c r="C14982" s="22"/>
      <c r="D14982" s="20"/>
    </row>
    <row r="14983" spans="1:4" ht="14.6" x14ac:dyDescent="0.4">
      <c r="A14983" t="s">
        <v>30052</v>
      </c>
      <c r="B14983" t="s">
        <v>30053</v>
      </c>
      <c r="C14983" s="22"/>
      <c r="D14983" s="20"/>
    </row>
    <row r="14984" spans="1:4" ht="14.6" x14ac:dyDescent="0.4">
      <c r="A14984" t="s">
        <v>30054</v>
      </c>
      <c r="B14984" t="s">
        <v>30055</v>
      </c>
      <c r="C14984" s="22"/>
      <c r="D14984" s="20"/>
    </row>
    <row r="14985" spans="1:4" ht="14.6" x14ac:dyDescent="0.4">
      <c r="A14985" t="s">
        <v>30056</v>
      </c>
      <c r="B14985" t="s">
        <v>30057</v>
      </c>
      <c r="C14985" s="22"/>
      <c r="D14985" s="20"/>
    </row>
    <row r="14986" spans="1:4" ht="14.6" x14ac:dyDescent="0.4">
      <c r="A14986" t="s">
        <v>30058</v>
      </c>
      <c r="B14986" t="s">
        <v>30059</v>
      </c>
      <c r="C14986" s="22"/>
      <c r="D14986" s="20"/>
    </row>
    <row r="14987" spans="1:4" ht="14.6" x14ac:dyDescent="0.4">
      <c r="A14987" t="s">
        <v>30060</v>
      </c>
      <c r="B14987" t="s">
        <v>30061</v>
      </c>
      <c r="C14987" s="22"/>
      <c r="D14987" s="20"/>
    </row>
    <row r="14988" spans="1:4" ht="14.6" x14ac:dyDescent="0.4">
      <c r="A14988" t="s">
        <v>30062</v>
      </c>
      <c r="B14988" t="s">
        <v>30063</v>
      </c>
      <c r="C14988" s="22"/>
      <c r="D14988" s="20"/>
    </row>
    <row r="14989" spans="1:4" ht="14.6" x14ac:dyDescent="0.4">
      <c r="A14989" t="s">
        <v>30064</v>
      </c>
      <c r="B14989" t="s">
        <v>30065</v>
      </c>
      <c r="C14989" s="22"/>
      <c r="D14989" s="20"/>
    </row>
    <row r="14990" spans="1:4" ht="14.6" x14ac:dyDescent="0.4">
      <c r="A14990" t="s">
        <v>30066</v>
      </c>
      <c r="B14990" t="s">
        <v>30067</v>
      </c>
      <c r="C14990" s="22"/>
      <c r="D14990" s="20"/>
    </row>
    <row r="14991" spans="1:4" ht="14.6" x14ac:dyDescent="0.4">
      <c r="A14991" t="s">
        <v>30068</v>
      </c>
      <c r="B14991" t="s">
        <v>30069</v>
      </c>
      <c r="C14991" s="22"/>
      <c r="D14991" s="20"/>
    </row>
    <row r="14992" spans="1:4" ht="14.6" x14ac:dyDescent="0.4">
      <c r="A14992" t="s">
        <v>30070</v>
      </c>
      <c r="B14992" t="s">
        <v>30071</v>
      </c>
      <c r="C14992" s="22"/>
      <c r="D14992" s="20"/>
    </row>
    <row r="14993" spans="1:4" ht="14.6" x14ac:dyDescent="0.4">
      <c r="A14993" t="s">
        <v>30072</v>
      </c>
      <c r="B14993" t="s">
        <v>30073</v>
      </c>
      <c r="C14993" s="22"/>
      <c r="D14993" s="20"/>
    </row>
    <row r="14994" spans="1:4" ht="14.6" x14ac:dyDescent="0.4">
      <c r="A14994" t="s">
        <v>30074</v>
      </c>
      <c r="B14994" t="s">
        <v>30075</v>
      </c>
      <c r="C14994" s="22"/>
      <c r="D14994" s="20"/>
    </row>
    <row r="14995" spans="1:4" ht="14.6" x14ac:dyDescent="0.4">
      <c r="A14995" t="s">
        <v>30076</v>
      </c>
      <c r="B14995" t="s">
        <v>30077</v>
      </c>
      <c r="C14995" s="22"/>
      <c r="D14995" s="20"/>
    </row>
    <row r="14996" spans="1:4" ht="14.6" x14ac:dyDescent="0.4">
      <c r="A14996" t="s">
        <v>30078</v>
      </c>
      <c r="B14996" t="s">
        <v>30079</v>
      </c>
      <c r="C14996" s="22"/>
      <c r="D14996" s="20"/>
    </row>
    <row r="14997" spans="1:4" ht="14.6" x14ac:dyDescent="0.4">
      <c r="A14997" t="s">
        <v>30080</v>
      </c>
      <c r="B14997" t="s">
        <v>30081</v>
      </c>
      <c r="C14997" s="22"/>
      <c r="D14997" s="20"/>
    </row>
    <row r="14998" spans="1:4" ht="14.6" x14ac:dyDescent="0.4">
      <c r="A14998" t="s">
        <v>30082</v>
      </c>
      <c r="B14998" t="s">
        <v>30083</v>
      </c>
      <c r="C14998" s="22"/>
      <c r="D14998" s="20"/>
    </row>
    <row r="14999" spans="1:4" ht="14.6" x14ac:dyDescent="0.4">
      <c r="A14999" t="s">
        <v>30084</v>
      </c>
      <c r="B14999" t="s">
        <v>30085</v>
      </c>
      <c r="C14999" s="22"/>
      <c r="D14999" s="20"/>
    </row>
    <row r="15000" spans="1:4" ht="14.6" x14ac:dyDescent="0.4">
      <c r="A15000" t="s">
        <v>30086</v>
      </c>
      <c r="B15000" t="s">
        <v>30087</v>
      </c>
      <c r="C15000" s="22"/>
      <c r="D15000" s="20"/>
    </row>
    <row r="15001" spans="1:4" ht="14.6" x14ac:dyDescent="0.4">
      <c r="A15001" t="s">
        <v>30088</v>
      </c>
      <c r="B15001" t="s">
        <v>30089</v>
      </c>
      <c r="C15001" s="22"/>
      <c r="D15001" s="20"/>
    </row>
    <row r="15002" spans="1:4" ht="14.6" x14ac:dyDescent="0.4">
      <c r="A15002" t="s">
        <v>30090</v>
      </c>
      <c r="B15002" t="s">
        <v>30091</v>
      </c>
      <c r="C15002" s="22"/>
      <c r="D15002" s="20"/>
    </row>
    <row r="15003" spans="1:4" ht="14.6" x14ac:dyDescent="0.4">
      <c r="A15003" t="s">
        <v>30092</v>
      </c>
      <c r="B15003" t="s">
        <v>30093</v>
      </c>
      <c r="C15003" s="22"/>
      <c r="D15003" s="20"/>
    </row>
    <row r="15004" spans="1:4" ht="14.6" x14ac:dyDescent="0.4">
      <c r="A15004" t="s">
        <v>30094</v>
      </c>
      <c r="B15004" t="s">
        <v>30095</v>
      </c>
      <c r="C15004" s="22"/>
      <c r="D15004" s="20"/>
    </row>
    <row r="15005" spans="1:4" ht="14.6" x14ac:dyDescent="0.4">
      <c r="A15005" t="s">
        <v>30096</v>
      </c>
      <c r="B15005" t="s">
        <v>30097</v>
      </c>
      <c r="C15005" s="22"/>
      <c r="D15005" s="20"/>
    </row>
    <row r="15006" spans="1:4" ht="14.6" x14ac:dyDescent="0.4">
      <c r="A15006" t="s">
        <v>30098</v>
      </c>
      <c r="B15006" t="s">
        <v>30099</v>
      </c>
      <c r="C15006" s="22"/>
      <c r="D15006" s="20"/>
    </row>
    <row r="15007" spans="1:4" ht="14.6" x14ac:dyDescent="0.4">
      <c r="A15007" t="s">
        <v>30100</v>
      </c>
      <c r="B15007" t="s">
        <v>30101</v>
      </c>
      <c r="C15007" s="22"/>
      <c r="D15007" s="20"/>
    </row>
    <row r="15008" spans="1:4" ht="14.6" x14ac:dyDescent="0.4">
      <c r="A15008" t="s">
        <v>30102</v>
      </c>
      <c r="B15008" t="s">
        <v>30103</v>
      </c>
      <c r="C15008" s="22"/>
      <c r="D15008" s="20"/>
    </row>
    <row r="15009" spans="1:4" ht="14.6" x14ac:dyDescent="0.4">
      <c r="A15009" t="s">
        <v>30104</v>
      </c>
      <c r="B15009" t="s">
        <v>30105</v>
      </c>
      <c r="C15009" s="22"/>
      <c r="D15009" s="20"/>
    </row>
    <row r="15010" spans="1:4" ht="14.6" x14ac:dyDescent="0.4">
      <c r="A15010" t="s">
        <v>30106</v>
      </c>
      <c r="B15010" t="s">
        <v>30107</v>
      </c>
      <c r="C15010" s="22"/>
      <c r="D15010" s="20"/>
    </row>
    <row r="15011" spans="1:4" ht="14.6" x14ac:dyDescent="0.4">
      <c r="A15011" t="s">
        <v>30108</v>
      </c>
      <c r="B15011" t="s">
        <v>30109</v>
      </c>
      <c r="C15011" s="22"/>
      <c r="D15011" s="20"/>
    </row>
    <row r="15012" spans="1:4" ht="14.6" x14ac:dyDescent="0.4">
      <c r="A15012" t="s">
        <v>30110</v>
      </c>
      <c r="B15012" t="s">
        <v>30111</v>
      </c>
      <c r="C15012" s="22"/>
      <c r="D15012" s="20"/>
    </row>
    <row r="15013" spans="1:4" ht="14.6" x14ac:dyDescent="0.4">
      <c r="A15013" t="s">
        <v>30112</v>
      </c>
      <c r="B15013" t="s">
        <v>30113</v>
      </c>
      <c r="C15013" s="22"/>
      <c r="D15013" s="20"/>
    </row>
    <row r="15014" spans="1:4" ht="14.6" x14ac:dyDescent="0.4">
      <c r="A15014" t="s">
        <v>30114</v>
      </c>
      <c r="B15014" t="s">
        <v>30115</v>
      </c>
      <c r="C15014" s="22"/>
      <c r="D15014" s="20"/>
    </row>
    <row r="15015" spans="1:4" ht="14.6" x14ac:dyDescent="0.4">
      <c r="A15015" t="s">
        <v>30116</v>
      </c>
      <c r="B15015" t="s">
        <v>30117</v>
      </c>
      <c r="C15015" s="22"/>
      <c r="D15015" s="20"/>
    </row>
    <row r="15016" spans="1:4" ht="14.6" x14ac:dyDescent="0.4">
      <c r="A15016" t="s">
        <v>30118</v>
      </c>
      <c r="B15016" t="s">
        <v>30119</v>
      </c>
      <c r="C15016" s="22"/>
      <c r="D15016" s="20"/>
    </row>
    <row r="15017" spans="1:4" ht="14.6" x14ac:dyDescent="0.4">
      <c r="A15017" t="s">
        <v>30120</v>
      </c>
      <c r="B15017" t="s">
        <v>30121</v>
      </c>
      <c r="C15017" s="22"/>
      <c r="D15017" s="20"/>
    </row>
    <row r="15018" spans="1:4" ht="14.6" x14ac:dyDescent="0.4">
      <c r="A15018" t="s">
        <v>30122</v>
      </c>
      <c r="B15018" t="s">
        <v>30123</v>
      </c>
      <c r="C15018" s="22"/>
      <c r="D15018" s="20"/>
    </row>
    <row r="15019" spans="1:4" ht="14.6" x14ac:dyDescent="0.4">
      <c r="A15019" t="s">
        <v>30124</v>
      </c>
      <c r="B15019" t="s">
        <v>30125</v>
      </c>
      <c r="C15019" s="22"/>
      <c r="D15019" s="20"/>
    </row>
    <row r="15020" spans="1:4" ht="14.6" x14ac:dyDescent="0.4">
      <c r="A15020" t="s">
        <v>30126</v>
      </c>
      <c r="B15020" t="s">
        <v>30127</v>
      </c>
      <c r="C15020" s="22"/>
      <c r="D15020" s="20"/>
    </row>
    <row r="15021" spans="1:4" ht="14.6" x14ac:dyDescent="0.4">
      <c r="A15021" t="s">
        <v>30128</v>
      </c>
      <c r="B15021" t="s">
        <v>30129</v>
      </c>
      <c r="C15021" s="22"/>
      <c r="D15021" s="20"/>
    </row>
    <row r="15022" spans="1:4" ht="14.6" x14ac:dyDescent="0.4">
      <c r="A15022" t="s">
        <v>30130</v>
      </c>
      <c r="B15022" t="s">
        <v>30131</v>
      </c>
      <c r="C15022" s="22"/>
      <c r="D15022" s="20"/>
    </row>
    <row r="15023" spans="1:4" ht="14.6" x14ac:dyDescent="0.4">
      <c r="A15023" t="s">
        <v>30132</v>
      </c>
      <c r="B15023" t="s">
        <v>30133</v>
      </c>
      <c r="C15023" s="22"/>
      <c r="D15023" s="20"/>
    </row>
    <row r="15024" spans="1:4" ht="14.6" x14ac:dyDescent="0.4">
      <c r="A15024" t="s">
        <v>30134</v>
      </c>
      <c r="B15024" t="s">
        <v>30135</v>
      </c>
      <c r="C15024" s="22"/>
      <c r="D15024" s="20"/>
    </row>
    <row r="15025" spans="1:4" ht="14.6" x14ac:dyDescent="0.4">
      <c r="A15025" t="s">
        <v>30136</v>
      </c>
      <c r="B15025" t="s">
        <v>30137</v>
      </c>
      <c r="C15025" s="22"/>
      <c r="D15025" s="20"/>
    </row>
    <row r="15026" spans="1:4" ht="14.6" x14ac:dyDescent="0.4">
      <c r="A15026" t="s">
        <v>30138</v>
      </c>
      <c r="B15026" t="s">
        <v>30139</v>
      </c>
      <c r="C15026" s="22"/>
      <c r="D15026" s="20"/>
    </row>
    <row r="15027" spans="1:4" ht="14.6" x14ac:dyDescent="0.4">
      <c r="A15027" t="s">
        <v>30140</v>
      </c>
      <c r="B15027" t="s">
        <v>30141</v>
      </c>
      <c r="C15027" s="22"/>
      <c r="D15027" s="20"/>
    </row>
    <row r="15028" spans="1:4" ht="14.6" x14ac:dyDescent="0.4">
      <c r="A15028" t="s">
        <v>30142</v>
      </c>
      <c r="B15028" t="s">
        <v>30143</v>
      </c>
      <c r="C15028" s="22"/>
      <c r="D15028" s="20"/>
    </row>
    <row r="15029" spans="1:4" ht="14.6" x14ac:dyDescent="0.4">
      <c r="A15029" t="s">
        <v>30144</v>
      </c>
      <c r="B15029" t="s">
        <v>30145</v>
      </c>
      <c r="C15029" s="22"/>
      <c r="D15029" s="20"/>
    </row>
    <row r="15030" spans="1:4" ht="14.6" x14ac:dyDescent="0.4">
      <c r="A15030" t="s">
        <v>30146</v>
      </c>
      <c r="B15030" t="s">
        <v>30147</v>
      </c>
      <c r="C15030" s="22"/>
      <c r="D15030" s="20"/>
    </row>
    <row r="15031" spans="1:4" ht="14.6" x14ac:dyDescent="0.4">
      <c r="A15031" t="s">
        <v>30148</v>
      </c>
      <c r="B15031" t="s">
        <v>30149</v>
      </c>
      <c r="C15031" s="22"/>
      <c r="D15031" s="20"/>
    </row>
    <row r="15032" spans="1:4" ht="14.6" x14ac:dyDescent="0.4">
      <c r="A15032" t="s">
        <v>30150</v>
      </c>
      <c r="B15032" t="s">
        <v>30151</v>
      </c>
      <c r="C15032" s="22"/>
      <c r="D15032" s="20"/>
    </row>
    <row r="15033" spans="1:4" ht="14.6" x14ac:dyDescent="0.4">
      <c r="A15033" t="s">
        <v>30152</v>
      </c>
      <c r="B15033" t="s">
        <v>30153</v>
      </c>
      <c r="C15033" s="22"/>
      <c r="D15033" s="20"/>
    </row>
    <row r="15034" spans="1:4" ht="14.6" x14ac:dyDescent="0.4">
      <c r="A15034" t="s">
        <v>30154</v>
      </c>
      <c r="B15034" t="s">
        <v>30155</v>
      </c>
      <c r="C15034" s="22"/>
      <c r="D15034" s="20"/>
    </row>
    <row r="15035" spans="1:4" ht="14.6" x14ac:dyDescent="0.4">
      <c r="A15035" t="s">
        <v>30156</v>
      </c>
      <c r="B15035" t="s">
        <v>30157</v>
      </c>
      <c r="C15035" s="22"/>
      <c r="D15035" s="20"/>
    </row>
    <row r="15036" spans="1:4" ht="14.6" x14ac:dyDescent="0.4">
      <c r="A15036" t="s">
        <v>30158</v>
      </c>
      <c r="B15036" t="s">
        <v>30159</v>
      </c>
      <c r="C15036" s="22"/>
      <c r="D15036" s="20"/>
    </row>
    <row r="15037" spans="1:4" ht="14.6" x14ac:dyDescent="0.4">
      <c r="A15037" t="s">
        <v>30160</v>
      </c>
      <c r="B15037" t="s">
        <v>30161</v>
      </c>
      <c r="C15037" s="22"/>
      <c r="D15037" s="20"/>
    </row>
    <row r="15038" spans="1:4" ht="14.6" x14ac:dyDescent="0.4">
      <c r="A15038" t="s">
        <v>30162</v>
      </c>
      <c r="B15038" t="s">
        <v>30163</v>
      </c>
      <c r="C15038" s="22"/>
      <c r="D15038" s="20"/>
    </row>
    <row r="15039" spans="1:4" ht="14.6" x14ac:dyDescent="0.4">
      <c r="A15039" t="s">
        <v>30164</v>
      </c>
      <c r="B15039" t="s">
        <v>30165</v>
      </c>
      <c r="C15039" s="22"/>
      <c r="D15039" s="20"/>
    </row>
    <row r="15040" spans="1:4" ht="14.6" x14ac:dyDescent="0.4">
      <c r="A15040" t="s">
        <v>30166</v>
      </c>
      <c r="B15040" t="s">
        <v>30167</v>
      </c>
      <c r="C15040" s="22"/>
      <c r="D15040" s="20"/>
    </row>
    <row r="15041" spans="1:4" ht="14.6" x14ac:dyDescent="0.4">
      <c r="A15041" t="s">
        <v>30168</v>
      </c>
      <c r="B15041" t="s">
        <v>30169</v>
      </c>
      <c r="C15041" s="22"/>
      <c r="D15041" s="20"/>
    </row>
    <row r="15042" spans="1:4" ht="14.6" x14ac:dyDescent="0.4">
      <c r="A15042" t="s">
        <v>30170</v>
      </c>
      <c r="B15042" t="s">
        <v>30171</v>
      </c>
      <c r="C15042" s="22"/>
      <c r="D15042" s="20"/>
    </row>
    <row r="15043" spans="1:4" ht="14.6" x14ac:dyDescent="0.4">
      <c r="A15043" t="s">
        <v>30172</v>
      </c>
      <c r="B15043" t="s">
        <v>30173</v>
      </c>
      <c r="C15043" s="22"/>
      <c r="D15043" s="20"/>
    </row>
    <row r="15044" spans="1:4" ht="14.6" x14ac:dyDescent="0.4">
      <c r="A15044" t="s">
        <v>30174</v>
      </c>
      <c r="B15044" t="s">
        <v>30175</v>
      </c>
      <c r="C15044" s="22"/>
      <c r="D15044" s="20"/>
    </row>
    <row r="15045" spans="1:4" ht="14.6" x14ac:dyDescent="0.4">
      <c r="A15045" t="s">
        <v>30176</v>
      </c>
      <c r="B15045" t="s">
        <v>30177</v>
      </c>
      <c r="C15045" s="22"/>
      <c r="D15045" s="20"/>
    </row>
    <row r="15046" spans="1:4" ht="14.6" x14ac:dyDescent="0.4">
      <c r="A15046" t="s">
        <v>30178</v>
      </c>
      <c r="B15046" t="s">
        <v>30179</v>
      </c>
      <c r="C15046" s="22"/>
      <c r="D15046" s="20"/>
    </row>
    <row r="15047" spans="1:4" ht="14.6" x14ac:dyDescent="0.4">
      <c r="A15047" t="s">
        <v>30180</v>
      </c>
      <c r="B15047" t="s">
        <v>30181</v>
      </c>
      <c r="C15047" s="22"/>
      <c r="D15047" s="20"/>
    </row>
    <row r="15048" spans="1:4" ht="14.6" x14ac:dyDescent="0.4">
      <c r="A15048" t="s">
        <v>30182</v>
      </c>
      <c r="B15048" t="s">
        <v>30183</v>
      </c>
      <c r="C15048" s="22"/>
      <c r="D15048" s="20"/>
    </row>
    <row r="15049" spans="1:4" ht="14.6" x14ac:dyDescent="0.4">
      <c r="A15049" t="s">
        <v>30184</v>
      </c>
      <c r="B15049" t="s">
        <v>30185</v>
      </c>
      <c r="C15049" s="22"/>
      <c r="D15049" s="20"/>
    </row>
    <row r="15050" spans="1:4" ht="14.6" x14ac:dyDescent="0.4">
      <c r="A15050" t="s">
        <v>30186</v>
      </c>
      <c r="B15050" t="s">
        <v>30187</v>
      </c>
      <c r="C15050" s="22"/>
      <c r="D15050" s="20"/>
    </row>
    <row r="15051" spans="1:4" ht="14.6" x14ac:dyDescent="0.4">
      <c r="A15051" t="s">
        <v>30188</v>
      </c>
      <c r="B15051" t="s">
        <v>30189</v>
      </c>
      <c r="C15051" s="22"/>
      <c r="D15051" s="20"/>
    </row>
    <row r="15052" spans="1:4" ht="14.6" x14ac:dyDescent="0.4">
      <c r="A15052" t="s">
        <v>30190</v>
      </c>
      <c r="B15052" t="s">
        <v>30191</v>
      </c>
      <c r="C15052" s="22"/>
      <c r="D15052" s="20"/>
    </row>
    <row r="15053" spans="1:4" ht="14.6" x14ac:dyDescent="0.4">
      <c r="A15053" t="s">
        <v>30192</v>
      </c>
      <c r="B15053" t="s">
        <v>30193</v>
      </c>
      <c r="C15053" s="22"/>
      <c r="D15053" s="20"/>
    </row>
    <row r="15054" spans="1:4" ht="14.6" x14ac:dyDescent="0.4">
      <c r="A15054" t="s">
        <v>30194</v>
      </c>
      <c r="B15054" t="s">
        <v>30195</v>
      </c>
      <c r="C15054" s="22"/>
      <c r="D15054" s="20"/>
    </row>
    <row r="15055" spans="1:4" ht="14.6" x14ac:dyDescent="0.4">
      <c r="A15055" t="s">
        <v>30196</v>
      </c>
      <c r="B15055" t="s">
        <v>30197</v>
      </c>
      <c r="C15055" s="22"/>
      <c r="D15055" s="20"/>
    </row>
    <row r="15056" spans="1:4" ht="14.6" x14ac:dyDescent="0.4">
      <c r="A15056" t="s">
        <v>30198</v>
      </c>
      <c r="B15056" t="s">
        <v>30199</v>
      </c>
      <c r="C15056" s="22"/>
      <c r="D15056" s="20"/>
    </row>
    <row r="15057" spans="1:4" ht="14.6" x14ac:dyDescent="0.4">
      <c r="A15057" t="s">
        <v>30200</v>
      </c>
      <c r="B15057" t="s">
        <v>30201</v>
      </c>
      <c r="C15057" s="22"/>
      <c r="D15057" s="20"/>
    </row>
    <row r="15058" spans="1:4" ht="14.6" x14ac:dyDescent="0.4">
      <c r="A15058" t="s">
        <v>30202</v>
      </c>
      <c r="B15058" t="s">
        <v>30203</v>
      </c>
      <c r="C15058" s="22"/>
      <c r="D15058" s="20"/>
    </row>
    <row r="15059" spans="1:4" ht="14.6" x14ac:dyDescent="0.4">
      <c r="A15059" t="s">
        <v>30204</v>
      </c>
      <c r="B15059" t="s">
        <v>30205</v>
      </c>
      <c r="C15059" s="22"/>
      <c r="D15059" s="20"/>
    </row>
    <row r="15060" spans="1:4" ht="14.6" x14ac:dyDescent="0.4">
      <c r="A15060" t="s">
        <v>30206</v>
      </c>
      <c r="B15060" t="s">
        <v>30207</v>
      </c>
      <c r="C15060" s="22"/>
      <c r="D15060" s="20"/>
    </row>
    <row r="15061" spans="1:4" ht="14.6" x14ac:dyDescent="0.4">
      <c r="A15061" t="s">
        <v>30208</v>
      </c>
      <c r="B15061" t="s">
        <v>30209</v>
      </c>
      <c r="C15061" s="22"/>
      <c r="D15061" s="20"/>
    </row>
    <row r="15062" spans="1:4" ht="14.6" x14ac:dyDescent="0.4">
      <c r="A15062" t="s">
        <v>30210</v>
      </c>
      <c r="B15062" t="s">
        <v>30211</v>
      </c>
      <c r="C15062" s="22"/>
      <c r="D15062" s="20"/>
    </row>
    <row r="15063" spans="1:4" ht="14.6" x14ac:dyDescent="0.4">
      <c r="A15063" t="s">
        <v>30212</v>
      </c>
      <c r="B15063" t="s">
        <v>30213</v>
      </c>
      <c r="C15063" s="22"/>
      <c r="D15063" s="20"/>
    </row>
    <row r="15064" spans="1:4" ht="14.6" x14ac:dyDescent="0.4">
      <c r="A15064" t="s">
        <v>30214</v>
      </c>
      <c r="B15064" t="s">
        <v>30215</v>
      </c>
      <c r="C15064" s="22"/>
      <c r="D15064" s="20"/>
    </row>
    <row r="15065" spans="1:4" ht="14.6" x14ac:dyDescent="0.4">
      <c r="A15065" t="s">
        <v>30216</v>
      </c>
      <c r="B15065" t="s">
        <v>30217</v>
      </c>
      <c r="C15065" s="22"/>
      <c r="D15065" s="20"/>
    </row>
    <row r="15066" spans="1:4" ht="14.6" x14ac:dyDescent="0.4">
      <c r="A15066" t="s">
        <v>30218</v>
      </c>
      <c r="B15066" t="s">
        <v>30219</v>
      </c>
      <c r="C15066" s="22"/>
      <c r="D15066" s="20"/>
    </row>
    <row r="15067" spans="1:4" ht="14.6" x14ac:dyDescent="0.4">
      <c r="A15067" t="s">
        <v>30220</v>
      </c>
      <c r="B15067" t="s">
        <v>30221</v>
      </c>
      <c r="C15067" s="22"/>
      <c r="D15067" s="20"/>
    </row>
    <row r="15068" spans="1:4" ht="14.6" x14ac:dyDescent="0.4">
      <c r="A15068" t="s">
        <v>30222</v>
      </c>
      <c r="B15068" t="s">
        <v>30223</v>
      </c>
      <c r="C15068" s="22"/>
      <c r="D15068" s="20"/>
    </row>
    <row r="15069" spans="1:4" ht="14.6" x14ac:dyDescent="0.4">
      <c r="A15069" t="s">
        <v>30224</v>
      </c>
      <c r="B15069" t="s">
        <v>30225</v>
      </c>
      <c r="C15069" s="22"/>
      <c r="D15069" s="20"/>
    </row>
    <row r="15070" spans="1:4" ht="14.6" x14ac:dyDescent="0.4">
      <c r="A15070" t="s">
        <v>30226</v>
      </c>
      <c r="B15070" t="s">
        <v>30227</v>
      </c>
      <c r="C15070" s="22"/>
      <c r="D15070" s="20"/>
    </row>
    <row r="15071" spans="1:4" ht="14.6" x14ac:dyDescent="0.4">
      <c r="A15071" t="s">
        <v>30228</v>
      </c>
      <c r="B15071" t="s">
        <v>30229</v>
      </c>
      <c r="C15071" s="22"/>
      <c r="D15071" s="20"/>
    </row>
    <row r="15072" spans="1:4" ht="14.6" x14ac:dyDescent="0.4">
      <c r="A15072" t="s">
        <v>30230</v>
      </c>
      <c r="B15072" t="s">
        <v>30231</v>
      </c>
      <c r="C15072" s="22"/>
      <c r="D15072" s="20"/>
    </row>
    <row r="15073" spans="1:4" ht="14.6" x14ac:dyDescent="0.4">
      <c r="A15073" t="s">
        <v>30232</v>
      </c>
      <c r="B15073" t="s">
        <v>30233</v>
      </c>
      <c r="C15073" s="22"/>
      <c r="D15073" s="20"/>
    </row>
    <row r="15074" spans="1:4" ht="14.6" x14ac:dyDescent="0.4">
      <c r="A15074" t="s">
        <v>30234</v>
      </c>
      <c r="B15074" t="s">
        <v>30235</v>
      </c>
      <c r="C15074" s="22"/>
      <c r="D15074" s="20"/>
    </row>
    <row r="15075" spans="1:4" ht="14.6" x14ac:dyDescent="0.4">
      <c r="A15075" t="s">
        <v>30236</v>
      </c>
      <c r="B15075" t="s">
        <v>30237</v>
      </c>
      <c r="C15075" s="22"/>
      <c r="D15075" s="20"/>
    </row>
    <row r="15076" spans="1:4" ht="14.6" x14ac:dyDescent="0.4">
      <c r="A15076" t="s">
        <v>30238</v>
      </c>
      <c r="B15076" t="s">
        <v>30239</v>
      </c>
      <c r="C15076" s="22"/>
      <c r="D15076" s="20"/>
    </row>
    <row r="15077" spans="1:4" ht="14.6" x14ac:dyDescent="0.4">
      <c r="A15077" t="s">
        <v>30240</v>
      </c>
      <c r="B15077" t="s">
        <v>30241</v>
      </c>
      <c r="C15077" s="22"/>
      <c r="D15077" s="20"/>
    </row>
    <row r="15078" spans="1:4" ht="14.6" x14ac:dyDescent="0.4">
      <c r="A15078" t="s">
        <v>30242</v>
      </c>
      <c r="B15078" t="s">
        <v>30243</v>
      </c>
      <c r="C15078" s="22"/>
      <c r="D15078" s="20"/>
    </row>
    <row r="15079" spans="1:4" ht="14.6" x14ac:dyDescent="0.4">
      <c r="A15079" t="s">
        <v>30244</v>
      </c>
      <c r="B15079" t="s">
        <v>30245</v>
      </c>
      <c r="C15079" s="22"/>
      <c r="D15079" s="20"/>
    </row>
    <row r="15080" spans="1:4" ht="14.6" x14ac:dyDescent="0.4">
      <c r="A15080" t="s">
        <v>30246</v>
      </c>
      <c r="B15080" t="s">
        <v>30247</v>
      </c>
      <c r="C15080" s="22"/>
      <c r="D15080" s="20"/>
    </row>
    <row r="15081" spans="1:4" ht="14.6" x14ac:dyDescent="0.4">
      <c r="A15081" t="s">
        <v>30248</v>
      </c>
      <c r="B15081" t="s">
        <v>30249</v>
      </c>
      <c r="C15081" s="22"/>
      <c r="D15081" s="20"/>
    </row>
    <row r="15082" spans="1:4" ht="14.6" x14ac:dyDescent="0.4">
      <c r="A15082" t="s">
        <v>30250</v>
      </c>
      <c r="B15082" t="s">
        <v>30251</v>
      </c>
      <c r="C15082" s="22"/>
      <c r="D15082" s="20"/>
    </row>
    <row r="15083" spans="1:4" ht="14.6" x14ac:dyDescent="0.4">
      <c r="A15083" t="s">
        <v>30252</v>
      </c>
      <c r="B15083" t="s">
        <v>30253</v>
      </c>
      <c r="C15083" s="22"/>
      <c r="D15083" s="20"/>
    </row>
    <row r="15084" spans="1:4" ht="14.6" x14ac:dyDescent="0.4">
      <c r="A15084" t="s">
        <v>30254</v>
      </c>
      <c r="B15084" t="s">
        <v>30255</v>
      </c>
      <c r="C15084" s="22"/>
      <c r="D15084" s="20"/>
    </row>
    <row r="15085" spans="1:4" ht="14.6" x14ac:dyDescent="0.4">
      <c r="A15085" t="s">
        <v>30256</v>
      </c>
      <c r="B15085" t="s">
        <v>30257</v>
      </c>
      <c r="C15085" s="22"/>
      <c r="D15085" s="20"/>
    </row>
    <row r="15086" spans="1:4" ht="14.6" x14ac:dyDescent="0.4">
      <c r="A15086" t="s">
        <v>30258</v>
      </c>
      <c r="B15086" t="s">
        <v>30259</v>
      </c>
      <c r="C15086" s="22"/>
      <c r="D15086" s="20"/>
    </row>
    <row r="15087" spans="1:4" ht="14.6" x14ac:dyDescent="0.4">
      <c r="A15087" t="s">
        <v>30260</v>
      </c>
      <c r="B15087" t="s">
        <v>30261</v>
      </c>
      <c r="C15087" s="22"/>
      <c r="D15087" s="20"/>
    </row>
    <row r="15088" spans="1:4" ht="14.6" x14ac:dyDescent="0.4">
      <c r="A15088" t="s">
        <v>30262</v>
      </c>
      <c r="B15088" t="s">
        <v>30263</v>
      </c>
      <c r="C15088" s="22"/>
      <c r="D15088" s="20"/>
    </row>
    <row r="15089" spans="1:4" ht="14.6" x14ac:dyDescent="0.4">
      <c r="A15089" t="s">
        <v>30264</v>
      </c>
      <c r="B15089" t="s">
        <v>30265</v>
      </c>
      <c r="C15089" s="22"/>
      <c r="D15089" s="20"/>
    </row>
    <row r="15090" spans="1:4" ht="14.6" x14ac:dyDescent="0.4">
      <c r="A15090" t="s">
        <v>30266</v>
      </c>
      <c r="B15090" t="s">
        <v>30267</v>
      </c>
      <c r="C15090" s="22"/>
      <c r="D15090" s="20"/>
    </row>
    <row r="15091" spans="1:4" ht="14.6" x14ac:dyDescent="0.4">
      <c r="A15091" t="s">
        <v>30268</v>
      </c>
      <c r="B15091" t="s">
        <v>30269</v>
      </c>
      <c r="C15091" s="22"/>
      <c r="D15091" s="20"/>
    </row>
    <row r="15092" spans="1:4" ht="14.6" x14ac:dyDescent="0.4">
      <c r="A15092" t="s">
        <v>30270</v>
      </c>
      <c r="B15092" t="s">
        <v>30271</v>
      </c>
      <c r="C15092" s="22"/>
      <c r="D15092" s="20"/>
    </row>
    <row r="15093" spans="1:4" ht="14.6" x14ac:dyDescent="0.4">
      <c r="A15093" t="s">
        <v>30272</v>
      </c>
      <c r="B15093" t="s">
        <v>30273</v>
      </c>
      <c r="C15093" s="22"/>
      <c r="D15093" s="20"/>
    </row>
    <row r="15094" spans="1:4" ht="14.6" x14ac:dyDescent="0.4">
      <c r="A15094" t="s">
        <v>30274</v>
      </c>
      <c r="B15094" t="s">
        <v>30275</v>
      </c>
      <c r="C15094" s="22"/>
      <c r="D15094" s="20"/>
    </row>
    <row r="15095" spans="1:4" ht="14.6" x14ac:dyDescent="0.4">
      <c r="A15095" t="s">
        <v>30276</v>
      </c>
      <c r="B15095" t="s">
        <v>30277</v>
      </c>
      <c r="C15095" s="22"/>
      <c r="D15095" s="20"/>
    </row>
    <row r="15096" spans="1:4" ht="14.6" x14ac:dyDescent="0.4">
      <c r="A15096" t="s">
        <v>30278</v>
      </c>
      <c r="B15096" t="s">
        <v>30279</v>
      </c>
      <c r="C15096" s="22"/>
      <c r="D15096" s="20"/>
    </row>
    <row r="15097" spans="1:4" ht="14.6" x14ac:dyDescent="0.4">
      <c r="A15097" t="s">
        <v>30280</v>
      </c>
      <c r="B15097" t="s">
        <v>30281</v>
      </c>
      <c r="C15097" s="22"/>
      <c r="D15097" s="20"/>
    </row>
    <row r="15098" spans="1:4" ht="14.6" x14ac:dyDescent="0.4">
      <c r="A15098" t="s">
        <v>30282</v>
      </c>
      <c r="B15098" t="s">
        <v>30283</v>
      </c>
      <c r="C15098" s="22"/>
      <c r="D15098" s="20"/>
    </row>
    <row r="15099" spans="1:4" ht="14.6" x14ac:dyDescent="0.4">
      <c r="A15099" t="s">
        <v>30284</v>
      </c>
      <c r="B15099" t="s">
        <v>30285</v>
      </c>
      <c r="C15099" s="22"/>
      <c r="D15099" s="20"/>
    </row>
    <row r="15100" spans="1:4" ht="14.6" x14ac:dyDescent="0.4">
      <c r="A15100" t="s">
        <v>30286</v>
      </c>
      <c r="B15100" t="s">
        <v>30287</v>
      </c>
      <c r="C15100" s="22"/>
      <c r="D15100" s="20"/>
    </row>
    <row r="15101" spans="1:4" ht="14.6" x14ac:dyDescent="0.4">
      <c r="A15101" t="s">
        <v>30288</v>
      </c>
      <c r="B15101" t="s">
        <v>30289</v>
      </c>
      <c r="C15101" s="22"/>
      <c r="D15101" s="20"/>
    </row>
    <row r="15102" spans="1:4" ht="14.6" x14ac:dyDescent="0.4">
      <c r="A15102" t="s">
        <v>30290</v>
      </c>
      <c r="B15102" t="s">
        <v>30291</v>
      </c>
      <c r="C15102" s="22"/>
      <c r="D15102" s="20"/>
    </row>
    <row r="15103" spans="1:4" ht="14.6" x14ac:dyDescent="0.4">
      <c r="A15103" t="s">
        <v>30292</v>
      </c>
      <c r="B15103" t="s">
        <v>30293</v>
      </c>
      <c r="C15103" s="22"/>
      <c r="D15103" s="20"/>
    </row>
    <row r="15104" spans="1:4" ht="14.6" x14ac:dyDescent="0.4">
      <c r="A15104" t="s">
        <v>30294</v>
      </c>
      <c r="B15104" t="s">
        <v>30295</v>
      </c>
      <c r="C15104" s="22"/>
      <c r="D15104" s="20"/>
    </row>
    <row r="15105" spans="1:4" ht="14.6" x14ac:dyDescent="0.4">
      <c r="A15105" t="s">
        <v>30296</v>
      </c>
      <c r="B15105" t="s">
        <v>30297</v>
      </c>
      <c r="C15105" s="22"/>
      <c r="D15105" s="20"/>
    </row>
    <row r="15106" spans="1:4" ht="14.6" x14ac:dyDescent="0.4">
      <c r="A15106" t="s">
        <v>30298</v>
      </c>
      <c r="B15106" t="s">
        <v>30299</v>
      </c>
      <c r="C15106" s="22"/>
      <c r="D15106" s="20"/>
    </row>
    <row r="15107" spans="1:4" ht="14.6" x14ac:dyDescent="0.4">
      <c r="A15107" t="s">
        <v>30300</v>
      </c>
      <c r="B15107" t="s">
        <v>30301</v>
      </c>
      <c r="C15107" s="22"/>
      <c r="D15107" s="20"/>
    </row>
    <row r="15108" spans="1:4" ht="14.6" x14ac:dyDescent="0.4">
      <c r="A15108" t="s">
        <v>30302</v>
      </c>
      <c r="B15108" t="s">
        <v>30303</v>
      </c>
      <c r="C15108" s="22"/>
      <c r="D15108" s="20"/>
    </row>
    <row r="15109" spans="1:4" ht="14.6" x14ac:dyDescent="0.4">
      <c r="A15109" t="s">
        <v>30304</v>
      </c>
      <c r="B15109" t="s">
        <v>30305</v>
      </c>
      <c r="C15109" s="22"/>
      <c r="D15109" s="20"/>
    </row>
    <row r="15110" spans="1:4" ht="14.6" x14ac:dyDescent="0.4">
      <c r="A15110" t="s">
        <v>30306</v>
      </c>
      <c r="B15110" t="s">
        <v>30307</v>
      </c>
      <c r="C15110" s="22"/>
      <c r="D15110" s="20"/>
    </row>
    <row r="15111" spans="1:4" ht="14.6" x14ac:dyDescent="0.4">
      <c r="A15111" t="s">
        <v>30308</v>
      </c>
      <c r="B15111" t="s">
        <v>30309</v>
      </c>
      <c r="C15111" s="22"/>
      <c r="D15111" s="20"/>
    </row>
    <row r="15112" spans="1:4" ht="14.6" x14ac:dyDescent="0.4">
      <c r="A15112" t="s">
        <v>30310</v>
      </c>
      <c r="B15112" t="s">
        <v>30311</v>
      </c>
      <c r="C15112" s="22"/>
      <c r="D15112" s="20"/>
    </row>
    <row r="15113" spans="1:4" ht="14.6" x14ac:dyDescent="0.4">
      <c r="A15113" t="s">
        <v>30312</v>
      </c>
      <c r="B15113" t="s">
        <v>30313</v>
      </c>
      <c r="C15113" s="22"/>
      <c r="D15113" s="20"/>
    </row>
    <row r="15114" spans="1:4" ht="14.6" x14ac:dyDescent="0.4">
      <c r="A15114" t="s">
        <v>30314</v>
      </c>
      <c r="B15114" t="s">
        <v>30315</v>
      </c>
      <c r="C15114" s="22"/>
      <c r="D15114" s="20"/>
    </row>
    <row r="15115" spans="1:4" ht="14.6" x14ac:dyDescent="0.4">
      <c r="A15115" t="s">
        <v>30316</v>
      </c>
      <c r="B15115" t="s">
        <v>30317</v>
      </c>
      <c r="C15115" s="22"/>
      <c r="D15115" s="20"/>
    </row>
    <row r="15116" spans="1:4" ht="14.6" x14ac:dyDescent="0.4">
      <c r="A15116" t="s">
        <v>30318</v>
      </c>
      <c r="B15116" t="s">
        <v>30319</v>
      </c>
      <c r="C15116" s="22"/>
      <c r="D15116" s="20"/>
    </row>
    <row r="15117" spans="1:4" ht="14.6" x14ac:dyDescent="0.4">
      <c r="A15117" t="s">
        <v>30320</v>
      </c>
      <c r="B15117" t="s">
        <v>30321</v>
      </c>
      <c r="C15117" s="22"/>
      <c r="D15117" s="20"/>
    </row>
    <row r="15118" spans="1:4" ht="14.6" x14ac:dyDescent="0.4">
      <c r="A15118" t="s">
        <v>30322</v>
      </c>
      <c r="B15118" t="s">
        <v>30323</v>
      </c>
      <c r="C15118" s="22"/>
      <c r="D15118" s="20"/>
    </row>
    <row r="15119" spans="1:4" ht="14.6" x14ac:dyDescent="0.4">
      <c r="A15119" t="s">
        <v>30324</v>
      </c>
      <c r="B15119" t="s">
        <v>30325</v>
      </c>
      <c r="C15119" s="22"/>
      <c r="D15119" s="20"/>
    </row>
    <row r="15120" spans="1:4" ht="14.6" x14ac:dyDescent="0.4">
      <c r="A15120" t="s">
        <v>30326</v>
      </c>
      <c r="B15120" t="s">
        <v>30327</v>
      </c>
      <c r="C15120" s="22"/>
      <c r="D15120" s="20"/>
    </row>
    <row r="15121" spans="1:4" ht="14.6" x14ac:dyDescent="0.4">
      <c r="A15121" t="s">
        <v>30328</v>
      </c>
      <c r="B15121" t="s">
        <v>30329</v>
      </c>
      <c r="C15121" s="22"/>
      <c r="D15121" s="20"/>
    </row>
    <row r="15122" spans="1:4" ht="14.6" x14ac:dyDescent="0.4">
      <c r="A15122" t="s">
        <v>30330</v>
      </c>
      <c r="B15122" t="s">
        <v>30331</v>
      </c>
      <c r="C15122" s="22"/>
      <c r="D15122" s="20"/>
    </row>
    <row r="15123" spans="1:4" ht="14.6" x14ac:dyDescent="0.4">
      <c r="A15123" t="s">
        <v>30332</v>
      </c>
      <c r="B15123" t="s">
        <v>30333</v>
      </c>
      <c r="C15123" s="22"/>
      <c r="D15123" s="20"/>
    </row>
    <row r="15124" spans="1:4" ht="14.6" x14ac:dyDescent="0.4">
      <c r="A15124" t="s">
        <v>30334</v>
      </c>
      <c r="B15124" t="s">
        <v>30335</v>
      </c>
      <c r="C15124" s="22"/>
      <c r="D15124" s="20"/>
    </row>
    <row r="15125" spans="1:4" ht="14.6" x14ac:dyDescent="0.4">
      <c r="A15125" t="s">
        <v>30336</v>
      </c>
      <c r="B15125" t="s">
        <v>30337</v>
      </c>
      <c r="C15125" s="22"/>
      <c r="D15125" s="20"/>
    </row>
    <row r="15126" spans="1:4" ht="14.6" x14ac:dyDescent="0.4">
      <c r="A15126" t="s">
        <v>30338</v>
      </c>
      <c r="B15126" t="s">
        <v>30339</v>
      </c>
      <c r="C15126" s="22"/>
      <c r="D15126" s="20"/>
    </row>
    <row r="15127" spans="1:4" ht="14.6" x14ac:dyDescent="0.4">
      <c r="A15127" t="s">
        <v>30340</v>
      </c>
      <c r="B15127" t="s">
        <v>30341</v>
      </c>
      <c r="C15127" s="22"/>
      <c r="D15127" s="20"/>
    </row>
    <row r="15128" spans="1:4" ht="14.6" x14ac:dyDescent="0.4">
      <c r="A15128" t="s">
        <v>30342</v>
      </c>
      <c r="B15128" t="s">
        <v>30343</v>
      </c>
      <c r="C15128" s="22"/>
      <c r="D15128" s="20"/>
    </row>
    <row r="15129" spans="1:4" ht="14.6" x14ac:dyDescent="0.4">
      <c r="A15129" t="s">
        <v>30344</v>
      </c>
      <c r="B15129" t="s">
        <v>30345</v>
      </c>
      <c r="C15129" s="22"/>
      <c r="D15129" s="20"/>
    </row>
    <row r="15130" spans="1:4" ht="14.6" x14ac:dyDescent="0.4">
      <c r="A15130" t="s">
        <v>30346</v>
      </c>
      <c r="B15130" t="s">
        <v>30347</v>
      </c>
      <c r="C15130" s="22"/>
      <c r="D15130" s="20"/>
    </row>
    <row r="15131" spans="1:4" ht="14.6" x14ac:dyDescent="0.4">
      <c r="A15131" t="s">
        <v>30348</v>
      </c>
      <c r="B15131" t="s">
        <v>30349</v>
      </c>
      <c r="C15131" s="22"/>
      <c r="D15131" s="20"/>
    </row>
    <row r="15132" spans="1:4" ht="14.6" x14ac:dyDescent="0.4">
      <c r="A15132" t="s">
        <v>30350</v>
      </c>
      <c r="B15132" t="s">
        <v>30351</v>
      </c>
      <c r="C15132" s="22"/>
      <c r="D15132" s="20"/>
    </row>
    <row r="15133" spans="1:4" ht="14.6" x14ac:dyDescent="0.4">
      <c r="A15133" t="s">
        <v>30352</v>
      </c>
      <c r="B15133" t="s">
        <v>30353</v>
      </c>
      <c r="C15133" s="22"/>
      <c r="D15133" s="20"/>
    </row>
    <row r="15134" spans="1:4" ht="14.6" x14ac:dyDescent="0.4">
      <c r="A15134" t="s">
        <v>30354</v>
      </c>
      <c r="B15134" t="s">
        <v>30355</v>
      </c>
      <c r="C15134" s="22"/>
      <c r="D15134" s="20"/>
    </row>
    <row r="15135" spans="1:4" ht="14.6" x14ac:dyDescent="0.4">
      <c r="A15135" t="s">
        <v>30356</v>
      </c>
      <c r="B15135" t="s">
        <v>30357</v>
      </c>
      <c r="C15135" s="22"/>
      <c r="D15135" s="20"/>
    </row>
    <row r="15136" spans="1:4" ht="14.6" x14ac:dyDescent="0.4">
      <c r="A15136" t="s">
        <v>30358</v>
      </c>
      <c r="B15136" t="s">
        <v>30359</v>
      </c>
      <c r="C15136" s="22"/>
      <c r="D15136" s="20"/>
    </row>
    <row r="15137" spans="1:4" ht="14.6" x14ac:dyDescent="0.4">
      <c r="A15137" t="s">
        <v>30360</v>
      </c>
      <c r="B15137" t="s">
        <v>30361</v>
      </c>
      <c r="C15137" s="22"/>
      <c r="D15137" s="20"/>
    </row>
    <row r="15138" spans="1:4" ht="14.6" x14ac:dyDescent="0.4">
      <c r="A15138" t="s">
        <v>30362</v>
      </c>
      <c r="B15138" t="s">
        <v>30363</v>
      </c>
      <c r="C15138" s="22"/>
      <c r="D15138" s="20"/>
    </row>
    <row r="15139" spans="1:4" ht="14.6" x14ac:dyDescent="0.4">
      <c r="A15139" t="s">
        <v>30364</v>
      </c>
      <c r="B15139" t="s">
        <v>30365</v>
      </c>
      <c r="C15139" s="22"/>
      <c r="D15139" s="20"/>
    </row>
    <row r="15140" spans="1:4" ht="14.6" x14ac:dyDescent="0.4">
      <c r="A15140" t="s">
        <v>30366</v>
      </c>
      <c r="B15140" t="s">
        <v>30367</v>
      </c>
      <c r="C15140" s="22"/>
      <c r="D15140" s="20"/>
    </row>
    <row r="15141" spans="1:4" ht="14.6" x14ac:dyDescent="0.4">
      <c r="A15141" t="s">
        <v>30368</v>
      </c>
      <c r="B15141" t="s">
        <v>30369</v>
      </c>
      <c r="C15141" s="22"/>
      <c r="D15141" s="20"/>
    </row>
    <row r="15142" spans="1:4" ht="14.6" x14ac:dyDescent="0.4">
      <c r="A15142" t="s">
        <v>30370</v>
      </c>
      <c r="B15142" t="s">
        <v>30371</v>
      </c>
      <c r="C15142" s="22"/>
      <c r="D15142" s="20"/>
    </row>
    <row r="15143" spans="1:4" ht="14.6" x14ac:dyDescent="0.4">
      <c r="A15143" t="s">
        <v>30372</v>
      </c>
      <c r="B15143" t="s">
        <v>30373</v>
      </c>
      <c r="C15143" s="22"/>
      <c r="D15143" s="20"/>
    </row>
    <row r="15144" spans="1:4" ht="14.6" x14ac:dyDescent="0.4">
      <c r="A15144" t="s">
        <v>30374</v>
      </c>
      <c r="B15144" t="s">
        <v>30375</v>
      </c>
      <c r="C15144" s="22"/>
      <c r="D15144" s="20"/>
    </row>
    <row r="15145" spans="1:4" ht="14.6" x14ac:dyDescent="0.4">
      <c r="A15145" t="s">
        <v>30376</v>
      </c>
      <c r="B15145" t="s">
        <v>30377</v>
      </c>
      <c r="C15145" s="22"/>
      <c r="D15145" s="20"/>
    </row>
    <row r="15146" spans="1:4" ht="14.6" x14ac:dyDescent="0.4">
      <c r="A15146" t="s">
        <v>30378</v>
      </c>
      <c r="B15146" t="s">
        <v>30379</v>
      </c>
      <c r="C15146" s="22"/>
      <c r="D15146" s="20"/>
    </row>
    <row r="15147" spans="1:4" ht="14.6" x14ac:dyDescent="0.4">
      <c r="A15147" t="s">
        <v>30380</v>
      </c>
      <c r="B15147" t="s">
        <v>30381</v>
      </c>
      <c r="C15147" s="22"/>
      <c r="D15147" s="20"/>
    </row>
    <row r="15148" spans="1:4" ht="14.6" x14ac:dyDescent="0.4">
      <c r="A15148" t="s">
        <v>30382</v>
      </c>
      <c r="B15148" t="s">
        <v>30383</v>
      </c>
      <c r="C15148" s="22"/>
      <c r="D15148" s="20"/>
    </row>
    <row r="15149" spans="1:4" ht="14.6" x14ac:dyDescent="0.4">
      <c r="A15149" t="s">
        <v>30384</v>
      </c>
      <c r="B15149" t="s">
        <v>30385</v>
      </c>
      <c r="C15149" s="22"/>
      <c r="D15149" s="20"/>
    </row>
    <row r="15150" spans="1:4" ht="14.6" x14ac:dyDescent="0.4">
      <c r="A15150" t="s">
        <v>30386</v>
      </c>
      <c r="B15150" t="s">
        <v>30387</v>
      </c>
      <c r="C15150" s="22"/>
      <c r="D15150" s="20"/>
    </row>
    <row r="15151" spans="1:4" ht="14.6" x14ac:dyDescent="0.4">
      <c r="A15151" t="s">
        <v>30388</v>
      </c>
      <c r="B15151" t="s">
        <v>30389</v>
      </c>
      <c r="C15151" s="22"/>
      <c r="D15151" s="20"/>
    </row>
    <row r="15152" spans="1:4" ht="14.6" x14ac:dyDescent="0.4">
      <c r="A15152" t="s">
        <v>30390</v>
      </c>
      <c r="B15152" t="s">
        <v>30391</v>
      </c>
      <c r="C15152" s="22"/>
      <c r="D15152" s="20"/>
    </row>
    <row r="15153" spans="1:4" ht="14.6" x14ac:dyDescent="0.4">
      <c r="A15153" t="s">
        <v>30392</v>
      </c>
      <c r="B15153" t="s">
        <v>30393</v>
      </c>
      <c r="C15153" s="22"/>
      <c r="D15153" s="20"/>
    </row>
    <row r="15154" spans="1:4" ht="14.6" x14ac:dyDescent="0.4">
      <c r="A15154" t="s">
        <v>30394</v>
      </c>
      <c r="B15154" t="s">
        <v>30395</v>
      </c>
      <c r="C15154" s="22"/>
      <c r="D15154" s="20"/>
    </row>
    <row r="15155" spans="1:4" ht="14.6" x14ac:dyDescent="0.4">
      <c r="A15155" t="s">
        <v>30396</v>
      </c>
      <c r="B15155" t="s">
        <v>30397</v>
      </c>
      <c r="C15155" s="22"/>
      <c r="D15155" s="20"/>
    </row>
    <row r="15156" spans="1:4" ht="14.6" x14ac:dyDescent="0.4">
      <c r="A15156" t="s">
        <v>30398</v>
      </c>
      <c r="B15156" t="s">
        <v>30399</v>
      </c>
      <c r="C15156" s="22"/>
      <c r="D15156" s="20"/>
    </row>
    <row r="15157" spans="1:4" ht="14.6" x14ac:dyDescent="0.4">
      <c r="A15157" t="s">
        <v>30400</v>
      </c>
      <c r="B15157" t="s">
        <v>30401</v>
      </c>
      <c r="C15157" s="22"/>
      <c r="D15157" s="20"/>
    </row>
    <row r="15158" spans="1:4" ht="14.6" x14ac:dyDescent="0.4">
      <c r="A15158" t="s">
        <v>30402</v>
      </c>
      <c r="B15158" t="s">
        <v>30403</v>
      </c>
      <c r="C15158" s="22"/>
      <c r="D15158" s="20"/>
    </row>
    <row r="15159" spans="1:4" ht="14.6" x14ac:dyDescent="0.4">
      <c r="A15159" t="s">
        <v>30404</v>
      </c>
      <c r="B15159" t="s">
        <v>30405</v>
      </c>
      <c r="C15159" s="22"/>
      <c r="D15159" s="20"/>
    </row>
    <row r="15160" spans="1:4" ht="14.6" x14ac:dyDescent="0.4">
      <c r="A15160" t="s">
        <v>30406</v>
      </c>
      <c r="B15160" t="s">
        <v>30407</v>
      </c>
      <c r="C15160" s="22"/>
      <c r="D15160" s="20"/>
    </row>
    <row r="15161" spans="1:4" ht="14.6" x14ac:dyDescent="0.4">
      <c r="A15161" t="s">
        <v>30408</v>
      </c>
      <c r="B15161" t="s">
        <v>30409</v>
      </c>
      <c r="C15161" s="22"/>
      <c r="D15161" s="20"/>
    </row>
    <row r="15162" spans="1:4" ht="14.6" x14ac:dyDescent="0.4">
      <c r="A15162" t="s">
        <v>30410</v>
      </c>
      <c r="B15162" t="s">
        <v>30411</v>
      </c>
      <c r="C15162" s="22"/>
      <c r="D15162" s="20"/>
    </row>
    <row r="15163" spans="1:4" ht="14.6" x14ac:dyDescent="0.4">
      <c r="A15163" t="s">
        <v>30412</v>
      </c>
      <c r="B15163" t="s">
        <v>30413</v>
      </c>
      <c r="C15163" s="22"/>
      <c r="D15163" s="20"/>
    </row>
    <row r="15164" spans="1:4" ht="14.6" x14ac:dyDescent="0.4">
      <c r="A15164" t="s">
        <v>30414</v>
      </c>
      <c r="B15164" t="s">
        <v>30415</v>
      </c>
      <c r="C15164" s="22"/>
      <c r="D15164" s="20"/>
    </row>
    <row r="15165" spans="1:4" ht="14.6" x14ac:dyDescent="0.4">
      <c r="A15165" t="s">
        <v>30416</v>
      </c>
      <c r="B15165" t="s">
        <v>30417</v>
      </c>
      <c r="C15165" s="22"/>
      <c r="D15165" s="20"/>
    </row>
    <row r="15166" spans="1:4" ht="14.6" x14ac:dyDescent="0.4">
      <c r="A15166" t="s">
        <v>30418</v>
      </c>
      <c r="B15166" t="s">
        <v>30419</v>
      </c>
      <c r="C15166" s="22"/>
      <c r="D15166" s="20"/>
    </row>
    <row r="15167" spans="1:4" ht="14.6" x14ac:dyDescent="0.4">
      <c r="A15167" t="s">
        <v>30420</v>
      </c>
      <c r="B15167" t="s">
        <v>30421</v>
      </c>
      <c r="C15167" s="22"/>
      <c r="D15167" s="20"/>
    </row>
    <row r="15168" spans="1:4" ht="14.6" x14ac:dyDescent="0.4">
      <c r="A15168" t="s">
        <v>30422</v>
      </c>
      <c r="B15168" t="s">
        <v>30423</v>
      </c>
      <c r="C15168" s="22"/>
      <c r="D15168" s="20"/>
    </row>
    <row r="15169" spans="1:4" ht="14.6" x14ac:dyDescent="0.4">
      <c r="A15169" t="s">
        <v>30424</v>
      </c>
      <c r="B15169" t="s">
        <v>30425</v>
      </c>
      <c r="C15169" s="22"/>
      <c r="D15169" s="20"/>
    </row>
    <row r="15170" spans="1:4" ht="14.6" x14ac:dyDescent="0.4">
      <c r="A15170" t="s">
        <v>30426</v>
      </c>
      <c r="B15170" t="s">
        <v>30427</v>
      </c>
      <c r="C15170" s="22"/>
      <c r="D15170" s="20"/>
    </row>
    <row r="15171" spans="1:4" ht="14.6" x14ac:dyDescent="0.4">
      <c r="A15171" t="s">
        <v>30428</v>
      </c>
      <c r="B15171" t="s">
        <v>30429</v>
      </c>
      <c r="C15171" s="22"/>
      <c r="D15171" s="20"/>
    </row>
    <row r="15172" spans="1:4" ht="14.6" x14ac:dyDescent="0.4">
      <c r="A15172" t="s">
        <v>30430</v>
      </c>
      <c r="B15172" t="s">
        <v>30431</v>
      </c>
      <c r="C15172" s="22"/>
      <c r="D15172" s="20"/>
    </row>
    <row r="15173" spans="1:4" ht="14.6" x14ac:dyDescent="0.4">
      <c r="A15173" t="s">
        <v>30432</v>
      </c>
      <c r="B15173" t="s">
        <v>30433</v>
      </c>
      <c r="C15173" s="22"/>
      <c r="D15173" s="20"/>
    </row>
    <row r="15174" spans="1:4" ht="14.6" x14ac:dyDescent="0.4">
      <c r="A15174" t="s">
        <v>30434</v>
      </c>
      <c r="B15174" t="s">
        <v>30435</v>
      </c>
      <c r="C15174" s="22"/>
      <c r="D15174" s="20"/>
    </row>
    <row r="15175" spans="1:4" ht="14.6" x14ac:dyDescent="0.4">
      <c r="A15175" t="s">
        <v>30436</v>
      </c>
      <c r="B15175" t="s">
        <v>30437</v>
      </c>
      <c r="C15175" s="22"/>
      <c r="D15175" s="20"/>
    </row>
    <row r="15176" spans="1:4" ht="14.6" x14ac:dyDescent="0.4">
      <c r="A15176" t="s">
        <v>30438</v>
      </c>
      <c r="B15176" t="s">
        <v>30439</v>
      </c>
      <c r="C15176" s="22"/>
      <c r="D15176" s="20"/>
    </row>
    <row r="15177" spans="1:4" ht="14.6" x14ac:dyDescent="0.4">
      <c r="A15177" t="s">
        <v>30440</v>
      </c>
      <c r="B15177" t="s">
        <v>30441</v>
      </c>
      <c r="C15177" s="22"/>
      <c r="D15177" s="20"/>
    </row>
    <row r="15178" spans="1:4" ht="14.6" x14ac:dyDescent="0.4">
      <c r="A15178" t="s">
        <v>30442</v>
      </c>
      <c r="B15178" t="s">
        <v>30443</v>
      </c>
      <c r="C15178" s="22"/>
      <c r="D15178" s="20"/>
    </row>
    <row r="15179" spans="1:4" ht="14.6" x14ac:dyDescent="0.4">
      <c r="A15179" t="s">
        <v>30444</v>
      </c>
      <c r="B15179" t="s">
        <v>30445</v>
      </c>
      <c r="C15179" s="22"/>
      <c r="D15179" s="20"/>
    </row>
    <row r="15180" spans="1:4" ht="14.6" x14ac:dyDescent="0.4">
      <c r="A15180" t="s">
        <v>30446</v>
      </c>
      <c r="B15180" t="s">
        <v>30447</v>
      </c>
      <c r="C15180" s="22"/>
      <c r="D15180" s="20"/>
    </row>
    <row r="15181" spans="1:4" ht="14.6" x14ac:dyDescent="0.4">
      <c r="A15181" t="s">
        <v>30448</v>
      </c>
      <c r="B15181" t="s">
        <v>30449</v>
      </c>
      <c r="C15181" s="22"/>
      <c r="D15181" s="20"/>
    </row>
    <row r="15182" spans="1:4" ht="14.6" x14ac:dyDescent="0.4">
      <c r="A15182" t="s">
        <v>30450</v>
      </c>
      <c r="B15182" t="s">
        <v>30451</v>
      </c>
      <c r="C15182" s="22"/>
      <c r="D15182" s="20"/>
    </row>
    <row r="15183" spans="1:4" ht="14.6" x14ac:dyDescent="0.4">
      <c r="A15183" t="s">
        <v>30452</v>
      </c>
      <c r="B15183" t="s">
        <v>30453</v>
      </c>
      <c r="C15183" s="22"/>
      <c r="D15183" s="20"/>
    </row>
    <row r="15184" spans="1:4" ht="14.6" x14ac:dyDescent="0.4">
      <c r="A15184" t="s">
        <v>30454</v>
      </c>
      <c r="B15184" t="s">
        <v>30455</v>
      </c>
      <c r="C15184" s="22"/>
      <c r="D15184" s="20"/>
    </row>
    <row r="15185" spans="1:4" ht="14.6" x14ac:dyDescent="0.4">
      <c r="A15185" t="s">
        <v>30456</v>
      </c>
      <c r="B15185" t="s">
        <v>30457</v>
      </c>
      <c r="C15185" s="22"/>
      <c r="D15185" s="20"/>
    </row>
    <row r="15186" spans="1:4" ht="14.6" x14ac:dyDescent="0.4">
      <c r="A15186" t="s">
        <v>30458</v>
      </c>
      <c r="B15186" t="s">
        <v>30459</v>
      </c>
      <c r="C15186" s="22"/>
      <c r="D15186" s="20"/>
    </row>
    <row r="15187" spans="1:4" ht="14.6" x14ac:dyDescent="0.4">
      <c r="A15187" t="s">
        <v>30460</v>
      </c>
      <c r="B15187" t="s">
        <v>30461</v>
      </c>
      <c r="C15187" s="22"/>
      <c r="D15187" s="20"/>
    </row>
    <row r="15188" spans="1:4" ht="14.6" x14ac:dyDescent="0.4">
      <c r="A15188" t="s">
        <v>30462</v>
      </c>
      <c r="B15188" t="s">
        <v>30463</v>
      </c>
      <c r="C15188" s="22"/>
      <c r="D15188" s="20"/>
    </row>
    <row r="15189" spans="1:4" ht="14.6" x14ac:dyDescent="0.4">
      <c r="A15189" t="s">
        <v>30464</v>
      </c>
      <c r="B15189" t="s">
        <v>30465</v>
      </c>
      <c r="C15189" s="22"/>
      <c r="D15189" s="20"/>
    </row>
    <row r="15190" spans="1:4" ht="14.6" x14ac:dyDescent="0.4">
      <c r="A15190" t="s">
        <v>30466</v>
      </c>
      <c r="B15190" t="s">
        <v>30467</v>
      </c>
      <c r="C15190" s="22"/>
      <c r="D15190" s="20"/>
    </row>
    <row r="15191" spans="1:4" ht="14.6" x14ac:dyDescent="0.4">
      <c r="A15191" t="s">
        <v>30468</v>
      </c>
      <c r="B15191" t="s">
        <v>30469</v>
      </c>
      <c r="C15191" s="22"/>
      <c r="D15191" s="20"/>
    </row>
    <row r="15192" spans="1:4" ht="14.6" x14ac:dyDescent="0.4">
      <c r="A15192" t="s">
        <v>30470</v>
      </c>
      <c r="B15192" t="s">
        <v>30471</v>
      </c>
      <c r="C15192" s="22"/>
      <c r="D15192" s="20"/>
    </row>
    <row r="15193" spans="1:4" ht="14.6" x14ac:dyDescent="0.4">
      <c r="A15193" t="s">
        <v>30472</v>
      </c>
      <c r="B15193" t="s">
        <v>30473</v>
      </c>
      <c r="C15193" s="22"/>
      <c r="D15193" s="20"/>
    </row>
    <row r="15194" spans="1:4" ht="14.6" x14ac:dyDescent="0.4">
      <c r="A15194" t="s">
        <v>30474</v>
      </c>
      <c r="B15194" t="s">
        <v>30475</v>
      </c>
      <c r="C15194" s="22"/>
      <c r="D15194" s="20"/>
    </row>
    <row r="15195" spans="1:4" ht="14.6" x14ac:dyDescent="0.4">
      <c r="A15195" t="s">
        <v>30476</v>
      </c>
      <c r="B15195" t="s">
        <v>30477</v>
      </c>
      <c r="C15195" s="22"/>
      <c r="D15195" s="20"/>
    </row>
    <row r="15196" spans="1:4" ht="14.6" x14ac:dyDescent="0.4">
      <c r="A15196" t="s">
        <v>30478</v>
      </c>
      <c r="B15196" t="s">
        <v>30479</v>
      </c>
      <c r="C15196" s="22"/>
      <c r="D15196" s="20"/>
    </row>
    <row r="15197" spans="1:4" ht="14.6" x14ac:dyDescent="0.4">
      <c r="A15197" t="s">
        <v>30480</v>
      </c>
      <c r="B15197" t="s">
        <v>30481</v>
      </c>
      <c r="C15197" s="22"/>
      <c r="D15197" s="20"/>
    </row>
    <row r="15198" spans="1:4" ht="14.6" x14ac:dyDescent="0.4">
      <c r="A15198" t="s">
        <v>30482</v>
      </c>
      <c r="B15198" t="s">
        <v>30483</v>
      </c>
      <c r="C15198" s="22"/>
      <c r="D15198" s="20"/>
    </row>
    <row r="15199" spans="1:4" ht="14.6" x14ac:dyDescent="0.4">
      <c r="A15199" t="s">
        <v>30484</v>
      </c>
      <c r="B15199" t="s">
        <v>30485</v>
      </c>
      <c r="C15199" s="22"/>
      <c r="D15199" s="20"/>
    </row>
    <row r="15200" spans="1:4" ht="14.6" x14ac:dyDescent="0.4">
      <c r="A15200" t="s">
        <v>30486</v>
      </c>
      <c r="B15200" t="s">
        <v>30487</v>
      </c>
      <c r="C15200" s="22"/>
      <c r="D15200" s="20"/>
    </row>
    <row r="15201" spans="1:4" ht="14.6" x14ac:dyDescent="0.4">
      <c r="A15201" t="s">
        <v>30488</v>
      </c>
      <c r="B15201" t="s">
        <v>30489</v>
      </c>
      <c r="C15201" s="22"/>
      <c r="D15201" s="20"/>
    </row>
    <row r="15202" spans="1:4" ht="14.6" x14ac:dyDescent="0.4">
      <c r="A15202" t="s">
        <v>30490</v>
      </c>
      <c r="B15202" t="s">
        <v>30491</v>
      </c>
      <c r="C15202" s="22"/>
      <c r="D15202" s="20"/>
    </row>
    <row r="15203" spans="1:4" ht="14.6" x14ac:dyDescent="0.4">
      <c r="A15203" t="s">
        <v>30492</v>
      </c>
      <c r="B15203" t="s">
        <v>30493</v>
      </c>
      <c r="C15203" s="22"/>
      <c r="D15203" s="20"/>
    </row>
    <row r="15204" spans="1:4" ht="14.6" x14ac:dyDescent="0.4">
      <c r="A15204" t="s">
        <v>30494</v>
      </c>
      <c r="B15204" t="s">
        <v>30495</v>
      </c>
      <c r="C15204" s="22"/>
      <c r="D15204" s="20"/>
    </row>
    <row r="15205" spans="1:4" ht="14.6" x14ac:dyDescent="0.4">
      <c r="A15205" t="s">
        <v>30496</v>
      </c>
      <c r="B15205" t="s">
        <v>30497</v>
      </c>
      <c r="C15205" s="22"/>
      <c r="D15205" s="20"/>
    </row>
    <row r="15206" spans="1:4" ht="14.6" x14ac:dyDescent="0.4">
      <c r="A15206" t="s">
        <v>30498</v>
      </c>
      <c r="B15206" t="s">
        <v>30499</v>
      </c>
      <c r="C15206" s="22"/>
      <c r="D15206" s="20"/>
    </row>
    <row r="15207" spans="1:4" ht="14.6" x14ac:dyDescent="0.4">
      <c r="A15207" t="s">
        <v>30500</v>
      </c>
      <c r="B15207" t="s">
        <v>30501</v>
      </c>
      <c r="C15207" s="22"/>
      <c r="D15207" s="20"/>
    </row>
    <row r="15208" spans="1:4" ht="14.6" x14ac:dyDescent="0.4">
      <c r="A15208" t="s">
        <v>30502</v>
      </c>
      <c r="B15208" t="s">
        <v>30503</v>
      </c>
      <c r="C15208" s="22"/>
      <c r="D15208" s="20"/>
    </row>
    <row r="15209" spans="1:4" ht="14.6" x14ac:dyDescent="0.4">
      <c r="A15209" t="s">
        <v>30504</v>
      </c>
      <c r="B15209" t="s">
        <v>30505</v>
      </c>
      <c r="C15209" s="22"/>
      <c r="D15209" s="20"/>
    </row>
    <row r="15210" spans="1:4" ht="14.6" x14ac:dyDescent="0.4">
      <c r="A15210" t="s">
        <v>30506</v>
      </c>
      <c r="B15210" t="s">
        <v>30507</v>
      </c>
      <c r="C15210" s="22"/>
      <c r="D15210" s="20"/>
    </row>
    <row r="15211" spans="1:4" ht="14.6" x14ac:dyDescent="0.4">
      <c r="A15211" t="s">
        <v>30508</v>
      </c>
      <c r="B15211" t="s">
        <v>30509</v>
      </c>
      <c r="C15211" s="22"/>
      <c r="D15211" s="20"/>
    </row>
    <row r="15212" spans="1:4" ht="14.6" x14ac:dyDescent="0.4">
      <c r="A15212" t="s">
        <v>30510</v>
      </c>
      <c r="B15212" t="s">
        <v>30511</v>
      </c>
      <c r="C15212" s="22"/>
      <c r="D15212" s="20"/>
    </row>
    <row r="15213" spans="1:4" ht="14.6" x14ac:dyDescent="0.4">
      <c r="A15213" t="s">
        <v>30512</v>
      </c>
      <c r="B15213" t="s">
        <v>30513</v>
      </c>
      <c r="C15213" s="22"/>
      <c r="D15213" s="20"/>
    </row>
    <row r="15214" spans="1:4" ht="14.6" x14ac:dyDescent="0.4">
      <c r="A15214" t="s">
        <v>30514</v>
      </c>
      <c r="B15214" t="s">
        <v>30515</v>
      </c>
      <c r="C15214" s="22"/>
      <c r="D15214" s="20"/>
    </row>
    <row r="15215" spans="1:4" ht="14.6" x14ac:dyDescent="0.4">
      <c r="A15215" t="s">
        <v>30516</v>
      </c>
      <c r="B15215" t="s">
        <v>30517</v>
      </c>
      <c r="C15215" s="22"/>
      <c r="D15215" s="20"/>
    </row>
    <row r="15216" spans="1:4" ht="14.6" x14ac:dyDescent="0.4">
      <c r="A15216" t="s">
        <v>30518</v>
      </c>
      <c r="B15216" t="s">
        <v>30519</v>
      </c>
      <c r="C15216" s="22"/>
      <c r="D15216" s="20"/>
    </row>
    <row r="15217" spans="1:4" ht="14.6" x14ac:dyDescent="0.4">
      <c r="A15217" t="s">
        <v>30520</v>
      </c>
      <c r="B15217" t="s">
        <v>30521</v>
      </c>
      <c r="C15217" s="22"/>
      <c r="D15217" s="20"/>
    </row>
    <row r="15218" spans="1:4" ht="14.6" x14ac:dyDescent="0.4">
      <c r="A15218" t="s">
        <v>30522</v>
      </c>
      <c r="B15218" t="s">
        <v>30523</v>
      </c>
      <c r="C15218" s="22"/>
      <c r="D15218" s="20"/>
    </row>
    <row r="15219" spans="1:4" ht="14.6" x14ac:dyDescent="0.4">
      <c r="A15219" t="s">
        <v>30524</v>
      </c>
      <c r="B15219" t="s">
        <v>30525</v>
      </c>
      <c r="C15219" s="22"/>
      <c r="D15219" s="20"/>
    </row>
    <row r="15220" spans="1:4" ht="14.6" x14ac:dyDescent="0.4">
      <c r="A15220" t="s">
        <v>30526</v>
      </c>
      <c r="B15220" t="s">
        <v>30527</v>
      </c>
      <c r="C15220" s="22"/>
      <c r="D15220" s="20"/>
    </row>
    <row r="15221" spans="1:4" ht="14.6" x14ac:dyDescent="0.4">
      <c r="A15221" t="s">
        <v>30528</v>
      </c>
      <c r="B15221" t="s">
        <v>30529</v>
      </c>
      <c r="C15221" s="22"/>
      <c r="D15221" s="20"/>
    </row>
    <row r="15222" spans="1:4" ht="14.6" x14ac:dyDescent="0.4">
      <c r="A15222" t="s">
        <v>30530</v>
      </c>
      <c r="B15222" t="s">
        <v>30531</v>
      </c>
      <c r="C15222" s="22"/>
      <c r="D15222" s="20"/>
    </row>
    <row r="15223" spans="1:4" ht="14.6" x14ac:dyDescent="0.4">
      <c r="A15223" t="s">
        <v>30532</v>
      </c>
      <c r="B15223" t="s">
        <v>30533</v>
      </c>
      <c r="C15223" s="22"/>
      <c r="D15223" s="20"/>
    </row>
    <row r="15224" spans="1:4" ht="14.6" x14ac:dyDescent="0.4">
      <c r="A15224" t="s">
        <v>30534</v>
      </c>
      <c r="B15224" t="s">
        <v>30535</v>
      </c>
      <c r="C15224" s="22"/>
      <c r="D15224" s="20"/>
    </row>
    <row r="15225" spans="1:4" ht="14.6" x14ac:dyDescent="0.4">
      <c r="A15225" t="s">
        <v>30536</v>
      </c>
      <c r="B15225" t="s">
        <v>30537</v>
      </c>
      <c r="C15225" s="22"/>
      <c r="D15225" s="20"/>
    </row>
    <row r="15226" spans="1:4" ht="14.6" x14ac:dyDescent="0.4">
      <c r="A15226" t="s">
        <v>30538</v>
      </c>
      <c r="B15226" t="s">
        <v>30539</v>
      </c>
      <c r="C15226" s="22"/>
      <c r="D15226" s="20"/>
    </row>
    <row r="15227" spans="1:4" ht="14.6" x14ac:dyDescent="0.4">
      <c r="A15227" t="s">
        <v>30540</v>
      </c>
      <c r="B15227" t="s">
        <v>30541</v>
      </c>
      <c r="C15227" s="22"/>
      <c r="D15227" s="20"/>
    </row>
    <row r="15228" spans="1:4" ht="14.6" x14ac:dyDescent="0.4">
      <c r="A15228" t="s">
        <v>30542</v>
      </c>
      <c r="B15228" t="s">
        <v>30543</v>
      </c>
      <c r="C15228" s="22"/>
      <c r="D15228" s="20"/>
    </row>
    <row r="15229" spans="1:4" ht="14.6" x14ac:dyDescent="0.4">
      <c r="A15229" t="s">
        <v>30544</v>
      </c>
      <c r="B15229" t="s">
        <v>30545</v>
      </c>
      <c r="C15229" s="22"/>
      <c r="D15229" s="20"/>
    </row>
    <row r="15230" spans="1:4" ht="14.6" x14ac:dyDescent="0.4">
      <c r="A15230" t="s">
        <v>30546</v>
      </c>
      <c r="B15230" t="s">
        <v>30547</v>
      </c>
      <c r="C15230" s="22"/>
      <c r="D15230" s="20"/>
    </row>
    <row r="15231" spans="1:4" ht="14.6" x14ac:dyDescent="0.4">
      <c r="A15231" t="s">
        <v>30548</v>
      </c>
      <c r="B15231" t="s">
        <v>30549</v>
      </c>
      <c r="C15231" s="22"/>
      <c r="D15231" s="20"/>
    </row>
    <row r="15232" spans="1:4" ht="14.6" x14ac:dyDescent="0.4">
      <c r="A15232" t="s">
        <v>30550</v>
      </c>
      <c r="B15232" t="s">
        <v>30551</v>
      </c>
      <c r="C15232" s="22"/>
      <c r="D15232" s="20"/>
    </row>
    <row r="15233" spans="1:4" ht="14.6" x14ac:dyDescent="0.4">
      <c r="A15233" t="s">
        <v>30552</v>
      </c>
      <c r="B15233" t="s">
        <v>30553</v>
      </c>
      <c r="C15233" s="22"/>
      <c r="D15233" s="20"/>
    </row>
    <row r="15234" spans="1:4" ht="14.6" x14ac:dyDescent="0.4">
      <c r="A15234" t="s">
        <v>30554</v>
      </c>
      <c r="B15234" t="s">
        <v>30555</v>
      </c>
      <c r="C15234" s="22"/>
      <c r="D15234" s="20"/>
    </row>
    <row r="15235" spans="1:4" ht="14.6" x14ac:dyDescent="0.4">
      <c r="A15235" t="s">
        <v>30556</v>
      </c>
      <c r="B15235" t="s">
        <v>30557</v>
      </c>
      <c r="C15235" s="22"/>
      <c r="D15235" s="20"/>
    </row>
    <row r="15236" spans="1:4" ht="14.6" x14ac:dyDescent="0.4">
      <c r="A15236" t="s">
        <v>30558</v>
      </c>
      <c r="B15236" t="s">
        <v>30559</v>
      </c>
      <c r="C15236" s="22"/>
      <c r="D15236" s="20"/>
    </row>
    <row r="15237" spans="1:4" ht="14.6" x14ac:dyDescent="0.4">
      <c r="A15237" t="s">
        <v>30560</v>
      </c>
      <c r="B15237" t="s">
        <v>30561</v>
      </c>
      <c r="C15237" s="22"/>
      <c r="D15237" s="20"/>
    </row>
    <row r="15238" spans="1:4" ht="14.6" x14ac:dyDescent="0.4">
      <c r="A15238" t="s">
        <v>30562</v>
      </c>
      <c r="B15238" t="s">
        <v>30563</v>
      </c>
      <c r="C15238" s="22"/>
      <c r="D15238" s="20"/>
    </row>
    <row r="15239" spans="1:4" ht="14.6" x14ac:dyDescent="0.4">
      <c r="A15239" t="s">
        <v>30564</v>
      </c>
      <c r="B15239" t="s">
        <v>30565</v>
      </c>
      <c r="C15239" s="22"/>
      <c r="D15239" s="20"/>
    </row>
    <row r="15240" spans="1:4" ht="14.6" x14ac:dyDescent="0.4">
      <c r="A15240" t="s">
        <v>30566</v>
      </c>
      <c r="B15240" t="s">
        <v>30567</v>
      </c>
      <c r="C15240" s="22"/>
      <c r="D15240" s="20"/>
    </row>
    <row r="15241" spans="1:4" ht="14.6" x14ac:dyDescent="0.4">
      <c r="A15241" t="s">
        <v>30568</v>
      </c>
      <c r="B15241" t="s">
        <v>30569</v>
      </c>
      <c r="C15241" s="22"/>
      <c r="D15241" s="20"/>
    </row>
    <row r="15242" spans="1:4" ht="14.6" x14ac:dyDescent="0.4">
      <c r="A15242" t="s">
        <v>30570</v>
      </c>
      <c r="B15242" t="s">
        <v>30571</v>
      </c>
      <c r="C15242" s="22"/>
      <c r="D15242" s="20"/>
    </row>
    <row r="15243" spans="1:4" ht="14.6" x14ac:dyDescent="0.4">
      <c r="A15243" t="s">
        <v>30572</v>
      </c>
      <c r="B15243" t="s">
        <v>30573</v>
      </c>
      <c r="C15243" s="22"/>
      <c r="D15243" s="20"/>
    </row>
    <row r="15244" spans="1:4" ht="14.6" x14ac:dyDescent="0.4">
      <c r="A15244" t="s">
        <v>30574</v>
      </c>
      <c r="B15244" t="s">
        <v>30575</v>
      </c>
      <c r="C15244" s="22"/>
      <c r="D15244" s="20"/>
    </row>
    <row r="15245" spans="1:4" ht="14.6" x14ac:dyDescent="0.4">
      <c r="A15245" t="s">
        <v>30576</v>
      </c>
      <c r="B15245" t="s">
        <v>30577</v>
      </c>
      <c r="C15245" s="22"/>
      <c r="D15245" s="20"/>
    </row>
    <row r="15246" spans="1:4" ht="14.6" x14ac:dyDescent="0.4">
      <c r="A15246" t="s">
        <v>30578</v>
      </c>
      <c r="B15246" t="s">
        <v>30579</v>
      </c>
      <c r="C15246" s="22"/>
      <c r="D15246" s="20"/>
    </row>
    <row r="15247" spans="1:4" ht="14.6" x14ac:dyDescent="0.4">
      <c r="A15247" t="s">
        <v>30580</v>
      </c>
      <c r="B15247" t="s">
        <v>30581</v>
      </c>
      <c r="C15247" s="22"/>
      <c r="D15247" s="20"/>
    </row>
    <row r="15248" spans="1:4" ht="14.6" x14ac:dyDescent="0.4">
      <c r="A15248" t="s">
        <v>30582</v>
      </c>
      <c r="B15248" t="s">
        <v>30583</v>
      </c>
      <c r="C15248" s="22"/>
      <c r="D15248" s="20"/>
    </row>
    <row r="15249" spans="1:4" ht="14.6" x14ac:dyDescent="0.4">
      <c r="A15249" t="s">
        <v>30584</v>
      </c>
      <c r="B15249" t="s">
        <v>30585</v>
      </c>
      <c r="C15249" s="22"/>
      <c r="D15249" s="20"/>
    </row>
    <row r="15250" spans="1:4" ht="14.6" x14ac:dyDescent="0.4">
      <c r="A15250" t="s">
        <v>30586</v>
      </c>
      <c r="B15250" t="s">
        <v>30587</v>
      </c>
      <c r="C15250" s="22"/>
      <c r="D15250" s="20"/>
    </row>
    <row r="15251" spans="1:4" ht="14.6" x14ac:dyDescent="0.4">
      <c r="A15251" t="s">
        <v>30588</v>
      </c>
      <c r="B15251" t="s">
        <v>30589</v>
      </c>
      <c r="C15251" s="22"/>
      <c r="D15251" s="20"/>
    </row>
    <row r="15252" spans="1:4" ht="14.6" x14ac:dyDescent="0.4">
      <c r="A15252" t="s">
        <v>30590</v>
      </c>
      <c r="B15252" t="s">
        <v>30591</v>
      </c>
      <c r="C15252" s="22"/>
      <c r="D15252" s="20"/>
    </row>
    <row r="15253" spans="1:4" ht="14.6" x14ac:dyDescent="0.4">
      <c r="A15253" t="s">
        <v>30592</v>
      </c>
      <c r="B15253" t="s">
        <v>30593</v>
      </c>
      <c r="C15253" s="22"/>
      <c r="D15253" s="20"/>
    </row>
    <row r="15254" spans="1:4" ht="14.6" x14ac:dyDescent="0.4">
      <c r="A15254" t="s">
        <v>30594</v>
      </c>
      <c r="B15254" t="s">
        <v>30595</v>
      </c>
      <c r="C15254" s="22"/>
      <c r="D15254" s="20"/>
    </row>
    <row r="15255" spans="1:4" ht="14.6" x14ac:dyDescent="0.4">
      <c r="A15255" t="s">
        <v>30596</v>
      </c>
      <c r="B15255" t="s">
        <v>30597</v>
      </c>
      <c r="C15255" s="22"/>
      <c r="D15255" s="20"/>
    </row>
    <row r="15256" spans="1:4" ht="14.6" x14ac:dyDescent="0.4">
      <c r="A15256" t="s">
        <v>30598</v>
      </c>
      <c r="B15256" t="s">
        <v>30599</v>
      </c>
      <c r="C15256" s="22"/>
      <c r="D15256" s="20"/>
    </row>
    <row r="15257" spans="1:4" ht="14.6" x14ac:dyDescent="0.4">
      <c r="A15257" t="s">
        <v>30600</v>
      </c>
      <c r="B15257" t="s">
        <v>30601</v>
      </c>
      <c r="C15257" s="22"/>
      <c r="D15257" s="20"/>
    </row>
    <row r="15258" spans="1:4" ht="14.6" x14ac:dyDescent="0.4">
      <c r="A15258" t="s">
        <v>30602</v>
      </c>
      <c r="B15258" t="s">
        <v>30603</v>
      </c>
      <c r="C15258" s="22"/>
      <c r="D15258" s="20"/>
    </row>
    <row r="15259" spans="1:4" ht="14.6" x14ac:dyDescent="0.4">
      <c r="A15259" t="s">
        <v>30604</v>
      </c>
      <c r="B15259" t="s">
        <v>30605</v>
      </c>
      <c r="C15259" s="22"/>
      <c r="D15259" s="20"/>
    </row>
    <row r="15260" spans="1:4" ht="14.6" x14ac:dyDescent="0.4">
      <c r="A15260" t="s">
        <v>30606</v>
      </c>
      <c r="B15260" t="s">
        <v>30607</v>
      </c>
      <c r="C15260" s="22"/>
      <c r="D15260" s="20"/>
    </row>
    <row r="15261" spans="1:4" ht="14.6" x14ac:dyDescent="0.4">
      <c r="A15261" t="s">
        <v>30608</v>
      </c>
      <c r="B15261" t="s">
        <v>30609</v>
      </c>
      <c r="C15261" s="22"/>
      <c r="D15261" s="20"/>
    </row>
    <row r="15262" spans="1:4" ht="14.6" x14ac:dyDescent="0.4">
      <c r="A15262" t="s">
        <v>30610</v>
      </c>
      <c r="B15262" t="s">
        <v>30611</v>
      </c>
      <c r="C15262" s="22"/>
      <c r="D15262" s="20"/>
    </row>
    <row r="15263" spans="1:4" ht="14.6" x14ac:dyDescent="0.4">
      <c r="A15263" t="s">
        <v>30612</v>
      </c>
      <c r="B15263" t="s">
        <v>30613</v>
      </c>
      <c r="C15263" s="22"/>
      <c r="D15263" s="20"/>
    </row>
    <row r="15264" spans="1:4" ht="14.6" x14ac:dyDescent="0.4">
      <c r="A15264" t="s">
        <v>30614</v>
      </c>
      <c r="B15264" t="s">
        <v>30615</v>
      </c>
      <c r="C15264" s="22"/>
      <c r="D15264" s="20"/>
    </row>
    <row r="15265" spans="1:4" ht="14.6" x14ac:dyDescent="0.4">
      <c r="A15265" t="s">
        <v>30616</v>
      </c>
      <c r="B15265" t="s">
        <v>30617</v>
      </c>
      <c r="C15265" s="22"/>
      <c r="D15265" s="20"/>
    </row>
    <row r="15266" spans="1:4" ht="14.6" x14ac:dyDescent="0.4">
      <c r="A15266" t="s">
        <v>30618</v>
      </c>
      <c r="B15266" t="s">
        <v>30619</v>
      </c>
      <c r="C15266" s="22"/>
      <c r="D15266" s="20"/>
    </row>
    <row r="15267" spans="1:4" ht="14.6" x14ac:dyDescent="0.4">
      <c r="A15267" t="s">
        <v>30620</v>
      </c>
      <c r="B15267" t="s">
        <v>30621</v>
      </c>
      <c r="C15267" s="22"/>
      <c r="D15267" s="20"/>
    </row>
    <row r="15268" spans="1:4" ht="14.6" x14ac:dyDescent="0.4">
      <c r="A15268" t="s">
        <v>30622</v>
      </c>
      <c r="B15268" t="s">
        <v>30623</v>
      </c>
      <c r="C15268" s="22"/>
      <c r="D15268" s="20"/>
    </row>
    <row r="15269" spans="1:4" ht="14.6" x14ac:dyDescent="0.4">
      <c r="A15269" t="s">
        <v>30624</v>
      </c>
      <c r="B15269" t="s">
        <v>30625</v>
      </c>
      <c r="C15269" s="22"/>
      <c r="D15269" s="20"/>
    </row>
    <row r="15270" spans="1:4" ht="14.6" x14ac:dyDescent="0.4">
      <c r="A15270" t="s">
        <v>30626</v>
      </c>
      <c r="B15270" t="s">
        <v>30627</v>
      </c>
      <c r="C15270" s="22"/>
      <c r="D15270" s="20"/>
    </row>
    <row r="15271" spans="1:4" ht="14.6" x14ac:dyDescent="0.4">
      <c r="A15271" t="s">
        <v>30628</v>
      </c>
      <c r="B15271" t="s">
        <v>30629</v>
      </c>
      <c r="C15271" s="22"/>
      <c r="D15271" s="20"/>
    </row>
    <row r="15272" spans="1:4" ht="14.6" x14ac:dyDescent="0.4">
      <c r="A15272" t="s">
        <v>30630</v>
      </c>
      <c r="B15272" t="s">
        <v>30631</v>
      </c>
      <c r="C15272" s="22"/>
      <c r="D15272" s="20"/>
    </row>
    <row r="15273" spans="1:4" ht="14.6" x14ac:dyDescent="0.4">
      <c r="A15273" t="s">
        <v>30632</v>
      </c>
      <c r="B15273" t="s">
        <v>30633</v>
      </c>
      <c r="C15273" s="22"/>
      <c r="D15273" s="20"/>
    </row>
    <row r="15274" spans="1:4" ht="14.6" x14ac:dyDescent="0.4">
      <c r="A15274" t="s">
        <v>30634</v>
      </c>
      <c r="B15274" t="s">
        <v>30635</v>
      </c>
      <c r="C15274" s="22"/>
      <c r="D15274" s="20"/>
    </row>
    <row r="15275" spans="1:4" ht="14.6" x14ac:dyDescent="0.4">
      <c r="A15275" t="s">
        <v>30636</v>
      </c>
      <c r="B15275" t="s">
        <v>30637</v>
      </c>
      <c r="C15275" s="22"/>
      <c r="D15275" s="20"/>
    </row>
    <row r="15276" spans="1:4" ht="14.6" x14ac:dyDescent="0.4">
      <c r="A15276" t="s">
        <v>30638</v>
      </c>
      <c r="B15276" t="s">
        <v>30639</v>
      </c>
      <c r="C15276" s="22"/>
      <c r="D15276" s="20"/>
    </row>
    <row r="15277" spans="1:4" ht="14.6" x14ac:dyDescent="0.4">
      <c r="A15277" t="s">
        <v>30640</v>
      </c>
      <c r="B15277" t="s">
        <v>30641</v>
      </c>
      <c r="C15277" s="22"/>
      <c r="D15277" s="20"/>
    </row>
    <row r="15278" spans="1:4" ht="14.6" x14ac:dyDescent="0.4">
      <c r="A15278" t="s">
        <v>30642</v>
      </c>
      <c r="B15278" t="s">
        <v>30643</v>
      </c>
      <c r="C15278" s="22"/>
      <c r="D15278" s="20"/>
    </row>
    <row r="15279" spans="1:4" ht="14.6" x14ac:dyDescent="0.4">
      <c r="A15279" t="s">
        <v>30644</v>
      </c>
      <c r="B15279" t="s">
        <v>30645</v>
      </c>
      <c r="C15279" s="22"/>
      <c r="D15279" s="20"/>
    </row>
    <row r="15280" spans="1:4" ht="14.6" x14ac:dyDescent="0.4">
      <c r="A15280" t="s">
        <v>30646</v>
      </c>
      <c r="B15280" t="s">
        <v>30647</v>
      </c>
      <c r="C15280" s="22"/>
      <c r="D15280" s="20"/>
    </row>
    <row r="15281" spans="1:4" ht="14.6" x14ac:dyDescent="0.4">
      <c r="A15281" t="s">
        <v>30648</v>
      </c>
      <c r="B15281" t="s">
        <v>30649</v>
      </c>
      <c r="C15281" s="22"/>
      <c r="D15281" s="20"/>
    </row>
    <row r="15282" spans="1:4" ht="14.6" x14ac:dyDescent="0.4">
      <c r="A15282" t="s">
        <v>30650</v>
      </c>
      <c r="B15282" t="s">
        <v>30651</v>
      </c>
      <c r="C15282" s="22"/>
      <c r="D15282" s="20"/>
    </row>
    <row r="15283" spans="1:4" ht="14.6" x14ac:dyDescent="0.4">
      <c r="A15283" t="s">
        <v>30652</v>
      </c>
      <c r="B15283" t="s">
        <v>30653</v>
      </c>
      <c r="C15283" s="22"/>
      <c r="D15283" s="20"/>
    </row>
    <row r="15284" spans="1:4" ht="14.6" x14ac:dyDescent="0.4">
      <c r="A15284" t="s">
        <v>30654</v>
      </c>
      <c r="B15284" t="s">
        <v>30655</v>
      </c>
      <c r="C15284" s="22"/>
      <c r="D15284" s="20"/>
    </row>
    <row r="15285" spans="1:4" ht="14.6" x14ac:dyDescent="0.4">
      <c r="A15285" t="s">
        <v>30656</v>
      </c>
      <c r="B15285" t="s">
        <v>30657</v>
      </c>
      <c r="C15285" s="22"/>
      <c r="D15285" s="20"/>
    </row>
    <row r="15286" spans="1:4" ht="14.6" x14ac:dyDescent="0.4">
      <c r="A15286" t="s">
        <v>30658</v>
      </c>
      <c r="B15286" t="s">
        <v>30659</v>
      </c>
      <c r="C15286" s="22"/>
      <c r="D15286" s="20"/>
    </row>
    <row r="15287" spans="1:4" ht="14.6" x14ac:dyDescent="0.4">
      <c r="A15287" t="s">
        <v>30660</v>
      </c>
      <c r="B15287" t="s">
        <v>30661</v>
      </c>
      <c r="C15287" s="22"/>
      <c r="D15287" s="20"/>
    </row>
    <row r="15288" spans="1:4" ht="14.6" x14ac:dyDescent="0.4">
      <c r="A15288" t="s">
        <v>30662</v>
      </c>
      <c r="B15288" t="s">
        <v>30663</v>
      </c>
      <c r="C15288" s="22"/>
      <c r="D15288" s="20"/>
    </row>
    <row r="15289" spans="1:4" ht="14.6" x14ac:dyDescent="0.4">
      <c r="A15289" t="s">
        <v>30664</v>
      </c>
      <c r="B15289" t="s">
        <v>30665</v>
      </c>
      <c r="C15289" s="22"/>
      <c r="D15289" s="20"/>
    </row>
    <row r="15290" spans="1:4" ht="14.6" x14ac:dyDescent="0.4">
      <c r="A15290" t="s">
        <v>30666</v>
      </c>
      <c r="B15290" t="s">
        <v>30665</v>
      </c>
      <c r="C15290" s="22"/>
      <c r="D15290" s="20"/>
    </row>
    <row r="15291" spans="1:4" ht="14.6" x14ac:dyDescent="0.4">
      <c r="A15291" t="s">
        <v>30667</v>
      </c>
      <c r="B15291" t="s">
        <v>30668</v>
      </c>
      <c r="C15291" s="22"/>
      <c r="D15291" s="20"/>
    </row>
    <row r="15292" spans="1:4" ht="14.6" x14ac:dyDescent="0.4">
      <c r="A15292" t="s">
        <v>30669</v>
      </c>
      <c r="B15292" t="s">
        <v>30670</v>
      </c>
      <c r="C15292" s="22"/>
      <c r="D15292" s="20"/>
    </row>
    <row r="15293" spans="1:4" ht="14.6" x14ac:dyDescent="0.4">
      <c r="A15293" t="s">
        <v>30671</v>
      </c>
      <c r="B15293" t="s">
        <v>30672</v>
      </c>
      <c r="C15293" s="22"/>
      <c r="D15293" s="20"/>
    </row>
    <row r="15294" spans="1:4" ht="14.6" x14ac:dyDescent="0.4">
      <c r="A15294" t="s">
        <v>30673</v>
      </c>
      <c r="B15294" t="s">
        <v>30674</v>
      </c>
      <c r="C15294" s="22"/>
      <c r="D15294" s="20"/>
    </row>
    <row r="15295" spans="1:4" ht="14.6" x14ac:dyDescent="0.4">
      <c r="A15295" t="s">
        <v>30675</v>
      </c>
      <c r="B15295" t="s">
        <v>30676</v>
      </c>
      <c r="C15295" s="22"/>
      <c r="D15295" s="20"/>
    </row>
    <row r="15296" spans="1:4" ht="14.6" x14ac:dyDescent="0.4">
      <c r="A15296" t="s">
        <v>30677</v>
      </c>
      <c r="B15296" t="s">
        <v>30678</v>
      </c>
      <c r="C15296" s="22"/>
      <c r="D15296" s="20"/>
    </row>
    <row r="15297" spans="1:4" ht="14.6" x14ac:dyDescent="0.4">
      <c r="A15297" t="s">
        <v>30679</v>
      </c>
      <c r="B15297" t="s">
        <v>30680</v>
      </c>
      <c r="C15297" s="22"/>
      <c r="D15297" s="20"/>
    </row>
    <row r="15298" spans="1:4" ht="14.6" x14ac:dyDescent="0.4">
      <c r="A15298" t="s">
        <v>30681</v>
      </c>
      <c r="B15298" t="s">
        <v>30682</v>
      </c>
      <c r="C15298" s="22"/>
      <c r="D15298" s="20"/>
    </row>
    <row r="15299" spans="1:4" ht="14.6" x14ac:dyDescent="0.4">
      <c r="A15299" t="s">
        <v>30683</v>
      </c>
      <c r="B15299" t="s">
        <v>30684</v>
      </c>
      <c r="C15299" s="22"/>
      <c r="D15299" s="20"/>
    </row>
    <row r="15300" spans="1:4" ht="14.6" x14ac:dyDescent="0.4">
      <c r="A15300" t="s">
        <v>30685</v>
      </c>
      <c r="B15300" t="s">
        <v>30686</v>
      </c>
      <c r="C15300" s="22"/>
      <c r="D15300" s="20"/>
    </row>
    <row r="15301" spans="1:4" ht="14.6" x14ac:dyDescent="0.4">
      <c r="A15301" t="s">
        <v>30687</v>
      </c>
      <c r="B15301" t="s">
        <v>30688</v>
      </c>
      <c r="C15301" s="22"/>
      <c r="D15301" s="20"/>
    </row>
    <row r="15302" spans="1:4" ht="14.6" x14ac:dyDescent="0.4">
      <c r="A15302" t="s">
        <v>30689</v>
      </c>
      <c r="B15302" t="s">
        <v>30690</v>
      </c>
      <c r="C15302" s="22"/>
      <c r="D15302" s="20"/>
    </row>
    <row r="15303" spans="1:4" ht="14.6" x14ac:dyDescent="0.4">
      <c r="A15303" t="s">
        <v>30691</v>
      </c>
      <c r="B15303" t="s">
        <v>30692</v>
      </c>
      <c r="C15303" s="22"/>
      <c r="D15303" s="20"/>
    </row>
    <row r="15304" spans="1:4" ht="14.6" x14ac:dyDescent="0.4">
      <c r="A15304" t="s">
        <v>30693</v>
      </c>
      <c r="B15304" t="s">
        <v>30694</v>
      </c>
      <c r="C15304" s="22"/>
      <c r="D15304" s="20"/>
    </row>
    <row r="15305" spans="1:4" ht="14.6" x14ac:dyDescent="0.4">
      <c r="A15305" t="s">
        <v>30695</v>
      </c>
      <c r="B15305" t="s">
        <v>30696</v>
      </c>
      <c r="C15305" s="22"/>
      <c r="D15305" s="20"/>
    </row>
    <row r="15306" spans="1:4" ht="14.6" x14ac:dyDescent="0.4">
      <c r="A15306" t="s">
        <v>30697</v>
      </c>
      <c r="B15306" t="s">
        <v>30698</v>
      </c>
      <c r="C15306" s="22"/>
      <c r="D15306" s="20"/>
    </row>
    <row r="15307" spans="1:4" ht="14.6" x14ac:dyDescent="0.4">
      <c r="A15307" t="s">
        <v>30699</v>
      </c>
      <c r="B15307" t="s">
        <v>30700</v>
      </c>
      <c r="C15307" s="22"/>
      <c r="D15307" s="20"/>
    </row>
    <row r="15308" spans="1:4" ht="14.6" x14ac:dyDescent="0.4">
      <c r="A15308" t="s">
        <v>30701</v>
      </c>
      <c r="B15308" t="s">
        <v>30702</v>
      </c>
      <c r="C15308" s="22"/>
      <c r="D15308" s="20"/>
    </row>
    <row r="15309" spans="1:4" ht="14.6" x14ac:dyDescent="0.4">
      <c r="A15309" t="s">
        <v>30703</v>
      </c>
      <c r="B15309" t="s">
        <v>30704</v>
      </c>
      <c r="C15309" s="22"/>
      <c r="D15309" s="20"/>
    </row>
    <row r="15310" spans="1:4" ht="14.6" x14ac:dyDescent="0.4">
      <c r="A15310" t="s">
        <v>30705</v>
      </c>
      <c r="B15310" t="s">
        <v>30706</v>
      </c>
      <c r="C15310" s="22"/>
      <c r="D15310" s="20"/>
    </row>
    <row r="15311" spans="1:4" ht="14.6" x14ac:dyDescent="0.4">
      <c r="A15311" t="s">
        <v>30707</v>
      </c>
      <c r="B15311" t="s">
        <v>30708</v>
      </c>
      <c r="C15311" s="22"/>
      <c r="D15311" s="20"/>
    </row>
    <row r="15312" spans="1:4" ht="14.6" x14ac:dyDescent="0.4">
      <c r="A15312" t="s">
        <v>30709</v>
      </c>
      <c r="B15312" t="s">
        <v>30710</v>
      </c>
      <c r="C15312" s="22"/>
      <c r="D15312" s="20"/>
    </row>
    <row r="15313" spans="1:4" ht="14.6" x14ac:dyDescent="0.4">
      <c r="A15313" t="s">
        <v>30711</v>
      </c>
      <c r="B15313" t="s">
        <v>30712</v>
      </c>
      <c r="C15313" s="22"/>
      <c r="D15313" s="20"/>
    </row>
    <row r="15314" spans="1:4" ht="14.6" x14ac:dyDescent="0.4">
      <c r="A15314" t="s">
        <v>30713</v>
      </c>
      <c r="B15314" t="s">
        <v>30714</v>
      </c>
      <c r="C15314" s="22"/>
      <c r="D15314" s="20"/>
    </row>
    <row r="15315" spans="1:4" ht="14.6" x14ac:dyDescent="0.4">
      <c r="A15315" t="s">
        <v>30715</v>
      </c>
      <c r="B15315" t="s">
        <v>30716</v>
      </c>
      <c r="C15315" s="22"/>
      <c r="D15315" s="20"/>
    </row>
    <row r="15316" spans="1:4" ht="14.6" x14ac:dyDescent="0.4">
      <c r="A15316" t="s">
        <v>30717</v>
      </c>
      <c r="B15316" t="s">
        <v>30718</v>
      </c>
      <c r="C15316" s="22"/>
      <c r="D15316" s="20"/>
    </row>
    <row r="15317" spans="1:4" ht="14.6" x14ac:dyDescent="0.4">
      <c r="A15317" t="s">
        <v>30719</v>
      </c>
      <c r="B15317" t="s">
        <v>30720</v>
      </c>
      <c r="C15317" s="22"/>
      <c r="D15317" s="20"/>
    </row>
    <row r="15318" spans="1:4" ht="14.6" x14ac:dyDescent="0.4">
      <c r="A15318" t="s">
        <v>30721</v>
      </c>
      <c r="B15318" t="s">
        <v>30722</v>
      </c>
      <c r="C15318" s="22"/>
      <c r="D15318" s="20"/>
    </row>
    <row r="15319" spans="1:4" ht="14.6" x14ac:dyDescent="0.4">
      <c r="A15319" t="s">
        <v>30723</v>
      </c>
      <c r="B15319" t="s">
        <v>30724</v>
      </c>
      <c r="C15319" s="22"/>
      <c r="D15319" s="20"/>
    </row>
    <row r="15320" spans="1:4" ht="14.6" x14ac:dyDescent="0.4">
      <c r="A15320" t="s">
        <v>30725</v>
      </c>
      <c r="B15320" t="s">
        <v>30726</v>
      </c>
      <c r="C15320" s="22"/>
      <c r="D15320" s="20"/>
    </row>
    <row r="15321" spans="1:4" ht="14.6" x14ac:dyDescent="0.4">
      <c r="A15321" t="s">
        <v>30727</v>
      </c>
      <c r="B15321" t="s">
        <v>30728</v>
      </c>
      <c r="C15321" s="22"/>
      <c r="D15321" s="20"/>
    </row>
    <row r="15322" spans="1:4" ht="14.6" x14ac:dyDescent="0.4">
      <c r="A15322" t="s">
        <v>30729</v>
      </c>
      <c r="B15322" t="s">
        <v>30730</v>
      </c>
      <c r="C15322" s="22"/>
      <c r="D15322" s="20"/>
    </row>
    <row r="15323" spans="1:4" ht="14.6" x14ac:dyDescent="0.4">
      <c r="A15323" t="s">
        <v>30731</v>
      </c>
      <c r="B15323" t="s">
        <v>30732</v>
      </c>
      <c r="C15323" s="22"/>
      <c r="D15323" s="20"/>
    </row>
    <row r="15324" spans="1:4" ht="14.6" x14ac:dyDescent="0.4">
      <c r="A15324" t="s">
        <v>30733</v>
      </c>
      <c r="B15324" t="s">
        <v>30734</v>
      </c>
      <c r="C15324" s="22"/>
      <c r="D15324" s="20"/>
    </row>
    <row r="15325" spans="1:4" ht="14.6" x14ac:dyDescent="0.4">
      <c r="A15325" t="s">
        <v>30735</v>
      </c>
      <c r="B15325" t="s">
        <v>30736</v>
      </c>
      <c r="C15325" s="22"/>
      <c r="D15325" s="20"/>
    </row>
    <row r="15326" spans="1:4" ht="14.6" x14ac:dyDescent="0.4">
      <c r="A15326" t="s">
        <v>30737</v>
      </c>
      <c r="B15326" t="s">
        <v>30738</v>
      </c>
      <c r="C15326" s="22"/>
      <c r="D15326" s="20"/>
    </row>
    <row r="15327" spans="1:4" ht="14.6" x14ac:dyDescent="0.4">
      <c r="A15327" t="s">
        <v>30739</v>
      </c>
      <c r="B15327" t="s">
        <v>30740</v>
      </c>
      <c r="C15327" s="22"/>
      <c r="D15327" s="20"/>
    </row>
    <row r="15328" spans="1:4" ht="14.6" x14ac:dyDescent="0.4">
      <c r="A15328" t="s">
        <v>30741</v>
      </c>
      <c r="B15328" t="s">
        <v>30742</v>
      </c>
      <c r="C15328" s="22"/>
      <c r="D15328" s="20"/>
    </row>
    <row r="15329" spans="1:4" ht="14.6" x14ac:dyDescent="0.4">
      <c r="A15329" t="s">
        <v>30743</v>
      </c>
      <c r="B15329" t="s">
        <v>30744</v>
      </c>
      <c r="C15329" s="22"/>
      <c r="D15329" s="20"/>
    </row>
    <row r="15330" spans="1:4" ht="14.6" x14ac:dyDescent="0.4">
      <c r="A15330" t="s">
        <v>30745</v>
      </c>
      <c r="B15330" t="s">
        <v>30746</v>
      </c>
      <c r="C15330" s="22"/>
      <c r="D15330" s="20"/>
    </row>
    <row r="15331" spans="1:4" ht="14.6" x14ac:dyDescent="0.4">
      <c r="A15331" t="s">
        <v>30747</v>
      </c>
      <c r="B15331" t="s">
        <v>30748</v>
      </c>
      <c r="C15331" s="22"/>
      <c r="D15331" s="20"/>
    </row>
    <row r="15332" spans="1:4" ht="14.6" x14ac:dyDescent="0.4">
      <c r="A15332" t="s">
        <v>30749</v>
      </c>
      <c r="B15332" t="s">
        <v>30750</v>
      </c>
      <c r="C15332" s="22"/>
      <c r="D15332" s="20"/>
    </row>
    <row r="15333" spans="1:4" ht="14.6" x14ac:dyDescent="0.4">
      <c r="A15333" t="s">
        <v>30751</v>
      </c>
      <c r="B15333" t="s">
        <v>30752</v>
      </c>
      <c r="C15333" s="22"/>
      <c r="D15333" s="20"/>
    </row>
    <row r="15334" spans="1:4" ht="14.6" x14ac:dyDescent="0.4">
      <c r="A15334" t="s">
        <v>30753</v>
      </c>
      <c r="B15334" t="s">
        <v>30754</v>
      </c>
      <c r="C15334" s="22"/>
      <c r="D15334" s="20"/>
    </row>
    <row r="15335" spans="1:4" ht="14.6" x14ac:dyDescent="0.4">
      <c r="A15335" t="s">
        <v>30755</v>
      </c>
      <c r="B15335" t="s">
        <v>30756</v>
      </c>
      <c r="C15335" s="22"/>
      <c r="D15335" s="20"/>
    </row>
    <row r="15336" spans="1:4" ht="14.6" x14ac:dyDescent="0.4">
      <c r="A15336" t="s">
        <v>30757</v>
      </c>
      <c r="B15336" t="s">
        <v>30758</v>
      </c>
      <c r="C15336" s="22"/>
      <c r="D15336" s="20"/>
    </row>
    <row r="15337" spans="1:4" ht="14.6" x14ac:dyDescent="0.4">
      <c r="A15337" t="s">
        <v>30759</v>
      </c>
      <c r="B15337" t="s">
        <v>30760</v>
      </c>
      <c r="C15337" s="22"/>
      <c r="D15337" s="20"/>
    </row>
    <row r="15338" spans="1:4" ht="14.6" x14ac:dyDescent="0.4">
      <c r="A15338" t="s">
        <v>30761</v>
      </c>
      <c r="B15338" t="s">
        <v>30762</v>
      </c>
      <c r="C15338" s="22"/>
      <c r="D15338" s="20"/>
    </row>
    <row r="15339" spans="1:4" ht="14.6" x14ac:dyDescent="0.4">
      <c r="A15339" t="s">
        <v>30763</v>
      </c>
      <c r="B15339" t="s">
        <v>30764</v>
      </c>
      <c r="C15339" s="22"/>
      <c r="D15339" s="20"/>
    </row>
    <row r="15340" spans="1:4" ht="14.6" x14ac:dyDescent="0.4">
      <c r="A15340" t="s">
        <v>30765</v>
      </c>
      <c r="B15340" t="s">
        <v>30766</v>
      </c>
      <c r="C15340" s="22"/>
      <c r="D15340" s="20"/>
    </row>
    <row r="15341" spans="1:4" ht="14.6" x14ac:dyDescent="0.4">
      <c r="A15341" t="s">
        <v>30767</v>
      </c>
      <c r="B15341" t="s">
        <v>30768</v>
      </c>
      <c r="C15341" s="22"/>
      <c r="D15341" s="20"/>
    </row>
    <row r="15342" spans="1:4" ht="14.6" x14ac:dyDescent="0.4">
      <c r="A15342" t="s">
        <v>30769</v>
      </c>
      <c r="B15342" t="s">
        <v>30770</v>
      </c>
      <c r="C15342" s="22"/>
      <c r="D15342" s="20"/>
    </row>
    <row r="15343" spans="1:4" ht="14.6" x14ac:dyDescent="0.4">
      <c r="A15343" t="s">
        <v>30771</v>
      </c>
      <c r="B15343" t="s">
        <v>30772</v>
      </c>
      <c r="C15343" s="22"/>
      <c r="D15343" s="20"/>
    </row>
    <row r="15344" spans="1:4" ht="14.6" x14ac:dyDescent="0.4">
      <c r="A15344" t="s">
        <v>30773</v>
      </c>
      <c r="B15344" t="s">
        <v>30774</v>
      </c>
      <c r="C15344" s="22"/>
      <c r="D15344" s="20"/>
    </row>
    <row r="15345" spans="1:4" ht="14.6" x14ac:dyDescent="0.4">
      <c r="A15345" t="s">
        <v>30775</v>
      </c>
      <c r="B15345" t="s">
        <v>30776</v>
      </c>
      <c r="C15345" s="22"/>
      <c r="D15345" s="20"/>
    </row>
    <row r="15346" spans="1:4" ht="14.6" x14ac:dyDescent="0.4">
      <c r="A15346" t="s">
        <v>30777</v>
      </c>
      <c r="B15346" t="s">
        <v>30778</v>
      </c>
      <c r="C15346" s="22"/>
      <c r="D15346" s="20"/>
    </row>
    <row r="15347" spans="1:4" ht="14.6" x14ac:dyDescent="0.4">
      <c r="A15347" t="s">
        <v>30779</v>
      </c>
      <c r="B15347" t="s">
        <v>30780</v>
      </c>
      <c r="C15347" s="22"/>
      <c r="D15347" s="20"/>
    </row>
    <row r="15348" spans="1:4" ht="14.6" x14ac:dyDescent="0.4">
      <c r="A15348" t="s">
        <v>30781</v>
      </c>
      <c r="B15348" t="s">
        <v>30782</v>
      </c>
      <c r="C15348" s="22"/>
      <c r="D15348" s="20"/>
    </row>
    <row r="15349" spans="1:4" ht="14.6" x14ac:dyDescent="0.4">
      <c r="A15349" t="s">
        <v>30783</v>
      </c>
      <c r="B15349" t="s">
        <v>30784</v>
      </c>
      <c r="C15349" s="22"/>
      <c r="D15349" s="20"/>
    </row>
    <row r="15350" spans="1:4" ht="14.6" x14ac:dyDescent="0.4">
      <c r="A15350" t="s">
        <v>30785</v>
      </c>
      <c r="B15350" t="s">
        <v>30786</v>
      </c>
      <c r="C15350" s="22"/>
      <c r="D15350" s="20"/>
    </row>
    <row r="15351" spans="1:4" ht="14.6" x14ac:dyDescent="0.4">
      <c r="A15351" t="s">
        <v>30787</v>
      </c>
      <c r="B15351" t="s">
        <v>30788</v>
      </c>
      <c r="C15351" s="22"/>
      <c r="D15351" s="20"/>
    </row>
    <row r="15352" spans="1:4" ht="14.6" x14ac:dyDescent="0.4">
      <c r="A15352" t="s">
        <v>30789</v>
      </c>
      <c r="B15352" t="s">
        <v>30790</v>
      </c>
      <c r="C15352" s="22"/>
      <c r="D15352" s="20"/>
    </row>
    <row r="15353" spans="1:4" ht="14.6" x14ac:dyDescent="0.4">
      <c r="A15353" t="s">
        <v>30791</v>
      </c>
      <c r="B15353" t="s">
        <v>30792</v>
      </c>
      <c r="C15353" s="22"/>
      <c r="D15353" s="20"/>
    </row>
    <row r="15354" spans="1:4" ht="14.6" x14ac:dyDescent="0.4">
      <c r="A15354" t="s">
        <v>30793</v>
      </c>
      <c r="B15354" t="s">
        <v>30794</v>
      </c>
      <c r="C15354" s="22"/>
      <c r="D15354" s="20"/>
    </row>
    <row r="15355" spans="1:4" ht="14.6" x14ac:dyDescent="0.4">
      <c r="A15355" t="s">
        <v>30795</v>
      </c>
      <c r="B15355" t="s">
        <v>30796</v>
      </c>
      <c r="C15355" s="22"/>
      <c r="D15355" s="20"/>
    </row>
    <row r="15356" spans="1:4" ht="14.6" x14ac:dyDescent="0.4">
      <c r="A15356" t="s">
        <v>30797</v>
      </c>
      <c r="B15356" t="s">
        <v>30798</v>
      </c>
      <c r="C15356" s="22"/>
      <c r="D15356" s="20"/>
    </row>
    <row r="15357" spans="1:4" ht="14.6" x14ac:dyDescent="0.4">
      <c r="A15357" t="s">
        <v>30799</v>
      </c>
      <c r="B15357" t="s">
        <v>30800</v>
      </c>
      <c r="C15357" s="22"/>
      <c r="D15357" s="20"/>
    </row>
    <row r="15358" spans="1:4" ht="14.6" x14ac:dyDescent="0.4">
      <c r="A15358" t="s">
        <v>30801</v>
      </c>
      <c r="B15358" t="s">
        <v>30802</v>
      </c>
      <c r="C15358" s="22"/>
      <c r="D15358" s="20"/>
    </row>
    <row r="15359" spans="1:4" ht="14.6" x14ac:dyDescent="0.4">
      <c r="A15359" t="s">
        <v>30803</v>
      </c>
      <c r="B15359" t="s">
        <v>30804</v>
      </c>
      <c r="C15359" s="22"/>
      <c r="D15359" s="20"/>
    </row>
    <row r="15360" spans="1:4" ht="14.6" x14ac:dyDescent="0.4">
      <c r="A15360" t="s">
        <v>30805</v>
      </c>
      <c r="B15360" t="s">
        <v>30806</v>
      </c>
      <c r="C15360" s="22"/>
      <c r="D15360" s="20"/>
    </row>
    <row r="15361" spans="1:4" ht="14.6" x14ac:dyDescent="0.4">
      <c r="A15361" t="s">
        <v>30807</v>
      </c>
      <c r="B15361" t="s">
        <v>30808</v>
      </c>
      <c r="C15361" s="22"/>
      <c r="D15361" s="20"/>
    </row>
    <row r="15362" spans="1:4" ht="14.6" x14ac:dyDescent="0.4">
      <c r="A15362" t="s">
        <v>30809</v>
      </c>
      <c r="B15362" t="s">
        <v>30810</v>
      </c>
      <c r="C15362" s="22"/>
      <c r="D15362" s="20"/>
    </row>
    <row r="15363" spans="1:4" ht="14.6" x14ac:dyDescent="0.4">
      <c r="A15363" t="s">
        <v>30811</v>
      </c>
      <c r="B15363" t="s">
        <v>30812</v>
      </c>
      <c r="C15363" s="22"/>
      <c r="D15363" s="20"/>
    </row>
    <row r="15364" spans="1:4" ht="14.6" x14ac:dyDescent="0.4">
      <c r="A15364" t="s">
        <v>30813</v>
      </c>
      <c r="B15364" t="s">
        <v>30814</v>
      </c>
      <c r="C15364" s="22"/>
      <c r="D15364" s="20"/>
    </row>
    <row r="15365" spans="1:4" ht="14.6" x14ac:dyDescent="0.4">
      <c r="A15365" t="s">
        <v>30815</v>
      </c>
      <c r="B15365" t="s">
        <v>30816</v>
      </c>
      <c r="C15365" s="22"/>
      <c r="D15365" s="20"/>
    </row>
    <row r="15366" spans="1:4" ht="14.6" x14ac:dyDescent="0.4">
      <c r="A15366" t="s">
        <v>30817</v>
      </c>
      <c r="B15366" t="s">
        <v>30818</v>
      </c>
      <c r="C15366" s="22"/>
      <c r="D15366" s="20"/>
    </row>
    <row r="15367" spans="1:4" ht="14.6" x14ac:dyDescent="0.4">
      <c r="A15367" t="s">
        <v>30819</v>
      </c>
      <c r="B15367" t="s">
        <v>30820</v>
      </c>
      <c r="C15367" s="22"/>
      <c r="D15367" s="20"/>
    </row>
    <row r="15368" spans="1:4" ht="14.6" x14ac:dyDescent="0.4">
      <c r="A15368" t="s">
        <v>30821</v>
      </c>
      <c r="B15368" t="s">
        <v>30822</v>
      </c>
      <c r="C15368" s="22"/>
      <c r="D15368" s="20"/>
    </row>
    <row r="15369" spans="1:4" ht="14.6" x14ac:dyDescent="0.4">
      <c r="A15369" t="s">
        <v>30823</v>
      </c>
      <c r="B15369" t="s">
        <v>30824</v>
      </c>
      <c r="C15369" s="22"/>
      <c r="D15369" s="20"/>
    </row>
    <row r="15370" spans="1:4" ht="14.6" x14ac:dyDescent="0.4">
      <c r="A15370" t="s">
        <v>30825</v>
      </c>
      <c r="B15370" t="s">
        <v>30826</v>
      </c>
      <c r="C15370" s="22"/>
      <c r="D15370" s="20"/>
    </row>
    <row r="15371" spans="1:4" ht="14.6" x14ac:dyDescent="0.4">
      <c r="A15371" t="s">
        <v>30827</v>
      </c>
      <c r="B15371" t="s">
        <v>30828</v>
      </c>
      <c r="C15371" s="22"/>
      <c r="D15371" s="20"/>
    </row>
    <row r="15372" spans="1:4" ht="14.6" x14ac:dyDescent="0.4">
      <c r="A15372" t="s">
        <v>30829</v>
      </c>
      <c r="B15372" t="s">
        <v>30830</v>
      </c>
      <c r="C15372" s="22"/>
      <c r="D15372" s="20"/>
    </row>
    <row r="15373" spans="1:4" ht="14.6" x14ac:dyDescent="0.4">
      <c r="A15373" t="s">
        <v>30831</v>
      </c>
      <c r="B15373" t="s">
        <v>30832</v>
      </c>
      <c r="C15373" s="22"/>
      <c r="D15373" s="20"/>
    </row>
    <row r="15374" spans="1:4" ht="14.6" x14ac:dyDescent="0.4">
      <c r="A15374" t="s">
        <v>30833</v>
      </c>
      <c r="B15374" t="s">
        <v>30834</v>
      </c>
      <c r="C15374" s="22"/>
      <c r="D15374" s="20"/>
    </row>
    <row r="15375" spans="1:4" ht="14.6" x14ac:dyDescent="0.4">
      <c r="A15375" t="s">
        <v>30835</v>
      </c>
      <c r="B15375" t="s">
        <v>30836</v>
      </c>
      <c r="C15375" s="22"/>
      <c r="D15375" s="20"/>
    </row>
    <row r="15376" spans="1:4" ht="14.6" x14ac:dyDescent="0.4">
      <c r="A15376" t="s">
        <v>30837</v>
      </c>
      <c r="B15376" t="s">
        <v>30838</v>
      </c>
      <c r="C15376" s="22"/>
      <c r="D15376" s="20"/>
    </row>
    <row r="15377" spans="1:4" ht="14.6" x14ac:dyDescent="0.4">
      <c r="A15377" t="s">
        <v>30839</v>
      </c>
      <c r="B15377" t="s">
        <v>30840</v>
      </c>
      <c r="C15377" s="22"/>
      <c r="D15377" s="20"/>
    </row>
    <row r="15378" spans="1:4" ht="14.6" x14ac:dyDescent="0.4">
      <c r="A15378" t="s">
        <v>30841</v>
      </c>
      <c r="B15378" t="s">
        <v>30842</v>
      </c>
      <c r="C15378" s="22"/>
      <c r="D15378" s="20"/>
    </row>
    <row r="15379" spans="1:4" ht="14.6" x14ac:dyDescent="0.4">
      <c r="A15379" t="s">
        <v>30843</v>
      </c>
      <c r="B15379" t="s">
        <v>30844</v>
      </c>
      <c r="C15379" s="22"/>
      <c r="D15379" s="20"/>
    </row>
    <row r="15380" spans="1:4" ht="14.6" x14ac:dyDescent="0.4">
      <c r="A15380" t="s">
        <v>30845</v>
      </c>
      <c r="B15380" t="s">
        <v>30846</v>
      </c>
      <c r="C15380" s="22"/>
      <c r="D15380" s="20"/>
    </row>
    <row r="15381" spans="1:4" ht="14.6" x14ac:dyDescent="0.4">
      <c r="A15381" t="s">
        <v>30847</v>
      </c>
      <c r="B15381" t="s">
        <v>30848</v>
      </c>
      <c r="C15381" s="22"/>
      <c r="D15381" s="20"/>
    </row>
    <row r="15382" spans="1:4" ht="14.6" x14ac:dyDescent="0.4">
      <c r="A15382" t="s">
        <v>30849</v>
      </c>
      <c r="B15382" t="s">
        <v>30850</v>
      </c>
      <c r="C15382" s="22"/>
      <c r="D15382" s="20"/>
    </row>
    <row r="15383" spans="1:4" ht="14.6" x14ac:dyDescent="0.4">
      <c r="A15383" t="s">
        <v>30851</v>
      </c>
      <c r="B15383" t="s">
        <v>30852</v>
      </c>
      <c r="C15383" s="22"/>
      <c r="D15383" s="20"/>
    </row>
    <row r="15384" spans="1:4" ht="14.6" x14ac:dyDescent="0.4">
      <c r="A15384" t="s">
        <v>30853</v>
      </c>
      <c r="B15384" t="s">
        <v>30854</v>
      </c>
      <c r="C15384" s="22"/>
      <c r="D15384" s="20"/>
    </row>
    <row r="15385" spans="1:4" ht="14.6" x14ac:dyDescent="0.4">
      <c r="A15385" t="s">
        <v>30855</v>
      </c>
      <c r="B15385" t="s">
        <v>30856</v>
      </c>
      <c r="C15385" s="22"/>
      <c r="D15385" s="20"/>
    </row>
    <row r="15386" spans="1:4" ht="14.6" x14ac:dyDescent="0.4">
      <c r="A15386" t="s">
        <v>30857</v>
      </c>
      <c r="B15386" t="s">
        <v>30858</v>
      </c>
      <c r="C15386" s="22"/>
      <c r="D15386" s="20"/>
    </row>
    <row r="15387" spans="1:4" ht="14.6" x14ac:dyDescent="0.4">
      <c r="A15387" t="s">
        <v>30859</v>
      </c>
      <c r="B15387" t="s">
        <v>30860</v>
      </c>
      <c r="C15387" s="22"/>
      <c r="D15387" s="20"/>
    </row>
    <row r="15388" spans="1:4" ht="14.6" x14ac:dyDescent="0.4">
      <c r="A15388" t="s">
        <v>30861</v>
      </c>
      <c r="B15388" t="s">
        <v>30862</v>
      </c>
      <c r="C15388" s="22"/>
      <c r="D15388" s="20"/>
    </row>
    <row r="15389" spans="1:4" ht="14.6" x14ac:dyDescent="0.4">
      <c r="A15389" t="s">
        <v>30863</v>
      </c>
      <c r="B15389" t="s">
        <v>30864</v>
      </c>
      <c r="C15389" s="22"/>
      <c r="D15389" s="20"/>
    </row>
    <row r="15390" spans="1:4" ht="14.6" x14ac:dyDescent="0.4">
      <c r="A15390" t="s">
        <v>30865</v>
      </c>
      <c r="B15390" t="s">
        <v>30866</v>
      </c>
      <c r="C15390" s="22"/>
      <c r="D15390" s="20"/>
    </row>
    <row r="15391" spans="1:4" ht="14.6" x14ac:dyDescent="0.4">
      <c r="A15391" t="s">
        <v>30867</v>
      </c>
      <c r="B15391" t="s">
        <v>30868</v>
      </c>
      <c r="C15391" s="22"/>
      <c r="D15391" s="20"/>
    </row>
    <row r="15392" spans="1:4" ht="14.6" x14ac:dyDescent="0.4">
      <c r="A15392" t="s">
        <v>30869</v>
      </c>
      <c r="B15392" t="s">
        <v>30870</v>
      </c>
      <c r="C15392" s="22"/>
      <c r="D15392" s="20"/>
    </row>
    <row r="15393" spans="1:4" ht="14.6" x14ac:dyDescent="0.4">
      <c r="A15393" t="s">
        <v>30871</v>
      </c>
      <c r="B15393" t="s">
        <v>30872</v>
      </c>
      <c r="C15393" s="22"/>
      <c r="D15393" s="20"/>
    </row>
    <row r="15394" spans="1:4" ht="14.6" x14ac:dyDescent="0.4">
      <c r="A15394" t="s">
        <v>30873</v>
      </c>
      <c r="B15394" t="s">
        <v>30874</v>
      </c>
      <c r="C15394" s="22"/>
      <c r="D15394" s="20"/>
    </row>
    <row r="15395" spans="1:4" ht="14.6" x14ac:dyDescent="0.4">
      <c r="A15395" t="s">
        <v>30875</v>
      </c>
      <c r="B15395" t="s">
        <v>30876</v>
      </c>
      <c r="C15395" s="22"/>
      <c r="D15395" s="20"/>
    </row>
    <row r="15396" spans="1:4" ht="14.6" x14ac:dyDescent="0.4">
      <c r="A15396" t="s">
        <v>30877</v>
      </c>
      <c r="B15396" t="s">
        <v>30878</v>
      </c>
      <c r="C15396" s="22"/>
      <c r="D15396" s="20"/>
    </row>
    <row r="15397" spans="1:4" ht="14.6" x14ac:dyDescent="0.4">
      <c r="A15397" t="s">
        <v>30879</v>
      </c>
      <c r="B15397" t="s">
        <v>30880</v>
      </c>
      <c r="C15397" s="22"/>
      <c r="D15397" s="20"/>
    </row>
    <row r="15398" spans="1:4" ht="14.6" x14ac:dyDescent="0.4">
      <c r="A15398" t="s">
        <v>30881</v>
      </c>
      <c r="B15398" t="s">
        <v>30882</v>
      </c>
      <c r="C15398" s="22"/>
      <c r="D15398" s="20"/>
    </row>
    <row r="15399" spans="1:4" ht="14.6" x14ac:dyDescent="0.4">
      <c r="A15399" t="s">
        <v>30883</v>
      </c>
      <c r="B15399" t="s">
        <v>30884</v>
      </c>
      <c r="C15399" s="22"/>
      <c r="D15399" s="20"/>
    </row>
    <row r="15400" spans="1:4" ht="14.6" x14ac:dyDescent="0.4">
      <c r="A15400" t="s">
        <v>30885</v>
      </c>
      <c r="B15400" t="s">
        <v>30886</v>
      </c>
      <c r="C15400" s="22"/>
      <c r="D15400" s="20"/>
    </row>
    <row r="15401" spans="1:4" ht="14.6" x14ac:dyDescent="0.4">
      <c r="A15401" t="s">
        <v>30887</v>
      </c>
      <c r="B15401" t="s">
        <v>30888</v>
      </c>
      <c r="C15401" s="22"/>
      <c r="D15401" s="20"/>
    </row>
    <row r="15402" spans="1:4" ht="14.6" x14ac:dyDescent="0.4">
      <c r="A15402" t="s">
        <v>30889</v>
      </c>
      <c r="B15402" t="s">
        <v>30890</v>
      </c>
      <c r="C15402" s="22"/>
      <c r="D15402" s="20"/>
    </row>
    <row r="15403" spans="1:4" ht="14.6" x14ac:dyDescent="0.4">
      <c r="A15403" t="s">
        <v>30891</v>
      </c>
      <c r="B15403" t="s">
        <v>30892</v>
      </c>
      <c r="C15403" s="22"/>
      <c r="D15403" s="20"/>
    </row>
    <row r="15404" spans="1:4" ht="14.6" x14ac:dyDescent="0.4">
      <c r="A15404" t="s">
        <v>30893</v>
      </c>
      <c r="B15404" t="s">
        <v>30894</v>
      </c>
      <c r="C15404" s="22"/>
      <c r="D15404" s="20"/>
    </row>
    <row r="15405" spans="1:4" ht="14.6" x14ac:dyDescent="0.4">
      <c r="A15405" t="s">
        <v>30895</v>
      </c>
      <c r="B15405" t="s">
        <v>30896</v>
      </c>
      <c r="C15405" s="22"/>
      <c r="D15405" s="20"/>
    </row>
    <row r="15406" spans="1:4" ht="14.6" x14ac:dyDescent="0.4">
      <c r="A15406" t="s">
        <v>30897</v>
      </c>
      <c r="B15406" t="s">
        <v>30898</v>
      </c>
      <c r="C15406" s="22"/>
      <c r="D15406" s="20"/>
    </row>
    <row r="15407" spans="1:4" ht="14.6" x14ac:dyDescent="0.4">
      <c r="A15407" t="s">
        <v>30899</v>
      </c>
      <c r="B15407" t="s">
        <v>30900</v>
      </c>
      <c r="C15407" s="22"/>
      <c r="D15407" s="20"/>
    </row>
    <row r="15408" spans="1:4" ht="14.6" x14ac:dyDescent="0.4">
      <c r="A15408" t="s">
        <v>30901</v>
      </c>
      <c r="B15408" t="s">
        <v>30902</v>
      </c>
      <c r="C15408" s="22"/>
      <c r="D15408" s="20"/>
    </row>
    <row r="15409" spans="1:4" ht="14.6" x14ac:dyDescent="0.4">
      <c r="A15409" t="s">
        <v>30903</v>
      </c>
      <c r="B15409" t="s">
        <v>30904</v>
      </c>
      <c r="C15409" s="22"/>
      <c r="D15409" s="20"/>
    </row>
    <row r="15410" spans="1:4" ht="14.6" x14ac:dyDescent="0.4">
      <c r="A15410" t="s">
        <v>30905</v>
      </c>
      <c r="B15410" t="s">
        <v>30906</v>
      </c>
      <c r="C15410" s="22"/>
      <c r="D15410" s="20"/>
    </row>
    <row r="15411" spans="1:4" ht="14.6" x14ac:dyDescent="0.4">
      <c r="A15411" t="s">
        <v>30907</v>
      </c>
      <c r="B15411" t="s">
        <v>30908</v>
      </c>
      <c r="C15411" s="22"/>
      <c r="D15411" s="20"/>
    </row>
    <row r="15412" spans="1:4" ht="14.6" x14ac:dyDescent="0.4">
      <c r="A15412" t="s">
        <v>30909</v>
      </c>
      <c r="B15412" t="s">
        <v>30910</v>
      </c>
      <c r="C15412" s="22"/>
      <c r="D15412" s="20"/>
    </row>
    <row r="15413" spans="1:4" ht="14.6" x14ac:dyDescent="0.4">
      <c r="A15413" t="s">
        <v>30911</v>
      </c>
      <c r="B15413" t="s">
        <v>30912</v>
      </c>
      <c r="C15413" s="22"/>
      <c r="D15413" s="20"/>
    </row>
    <row r="15414" spans="1:4" ht="14.6" x14ac:dyDescent="0.4">
      <c r="A15414" t="s">
        <v>30913</v>
      </c>
      <c r="B15414" t="s">
        <v>30914</v>
      </c>
      <c r="C15414" s="22"/>
      <c r="D15414" s="20"/>
    </row>
    <row r="15415" spans="1:4" ht="14.6" x14ac:dyDescent="0.4">
      <c r="A15415" t="s">
        <v>30915</v>
      </c>
      <c r="B15415" t="s">
        <v>30916</v>
      </c>
      <c r="C15415" s="22"/>
      <c r="D15415" s="20"/>
    </row>
    <row r="15416" spans="1:4" ht="14.6" x14ac:dyDescent="0.4">
      <c r="A15416" t="s">
        <v>30917</v>
      </c>
      <c r="B15416" t="s">
        <v>30918</v>
      </c>
      <c r="C15416" s="22"/>
      <c r="D15416" s="20"/>
    </row>
    <row r="15417" spans="1:4" ht="14.6" x14ac:dyDescent="0.4">
      <c r="A15417" t="s">
        <v>30919</v>
      </c>
      <c r="B15417" t="s">
        <v>30920</v>
      </c>
      <c r="C15417" s="22"/>
      <c r="D15417" s="20"/>
    </row>
    <row r="15418" spans="1:4" ht="14.6" x14ac:dyDescent="0.4">
      <c r="A15418" t="s">
        <v>30921</v>
      </c>
      <c r="B15418" t="s">
        <v>30922</v>
      </c>
      <c r="C15418" s="22"/>
      <c r="D15418" s="20"/>
    </row>
    <row r="15419" spans="1:4" ht="14.6" x14ac:dyDescent="0.4">
      <c r="A15419" t="s">
        <v>30923</v>
      </c>
      <c r="B15419" t="s">
        <v>30924</v>
      </c>
      <c r="C15419" s="22"/>
      <c r="D15419" s="20"/>
    </row>
    <row r="15420" spans="1:4" ht="14.6" x14ac:dyDescent="0.4">
      <c r="A15420" t="s">
        <v>30925</v>
      </c>
      <c r="B15420" t="s">
        <v>30926</v>
      </c>
      <c r="C15420" s="22"/>
      <c r="D15420" s="20"/>
    </row>
    <row r="15421" spans="1:4" ht="14.6" x14ac:dyDescent="0.4">
      <c r="A15421" t="s">
        <v>30927</v>
      </c>
      <c r="B15421" t="s">
        <v>30928</v>
      </c>
      <c r="C15421" s="22"/>
      <c r="D15421" s="20"/>
    </row>
    <row r="15422" spans="1:4" ht="14.6" x14ac:dyDescent="0.4">
      <c r="A15422" t="s">
        <v>30929</v>
      </c>
      <c r="B15422" t="s">
        <v>30930</v>
      </c>
      <c r="C15422" s="22"/>
      <c r="D15422" s="20"/>
    </row>
    <row r="15423" spans="1:4" ht="14.6" x14ac:dyDescent="0.4">
      <c r="A15423" t="s">
        <v>30931</v>
      </c>
      <c r="B15423" t="s">
        <v>30932</v>
      </c>
      <c r="C15423" s="22"/>
      <c r="D15423" s="20"/>
    </row>
    <row r="15424" spans="1:4" ht="14.6" x14ac:dyDescent="0.4">
      <c r="A15424" t="s">
        <v>30933</v>
      </c>
      <c r="B15424" t="s">
        <v>30934</v>
      </c>
      <c r="C15424" s="22"/>
      <c r="D15424" s="20"/>
    </row>
    <row r="15425" spans="1:4" ht="14.6" x14ac:dyDescent="0.4">
      <c r="A15425" t="s">
        <v>30935</v>
      </c>
      <c r="B15425" t="s">
        <v>30936</v>
      </c>
      <c r="C15425" s="22"/>
      <c r="D15425" s="20"/>
    </row>
    <row r="15426" spans="1:4" ht="14.6" x14ac:dyDescent="0.4">
      <c r="A15426" t="s">
        <v>30937</v>
      </c>
      <c r="B15426" t="s">
        <v>30938</v>
      </c>
      <c r="C15426" s="22"/>
      <c r="D15426" s="20"/>
    </row>
    <row r="15427" spans="1:4" ht="14.6" x14ac:dyDescent="0.4">
      <c r="A15427" t="s">
        <v>30939</v>
      </c>
      <c r="B15427" t="s">
        <v>30940</v>
      </c>
      <c r="C15427" s="22"/>
      <c r="D15427" s="20"/>
    </row>
    <row r="15428" spans="1:4" ht="14.6" x14ac:dyDescent="0.4">
      <c r="A15428" t="s">
        <v>30941</v>
      </c>
      <c r="B15428" t="s">
        <v>30942</v>
      </c>
      <c r="C15428" s="22"/>
      <c r="D15428" s="20"/>
    </row>
    <row r="15429" spans="1:4" ht="14.6" x14ac:dyDescent="0.4">
      <c r="A15429" t="s">
        <v>30943</v>
      </c>
      <c r="B15429" t="s">
        <v>30944</v>
      </c>
      <c r="C15429" s="22"/>
      <c r="D15429" s="20"/>
    </row>
    <row r="15430" spans="1:4" ht="14.6" x14ac:dyDescent="0.4">
      <c r="A15430" t="s">
        <v>30945</v>
      </c>
      <c r="B15430" t="s">
        <v>30946</v>
      </c>
      <c r="C15430" s="22"/>
      <c r="D15430" s="20"/>
    </row>
    <row r="15431" spans="1:4" ht="14.6" x14ac:dyDescent="0.4">
      <c r="A15431" t="s">
        <v>30947</v>
      </c>
      <c r="B15431" t="s">
        <v>30948</v>
      </c>
      <c r="C15431" s="22"/>
      <c r="D15431" s="20"/>
    </row>
    <row r="15432" spans="1:4" ht="14.6" x14ac:dyDescent="0.4">
      <c r="A15432" t="s">
        <v>30949</v>
      </c>
      <c r="B15432" t="s">
        <v>30950</v>
      </c>
      <c r="C15432" s="22"/>
      <c r="D15432" s="20"/>
    </row>
    <row r="15433" spans="1:4" ht="14.6" x14ac:dyDescent="0.4">
      <c r="A15433" t="s">
        <v>30951</v>
      </c>
      <c r="B15433" t="s">
        <v>30952</v>
      </c>
      <c r="C15433" s="22"/>
      <c r="D15433" s="20"/>
    </row>
    <row r="15434" spans="1:4" ht="14.6" x14ac:dyDescent="0.4">
      <c r="A15434" t="s">
        <v>30953</v>
      </c>
      <c r="B15434" t="s">
        <v>30954</v>
      </c>
      <c r="C15434" s="22"/>
      <c r="D15434" s="20"/>
    </row>
    <row r="15435" spans="1:4" ht="14.6" x14ac:dyDescent="0.4">
      <c r="A15435" t="s">
        <v>30955</v>
      </c>
      <c r="B15435" t="s">
        <v>30956</v>
      </c>
      <c r="C15435" s="22"/>
      <c r="D15435" s="20"/>
    </row>
    <row r="15436" spans="1:4" ht="14.6" x14ac:dyDescent="0.4">
      <c r="A15436" t="s">
        <v>30957</v>
      </c>
      <c r="B15436" t="s">
        <v>30958</v>
      </c>
      <c r="C15436" s="22"/>
      <c r="D15436" s="20"/>
    </row>
    <row r="15437" spans="1:4" ht="14.6" x14ac:dyDescent="0.4">
      <c r="A15437" t="s">
        <v>30959</v>
      </c>
      <c r="B15437" t="s">
        <v>30960</v>
      </c>
      <c r="C15437" s="22"/>
      <c r="D15437" s="20"/>
    </row>
    <row r="15438" spans="1:4" ht="14.6" x14ac:dyDescent="0.4">
      <c r="A15438" t="s">
        <v>30961</v>
      </c>
      <c r="B15438" t="s">
        <v>30962</v>
      </c>
      <c r="C15438" s="22"/>
      <c r="D15438" s="20"/>
    </row>
    <row r="15439" spans="1:4" ht="14.6" x14ac:dyDescent="0.4">
      <c r="A15439" t="s">
        <v>30963</v>
      </c>
      <c r="B15439" t="s">
        <v>30964</v>
      </c>
      <c r="C15439" s="22"/>
      <c r="D15439" s="20"/>
    </row>
    <row r="15440" spans="1:4" ht="14.6" x14ac:dyDescent="0.4">
      <c r="A15440" t="s">
        <v>30965</v>
      </c>
      <c r="B15440" t="s">
        <v>30966</v>
      </c>
      <c r="C15440" s="22"/>
      <c r="D15440" s="20"/>
    </row>
    <row r="15441" spans="1:4" ht="14.6" x14ac:dyDescent="0.4">
      <c r="A15441" t="s">
        <v>30967</v>
      </c>
      <c r="B15441" t="s">
        <v>30968</v>
      </c>
      <c r="C15441" s="22"/>
      <c r="D15441" s="20"/>
    </row>
    <row r="15442" spans="1:4" ht="14.6" x14ac:dyDescent="0.4">
      <c r="A15442" t="s">
        <v>30969</v>
      </c>
      <c r="B15442" t="s">
        <v>30970</v>
      </c>
      <c r="C15442" s="22"/>
      <c r="D15442" s="20"/>
    </row>
    <row r="15443" spans="1:4" ht="14.6" x14ac:dyDescent="0.4">
      <c r="A15443" t="s">
        <v>30971</v>
      </c>
      <c r="B15443" t="s">
        <v>30972</v>
      </c>
      <c r="C15443" s="22"/>
      <c r="D15443" s="20"/>
    </row>
    <row r="15444" spans="1:4" ht="14.6" x14ac:dyDescent="0.4">
      <c r="A15444" t="s">
        <v>30973</v>
      </c>
      <c r="B15444" t="s">
        <v>30974</v>
      </c>
      <c r="C15444" s="22"/>
      <c r="D15444" s="20"/>
    </row>
    <row r="15445" spans="1:4" ht="14.6" x14ac:dyDescent="0.4">
      <c r="A15445" t="s">
        <v>30975</v>
      </c>
      <c r="B15445" t="s">
        <v>30976</v>
      </c>
      <c r="C15445" s="22"/>
      <c r="D15445" s="20"/>
    </row>
    <row r="15446" spans="1:4" ht="14.6" x14ac:dyDescent="0.4">
      <c r="A15446" t="s">
        <v>30977</v>
      </c>
      <c r="B15446" t="s">
        <v>30978</v>
      </c>
      <c r="C15446" s="22"/>
      <c r="D15446" s="20"/>
    </row>
    <row r="15447" spans="1:4" ht="14.6" x14ac:dyDescent="0.4">
      <c r="A15447" t="s">
        <v>30979</v>
      </c>
      <c r="B15447" t="s">
        <v>30980</v>
      </c>
      <c r="C15447" s="22"/>
      <c r="D15447" s="20"/>
    </row>
    <row r="15448" spans="1:4" ht="14.6" x14ac:dyDescent="0.4">
      <c r="A15448" t="s">
        <v>30981</v>
      </c>
      <c r="B15448" t="s">
        <v>30982</v>
      </c>
      <c r="C15448" s="22"/>
      <c r="D15448" s="20"/>
    </row>
    <row r="15449" spans="1:4" ht="14.6" x14ac:dyDescent="0.4">
      <c r="A15449" t="s">
        <v>30983</v>
      </c>
      <c r="B15449" t="s">
        <v>30984</v>
      </c>
      <c r="C15449" s="22"/>
      <c r="D15449" s="20"/>
    </row>
    <row r="15450" spans="1:4" ht="14.6" x14ac:dyDescent="0.4">
      <c r="A15450" t="s">
        <v>30985</v>
      </c>
      <c r="B15450" t="s">
        <v>30986</v>
      </c>
      <c r="C15450" s="22"/>
      <c r="D15450" s="20"/>
    </row>
    <row r="15451" spans="1:4" ht="14.6" x14ac:dyDescent="0.4">
      <c r="A15451" t="s">
        <v>30987</v>
      </c>
      <c r="B15451" t="s">
        <v>30988</v>
      </c>
      <c r="C15451" s="22"/>
      <c r="D15451" s="20"/>
    </row>
    <row r="15452" spans="1:4" ht="14.6" x14ac:dyDescent="0.4">
      <c r="A15452" t="s">
        <v>30989</v>
      </c>
      <c r="B15452" t="s">
        <v>30990</v>
      </c>
      <c r="C15452" s="22"/>
      <c r="D15452" s="20"/>
    </row>
    <row r="15453" spans="1:4" ht="14.6" x14ac:dyDescent="0.4">
      <c r="A15453" t="s">
        <v>30991</v>
      </c>
      <c r="B15453" t="s">
        <v>30992</v>
      </c>
      <c r="C15453" s="22"/>
      <c r="D15453" s="20"/>
    </row>
    <row r="15454" spans="1:4" ht="14.6" x14ac:dyDescent="0.4">
      <c r="A15454" t="s">
        <v>30993</v>
      </c>
      <c r="B15454" t="s">
        <v>30994</v>
      </c>
      <c r="C15454" s="22"/>
      <c r="D15454" s="20"/>
    </row>
    <row r="15455" spans="1:4" ht="14.6" x14ac:dyDescent="0.4">
      <c r="A15455" t="s">
        <v>30995</v>
      </c>
      <c r="B15455" t="s">
        <v>30996</v>
      </c>
      <c r="C15455" s="22"/>
      <c r="D15455" s="20"/>
    </row>
    <row r="15456" spans="1:4" ht="14.6" x14ac:dyDescent="0.4">
      <c r="A15456" t="s">
        <v>30997</v>
      </c>
      <c r="B15456" t="s">
        <v>30998</v>
      </c>
      <c r="C15456" s="22"/>
      <c r="D15456" s="20"/>
    </row>
    <row r="15457" spans="1:4" ht="14.6" x14ac:dyDescent="0.4">
      <c r="A15457" t="s">
        <v>30999</v>
      </c>
      <c r="B15457" t="s">
        <v>31000</v>
      </c>
      <c r="C15457" s="22"/>
      <c r="D15457" s="20"/>
    </row>
    <row r="15458" spans="1:4" ht="14.6" x14ac:dyDescent="0.4">
      <c r="A15458" t="s">
        <v>31001</v>
      </c>
      <c r="B15458" t="s">
        <v>31002</v>
      </c>
      <c r="C15458" s="22"/>
      <c r="D15458" s="20"/>
    </row>
    <row r="15459" spans="1:4" ht="14.6" x14ac:dyDescent="0.4">
      <c r="A15459" t="s">
        <v>31003</v>
      </c>
      <c r="B15459" t="s">
        <v>31004</v>
      </c>
      <c r="C15459" s="22"/>
      <c r="D15459" s="20"/>
    </row>
    <row r="15460" spans="1:4" ht="14.6" x14ac:dyDescent="0.4">
      <c r="A15460" t="s">
        <v>31005</v>
      </c>
      <c r="B15460" t="s">
        <v>31006</v>
      </c>
      <c r="C15460" s="22"/>
      <c r="D15460" s="20"/>
    </row>
    <row r="15461" spans="1:4" ht="14.6" x14ac:dyDescent="0.4">
      <c r="A15461" t="s">
        <v>31007</v>
      </c>
      <c r="B15461" t="s">
        <v>31008</v>
      </c>
      <c r="C15461" s="22"/>
      <c r="D15461" s="20"/>
    </row>
    <row r="15462" spans="1:4" ht="14.6" x14ac:dyDescent="0.4">
      <c r="A15462" t="s">
        <v>31009</v>
      </c>
      <c r="B15462" t="s">
        <v>31010</v>
      </c>
      <c r="C15462" s="22"/>
      <c r="D15462" s="20"/>
    </row>
    <row r="15463" spans="1:4" ht="14.6" x14ac:dyDescent="0.4">
      <c r="A15463" t="s">
        <v>31011</v>
      </c>
      <c r="B15463" t="s">
        <v>31012</v>
      </c>
      <c r="C15463" s="22"/>
      <c r="D15463" s="20"/>
    </row>
    <row r="15464" spans="1:4" ht="14.6" x14ac:dyDescent="0.4">
      <c r="A15464" t="s">
        <v>31013</v>
      </c>
      <c r="B15464" t="s">
        <v>31014</v>
      </c>
      <c r="C15464" s="22"/>
      <c r="D15464" s="20"/>
    </row>
    <row r="15465" spans="1:4" ht="14.6" x14ac:dyDescent="0.4">
      <c r="A15465" t="s">
        <v>31015</v>
      </c>
      <c r="B15465" t="s">
        <v>31016</v>
      </c>
      <c r="C15465" s="22"/>
      <c r="D15465" s="20"/>
    </row>
    <row r="15466" spans="1:4" ht="14.6" x14ac:dyDescent="0.4">
      <c r="A15466" t="s">
        <v>31017</v>
      </c>
      <c r="B15466" t="s">
        <v>31018</v>
      </c>
      <c r="C15466" s="22"/>
      <c r="D15466" s="20"/>
    </row>
    <row r="15467" spans="1:4" ht="14.6" x14ac:dyDescent="0.4">
      <c r="A15467" t="s">
        <v>31019</v>
      </c>
      <c r="B15467" t="s">
        <v>31020</v>
      </c>
      <c r="C15467" s="22"/>
      <c r="D15467" s="20"/>
    </row>
    <row r="15468" spans="1:4" ht="14.6" x14ac:dyDescent="0.4">
      <c r="A15468" t="s">
        <v>31021</v>
      </c>
      <c r="B15468" t="s">
        <v>31022</v>
      </c>
      <c r="C15468" s="22"/>
      <c r="D15468" s="20"/>
    </row>
    <row r="15469" spans="1:4" ht="14.6" x14ac:dyDescent="0.4">
      <c r="A15469" t="s">
        <v>31023</v>
      </c>
      <c r="B15469" t="s">
        <v>31024</v>
      </c>
      <c r="C15469" s="22"/>
      <c r="D15469" s="20"/>
    </row>
    <row r="15470" spans="1:4" ht="14.6" x14ac:dyDescent="0.4">
      <c r="A15470" t="s">
        <v>31025</v>
      </c>
      <c r="B15470" t="s">
        <v>31026</v>
      </c>
      <c r="C15470" s="22"/>
      <c r="D15470" s="20"/>
    </row>
    <row r="15471" spans="1:4" ht="14.6" x14ac:dyDescent="0.4">
      <c r="A15471" t="s">
        <v>31027</v>
      </c>
      <c r="B15471" t="s">
        <v>31028</v>
      </c>
      <c r="C15471" s="22"/>
      <c r="D15471" s="20"/>
    </row>
    <row r="15472" spans="1:4" ht="14.6" x14ac:dyDescent="0.4">
      <c r="A15472" t="s">
        <v>31029</v>
      </c>
      <c r="B15472" t="s">
        <v>31030</v>
      </c>
      <c r="C15472" s="22"/>
      <c r="D15472" s="20"/>
    </row>
    <row r="15473" spans="1:4" ht="14.6" x14ac:dyDescent="0.4">
      <c r="A15473" t="s">
        <v>31031</v>
      </c>
      <c r="B15473" t="s">
        <v>31032</v>
      </c>
      <c r="C15473" s="22"/>
      <c r="D15473" s="20"/>
    </row>
    <row r="15474" spans="1:4" ht="14.6" x14ac:dyDescent="0.4">
      <c r="A15474" t="s">
        <v>31033</v>
      </c>
      <c r="B15474" t="s">
        <v>31034</v>
      </c>
      <c r="C15474" s="22"/>
      <c r="D15474" s="20"/>
    </row>
    <row r="15475" spans="1:4" ht="14.6" x14ac:dyDescent="0.4">
      <c r="A15475" t="s">
        <v>31035</v>
      </c>
      <c r="B15475" t="s">
        <v>31036</v>
      </c>
      <c r="C15475" s="22"/>
      <c r="D15475" s="20"/>
    </row>
    <row r="15476" spans="1:4" ht="14.6" x14ac:dyDescent="0.4">
      <c r="A15476" t="s">
        <v>31037</v>
      </c>
      <c r="B15476" t="s">
        <v>31038</v>
      </c>
      <c r="C15476" s="22"/>
      <c r="D15476" s="20"/>
    </row>
    <row r="15477" spans="1:4" ht="14.6" x14ac:dyDescent="0.4">
      <c r="A15477" t="s">
        <v>31039</v>
      </c>
      <c r="B15477" t="s">
        <v>31040</v>
      </c>
      <c r="C15477" s="22"/>
      <c r="D15477" s="20"/>
    </row>
    <row r="15478" spans="1:4" ht="14.6" x14ac:dyDescent="0.4">
      <c r="A15478" t="s">
        <v>31041</v>
      </c>
      <c r="B15478" t="s">
        <v>31042</v>
      </c>
      <c r="C15478" s="22"/>
      <c r="D15478" s="20"/>
    </row>
    <row r="15479" spans="1:4" ht="14.6" x14ac:dyDescent="0.4">
      <c r="A15479" t="s">
        <v>31043</v>
      </c>
      <c r="B15479" t="s">
        <v>31044</v>
      </c>
      <c r="C15479" s="22"/>
      <c r="D15479" s="20"/>
    </row>
    <row r="15480" spans="1:4" ht="14.6" x14ac:dyDescent="0.4">
      <c r="A15480" t="s">
        <v>31045</v>
      </c>
      <c r="B15480" t="s">
        <v>31046</v>
      </c>
      <c r="C15480" s="22"/>
      <c r="D15480" s="20"/>
    </row>
    <row r="15481" spans="1:4" ht="14.6" x14ac:dyDescent="0.4">
      <c r="A15481" t="s">
        <v>31047</v>
      </c>
      <c r="B15481" t="s">
        <v>31048</v>
      </c>
      <c r="C15481" s="22"/>
      <c r="D15481" s="20"/>
    </row>
    <row r="15482" spans="1:4" ht="14.6" x14ac:dyDescent="0.4">
      <c r="A15482" t="s">
        <v>31049</v>
      </c>
      <c r="B15482" t="s">
        <v>31050</v>
      </c>
      <c r="C15482" s="22"/>
      <c r="D15482" s="20"/>
    </row>
    <row r="15483" spans="1:4" ht="14.6" x14ac:dyDescent="0.4">
      <c r="A15483" t="s">
        <v>31051</v>
      </c>
      <c r="B15483" t="s">
        <v>31052</v>
      </c>
      <c r="C15483" s="22"/>
      <c r="D15483" s="20"/>
    </row>
    <row r="15484" spans="1:4" ht="14.6" x14ac:dyDescent="0.4">
      <c r="A15484" t="s">
        <v>31053</v>
      </c>
      <c r="B15484" t="s">
        <v>31054</v>
      </c>
      <c r="C15484" s="22"/>
      <c r="D15484" s="20"/>
    </row>
    <row r="15485" spans="1:4" ht="14.6" x14ac:dyDescent="0.4">
      <c r="A15485" t="s">
        <v>31055</v>
      </c>
      <c r="B15485" t="s">
        <v>31056</v>
      </c>
      <c r="C15485" s="22"/>
      <c r="D15485" s="20"/>
    </row>
    <row r="15486" spans="1:4" ht="14.6" x14ac:dyDescent="0.4">
      <c r="A15486" t="s">
        <v>31057</v>
      </c>
      <c r="B15486" t="s">
        <v>31058</v>
      </c>
      <c r="C15486" s="22"/>
      <c r="D15486" s="20"/>
    </row>
    <row r="15487" spans="1:4" ht="14.6" x14ac:dyDescent="0.4">
      <c r="A15487" t="s">
        <v>31059</v>
      </c>
      <c r="B15487" t="s">
        <v>31060</v>
      </c>
      <c r="C15487" s="22"/>
      <c r="D15487" s="20"/>
    </row>
    <row r="15488" spans="1:4" ht="14.6" x14ac:dyDescent="0.4">
      <c r="A15488" t="s">
        <v>31061</v>
      </c>
      <c r="B15488" t="s">
        <v>31062</v>
      </c>
      <c r="C15488" s="22"/>
      <c r="D15488" s="20"/>
    </row>
    <row r="15489" spans="1:4" ht="14.6" x14ac:dyDescent="0.4">
      <c r="A15489" t="s">
        <v>31063</v>
      </c>
      <c r="B15489" t="s">
        <v>31064</v>
      </c>
      <c r="C15489" s="22"/>
      <c r="D15489" s="20"/>
    </row>
    <row r="15490" spans="1:4" ht="14.6" x14ac:dyDescent="0.4">
      <c r="A15490" t="s">
        <v>31065</v>
      </c>
      <c r="B15490" t="s">
        <v>31066</v>
      </c>
      <c r="C15490" s="22"/>
      <c r="D15490" s="20"/>
    </row>
    <row r="15491" spans="1:4" ht="14.6" x14ac:dyDescent="0.4">
      <c r="A15491" t="s">
        <v>31067</v>
      </c>
      <c r="B15491" t="s">
        <v>31068</v>
      </c>
      <c r="C15491" s="22"/>
      <c r="D15491" s="20"/>
    </row>
    <row r="15492" spans="1:4" ht="14.6" x14ac:dyDescent="0.4">
      <c r="A15492" t="s">
        <v>31069</v>
      </c>
      <c r="B15492" t="s">
        <v>31070</v>
      </c>
      <c r="C15492" s="22"/>
      <c r="D15492" s="20"/>
    </row>
    <row r="15493" spans="1:4" ht="14.6" x14ac:dyDescent="0.4">
      <c r="A15493" t="s">
        <v>31071</v>
      </c>
      <c r="B15493" t="s">
        <v>31072</v>
      </c>
      <c r="C15493" s="22"/>
      <c r="D15493" s="20"/>
    </row>
    <row r="15494" spans="1:4" ht="14.6" x14ac:dyDescent="0.4">
      <c r="A15494" t="s">
        <v>31073</v>
      </c>
      <c r="B15494" t="s">
        <v>31074</v>
      </c>
      <c r="C15494" s="22"/>
      <c r="D15494" s="20"/>
    </row>
    <row r="15495" spans="1:4" ht="14.6" x14ac:dyDescent="0.4">
      <c r="A15495" t="s">
        <v>31075</v>
      </c>
      <c r="B15495" t="s">
        <v>31076</v>
      </c>
      <c r="C15495" s="22"/>
      <c r="D15495" s="20"/>
    </row>
    <row r="15496" spans="1:4" ht="14.6" x14ac:dyDescent="0.4">
      <c r="A15496" t="s">
        <v>31077</v>
      </c>
      <c r="B15496" t="s">
        <v>31078</v>
      </c>
      <c r="C15496" s="22"/>
      <c r="D15496" s="20"/>
    </row>
    <row r="15497" spans="1:4" ht="14.6" x14ac:dyDescent="0.4">
      <c r="A15497" t="s">
        <v>31079</v>
      </c>
      <c r="B15497" t="s">
        <v>31080</v>
      </c>
      <c r="C15497" s="22"/>
      <c r="D15497" s="20"/>
    </row>
    <row r="15498" spans="1:4" ht="14.6" x14ac:dyDescent="0.4">
      <c r="A15498" t="s">
        <v>31081</v>
      </c>
      <c r="B15498" t="s">
        <v>31082</v>
      </c>
      <c r="C15498" s="22"/>
      <c r="D15498" s="20"/>
    </row>
    <row r="15499" spans="1:4" ht="14.6" x14ac:dyDescent="0.4">
      <c r="A15499" t="s">
        <v>31083</v>
      </c>
      <c r="B15499" t="s">
        <v>31084</v>
      </c>
      <c r="C15499" s="22"/>
      <c r="D15499" s="20"/>
    </row>
    <row r="15500" spans="1:4" ht="14.6" x14ac:dyDescent="0.4">
      <c r="A15500" t="s">
        <v>31085</v>
      </c>
      <c r="B15500" t="s">
        <v>31086</v>
      </c>
      <c r="C15500" s="22"/>
      <c r="D15500" s="20"/>
    </row>
    <row r="15501" spans="1:4" ht="14.6" x14ac:dyDescent="0.4">
      <c r="A15501" t="s">
        <v>31087</v>
      </c>
      <c r="B15501" t="s">
        <v>31088</v>
      </c>
      <c r="C15501" s="22"/>
      <c r="D15501" s="20"/>
    </row>
    <row r="15502" spans="1:4" ht="14.6" x14ac:dyDescent="0.4">
      <c r="A15502" t="s">
        <v>31089</v>
      </c>
      <c r="B15502" t="s">
        <v>31090</v>
      </c>
      <c r="C15502" s="22"/>
      <c r="D15502" s="20"/>
    </row>
    <row r="15503" spans="1:4" ht="14.6" x14ac:dyDescent="0.4">
      <c r="A15503" t="s">
        <v>31091</v>
      </c>
      <c r="B15503" t="s">
        <v>31092</v>
      </c>
      <c r="C15503" s="22"/>
      <c r="D15503" s="20"/>
    </row>
    <row r="15504" spans="1:4" ht="14.6" x14ac:dyDescent="0.4">
      <c r="A15504" t="s">
        <v>31093</v>
      </c>
      <c r="B15504" t="s">
        <v>31094</v>
      </c>
      <c r="C15504" s="22"/>
      <c r="D15504" s="20"/>
    </row>
    <row r="15505" spans="1:4" ht="14.6" x14ac:dyDescent="0.4">
      <c r="A15505" t="s">
        <v>31095</v>
      </c>
      <c r="B15505" t="s">
        <v>31096</v>
      </c>
      <c r="C15505" s="22"/>
      <c r="D15505" s="20"/>
    </row>
    <row r="15506" spans="1:4" ht="14.6" x14ac:dyDescent="0.4">
      <c r="A15506" t="s">
        <v>31097</v>
      </c>
      <c r="B15506" t="s">
        <v>31098</v>
      </c>
      <c r="C15506" s="22"/>
      <c r="D15506" s="20"/>
    </row>
    <row r="15507" spans="1:4" ht="14.6" x14ac:dyDescent="0.4">
      <c r="A15507" t="s">
        <v>31099</v>
      </c>
      <c r="B15507" t="s">
        <v>31100</v>
      </c>
      <c r="C15507" s="22"/>
      <c r="D15507" s="20"/>
    </row>
    <row r="15508" spans="1:4" ht="14.6" x14ac:dyDescent="0.4">
      <c r="A15508" t="s">
        <v>31101</v>
      </c>
      <c r="B15508" t="s">
        <v>31102</v>
      </c>
      <c r="C15508" s="22"/>
      <c r="D15508" s="20"/>
    </row>
    <row r="15509" spans="1:4" ht="14.6" x14ac:dyDescent="0.4">
      <c r="A15509" t="s">
        <v>31103</v>
      </c>
      <c r="B15509" t="s">
        <v>31104</v>
      </c>
      <c r="C15509" s="22"/>
      <c r="D15509" s="20"/>
    </row>
    <row r="15510" spans="1:4" ht="14.6" x14ac:dyDescent="0.4">
      <c r="A15510" t="s">
        <v>31105</v>
      </c>
      <c r="B15510" t="s">
        <v>31106</v>
      </c>
      <c r="C15510" s="22"/>
      <c r="D15510" s="20"/>
    </row>
    <row r="15511" spans="1:4" ht="14.6" x14ac:dyDescent="0.4">
      <c r="A15511" t="s">
        <v>31107</v>
      </c>
      <c r="B15511" t="s">
        <v>31108</v>
      </c>
      <c r="C15511" s="22"/>
      <c r="D15511" s="20"/>
    </row>
    <row r="15512" spans="1:4" ht="14.6" x14ac:dyDescent="0.4">
      <c r="A15512" t="s">
        <v>31109</v>
      </c>
      <c r="B15512" t="s">
        <v>31110</v>
      </c>
      <c r="C15512" s="22"/>
      <c r="D15512" s="20"/>
    </row>
    <row r="15513" spans="1:4" ht="14.6" x14ac:dyDescent="0.4">
      <c r="A15513" t="s">
        <v>31111</v>
      </c>
      <c r="B15513" t="s">
        <v>31112</v>
      </c>
      <c r="C15513" s="22"/>
      <c r="D15513" s="20"/>
    </row>
    <row r="15514" spans="1:4" ht="14.6" x14ac:dyDescent="0.4">
      <c r="A15514" t="s">
        <v>31113</v>
      </c>
      <c r="B15514" t="s">
        <v>31114</v>
      </c>
      <c r="C15514" s="22"/>
      <c r="D15514" s="20"/>
    </row>
    <row r="15515" spans="1:4" ht="14.6" x14ac:dyDescent="0.4">
      <c r="A15515" t="s">
        <v>31115</v>
      </c>
      <c r="B15515" t="s">
        <v>31116</v>
      </c>
      <c r="C15515" s="22"/>
      <c r="D15515" s="20"/>
    </row>
    <row r="15516" spans="1:4" ht="14.6" x14ac:dyDescent="0.4">
      <c r="A15516" t="s">
        <v>31117</v>
      </c>
      <c r="B15516" t="s">
        <v>31118</v>
      </c>
      <c r="C15516" s="22"/>
      <c r="D15516" s="20"/>
    </row>
    <row r="15517" spans="1:4" ht="14.6" x14ac:dyDescent="0.4">
      <c r="A15517" t="s">
        <v>31119</v>
      </c>
      <c r="B15517" t="s">
        <v>31120</v>
      </c>
      <c r="C15517" s="22"/>
      <c r="D15517" s="20"/>
    </row>
    <row r="15518" spans="1:4" ht="14.6" x14ac:dyDescent="0.4">
      <c r="A15518" t="s">
        <v>31121</v>
      </c>
      <c r="B15518" t="s">
        <v>31122</v>
      </c>
      <c r="C15518" s="22"/>
      <c r="D15518" s="20"/>
    </row>
    <row r="15519" spans="1:4" ht="14.6" x14ac:dyDescent="0.4">
      <c r="A15519" t="s">
        <v>31123</v>
      </c>
      <c r="B15519" t="s">
        <v>31124</v>
      </c>
      <c r="C15519" s="22"/>
      <c r="D15519" s="20"/>
    </row>
    <row r="15520" spans="1:4" ht="14.6" x14ac:dyDescent="0.4">
      <c r="A15520" t="s">
        <v>31125</v>
      </c>
      <c r="B15520" t="s">
        <v>31126</v>
      </c>
      <c r="C15520" s="22"/>
      <c r="D15520" s="20"/>
    </row>
    <row r="15521" spans="1:4" ht="14.6" x14ac:dyDescent="0.4">
      <c r="A15521" t="s">
        <v>31127</v>
      </c>
      <c r="B15521" t="s">
        <v>31128</v>
      </c>
      <c r="C15521" s="22"/>
      <c r="D15521" s="20"/>
    </row>
    <row r="15522" spans="1:4" ht="14.6" x14ac:dyDescent="0.4">
      <c r="A15522" t="s">
        <v>31129</v>
      </c>
      <c r="B15522" t="s">
        <v>31130</v>
      </c>
      <c r="C15522" s="22"/>
      <c r="D15522" s="20"/>
    </row>
    <row r="15523" spans="1:4" ht="14.6" x14ac:dyDescent="0.4">
      <c r="A15523" t="s">
        <v>31131</v>
      </c>
      <c r="B15523" t="s">
        <v>31132</v>
      </c>
      <c r="C15523" s="22"/>
      <c r="D15523" s="20"/>
    </row>
    <row r="15524" spans="1:4" ht="14.6" x14ac:dyDescent="0.4">
      <c r="A15524" t="s">
        <v>31133</v>
      </c>
      <c r="B15524" t="s">
        <v>31134</v>
      </c>
      <c r="C15524" s="22"/>
      <c r="D15524" s="20"/>
    </row>
    <row r="15525" spans="1:4" ht="14.6" x14ac:dyDescent="0.4">
      <c r="A15525" t="s">
        <v>31135</v>
      </c>
      <c r="B15525" t="s">
        <v>31136</v>
      </c>
      <c r="C15525" s="22"/>
      <c r="D15525" s="20"/>
    </row>
    <row r="15526" spans="1:4" ht="14.6" x14ac:dyDescent="0.4">
      <c r="A15526" t="s">
        <v>31137</v>
      </c>
      <c r="B15526" t="s">
        <v>31138</v>
      </c>
      <c r="C15526" s="22"/>
      <c r="D15526" s="20"/>
    </row>
    <row r="15527" spans="1:4" ht="14.6" x14ac:dyDescent="0.4">
      <c r="A15527" t="s">
        <v>31139</v>
      </c>
      <c r="B15527" t="s">
        <v>31140</v>
      </c>
      <c r="C15527" s="22"/>
      <c r="D15527" s="20"/>
    </row>
    <row r="15528" spans="1:4" ht="14.6" x14ac:dyDescent="0.4">
      <c r="A15528" t="s">
        <v>31141</v>
      </c>
      <c r="B15528" t="s">
        <v>31142</v>
      </c>
      <c r="C15528" s="22"/>
      <c r="D15528" s="20"/>
    </row>
    <row r="15529" spans="1:4" ht="14.6" x14ac:dyDescent="0.4">
      <c r="A15529" t="s">
        <v>31143</v>
      </c>
      <c r="B15529" t="s">
        <v>31144</v>
      </c>
      <c r="C15529" s="22"/>
      <c r="D15529" s="20"/>
    </row>
    <row r="15530" spans="1:4" ht="14.6" x14ac:dyDescent="0.4">
      <c r="A15530" t="s">
        <v>31145</v>
      </c>
      <c r="B15530" t="s">
        <v>31146</v>
      </c>
      <c r="C15530" s="22"/>
      <c r="D15530" s="20"/>
    </row>
    <row r="15531" spans="1:4" ht="14.6" x14ac:dyDescent="0.4">
      <c r="A15531" t="s">
        <v>31147</v>
      </c>
      <c r="B15531" t="s">
        <v>31148</v>
      </c>
      <c r="C15531" s="22"/>
      <c r="D15531" s="20"/>
    </row>
    <row r="15532" spans="1:4" ht="14.6" x14ac:dyDescent="0.4">
      <c r="A15532" t="s">
        <v>31149</v>
      </c>
      <c r="B15532" t="s">
        <v>31150</v>
      </c>
      <c r="C15532" s="22"/>
      <c r="D15532" s="20"/>
    </row>
    <row r="15533" spans="1:4" ht="14.6" x14ac:dyDescent="0.4">
      <c r="A15533" t="s">
        <v>31151</v>
      </c>
      <c r="B15533" t="s">
        <v>31152</v>
      </c>
      <c r="C15533" s="22"/>
      <c r="D15533" s="20"/>
    </row>
    <row r="15534" spans="1:4" ht="14.6" x14ac:dyDescent="0.4">
      <c r="A15534" t="s">
        <v>31153</v>
      </c>
      <c r="B15534" t="s">
        <v>31154</v>
      </c>
      <c r="C15534" s="22"/>
      <c r="D15534" s="20"/>
    </row>
    <row r="15535" spans="1:4" ht="14.6" x14ac:dyDescent="0.4">
      <c r="A15535" t="s">
        <v>31155</v>
      </c>
      <c r="B15535" t="s">
        <v>31156</v>
      </c>
      <c r="C15535" s="22"/>
      <c r="D15535" s="20"/>
    </row>
    <row r="15536" spans="1:4" ht="14.6" x14ac:dyDescent="0.4">
      <c r="A15536" t="s">
        <v>31157</v>
      </c>
      <c r="B15536" t="s">
        <v>31158</v>
      </c>
      <c r="C15536" s="22"/>
      <c r="D15536" s="20"/>
    </row>
    <row r="15537" spans="1:4" ht="14.6" x14ac:dyDescent="0.4">
      <c r="A15537" t="s">
        <v>31159</v>
      </c>
      <c r="B15537" t="s">
        <v>31160</v>
      </c>
      <c r="C15537" s="22"/>
      <c r="D15537" s="20"/>
    </row>
    <row r="15538" spans="1:4" ht="14.6" x14ac:dyDescent="0.4">
      <c r="A15538" t="s">
        <v>31161</v>
      </c>
      <c r="B15538" t="s">
        <v>31162</v>
      </c>
      <c r="C15538" s="22"/>
      <c r="D15538" s="20"/>
    </row>
    <row r="15539" spans="1:4" ht="14.6" x14ac:dyDescent="0.4">
      <c r="A15539" t="s">
        <v>31163</v>
      </c>
      <c r="B15539" t="s">
        <v>31164</v>
      </c>
      <c r="C15539" s="22"/>
      <c r="D15539" s="20"/>
    </row>
    <row r="15540" spans="1:4" ht="14.6" x14ac:dyDescent="0.4">
      <c r="A15540" t="s">
        <v>31165</v>
      </c>
      <c r="B15540" t="s">
        <v>31166</v>
      </c>
      <c r="C15540" s="22"/>
      <c r="D15540" s="20"/>
    </row>
    <row r="15541" spans="1:4" ht="14.6" x14ac:dyDescent="0.4">
      <c r="A15541" t="s">
        <v>31167</v>
      </c>
      <c r="B15541" t="s">
        <v>31168</v>
      </c>
      <c r="C15541" s="22"/>
      <c r="D15541" s="20"/>
    </row>
    <row r="15542" spans="1:4" ht="14.6" x14ac:dyDescent="0.4">
      <c r="A15542" t="s">
        <v>31169</v>
      </c>
      <c r="B15542" t="s">
        <v>31170</v>
      </c>
      <c r="C15542" s="22"/>
      <c r="D15542" s="20"/>
    </row>
    <row r="15543" spans="1:4" ht="14.6" x14ac:dyDescent="0.4">
      <c r="A15543" t="s">
        <v>31171</v>
      </c>
      <c r="B15543" t="s">
        <v>31172</v>
      </c>
      <c r="C15543" s="22"/>
      <c r="D15543" s="20"/>
    </row>
    <row r="15544" spans="1:4" ht="14.6" x14ac:dyDescent="0.4">
      <c r="A15544" t="s">
        <v>31173</v>
      </c>
      <c r="B15544" t="s">
        <v>31174</v>
      </c>
      <c r="C15544" s="22"/>
      <c r="D15544" s="20"/>
    </row>
    <row r="15545" spans="1:4" ht="14.6" x14ac:dyDescent="0.4">
      <c r="A15545" t="s">
        <v>31175</v>
      </c>
      <c r="B15545" t="s">
        <v>31176</v>
      </c>
      <c r="C15545" s="22"/>
      <c r="D15545" s="20"/>
    </row>
    <row r="15546" spans="1:4" ht="14.6" x14ac:dyDescent="0.4">
      <c r="A15546" t="s">
        <v>31177</v>
      </c>
      <c r="B15546" t="s">
        <v>31178</v>
      </c>
      <c r="C15546" s="22"/>
      <c r="D15546" s="20"/>
    </row>
    <row r="15547" spans="1:4" ht="14.6" x14ac:dyDescent="0.4">
      <c r="A15547" t="s">
        <v>31179</v>
      </c>
      <c r="B15547" t="s">
        <v>31180</v>
      </c>
      <c r="C15547" s="22"/>
      <c r="D15547" s="20"/>
    </row>
    <row r="15548" spans="1:4" ht="14.6" x14ac:dyDescent="0.4">
      <c r="A15548" t="s">
        <v>31181</v>
      </c>
      <c r="B15548" t="s">
        <v>31182</v>
      </c>
      <c r="C15548" s="22"/>
      <c r="D15548" s="20"/>
    </row>
    <row r="15549" spans="1:4" ht="14.6" x14ac:dyDescent="0.4">
      <c r="A15549" t="s">
        <v>31183</v>
      </c>
      <c r="B15549" t="s">
        <v>31184</v>
      </c>
      <c r="C15549" s="22"/>
      <c r="D15549" s="20"/>
    </row>
    <row r="15550" spans="1:4" ht="14.6" x14ac:dyDescent="0.4">
      <c r="A15550" t="s">
        <v>31185</v>
      </c>
      <c r="B15550" t="s">
        <v>31186</v>
      </c>
      <c r="C15550" s="22"/>
      <c r="D15550" s="20"/>
    </row>
    <row r="15551" spans="1:4" ht="14.6" x14ac:dyDescent="0.4">
      <c r="A15551" t="s">
        <v>31187</v>
      </c>
      <c r="B15551" t="s">
        <v>31188</v>
      </c>
      <c r="C15551" s="22"/>
      <c r="D15551" s="20"/>
    </row>
    <row r="15552" spans="1:4" ht="14.6" x14ac:dyDescent="0.4">
      <c r="A15552" t="s">
        <v>31189</v>
      </c>
      <c r="B15552" t="s">
        <v>31190</v>
      </c>
      <c r="C15552" s="22"/>
      <c r="D15552" s="20"/>
    </row>
    <row r="15553" spans="1:4" ht="14.6" x14ac:dyDescent="0.4">
      <c r="A15553" t="s">
        <v>31191</v>
      </c>
      <c r="B15553" t="s">
        <v>31192</v>
      </c>
      <c r="C15553" s="22"/>
      <c r="D15553" s="20"/>
    </row>
    <row r="15554" spans="1:4" ht="14.6" x14ac:dyDescent="0.4">
      <c r="A15554" t="s">
        <v>31193</v>
      </c>
      <c r="B15554" t="s">
        <v>31194</v>
      </c>
      <c r="C15554" s="22"/>
      <c r="D15554" s="20"/>
    </row>
    <row r="15555" spans="1:4" ht="14.6" x14ac:dyDescent="0.4">
      <c r="A15555" t="s">
        <v>31195</v>
      </c>
      <c r="B15555" t="s">
        <v>31196</v>
      </c>
      <c r="C15555" s="22"/>
      <c r="D15555" s="20"/>
    </row>
    <row r="15556" spans="1:4" ht="14.6" x14ac:dyDescent="0.4">
      <c r="A15556" t="s">
        <v>31197</v>
      </c>
      <c r="B15556" t="s">
        <v>31198</v>
      </c>
      <c r="C15556" s="22"/>
      <c r="D15556" s="20"/>
    </row>
    <row r="15557" spans="1:4" ht="14.6" x14ac:dyDescent="0.4">
      <c r="A15557" t="s">
        <v>31199</v>
      </c>
      <c r="B15557" t="s">
        <v>31200</v>
      </c>
      <c r="C15557" s="22"/>
      <c r="D15557" s="20"/>
    </row>
    <row r="15558" spans="1:4" ht="14.6" x14ac:dyDescent="0.4">
      <c r="A15558" t="s">
        <v>31201</v>
      </c>
      <c r="B15558" t="s">
        <v>31202</v>
      </c>
      <c r="C15558" s="22"/>
      <c r="D15558" s="20"/>
    </row>
    <row r="15559" spans="1:4" ht="14.6" x14ac:dyDescent="0.4">
      <c r="A15559" t="s">
        <v>31203</v>
      </c>
      <c r="B15559" t="s">
        <v>31204</v>
      </c>
      <c r="C15559" s="22"/>
      <c r="D15559" s="20"/>
    </row>
    <row r="15560" spans="1:4" ht="14.6" x14ac:dyDescent="0.4">
      <c r="A15560" t="s">
        <v>31205</v>
      </c>
      <c r="B15560" t="s">
        <v>31206</v>
      </c>
      <c r="C15560" s="22"/>
      <c r="D15560" s="20"/>
    </row>
    <row r="15561" spans="1:4" ht="14.6" x14ac:dyDescent="0.4">
      <c r="A15561" t="s">
        <v>31207</v>
      </c>
      <c r="B15561" t="s">
        <v>31208</v>
      </c>
      <c r="C15561" s="22"/>
      <c r="D15561" s="20"/>
    </row>
    <row r="15562" spans="1:4" ht="14.6" x14ac:dyDescent="0.4">
      <c r="A15562" t="s">
        <v>31209</v>
      </c>
      <c r="B15562" t="s">
        <v>31210</v>
      </c>
      <c r="C15562" s="22"/>
      <c r="D15562" s="20"/>
    </row>
    <row r="15563" spans="1:4" ht="14.6" x14ac:dyDescent="0.4">
      <c r="A15563" t="s">
        <v>31211</v>
      </c>
      <c r="B15563" t="s">
        <v>31212</v>
      </c>
      <c r="C15563" s="22"/>
      <c r="D15563" s="20"/>
    </row>
    <row r="15564" spans="1:4" ht="14.6" x14ac:dyDescent="0.4">
      <c r="A15564" t="s">
        <v>31213</v>
      </c>
      <c r="B15564" t="s">
        <v>31214</v>
      </c>
      <c r="C15564" s="22"/>
      <c r="D15564" s="20"/>
    </row>
    <row r="15565" spans="1:4" ht="14.6" x14ac:dyDescent="0.4">
      <c r="A15565" t="s">
        <v>31215</v>
      </c>
      <c r="B15565" t="s">
        <v>31216</v>
      </c>
      <c r="C15565" s="22"/>
      <c r="D15565" s="20"/>
    </row>
    <row r="15566" spans="1:4" ht="14.6" x14ac:dyDescent="0.4">
      <c r="A15566" t="s">
        <v>31217</v>
      </c>
      <c r="B15566" t="s">
        <v>31218</v>
      </c>
      <c r="C15566" s="22"/>
      <c r="D15566" s="20"/>
    </row>
    <row r="15567" spans="1:4" ht="14.6" x14ac:dyDescent="0.4">
      <c r="A15567" t="s">
        <v>31219</v>
      </c>
      <c r="B15567" t="s">
        <v>31220</v>
      </c>
      <c r="C15567" s="22"/>
      <c r="D15567" s="20"/>
    </row>
    <row r="15568" spans="1:4" ht="14.6" x14ac:dyDescent="0.4">
      <c r="A15568" t="s">
        <v>31221</v>
      </c>
      <c r="B15568" t="s">
        <v>31222</v>
      </c>
      <c r="C15568" s="22"/>
      <c r="D15568" s="20"/>
    </row>
    <row r="15569" spans="1:4" ht="14.6" x14ac:dyDescent="0.4">
      <c r="A15569" t="s">
        <v>31223</v>
      </c>
      <c r="B15569" t="s">
        <v>31224</v>
      </c>
      <c r="C15569" s="22"/>
      <c r="D15569" s="20"/>
    </row>
    <row r="15570" spans="1:4" ht="14.6" x14ac:dyDescent="0.4">
      <c r="A15570" t="s">
        <v>31225</v>
      </c>
      <c r="B15570" t="s">
        <v>31226</v>
      </c>
      <c r="C15570" s="22"/>
      <c r="D15570" s="20"/>
    </row>
    <row r="15571" spans="1:4" ht="14.6" x14ac:dyDescent="0.4">
      <c r="A15571" t="s">
        <v>31227</v>
      </c>
      <c r="B15571" t="s">
        <v>31228</v>
      </c>
      <c r="C15571" s="22"/>
      <c r="D15571" s="20"/>
    </row>
    <row r="15572" spans="1:4" ht="14.6" x14ac:dyDescent="0.4">
      <c r="A15572" t="s">
        <v>31229</v>
      </c>
      <c r="B15572" t="s">
        <v>31230</v>
      </c>
      <c r="C15572" s="22"/>
      <c r="D15572" s="20"/>
    </row>
    <row r="15573" spans="1:4" ht="14.6" x14ac:dyDescent="0.4">
      <c r="A15573" t="s">
        <v>31231</v>
      </c>
      <c r="B15573" t="s">
        <v>31232</v>
      </c>
      <c r="C15573" s="22"/>
      <c r="D15573" s="20"/>
    </row>
    <row r="15574" spans="1:4" ht="14.6" x14ac:dyDescent="0.4">
      <c r="A15574" t="s">
        <v>31233</v>
      </c>
      <c r="B15574" t="s">
        <v>31234</v>
      </c>
      <c r="C15574" s="22"/>
      <c r="D15574" s="20"/>
    </row>
    <row r="15575" spans="1:4" ht="14.6" x14ac:dyDescent="0.4">
      <c r="A15575" t="s">
        <v>31235</v>
      </c>
      <c r="B15575" t="s">
        <v>31236</v>
      </c>
      <c r="C15575" s="22"/>
      <c r="D15575" s="20"/>
    </row>
    <row r="15576" spans="1:4" ht="14.6" x14ac:dyDescent="0.4">
      <c r="A15576" t="s">
        <v>31237</v>
      </c>
      <c r="B15576" t="s">
        <v>31238</v>
      </c>
      <c r="C15576" s="22"/>
      <c r="D15576" s="20"/>
    </row>
    <row r="15577" spans="1:4" ht="14.6" x14ac:dyDescent="0.4">
      <c r="A15577" t="s">
        <v>31239</v>
      </c>
      <c r="B15577" t="s">
        <v>31240</v>
      </c>
      <c r="C15577" s="22"/>
      <c r="D15577" s="20"/>
    </row>
    <row r="15578" spans="1:4" ht="14.6" x14ac:dyDescent="0.4">
      <c r="A15578" t="s">
        <v>31241</v>
      </c>
      <c r="B15578" t="s">
        <v>31242</v>
      </c>
      <c r="C15578" s="22"/>
      <c r="D15578" s="20"/>
    </row>
    <row r="15579" spans="1:4" ht="14.6" x14ac:dyDescent="0.4">
      <c r="A15579" t="s">
        <v>31243</v>
      </c>
      <c r="B15579" t="s">
        <v>31244</v>
      </c>
      <c r="C15579" s="22"/>
      <c r="D15579" s="20"/>
    </row>
    <row r="15580" spans="1:4" ht="14.6" x14ac:dyDescent="0.4">
      <c r="A15580" t="s">
        <v>31245</v>
      </c>
      <c r="B15580" t="s">
        <v>31246</v>
      </c>
      <c r="C15580" s="22"/>
      <c r="D15580" s="20"/>
    </row>
    <row r="15581" spans="1:4" ht="14.6" x14ac:dyDescent="0.4">
      <c r="A15581" t="s">
        <v>31247</v>
      </c>
      <c r="B15581" t="s">
        <v>30826</v>
      </c>
      <c r="C15581" s="22"/>
      <c r="D15581" s="20"/>
    </row>
    <row r="15582" spans="1:4" ht="14.6" x14ac:dyDescent="0.4">
      <c r="A15582" t="s">
        <v>31248</v>
      </c>
      <c r="B15582" t="s">
        <v>31249</v>
      </c>
      <c r="C15582" s="22"/>
      <c r="D15582" s="20"/>
    </row>
    <row r="15583" spans="1:4" ht="14.6" x14ac:dyDescent="0.4">
      <c r="A15583" t="s">
        <v>31250</v>
      </c>
      <c r="B15583" t="s">
        <v>31251</v>
      </c>
      <c r="C15583" s="22"/>
      <c r="D15583" s="20"/>
    </row>
    <row r="15584" spans="1:4" ht="14.6" x14ac:dyDescent="0.4">
      <c r="A15584" t="s">
        <v>31252</v>
      </c>
      <c r="B15584" t="s">
        <v>31253</v>
      </c>
      <c r="C15584" s="22"/>
      <c r="D15584" s="20"/>
    </row>
    <row r="15585" spans="1:4" ht="14.6" x14ac:dyDescent="0.4">
      <c r="A15585" t="s">
        <v>31254</v>
      </c>
      <c r="B15585" t="s">
        <v>31255</v>
      </c>
      <c r="C15585" s="22"/>
      <c r="D15585" s="20"/>
    </row>
    <row r="15586" spans="1:4" ht="14.6" x14ac:dyDescent="0.4">
      <c r="A15586" t="s">
        <v>31256</v>
      </c>
      <c r="B15586" t="s">
        <v>31257</v>
      </c>
      <c r="C15586" s="22"/>
      <c r="D15586" s="20"/>
    </row>
    <row r="15587" spans="1:4" ht="14.6" x14ac:dyDescent="0.4">
      <c r="A15587" t="s">
        <v>31258</v>
      </c>
      <c r="B15587" t="s">
        <v>31259</v>
      </c>
      <c r="C15587" s="22"/>
      <c r="D15587" s="20"/>
    </row>
    <row r="15588" spans="1:4" ht="14.6" x14ac:dyDescent="0.4">
      <c r="A15588" t="s">
        <v>31260</v>
      </c>
      <c r="B15588" t="s">
        <v>31261</v>
      </c>
      <c r="C15588" s="22"/>
      <c r="D15588" s="20"/>
    </row>
    <row r="15589" spans="1:4" ht="14.6" x14ac:dyDescent="0.4">
      <c r="A15589" t="s">
        <v>31262</v>
      </c>
      <c r="B15589" t="s">
        <v>31263</v>
      </c>
      <c r="C15589" s="22"/>
      <c r="D15589" s="20"/>
    </row>
    <row r="15590" spans="1:4" ht="14.6" x14ac:dyDescent="0.4">
      <c r="A15590" t="s">
        <v>31264</v>
      </c>
      <c r="B15590" t="s">
        <v>31265</v>
      </c>
      <c r="C15590" s="22"/>
      <c r="D15590" s="20"/>
    </row>
    <row r="15591" spans="1:4" ht="14.6" x14ac:dyDescent="0.4">
      <c r="A15591" t="s">
        <v>31266</v>
      </c>
      <c r="B15591" t="s">
        <v>31267</v>
      </c>
      <c r="C15591" s="22"/>
      <c r="D15591" s="20"/>
    </row>
    <row r="15592" spans="1:4" ht="14.6" x14ac:dyDescent="0.4">
      <c r="A15592" t="s">
        <v>31268</v>
      </c>
      <c r="B15592" t="s">
        <v>31269</v>
      </c>
      <c r="C15592" s="22"/>
      <c r="D15592" s="20"/>
    </row>
    <row r="15593" spans="1:4" ht="14.6" x14ac:dyDescent="0.4">
      <c r="A15593" t="s">
        <v>31270</v>
      </c>
      <c r="B15593" t="s">
        <v>31271</v>
      </c>
      <c r="C15593" s="22"/>
      <c r="D15593" s="20"/>
    </row>
    <row r="15594" spans="1:4" ht="14.6" x14ac:dyDescent="0.4">
      <c r="A15594" t="s">
        <v>31272</v>
      </c>
      <c r="B15594" t="s">
        <v>31273</v>
      </c>
      <c r="C15594" s="22"/>
      <c r="D15594" s="20"/>
    </row>
    <row r="15595" spans="1:4" ht="14.6" x14ac:dyDescent="0.4">
      <c r="A15595" t="s">
        <v>31274</v>
      </c>
      <c r="B15595" t="s">
        <v>31275</v>
      </c>
      <c r="C15595" s="22"/>
      <c r="D15595" s="20"/>
    </row>
    <row r="15596" spans="1:4" ht="14.6" x14ac:dyDescent="0.4">
      <c r="A15596" t="s">
        <v>31276</v>
      </c>
      <c r="B15596" t="s">
        <v>31277</v>
      </c>
      <c r="C15596" s="22"/>
      <c r="D15596" s="20"/>
    </row>
    <row r="15597" spans="1:4" ht="14.6" x14ac:dyDescent="0.4">
      <c r="A15597" t="s">
        <v>31278</v>
      </c>
      <c r="B15597" t="s">
        <v>31279</v>
      </c>
      <c r="C15597" s="22"/>
      <c r="D15597" s="20"/>
    </row>
    <row r="15598" spans="1:4" ht="14.6" x14ac:dyDescent="0.4">
      <c r="A15598" t="s">
        <v>31280</v>
      </c>
      <c r="B15598" t="s">
        <v>31281</v>
      </c>
      <c r="C15598" s="22"/>
      <c r="D15598" s="20"/>
    </row>
    <row r="15599" spans="1:4" ht="14.6" x14ac:dyDescent="0.4">
      <c r="A15599" t="s">
        <v>31282</v>
      </c>
      <c r="B15599" t="s">
        <v>31283</v>
      </c>
      <c r="C15599" s="22"/>
      <c r="D15599" s="20"/>
    </row>
    <row r="15600" spans="1:4" ht="14.6" x14ac:dyDescent="0.4">
      <c r="A15600" t="s">
        <v>31284</v>
      </c>
      <c r="B15600" t="s">
        <v>31285</v>
      </c>
      <c r="C15600" s="22"/>
      <c r="D15600" s="20"/>
    </row>
    <row r="15601" spans="1:4" ht="14.6" x14ac:dyDescent="0.4">
      <c r="A15601" t="s">
        <v>31286</v>
      </c>
      <c r="B15601" t="s">
        <v>31287</v>
      </c>
      <c r="C15601" s="22"/>
      <c r="D15601" s="20"/>
    </row>
    <row r="15602" spans="1:4" ht="14.6" x14ac:dyDescent="0.4">
      <c r="A15602" t="s">
        <v>31288</v>
      </c>
      <c r="B15602" t="s">
        <v>31289</v>
      </c>
      <c r="C15602" s="22"/>
      <c r="D15602" s="20"/>
    </row>
    <row r="15603" spans="1:4" ht="14.6" x14ac:dyDescent="0.4">
      <c r="A15603" t="s">
        <v>31290</v>
      </c>
      <c r="B15603" t="s">
        <v>31291</v>
      </c>
      <c r="C15603" s="22"/>
      <c r="D15603" s="20"/>
    </row>
    <row r="15604" spans="1:4" ht="14.6" x14ac:dyDescent="0.4">
      <c r="A15604" t="s">
        <v>31292</v>
      </c>
      <c r="B15604" t="s">
        <v>31293</v>
      </c>
      <c r="C15604" s="22"/>
      <c r="D15604" s="20"/>
    </row>
    <row r="15605" spans="1:4" ht="14.6" x14ac:dyDescent="0.4">
      <c r="A15605" t="s">
        <v>31294</v>
      </c>
      <c r="B15605" t="s">
        <v>31295</v>
      </c>
      <c r="C15605" s="22"/>
      <c r="D15605" s="20"/>
    </row>
    <row r="15606" spans="1:4" ht="14.6" x14ac:dyDescent="0.4">
      <c r="A15606" t="s">
        <v>31296</v>
      </c>
      <c r="B15606" t="s">
        <v>31297</v>
      </c>
      <c r="C15606" s="22"/>
      <c r="D15606" s="20"/>
    </row>
    <row r="15607" spans="1:4" ht="14.6" x14ac:dyDescent="0.4">
      <c r="A15607" t="s">
        <v>31298</v>
      </c>
      <c r="B15607" t="s">
        <v>31299</v>
      </c>
      <c r="C15607" s="22"/>
      <c r="D15607" s="20"/>
    </row>
    <row r="15608" spans="1:4" ht="14.6" x14ac:dyDescent="0.4">
      <c r="A15608" t="s">
        <v>31300</v>
      </c>
      <c r="B15608" t="s">
        <v>31301</v>
      </c>
      <c r="C15608" s="22"/>
      <c r="D15608" s="20"/>
    </row>
    <row r="15609" spans="1:4" ht="14.6" x14ac:dyDescent="0.4">
      <c r="A15609" t="s">
        <v>31302</v>
      </c>
      <c r="B15609" t="s">
        <v>31303</v>
      </c>
      <c r="C15609" s="22"/>
      <c r="D15609" s="20"/>
    </row>
    <row r="15610" spans="1:4" ht="14.6" x14ac:dyDescent="0.4">
      <c r="A15610" t="s">
        <v>31304</v>
      </c>
      <c r="B15610" t="s">
        <v>31305</v>
      </c>
      <c r="C15610" s="22"/>
      <c r="D15610" s="20"/>
    </row>
    <row r="15611" spans="1:4" ht="14.6" x14ac:dyDescent="0.4">
      <c r="A15611" t="s">
        <v>31306</v>
      </c>
      <c r="B15611" t="s">
        <v>31307</v>
      </c>
      <c r="C15611" s="22"/>
      <c r="D15611" s="20"/>
    </row>
    <row r="15612" spans="1:4" ht="14.6" x14ac:dyDescent="0.4">
      <c r="A15612" t="s">
        <v>31308</v>
      </c>
      <c r="B15612" t="s">
        <v>31309</v>
      </c>
      <c r="C15612" s="22"/>
      <c r="D15612" s="20"/>
    </row>
    <row r="15613" spans="1:4" ht="14.6" x14ac:dyDescent="0.4">
      <c r="A15613" t="s">
        <v>31310</v>
      </c>
      <c r="B15613" t="s">
        <v>31311</v>
      </c>
      <c r="C15613" s="22"/>
      <c r="D15613" s="20"/>
    </row>
    <row r="15614" spans="1:4" ht="14.6" x14ac:dyDescent="0.4">
      <c r="A15614" t="s">
        <v>31312</v>
      </c>
      <c r="B15614" t="s">
        <v>31313</v>
      </c>
      <c r="C15614" s="22"/>
      <c r="D15614" s="20"/>
    </row>
    <row r="15615" spans="1:4" ht="14.6" x14ac:dyDescent="0.4">
      <c r="A15615" t="s">
        <v>31314</v>
      </c>
      <c r="B15615" t="s">
        <v>31315</v>
      </c>
      <c r="C15615" s="22"/>
      <c r="D15615" s="20"/>
    </row>
    <row r="15616" spans="1:4" ht="14.6" x14ac:dyDescent="0.4">
      <c r="A15616" t="s">
        <v>31316</v>
      </c>
      <c r="B15616" t="s">
        <v>31317</v>
      </c>
      <c r="C15616" s="22"/>
      <c r="D15616" s="20"/>
    </row>
    <row r="15617" spans="1:4" ht="14.6" x14ac:dyDescent="0.4">
      <c r="A15617" t="s">
        <v>31318</v>
      </c>
      <c r="B15617" t="s">
        <v>31319</v>
      </c>
      <c r="C15617" s="22"/>
      <c r="D15617" s="20"/>
    </row>
    <row r="15618" spans="1:4" ht="14.6" x14ac:dyDescent="0.4">
      <c r="A15618" t="s">
        <v>31320</v>
      </c>
      <c r="B15618" t="s">
        <v>31321</v>
      </c>
      <c r="C15618" s="22"/>
      <c r="D15618" s="20"/>
    </row>
    <row r="15619" spans="1:4" ht="14.6" x14ac:dyDescent="0.4">
      <c r="A15619" t="s">
        <v>31322</v>
      </c>
      <c r="B15619" t="s">
        <v>31323</v>
      </c>
      <c r="C15619" s="22"/>
      <c r="D15619" s="20"/>
    </row>
    <row r="15620" spans="1:4" ht="14.6" x14ac:dyDescent="0.4">
      <c r="A15620" t="s">
        <v>31324</v>
      </c>
      <c r="B15620" t="s">
        <v>31325</v>
      </c>
      <c r="C15620" s="22"/>
      <c r="D15620" s="20"/>
    </row>
    <row r="15621" spans="1:4" ht="14.6" x14ac:dyDescent="0.4">
      <c r="A15621" t="s">
        <v>31326</v>
      </c>
      <c r="B15621" t="s">
        <v>31327</v>
      </c>
      <c r="C15621" s="22"/>
      <c r="D15621" s="20"/>
    </row>
    <row r="15622" spans="1:4" ht="14.6" x14ac:dyDescent="0.4">
      <c r="A15622" t="s">
        <v>31328</v>
      </c>
      <c r="B15622" t="s">
        <v>31329</v>
      </c>
      <c r="C15622" s="22"/>
      <c r="D15622" s="20"/>
    </row>
    <row r="15623" spans="1:4" ht="14.6" x14ac:dyDescent="0.4">
      <c r="A15623" t="s">
        <v>31330</v>
      </c>
      <c r="B15623" t="s">
        <v>31331</v>
      </c>
      <c r="C15623" s="22"/>
      <c r="D15623" s="20"/>
    </row>
    <row r="15624" spans="1:4" ht="14.6" x14ac:dyDescent="0.4">
      <c r="A15624" t="s">
        <v>31332</v>
      </c>
      <c r="B15624" t="s">
        <v>31333</v>
      </c>
      <c r="C15624" s="22"/>
      <c r="D15624" s="20"/>
    </row>
    <row r="15625" spans="1:4" ht="14.6" x14ac:dyDescent="0.4">
      <c r="A15625" t="s">
        <v>31334</v>
      </c>
      <c r="B15625" t="s">
        <v>31335</v>
      </c>
      <c r="C15625" s="22"/>
      <c r="D15625" s="20"/>
    </row>
    <row r="15626" spans="1:4" ht="14.6" x14ac:dyDescent="0.4">
      <c r="A15626" t="s">
        <v>31336</v>
      </c>
      <c r="B15626" t="s">
        <v>31337</v>
      </c>
      <c r="C15626" s="22"/>
      <c r="D15626" s="20"/>
    </row>
    <row r="15627" spans="1:4" ht="14.6" x14ac:dyDescent="0.4">
      <c r="A15627" t="s">
        <v>31338</v>
      </c>
      <c r="B15627" t="s">
        <v>31339</v>
      </c>
      <c r="C15627" s="22"/>
      <c r="D15627" s="20"/>
    </row>
    <row r="15628" spans="1:4" ht="14.6" x14ac:dyDescent="0.4">
      <c r="A15628" t="s">
        <v>31340</v>
      </c>
      <c r="B15628" t="s">
        <v>31341</v>
      </c>
      <c r="C15628" s="22"/>
      <c r="D15628" s="20"/>
    </row>
    <row r="15629" spans="1:4" ht="14.6" x14ac:dyDescent="0.4">
      <c r="A15629" t="s">
        <v>31342</v>
      </c>
      <c r="B15629" t="s">
        <v>31343</v>
      </c>
      <c r="C15629" s="22"/>
      <c r="D15629" s="20"/>
    </row>
    <row r="15630" spans="1:4" ht="14.6" x14ac:dyDescent="0.4">
      <c r="A15630" t="s">
        <v>31344</v>
      </c>
      <c r="B15630" t="s">
        <v>31345</v>
      </c>
      <c r="C15630" s="22"/>
      <c r="D15630" s="20"/>
    </row>
    <row r="15631" spans="1:4" ht="14.6" x14ac:dyDescent="0.4">
      <c r="A15631" t="s">
        <v>31346</v>
      </c>
      <c r="B15631" t="s">
        <v>31347</v>
      </c>
      <c r="C15631" s="22"/>
      <c r="D15631" s="20"/>
    </row>
    <row r="15632" spans="1:4" ht="14.6" x14ac:dyDescent="0.4">
      <c r="A15632" t="s">
        <v>31348</v>
      </c>
      <c r="B15632" t="s">
        <v>31349</v>
      </c>
      <c r="C15632" s="22"/>
      <c r="D15632" s="20"/>
    </row>
    <row r="15633" spans="1:4" ht="14.6" x14ac:dyDescent="0.4">
      <c r="A15633" t="s">
        <v>31350</v>
      </c>
      <c r="B15633" t="s">
        <v>31351</v>
      </c>
      <c r="C15633" s="22"/>
      <c r="D15633" s="20"/>
    </row>
    <row r="15634" spans="1:4" ht="14.6" x14ac:dyDescent="0.4">
      <c r="A15634" t="s">
        <v>31352</v>
      </c>
      <c r="B15634" t="s">
        <v>31353</v>
      </c>
      <c r="C15634" s="22"/>
      <c r="D15634" s="20"/>
    </row>
    <row r="15635" spans="1:4" ht="14.6" x14ac:dyDescent="0.4">
      <c r="A15635" t="s">
        <v>31354</v>
      </c>
      <c r="B15635" t="s">
        <v>31355</v>
      </c>
      <c r="C15635" s="22"/>
      <c r="D15635" s="20"/>
    </row>
    <row r="15636" spans="1:4" ht="14.6" x14ac:dyDescent="0.4">
      <c r="A15636" t="s">
        <v>31356</v>
      </c>
      <c r="B15636" t="s">
        <v>31357</v>
      </c>
      <c r="C15636" s="22"/>
      <c r="D15636" s="20"/>
    </row>
    <row r="15637" spans="1:4" ht="14.6" x14ac:dyDescent="0.4">
      <c r="A15637" t="s">
        <v>31358</v>
      </c>
      <c r="B15637" t="s">
        <v>31359</v>
      </c>
      <c r="C15637" s="22"/>
      <c r="D15637" s="20"/>
    </row>
    <row r="15638" spans="1:4" ht="14.6" x14ac:dyDescent="0.4">
      <c r="A15638" t="s">
        <v>31360</v>
      </c>
      <c r="B15638" t="s">
        <v>31361</v>
      </c>
      <c r="C15638" s="22"/>
      <c r="D15638" s="20"/>
    </row>
    <row r="15639" spans="1:4" ht="14.6" x14ac:dyDescent="0.4">
      <c r="A15639" t="s">
        <v>31362</v>
      </c>
      <c r="B15639" t="s">
        <v>31363</v>
      </c>
      <c r="C15639" s="22"/>
      <c r="D15639" s="20"/>
    </row>
    <row r="15640" spans="1:4" ht="14.6" x14ac:dyDescent="0.4">
      <c r="A15640" t="s">
        <v>31364</v>
      </c>
      <c r="B15640" t="s">
        <v>31365</v>
      </c>
      <c r="C15640" s="22"/>
      <c r="D15640" s="20"/>
    </row>
    <row r="15641" spans="1:4" ht="14.6" x14ac:dyDescent="0.4">
      <c r="A15641" t="s">
        <v>31366</v>
      </c>
      <c r="B15641" t="s">
        <v>31367</v>
      </c>
      <c r="C15641" s="22"/>
      <c r="D15641" s="20"/>
    </row>
    <row r="15642" spans="1:4" ht="14.6" x14ac:dyDescent="0.4">
      <c r="A15642" t="s">
        <v>31368</v>
      </c>
      <c r="B15642" t="s">
        <v>31369</v>
      </c>
      <c r="C15642" s="22"/>
      <c r="D15642" s="20"/>
    </row>
    <row r="15643" spans="1:4" ht="14.6" x14ac:dyDescent="0.4">
      <c r="A15643" t="s">
        <v>31370</v>
      </c>
      <c r="B15643" t="s">
        <v>31371</v>
      </c>
      <c r="C15643" s="22"/>
      <c r="D15643" s="20"/>
    </row>
    <row r="15644" spans="1:4" ht="14.6" x14ac:dyDescent="0.4">
      <c r="A15644" t="s">
        <v>31372</v>
      </c>
      <c r="B15644" t="s">
        <v>31373</v>
      </c>
      <c r="C15644" s="22"/>
      <c r="D15644" s="20"/>
    </row>
    <row r="15645" spans="1:4" ht="14.6" x14ac:dyDescent="0.4">
      <c r="A15645" t="s">
        <v>31374</v>
      </c>
      <c r="B15645" t="s">
        <v>31375</v>
      </c>
      <c r="C15645" s="22"/>
      <c r="D15645" s="20"/>
    </row>
    <row r="15646" spans="1:4" ht="14.6" x14ac:dyDescent="0.4">
      <c r="A15646" t="s">
        <v>31376</v>
      </c>
      <c r="B15646" t="s">
        <v>31377</v>
      </c>
      <c r="C15646" s="22"/>
      <c r="D15646" s="20"/>
    </row>
    <row r="15647" spans="1:4" ht="14.6" x14ac:dyDescent="0.4">
      <c r="A15647" t="s">
        <v>31378</v>
      </c>
      <c r="B15647" t="s">
        <v>31379</v>
      </c>
      <c r="C15647" s="22"/>
      <c r="D15647" s="20"/>
    </row>
    <row r="15648" spans="1:4" ht="14.6" x14ac:dyDescent="0.4">
      <c r="A15648" t="s">
        <v>31380</v>
      </c>
      <c r="B15648" t="s">
        <v>31381</v>
      </c>
      <c r="C15648" s="22"/>
      <c r="D15648" s="20"/>
    </row>
    <row r="15649" spans="1:4" ht="14.6" x14ac:dyDescent="0.4">
      <c r="A15649" t="s">
        <v>31382</v>
      </c>
      <c r="B15649" t="s">
        <v>31383</v>
      </c>
      <c r="C15649" s="22"/>
      <c r="D15649" s="20"/>
    </row>
    <row r="15650" spans="1:4" ht="14.6" x14ac:dyDescent="0.4">
      <c r="A15650" t="s">
        <v>31384</v>
      </c>
      <c r="B15650" t="s">
        <v>31385</v>
      </c>
      <c r="C15650" s="22"/>
      <c r="D15650" s="20"/>
    </row>
    <row r="15651" spans="1:4" ht="14.6" x14ac:dyDescent="0.4">
      <c r="A15651" t="s">
        <v>31386</v>
      </c>
      <c r="B15651" t="s">
        <v>31387</v>
      </c>
      <c r="C15651" s="22"/>
      <c r="D15651" s="20"/>
    </row>
    <row r="15652" spans="1:4" ht="14.6" x14ac:dyDescent="0.4">
      <c r="A15652" t="s">
        <v>31388</v>
      </c>
      <c r="B15652" t="s">
        <v>31389</v>
      </c>
      <c r="C15652" s="22"/>
      <c r="D15652" s="20"/>
    </row>
    <row r="15653" spans="1:4" ht="14.6" x14ac:dyDescent="0.4">
      <c r="A15653" t="s">
        <v>31390</v>
      </c>
      <c r="B15653" t="s">
        <v>31391</v>
      </c>
      <c r="C15653" s="22"/>
      <c r="D15653" s="20"/>
    </row>
    <row r="15654" spans="1:4" ht="14.6" x14ac:dyDescent="0.4">
      <c r="A15654" t="s">
        <v>31392</v>
      </c>
      <c r="B15654" t="s">
        <v>31393</v>
      </c>
      <c r="C15654" s="22"/>
      <c r="D15654" s="20"/>
    </row>
    <row r="15655" spans="1:4" ht="14.6" x14ac:dyDescent="0.4">
      <c r="A15655" t="s">
        <v>31394</v>
      </c>
      <c r="B15655" t="s">
        <v>31395</v>
      </c>
      <c r="C15655" s="22"/>
      <c r="D15655" s="20"/>
    </row>
    <row r="15656" spans="1:4" ht="14.6" x14ac:dyDescent="0.4">
      <c r="A15656" t="s">
        <v>31396</v>
      </c>
      <c r="B15656" t="s">
        <v>31397</v>
      </c>
      <c r="C15656" s="22"/>
      <c r="D15656" s="20"/>
    </row>
    <row r="15657" spans="1:4" ht="14.6" x14ac:dyDescent="0.4">
      <c r="A15657" t="s">
        <v>31398</v>
      </c>
      <c r="B15657" t="s">
        <v>31399</v>
      </c>
      <c r="C15657" s="22"/>
      <c r="D15657" s="20"/>
    </row>
    <row r="15658" spans="1:4" ht="14.6" x14ac:dyDescent="0.4">
      <c r="A15658" t="s">
        <v>31400</v>
      </c>
      <c r="B15658" t="s">
        <v>31401</v>
      </c>
      <c r="C15658" s="22"/>
      <c r="D15658" s="20"/>
    </row>
    <row r="15659" spans="1:4" ht="14.6" x14ac:dyDescent="0.4">
      <c r="A15659" t="s">
        <v>31402</v>
      </c>
      <c r="B15659" t="s">
        <v>31403</v>
      </c>
      <c r="C15659" s="22"/>
      <c r="D15659" s="20"/>
    </row>
    <row r="15660" spans="1:4" ht="14.6" x14ac:dyDescent="0.4">
      <c r="A15660" t="s">
        <v>31404</v>
      </c>
      <c r="B15660" t="s">
        <v>31405</v>
      </c>
      <c r="C15660" s="22"/>
      <c r="D15660" s="20"/>
    </row>
    <row r="15661" spans="1:4" ht="14.6" x14ac:dyDescent="0.4">
      <c r="A15661" t="s">
        <v>31406</v>
      </c>
      <c r="B15661" t="s">
        <v>31407</v>
      </c>
      <c r="C15661" s="22"/>
      <c r="D15661" s="20"/>
    </row>
    <row r="15662" spans="1:4" ht="14.6" x14ac:dyDescent="0.4">
      <c r="A15662" t="s">
        <v>31408</v>
      </c>
      <c r="B15662" t="s">
        <v>31409</v>
      </c>
      <c r="C15662" s="22"/>
      <c r="D15662" s="20"/>
    </row>
    <row r="15663" spans="1:4" ht="14.6" x14ac:dyDescent="0.4">
      <c r="A15663" t="s">
        <v>31410</v>
      </c>
      <c r="B15663" t="s">
        <v>31411</v>
      </c>
      <c r="C15663" s="22"/>
      <c r="D15663" s="20"/>
    </row>
    <row r="15664" spans="1:4" ht="14.6" x14ac:dyDescent="0.4">
      <c r="A15664" t="s">
        <v>31412</v>
      </c>
      <c r="B15664" t="s">
        <v>31413</v>
      </c>
      <c r="C15664" s="22"/>
      <c r="D15664" s="20"/>
    </row>
    <row r="15665" spans="1:4" ht="14.6" x14ac:dyDescent="0.4">
      <c r="A15665" t="s">
        <v>31414</v>
      </c>
      <c r="B15665" t="s">
        <v>31415</v>
      </c>
      <c r="C15665" s="22"/>
      <c r="D15665" s="20"/>
    </row>
    <row r="15666" spans="1:4" ht="14.6" x14ac:dyDescent="0.4">
      <c r="A15666" t="s">
        <v>31416</v>
      </c>
      <c r="B15666" t="s">
        <v>31417</v>
      </c>
      <c r="C15666" s="22"/>
      <c r="D15666" s="20"/>
    </row>
    <row r="15667" spans="1:4" ht="14.6" x14ac:dyDescent="0.4">
      <c r="A15667" t="s">
        <v>31418</v>
      </c>
      <c r="B15667" t="s">
        <v>31419</v>
      </c>
      <c r="C15667" s="22"/>
      <c r="D15667" s="20"/>
    </row>
    <row r="15668" spans="1:4" ht="14.6" x14ac:dyDescent="0.4">
      <c r="A15668" t="s">
        <v>31420</v>
      </c>
      <c r="B15668" t="s">
        <v>31421</v>
      </c>
      <c r="C15668" s="22"/>
      <c r="D15668" s="20"/>
    </row>
    <row r="15669" spans="1:4" ht="14.6" x14ac:dyDescent="0.4">
      <c r="A15669" t="s">
        <v>31422</v>
      </c>
      <c r="B15669" t="s">
        <v>31423</v>
      </c>
      <c r="C15669" s="22"/>
      <c r="D15669" s="20"/>
    </row>
    <row r="15670" spans="1:4" ht="14.6" x14ac:dyDescent="0.4">
      <c r="A15670" t="s">
        <v>31424</v>
      </c>
      <c r="B15670" t="s">
        <v>31425</v>
      </c>
      <c r="C15670" s="22"/>
      <c r="D15670" s="20"/>
    </row>
    <row r="15671" spans="1:4" ht="14.6" x14ac:dyDescent="0.4">
      <c r="A15671" t="s">
        <v>31426</v>
      </c>
      <c r="B15671" t="s">
        <v>31427</v>
      </c>
      <c r="C15671" s="22"/>
      <c r="D15671" s="20"/>
    </row>
    <row r="15672" spans="1:4" ht="14.6" x14ac:dyDescent="0.4">
      <c r="A15672" t="s">
        <v>31428</v>
      </c>
      <c r="B15672" t="s">
        <v>31429</v>
      </c>
      <c r="C15672" s="22"/>
      <c r="D15672" s="20"/>
    </row>
    <row r="15673" spans="1:4" ht="14.6" x14ac:dyDescent="0.4">
      <c r="A15673" t="s">
        <v>31430</v>
      </c>
      <c r="B15673" t="s">
        <v>31431</v>
      </c>
      <c r="C15673" s="22"/>
      <c r="D15673" s="20"/>
    </row>
    <row r="15674" spans="1:4" ht="14.6" x14ac:dyDescent="0.4">
      <c r="A15674" t="s">
        <v>31432</v>
      </c>
      <c r="B15674" t="s">
        <v>31433</v>
      </c>
      <c r="C15674" s="22"/>
      <c r="D15674" s="20"/>
    </row>
    <row r="15675" spans="1:4" ht="14.6" x14ac:dyDescent="0.4">
      <c r="A15675" t="s">
        <v>31434</v>
      </c>
      <c r="B15675" t="s">
        <v>31435</v>
      </c>
      <c r="C15675" s="22"/>
      <c r="D15675" s="20"/>
    </row>
    <row r="15676" spans="1:4" ht="14.6" x14ac:dyDescent="0.4">
      <c r="A15676" t="s">
        <v>31436</v>
      </c>
      <c r="B15676" t="s">
        <v>31437</v>
      </c>
      <c r="C15676" s="22"/>
      <c r="D15676" s="20"/>
    </row>
    <row r="15677" spans="1:4" ht="14.6" x14ac:dyDescent="0.4">
      <c r="A15677" t="s">
        <v>31438</v>
      </c>
      <c r="B15677" t="s">
        <v>31439</v>
      </c>
      <c r="C15677" s="22"/>
      <c r="D15677" s="20"/>
    </row>
    <row r="15678" spans="1:4" ht="14.6" x14ac:dyDescent="0.4">
      <c r="A15678" t="s">
        <v>31440</v>
      </c>
      <c r="B15678" t="s">
        <v>31441</v>
      </c>
      <c r="C15678" s="22"/>
      <c r="D15678" s="20"/>
    </row>
    <row r="15679" spans="1:4" ht="14.6" x14ac:dyDescent="0.4">
      <c r="A15679" t="s">
        <v>31442</v>
      </c>
      <c r="B15679" t="s">
        <v>31443</v>
      </c>
      <c r="C15679" s="22"/>
      <c r="D15679" s="20"/>
    </row>
    <row r="15680" spans="1:4" ht="14.6" x14ac:dyDescent="0.4">
      <c r="A15680" t="s">
        <v>31444</v>
      </c>
      <c r="B15680" t="s">
        <v>31445</v>
      </c>
      <c r="C15680" s="22"/>
      <c r="D15680" s="20"/>
    </row>
    <row r="15681" spans="1:4" ht="14.6" x14ac:dyDescent="0.4">
      <c r="A15681" t="s">
        <v>31446</v>
      </c>
      <c r="B15681" t="s">
        <v>31447</v>
      </c>
      <c r="C15681" s="22"/>
      <c r="D15681" s="20"/>
    </row>
    <row r="15682" spans="1:4" ht="14.6" x14ac:dyDescent="0.4">
      <c r="A15682" t="s">
        <v>31448</v>
      </c>
      <c r="B15682" t="s">
        <v>31449</v>
      </c>
      <c r="C15682" s="22"/>
      <c r="D15682" s="20"/>
    </row>
    <row r="15683" spans="1:4" ht="14.6" x14ac:dyDescent="0.4">
      <c r="A15683" t="s">
        <v>31450</v>
      </c>
      <c r="B15683" t="s">
        <v>31451</v>
      </c>
      <c r="C15683" s="22"/>
      <c r="D15683" s="20"/>
    </row>
    <row r="15684" spans="1:4" ht="14.6" x14ac:dyDescent="0.4">
      <c r="A15684" t="s">
        <v>31452</v>
      </c>
      <c r="B15684" t="s">
        <v>31453</v>
      </c>
      <c r="C15684" s="22"/>
      <c r="D15684" s="20"/>
    </row>
    <row r="15685" spans="1:4" ht="14.6" x14ac:dyDescent="0.4">
      <c r="A15685" t="s">
        <v>31454</v>
      </c>
      <c r="B15685" t="s">
        <v>31455</v>
      </c>
      <c r="C15685" s="22"/>
      <c r="D15685" s="20"/>
    </row>
    <row r="15686" spans="1:4" ht="14.6" x14ac:dyDescent="0.4">
      <c r="A15686" t="s">
        <v>31456</v>
      </c>
      <c r="B15686" t="s">
        <v>31457</v>
      </c>
      <c r="C15686" s="22"/>
      <c r="D15686" s="20"/>
    </row>
    <row r="15687" spans="1:4" ht="14.6" x14ac:dyDescent="0.4">
      <c r="A15687" t="s">
        <v>31458</v>
      </c>
      <c r="B15687" t="s">
        <v>31459</v>
      </c>
      <c r="C15687" s="22"/>
      <c r="D15687" s="20"/>
    </row>
    <row r="15688" spans="1:4" ht="14.6" x14ac:dyDescent="0.4">
      <c r="A15688" t="s">
        <v>31460</v>
      </c>
      <c r="B15688" t="s">
        <v>31461</v>
      </c>
      <c r="C15688" s="22"/>
      <c r="D15688" s="20"/>
    </row>
    <row r="15689" spans="1:4" ht="14.6" x14ac:dyDescent="0.4">
      <c r="A15689" t="s">
        <v>31462</v>
      </c>
      <c r="B15689" t="s">
        <v>31463</v>
      </c>
      <c r="C15689" s="22"/>
      <c r="D15689" s="20"/>
    </row>
    <row r="15690" spans="1:4" ht="14.6" x14ac:dyDescent="0.4">
      <c r="A15690" t="s">
        <v>31464</v>
      </c>
      <c r="B15690" t="s">
        <v>31465</v>
      </c>
      <c r="C15690" s="22"/>
      <c r="D15690" s="20"/>
    </row>
    <row r="15691" spans="1:4" ht="14.6" x14ac:dyDescent="0.4">
      <c r="A15691" t="s">
        <v>31466</v>
      </c>
      <c r="B15691" t="s">
        <v>31467</v>
      </c>
      <c r="C15691" s="22"/>
      <c r="D15691" s="20"/>
    </row>
    <row r="15692" spans="1:4" ht="14.6" x14ac:dyDescent="0.4">
      <c r="A15692" t="s">
        <v>31468</v>
      </c>
      <c r="B15692" t="s">
        <v>31469</v>
      </c>
      <c r="C15692" s="22"/>
      <c r="D15692" s="20"/>
    </row>
    <row r="15693" spans="1:4" ht="14.6" x14ac:dyDescent="0.4">
      <c r="A15693" t="s">
        <v>31470</v>
      </c>
      <c r="B15693" t="s">
        <v>31471</v>
      </c>
      <c r="C15693" s="22"/>
      <c r="D15693" s="20"/>
    </row>
    <row r="15694" spans="1:4" ht="14.6" x14ac:dyDescent="0.4">
      <c r="A15694" t="s">
        <v>31472</v>
      </c>
      <c r="B15694" t="s">
        <v>31473</v>
      </c>
      <c r="C15694" s="22"/>
      <c r="D15694" s="20"/>
    </row>
    <row r="15695" spans="1:4" ht="14.6" x14ac:dyDescent="0.4">
      <c r="A15695" t="s">
        <v>31474</v>
      </c>
      <c r="B15695" t="s">
        <v>31475</v>
      </c>
      <c r="C15695" s="22"/>
      <c r="D15695" s="20"/>
    </row>
    <row r="15696" spans="1:4" ht="14.6" x14ac:dyDescent="0.4">
      <c r="A15696" t="s">
        <v>31476</v>
      </c>
      <c r="B15696" t="s">
        <v>31477</v>
      </c>
      <c r="C15696" s="22"/>
      <c r="D15696" s="20"/>
    </row>
    <row r="15697" spans="1:4" ht="14.6" x14ac:dyDescent="0.4">
      <c r="A15697" t="s">
        <v>31478</v>
      </c>
      <c r="B15697" t="s">
        <v>31479</v>
      </c>
      <c r="C15697" s="22"/>
      <c r="D15697" s="20"/>
    </row>
    <row r="15698" spans="1:4" ht="14.6" x14ac:dyDescent="0.4">
      <c r="A15698" t="s">
        <v>31480</v>
      </c>
      <c r="B15698" t="s">
        <v>31481</v>
      </c>
      <c r="C15698" s="22"/>
      <c r="D15698" s="20"/>
    </row>
    <row r="15699" spans="1:4" ht="14.6" x14ac:dyDescent="0.4">
      <c r="A15699" t="s">
        <v>31482</v>
      </c>
      <c r="B15699" t="s">
        <v>31483</v>
      </c>
      <c r="C15699" s="22"/>
      <c r="D15699" s="20"/>
    </row>
    <row r="15700" spans="1:4" ht="14.6" x14ac:dyDescent="0.4">
      <c r="A15700" t="s">
        <v>31484</v>
      </c>
      <c r="B15700" t="s">
        <v>31485</v>
      </c>
      <c r="C15700" s="22"/>
      <c r="D15700" s="20"/>
    </row>
    <row r="15701" spans="1:4" ht="14.6" x14ac:dyDescent="0.4">
      <c r="A15701" t="s">
        <v>31486</v>
      </c>
      <c r="B15701" t="s">
        <v>31487</v>
      </c>
      <c r="C15701" s="22"/>
      <c r="D15701" s="20"/>
    </row>
    <row r="15702" spans="1:4" ht="14.6" x14ac:dyDescent="0.4">
      <c r="A15702" t="s">
        <v>31488</v>
      </c>
      <c r="B15702" t="s">
        <v>31489</v>
      </c>
      <c r="C15702" s="22"/>
      <c r="D15702" s="20"/>
    </row>
    <row r="15703" spans="1:4" ht="14.6" x14ac:dyDescent="0.4">
      <c r="A15703" t="s">
        <v>31490</v>
      </c>
      <c r="B15703" t="s">
        <v>31491</v>
      </c>
      <c r="C15703" s="22"/>
      <c r="D15703" s="20"/>
    </row>
    <row r="15704" spans="1:4" ht="14.6" x14ac:dyDescent="0.4">
      <c r="A15704" t="s">
        <v>31492</v>
      </c>
      <c r="B15704" t="s">
        <v>31493</v>
      </c>
      <c r="C15704" s="22"/>
      <c r="D15704" s="20"/>
    </row>
    <row r="15705" spans="1:4" ht="14.6" x14ac:dyDescent="0.4">
      <c r="A15705" t="s">
        <v>31494</v>
      </c>
      <c r="B15705" t="s">
        <v>31495</v>
      </c>
      <c r="C15705" s="22"/>
      <c r="D15705" s="20"/>
    </row>
    <row r="15706" spans="1:4" ht="14.6" x14ac:dyDescent="0.4">
      <c r="A15706" t="s">
        <v>31496</v>
      </c>
      <c r="B15706" t="s">
        <v>31497</v>
      </c>
      <c r="C15706" s="22"/>
      <c r="D15706" s="20"/>
    </row>
    <row r="15707" spans="1:4" ht="14.6" x14ac:dyDescent="0.4">
      <c r="A15707" t="s">
        <v>31498</v>
      </c>
      <c r="B15707" t="s">
        <v>31499</v>
      </c>
      <c r="C15707" s="22"/>
      <c r="D15707" s="20"/>
    </row>
    <row r="15708" spans="1:4" ht="14.6" x14ac:dyDescent="0.4">
      <c r="A15708" t="s">
        <v>31500</v>
      </c>
      <c r="B15708" t="s">
        <v>31501</v>
      </c>
      <c r="C15708" s="22"/>
      <c r="D15708" s="20"/>
    </row>
    <row r="15709" spans="1:4" ht="14.6" x14ac:dyDescent="0.4">
      <c r="A15709" t="s">
        <v>31502</v>
      </c>
      <c r="B15709" t="s">
        <v>31503</v>
      </c>
      <c r="C15709" s="22"/>
      <c r="D15709" s="20"/>
    </row>
    <row r="15710" spans="1:4" ht="14.6" x14ac:dyDescent="0.4">
      <c r="A15710" t="s">
        <v>31504</v>
      </c>
      <c r="B15710" t="s">
        <v>31505</v>
      </c>
      <c r="C15710" s="22"/>
      <c r="D15710" s="20"/>
    </row>
    <row r="15711" spans="1:4" ht="14.6" x14ac:dyDescent="0.4">
      <c r="A15711" t="s">
        <v>31506</v>
      </c>
      <c r="B15711" t="s">
        <v>31507</v>
      </c>
      <c r="C15711" s="22"/>
      <c r="D15711" s="20"/>
    </row>
    <row r="15712" spans="1:4" ht="14.6" x14ac:dyDescent="0.4">
      <c r="A15712" t="s">
        <v>31508</v>
      </c>
      <c r="B15712" t="s">
        <v>31509</v>
      </c>
      <c r="C15712" s="22"/>
      <c r="D15712" s="20"/>
    </row>
    <row r="15713" spans="1:4" ht="14.6" x14ac:dyDescent="0.4">
      <c r="A15713" t="s">
        <v>31510</v>
      </c>
      <c r="B15713" t="s">
        <v>31511</v>
      </c>
      <c r="C15713" s="22"/>
      <c r="D15713" s="20"/>
    </row>
    <row r="15714" spans="1:4" ht="14.6" x14ac:dyDescent="0.4">
      <c r="A15714" t="s">
        <v>31512</v>
      </c>
      <c r="B15714" t="s">
        <v>31513</v>
      </c>
      <c r="C15714" s="22"/>
      <c r="D15714" s="20"/>
    </row>
    <row r="15715" spans="1:4" ht="14.6" x14ac:dyDescent="0.4">
      <c r="A15715" t="s">
        <v>31514</v>
      </c>
      <c r="B15715" t="s">
        <v>31515</v>
      </c>
      <c r="C15715" s="22"/>
      <c r="D15715" s="20"/>
    </row>
    <row r="15716" spans="1:4" ht="14.6" x14ac:dyDescent="0.4">
      <c r="A15716" t="s">
        <v>31516</v>
      </c>
      <c r="B15716" t="s">
        <v>31517</v>
      </c>
      <c r="C15716" s="22"/>
      <c r="D15716" s="20"/>
    </row>
    <row r="15717" spans="1:4" ht="14.6" x14ac:dyDescent="0.4">
      <c r="A15717" t="s">
        <v>31518</v>
      </c>
      <c r="B15717" t="s">
        <v>31519</v>
      </c>
      <c r="C15717" s="22"/>
      <c r="D15717" s="20"/>
    </row>
    <row r="15718" spans="1:4" ht="14.6" x14ac:dyDescent="0.4">
      <c r="A15718" t="s">
        <v>31520</v>
      </c>
      <c r="B15718" t="s">
        <v>31521</v>
      </c>
      <c r="C15718" s="22"/>
      <c r="D15718" s="20"/>
    </row>
    <row r="15719" spans="1:4" ht="14.6" x14ac:dyDescent="0.4">
      <c r="A15719" t="s">
        <v>31522</v>
      </c>
      <c r="B15719" t="s">
        <v>31523</v>
      </c>
      <c r="C15719" s="22"/>
      <c r="D15719" s="20"/>
    </row>
    <row r="15720" spans="1:4" ht="14.6" x14ac:dyDescent="0.4">
      <c r="A15720" t="s">
        <v>31524</v>
      </c>
      <c r="B15720" t="s">
        <v>31525</v>
      </c>
      <c r="C15720" s="22"/>
      <c r="D15720" s="20"/>
    </row>
    <row r="15721" spans="1:4" ht="14.6" x14ac:dyDescent="0.4">
      <c r="A15721" t="s">
        <v>31526</v>
      </c>
      <c r="B15721" t="s">
        <v>31527</v>
      </c>
      <c r="C15721" s="22"/>
      <c r="D15721" s="20"/>
    </row>
    <row r="15722" spans="1:4" ht="14.6" x14ac:dyDescent="0.4">
      <c r="A15722" t="s">
        <v>31528</v>
      </c>
      <c r="B15722" t="s">
        <v>31529</v>
      </c>
      <c r="C15722" s="22"/>
      <c r="D15722" s="20"/>
    </row>
    <row r="15723" spans="1:4" ht="14.6" x14ac:dyDescent="0.4">
      <c r="A15723" t="s">
        <v>31530</v>
      </c>
      <c r="B15723" t="s">
        <v>31531</v>
      </c>
      <c r="C15723" s="22"/>
      <c r="D15723" s="20"/>
    </row>
    <row r="15724" spans="1:4" ht="14.6" x14ac:dyDescent="0.4">
      <c r="A15724" t="s">
        <v>31532</v>
      </c>
      <c r="B15724" t="s">
        <v>31533</v>
      </c>
      <c r="C15724" s="22"/>
      <c r="D15724" s="20"/>
    </row>
    <row r="15725" spans="1:4" ht="14.6" x14ac:dyDescent="0.4">
      <c r="A15725" t="s">
        <v>31534</v>
      </c>
      <c r="B15725" t="s">
        <v>31535</v>
      </c>
      <c r="C15725" s="22"/>
      <c r="D15725" s="20"/>
    </row>
    <row r="15726" spans="1:4" ht="14.6" x14ac:dyDescent="0.4">
      <c r="A15726" t="s">
        <v>31536</v>
      </c>
      <c r="B15726" t="s">
        <v>31537</v>
      </c>
      <c r="C15726" s="22"/>
      <c r="D15726" s="20"/>
    </row>
    <row r="15727" spans="1:4" ht="14.6" x14ac:dyDescent="0.4">
      <c r="A15727" t="s">
        <v>31538</v>
      </c>
      <c r="B15727" t="s">
        <v>31539</v>
      </c>
      <c r="C15727" s="22"/>
      <c r="D15727" s="20"/>
    </row>
    <row r="15728" spans="1:4" ht="14.6" x14ac:dyDescent="0.4">
      <c r="A15728" t="s">
        <v>31540</v>
      </c>
      <c r="B15728" t="s">
        <v>31541</v>
      </c>
      <c r="C15728" s="22"/>
      <c r="D15728" s="20"/>
    </row>
    <row r="15729" spans="1:4" ht="14.6" x14ac:dyDescent="0.4">
      <c r="A15729" t="s">
        <v>31542</v>
      </c>
      <c r="B15729" t="s">
        <v>31543</v>
      </c>
      <c r="C15729" s="22"/>
      <c r="D15729" s="20"/>
    </row>
    <row r="15730" spans="1:4" ht="14.6" x14ac:dyDescent="0.4">
      <c r="A15730" t="s">
        <v>31544</v>
      </c>
      <c r="B15730" t="s">
        <v>31545</v>
      </c>
      <c r="C15730" s="22"/>
      <c r="D15730" s="20"/>
    </row>
    <row r="15731" spans="1:4" ht="14.6" x14ac:dyDescent="0.4">
      <c r="A15731" t="s">
        <v>31546</v>
      </c>
      <c r="B15731" t="s">
        <v>31547</v>
      </c>
      <c r="C15731" s="22"/>
      <c r="D15731" s="20"/>
    </row>
    <row r="15732" spans="1:4" ht="14.6" x14ac:dyDescent="0.4">
      <c r="A15732" t="s">
        <v>31548</v>
      </c>
      <c r="B15732" t="s">
        <v>31549</v>
      </c>
      <c r="C15732" s="22"/>
      <c r="D15732" s="20"/>
    </row>
    <row r="15733" spans="1:4" ht="14.6" x14ac:dyDescent="0.4">
      <c r="A15733" t="s">
        <v>31550</v>
      </c>
      <c r="B15733" t="s">
        <v>31551</v>
      </c>
      <c r="C15733" s="22"/>
      <c r="D15733" s="20"/>
    </row>
    <row r="15734" spans="1:4" ht="14.6" x14ac:dyDescent="0.4">
      <c r="A15734" t="s">
        <v>31552</v>
      </c>
      <c r="B15734" t="s">
        <v>31553</v>
      </c>
      <c r="C15734" s="22"/>
      <c r="D15734" s="20"/>
    </row>
    <row r="15735" spans="1:4" ht="14.6" x14ac:dyDescent="0.4">
      <c r="A15735" t="s">
        <v>31554</v>
      </c>
      <c r="B15735" t="s">
        <v>31555</v>
      </c>
      <c r="C15735" s="22"/>
      <c r="D15735" s="20"/>
    </row>
    <row r="15736" spans="1:4" ht="14.6" x14ac:dyDescent="0.4">
      <c r="A15736" t="s">
        <v>31556</v>
      </c>
      <c r="B15736" t="s">
        <v>31557</v>
      </c>
      <c r="C15736" s="22"/>
      <c r="D15736" s="20"/>
    </row>
    <row r="15737" spans="1:4" ht="14.6" x14ac:dyDescent="0.4">
      <c r="A15737" t="s">
        <v>31558</v>
      </c>
      <c r="B15737" t="s">
        <v>31559</v>
      </c>
      <c r="C15737" s="22"/>
      <c r="D15737" s="20"/>
    </row>
    <row r="15738" spans="1:4" ht="14.6" x14ac:dyDescent="0.4">
      <c r="A15738" t="s">
        <v>31560</v>
      </c>
      <c r="B15738" t="s">
        <v>31561</v>
      </c>
      <c r="C15738" s="22"/>
      <c r="D15738" s="20"/>
    </row>
    <row r="15739" spans="1:4" ht="14.6" x14ac:dyDescent="0.4">
      <c r="A15739" t="s">
        <v>31562</v>
      </c>
      <c r="B15739" t="s">
        <v>31563</v>
      </c>
      <c r="C15739" s="22"/>
      <c r="D15739" s="20"/>
    </row>
    <row r="15740" spans="1:4" ht="14.6" x14ac:dyDescent="0.4">
      <c r="A15740" t="s">
        <v>31564</v>
      </c>
      <c r="B15740" t="s">
        <v>31565</v>
      </c>
      <c r="C15740" s="22"/>
      <c r="D15740" s="20"/>
    </row>
    <row r="15741" spans="1:4" ht="14.6" x14ac:dyDescent="0.4">
      <c r="A15741" t="s">
        <v>31566</v>
      </c>
      <c r="B15741" t="s">
        <v>31567</v>
      </c>
      <c r="C15741" s="22"/>
      <c r="D15741" s="20"/>
    </row>
    <row r="15742" spans="1:4" ht="14.6" x14ac:dyDescent="0.4">
      <c r="A15742" t="s">
        <v>31568</v>
      </c>
      <c r="B15742" t="s">
        <v>31569</v>
      </c>
      <c r="C15742" s="22"/>
      <c r="D15742" s="20"/>
    </row>
    <row r="15743" spans="1:4" ht="14.6" x14ac:dyDescent="0.4">
      <c r="A15743" t="s">
        <v>31570</v>
      </c>
      <c r="B15743" t="s">
        <v>31571</v>
      </c>
      <c r="C15743" s="22"/>
      <c r="D15743" s="20"/>
    </row>
    <row r="15744" spans="1:4" ht="14.6" x14ac:dyDescent="0.4">
      <c r="A15744" t="s">
        <v>31572</v>
      </c>
      <c r="B15744" t="s">
        <v>31573</v>
      </c>
      <c r="C15744" s="22"/>
      <c r="D15744" s="20"/>
    </row>
    <row r="15745" spans="1:4" ht="14.6" x14ac:dyDescent="0.4">
      <c r="A15745" t="s">
        <v>31574</v>
      </c>
      <c r="B15745" t="s">
        <v>31575</v>
      </c>
      <c r="C15745" s="22"/>
      <c r="D15745" s="20"/>
    </row>
    <row r="15746" spans="1:4" ht="14.6" x14ac:dyDescent="0.4">
      <c r="A15746" t="s">
        <v>31576</v>
      </c>
      <c r="B15746" t="s">
        <v>31577</v>
      </c>
      <c r="C15746" s="22"/>
      <c r="D15746" s="20"/>
    </row>
    <row r="15747" spans="1:4" ht="14.6" x14ac:dyDescent="0.4">
      <c r="A15747" t="s">
        <v>31578</v>
      </c>
      <c r="B15747" t="s">
        <v>31579</v>
      </c>
      <c r="C15747" s="22"/>
      <c r="D15747" s="20"/>
    </row>
    <row r="15748" spans="1:4" ht="14.6" x14ac:dyDescent="0.4">
      <c r="A15748" t="s">
        <v>31580</v>
      </c>
      <c r="B15748" t="s">
        <v>31581</v>
      </c>
      <c r="C15748" s="22"/>
      <c r="D15748" s="20"/>
    </row>
    <row r="15749" spans="1:4" ht="14.6" x14ac:dyDescent="0.4">
      <c r="A15749" t="s">
        <v>31582</v>
      </c>
      <c r="B15749" t="s">
        <v>31583</v>
      </c>
      <c r="C15749" s="22"/>
      <c r="D15749" s="20"/>
    </row>
    <row r="15750" spans="1:4" ht="14.6" x14ac:dyDescent="0.4">
      <c r="A15750" t="s">
        <v>31584</v>
      </c>
      <c r="B15750" t="s">
        <v>31585</v>
      </c>
      <c r="C15750" s="22"/>
      <c r="D15750" s="20"/>
    </row>
    <row r="15751" spans="1:4" ht="14.6" x14ac:dyDescent="0.4">
      <c r="A15751" t="s">
        <v>31586</v>
      </c>
      <c r="B15751" t="s">
        <v>31587</v>
      </c>
      <c r="C15751" s="22"/>
      <c r="D15751" s="20"/>
    </row>
    <row r="15752" spans="1:4" ht="14.6" x14ac:dyDescent="0.4">
      <c r="A15752" t="s">
        <v>31588</v>
      </c>
      <c r="B15752" t="s">
        <v>31589</v>
      </c>
      <c r="C15752" s="22"/>
      <c r="D15752" s="20"/>
    </row>
    <row r="15753" spans="1:4" ht="14.6" x14ac:dyDescent="0.4">
      <c r="A15753" t="s">
        <v>31590</v>
      </c>
      <c r="B15753" t="s">
        <v>31591</v>
      </c>
      <c r="C15753" s="22"/>
      <c r="D15753" s="20"/>
    </row>
    <row r="15754" spans="1:4" ht="14.6" x14ac:dyDescent="0.4">
      <c r="A15754" t="s">
        <v>31592</v>
      </c>
      <c r="B15754" t="s">
        <v>31593</v>
      </c>
      <c r="C15754" s="22"/>
      <c r="D15754" s="20"/>
    </row>
    <row r="15755" spans="1:4" ht="14.6" x14ac:dyDescent="0.4">
      <c r="A15755" t="s">
        <v>31594</v>
      </c>
      <c r="B15755" t="s">
        <v>31595</v>
      </c>
      <c r="C15755" s="22"/>
      <c r="D15755" s="20"/>
    </row>
    <row r="15756" spans="1:4" ht="14.6" x14ac:dyDescent="0.4">
      <c r="A15756" t="s">
        <v>31596</v>
      </c>
      <c r="B15756" t="s">
        <v>31597</v>
      </c>
      <c r="C15756" s="22"/>
      <c r="D15756" s="20"/>
    </row>
    <row r="15757" spans="1:4" ht="14.6" x14ac:dyDescent="0.4">
      <c r="A15757" t="s">
        <v>31598</v>
      </c>
      <c r="B15757" t="s">
        <v>31599</v>
      </c>
      <c r="C15757" s="22"/>
      <c r="D15757" s="20"/>
    </row>
    <row r="15758" spans="1:4" ht="14.6" x14ac:dyDescent="0.4">
      <c r="A15758" t="s">
        <v>31600</v>
      </c>
      <c r="B15758" t="s">
        <v>31601</v>
      </c>
      <c r="C15758" s="22"/>
      <c r="D15758" s="20"/>
    </row>
    <row r="15759" spans="1:4" ht="14.6" x14ac:dyDescent="0.4">
      <c r="A15759" t="s">
        <v>31602</v>
      </c>
      <c r="B15759" t="s">
        <v>31603</v>
      </c>
      <c r="C15759" s="22"/>
      <c r="D15759" s="20"/>
    </row>
    <row r="15760" spans="1:4" ht="14.6" x14ac:dyDescent="0.4">
      <c r="A15760" t="s">
        <v>31604</v>
      </c>
      <c r="B15760" t="s">
        <v>31605</v>
      </c>
      <c r="C15760" s="22"/>
      <c r="D15760" s="20"/>
    </row>
    <row r="15761" spans="1:4" ht="14.6" x14ac:dyDescent="0.4">
      <c r="A15761" t="s">
        <v>31606</v>
      </c>
      <c r="B15761" t="s">
        <v>31607</v>
      </c>
      <c r="C15761" s="22"/>
      <c r="D15761" s="20"/>
    </row>
    <row r="15762" spans="1:4" ht="14.6" x14ac:dyDescent="0.4">
      <c r="A15762" t="s">
        <v>31608</v>
      </c>
      <c r="B15762" t="s">
        <v>31609</v>
      </c>
      <c r="C15762" s="22"/>
      <c r="D15762" s="20"/>
    </row>
    <row r="15763" spans="1:4" ht="14.6" x14ac:dyDescent="0.4">
      <c r="A15763" t="s">
        <v>31610</v>
      </c>
      <c r="B15763" t="s">
        <v>31611</v>
      </c>
      <c r="C15763" s="22"/>
      <c r="D15763" s="20"/>
    </row>
    <row r="15764" spans="1:4" ht="14.6" x14ac:dyDescent="0.4">
      <c r="A15764" t="s">
        <v>31612</v>
      </c>
      <c r="B15764" t="s">
        <v>31613</v>
      </c>
      <c r="C15764" s="22"/>
      <c r="D15764" s="20"/>
    </row>
    <row r="15765" spans="1:4" ht="14.6" x14ac:dyDescent="0.4">
      <c r="A15765" t="s">
        <v>31614</v>
      </c>
      <c r="B15765" t="s">
        <v>31615</v>
      </c>
      <c r="C15765" s="22"/>
      <c r="D15765" s="20"/>
    </row>
    <row r="15766" spans="1:4" ht="14.6" x14ac:dyDescent="0.4">
      <c r="A15766" t="s">
        <v>31616</v>
      </c>
      <c r="B15766" t="s">
        <v>31617</v>
      </c>
      <c r="C15766" s="22"/>
      <c r="D15766" s="20"/>
    </row>
    <row r="15767" spans="1:4" ht="14.6" x14ac:dyDescent="0.4">
      <c r="A15767" t="s">
        <v>31618</v>
      </c>
      <c r="B15767" t="s">
        <v>31619</v>
      </c>
      <c r="C15767" s="22"/>
      <c r="D15767" s="20"/>
    </row>
    <row r="15768" spans="1:4" ht="14.6" x14ac:dyDescent="0.4">
      <c r="A15768" t="s">
        <v>31620</v>
      </c>
      <c r="B15768" t="s">
        <v>31621</v>
      </c>
      <c r="C15768" s="22"/>
      <c r="D15768" s="20"/>
    </row>
    <row r="15769" spans="1:4" ht="14.6" x14ac:dyDescent="0.4">
      <c r="A15769" t="s">
        <v>31622</v>
      </c>
      <c r="B15769" t="s">
        <v>31623</v>
      </c>
      <c r="C15769" s="22"/>
      <c r="D15769" s="20"/>
    </row>
    <row r="15770" spans="1:4" ht="14.6" x14ac:dyDescent="0.4">
      <c r="A15770" t="s">
        <v>31624</v>
      </c>
      <c r="B15770" t="s">
        <v>31625</v>
      </c>
      <c r="C15770" s="22"/>
      <c r="D15770" s="20"/>
    </row>
    <row r="15771" spans="1:4" ht="14.6" x14ac:dyDescent="0.4">
      <c r="A15771" t="s">
        <v>31626</v>
      </c>
      <c r="B15771" t="s">
        <v>31627</v>
      </c>
      <c r="C15771" s="22"/>
      <c r="D15771" s="20"/>
    </row>
    <row r="15772" spans="1:4" ht="14.6" x14ac:dyDescent="0.4">
      <c r="A15772" t="s">
        <v>31628</v>
      </c>
      <c r="B15772" t="s">
        <v>31629</v>
      </c>
      <c r="C15772" s="22"/>
      <c r="D15772" s="20"/>
    </row>
    <row r="15773" spans="1:4" ht="14.6" x14ac:dyDescent="0.4">
      <c r="A15773" t="s">
        <v>31630</v>
      </c>
      <c r="B15773" t="s">
        <v>31631</v>
      </c>
      <c r="C15773" s="22"/>
      <c r="D15773" s="20"/>
    </row>
    <row r="15774" spans="1:4" ht="14.6" x14ac:dyDescent="0.4">
      <c r="A15774" t="s">
        <v>31632</v>
      </c>
      <c r="B15774" t="s">
        <v>31633</v>
      </c>
      <c r="C15774" s="22"/>
      <c r="D15774" s="20"/>
    </row>
    <row r="15775" spans="1:4" ht="14.6" x14ac:dyDescent="0.4">
      <c r="A15775" t="s">
        <v>31634</v>
      </c>
      <c r="B15775" t="s">
        <v>31635</v>
      </c>
      <c r="C15775" s="22"/>
      <c r="D15775" s="20"/>
    </row>
    <row r="15776" spans="1:4" ht="14.6" x14ac:dyDescent="0.4">
      <c r="A15776" t="s">
        <v>31636</v>
      </c>
      <c r="B15776" t="s">
        <v>31637</v>
      </c>
      <c r="C15776" s="22"/>
      <c r="D15776" s="20"/>
    </row>
    <row r="15777" spans="1:4" ht="14.6" x14ac:dyDescent="0.4">
      <c r="A15777" t="s">
        <v>31638</v>
      </c>
      <c r="B15777" t="s">
        <v>31639</v>
      </c>
      <c r="C15777" s="22"/>
      <c r="D15777" s="20"/>
    </row>
    <row r="15778" spans="1:4" ht="14.6" x14ac:dyDescent="0.4">
      <c r="A15778" t="s">
        <v>31640</v>
      </c>
      <c r="B15778" t="s">
        <v>31641</v>
      </c>
      <c r="C15778" s="22"/>
      <c r="D15778" s="20"/>
    </row>
    <row r="15779" spans="1:4" ht="14.6" x14ac:dyDescent="0.4">
      <c r="A15779" t="s">
        <v>31642</v>
      </c>
      <c r="B15779" t="s">
        <v>31643</v>
      </c>
      <c r="C15779" s="22"/>
      <c r="D15779" s="20"/>
    </row>
    <row r="15780" spans="1:4" ht="14.6" x14ac:dyDescent="0.4">
      <c r="A15780" t="s">
        <v>31644</v>
      </c>
      <c r="B15780" t="s">
        <v>31645</v>
      </c>
      <c r="C15780" s="22"/>
      <c r="D15780" s="20"/>
    </row>
    <row r="15781" spans="1:4" ht="14.6" x14ac:dyDescent="0.4">
      <c r="A15781" t="s">
        <v>31646</v>
      </c>
      <c r="B15781" t="s">
        <v>31647</v>
      </c>
      <c r="C15781" s="22"/>
      <c r="D15781" s="20"/>
    </row>
    <row r="15782" spans="1:4" ht="14.6" x14ac:dyDescent="0.4">
      <c r="A15782" t="s">
        <v>31648</v>
      </c>
      <c r="B15782" t="s">
        <v>31649</v>
      </c>
      <c r="C15782" s="22"/>
      <c r="D15782" s="20"/>
    </row>
    <row r="15783" spans="1:4" ht="14.6" x14ac:dyDescent="0.4">
      <c r="A15783" t="s">
        <v>31650</v>
      </c>
      <c r="B15783" t="s">
        <v>31651</v>
      </c>
      <c r="C15783" s="22"/>
      <c r="D15783" s="20"/>
    </row>
    <row r="15784" spans="1:4" ht="14.6" x14ac:dyDescent="0.4">
      <c r="A15784" t="s">
        <v>31652</v>
      </c>
      <c r="B15784" t="s">
        <v>31653</v>
      </c>
      <c r="C15784" s="22"/>
      <c r="D15784" s="20"/>
    </row>
    <row r="15785" spans="1:4" ht="14.6" x14ac:dyDescent="0.4">
      <c r="A15785" t="s">
        <v>31654</v>
      </c>
      <c r="B15785" t="s">
        <v>31655</v>
      </c>
      <c r="C15785" s="22"/>
      <c r="D15785" s="20"/>
    </row>
    <row r="15786" spans="1:4" ht="14.6" x14ac:dyDescent="0.4">
      <c r="A15786" t="s">
        <v>31656</v>
      </c>
      <c r="B15786" t="s">
        <v>31657</v>
      </c>
      <c r="C15786" s="22"/>
      <c r="D15786" s="20"/>
    </row>
    <row r="15787" spans="1:4" ht="14.6" x14ac:dyDescent="0.4">
      <c r="A15787" t="s">
        <v>31658</v>
      </c>
      <c r="B15787" t="s">
        <v>31659</v>
      </c>
      <c r="C15787" s="22"/>
      <c r="D15787" s="20"/>
    </row>
    <row r="15788" spans="1:4" ht="14.6" x14ac:dyDescent="0.4">
      <c r="A15788" t="s">
        <v>31660</v>
      </c>
      <c r="B15788" t="s">
        <v>31661</v>
      </c>
      <c r="C15788" s="22"/>
      <c r="D15788" s="20"/>
    </row>
    <row r="15789" spans="1:4" ht="14.6" x14ac:dyDescent="0.4">
      <c r="A15789" t="s">
        <v>31662</v>
      </c>
      <c r="B15789" t="s">
        <v>31663</v>
      </c>
      <c r="C15789" s="22"/>
      <c r="D15789" s="20"/>
    </row>
    <row r="15790" spans="1:4" ht="14.6" x14ac:dyDescent="0.4">
      <c r="A15790" t="s">
        <v>31664</v>
      </c>
      <c r="B15790" t="s">
        <v>31665</v>
      </c>
      <c r="C15790" s="22"/>
      <c r="D15790" s="20"/>
    </row>
    <row r="15791" spans="1:4" ht="14.6" x14ac:dyDescent="0.4">
      <c r="A15791" t="s">
        <v>31666</v>
      </c>
      <c r="B15791" t="s">
        <v>31667</v>
      </c>
      <c r="C15791" s="22"/>
      <c r="D15791" s="20"/>
    </row>
    <row r="15792" spans="1:4" ht="14.6" x14ac:dyDescent="0.4">
      <c r="A15792" t="s">
        <v>31668</v>
      </c>
      <c r="B15792" t="s">
        <v>31669</v>
      </c>
      <c r="C15792" s="22"/>
      <c r="D15792" s="20"/>
    </row>
    <row r="15793" spans="1:4" ht="14.6" x14ac:dyDescent="0.4">
      <c r="A15793" t="s">
        <v>31670</v>
      </c>
      <c r="B15793" t="s">
        <v>31671</v>
      </c>
      <c r="C15793" s="22"/>
      <c r="D15793" s="20"/>
    </row>
    <row r="15794" spans="1:4" ht="14.6" x14ac:dyDescent="0.4">
      <c r="A15794" t="s">
        <v>31672</v>
      </c>
      <c r="B15794" t="s">
        <v>31673</v>
      </c>
      <c r="C15794" s="22"/>
      <c r="D15794" s="20"/>
    </row>
    <row r="15795" spans="1:4" ht="14.6" x14ac:dyDescent="0.4">
      <c r="A15795" t="s">
        <v>31674</v>
      </c>
      <c r="B15795" t="s">
        <v>31675</v>
      </c>
      <c r="C15795" s="22"/>
      <c r="D15795" s="20"/>
    </row>
    <row r="15796" spans="1:4" ht="14.6" x14ac:dyDescent="0.4">
      <c r="A15796" t="s">
        <v>31676</v>
      </c>
      <c r="B15796" t="s">
        <v>31677</v>
      </c>
      <c r="C15796" s="22"/>
      <c r="D15796" s="20"/>
    </row>
    <row r="15797" spans="1:4" ht="14.6" x14ac:dyDescent="0.4">
      <c r="A15797" t="s">
        <v>31678</v>
      </c>
      <c r="B15797" t="s">
        <v>31679</v>
      </c>
      <c r="C15797" s="22"/>
      <c r="D15797" s="20"/>
    </row>
    <row r="15798" spans="1:4" ht="14.6" x14ac:dyDescent="0.4">
      <c r="A15798" t="s">
        <v>31680</v>
      </c>
      <c r="B15798" t="s">
        <v>31681</v>
      </c>
      <c r="C15798" s="22"/>
      <c r="D15798" s="20"/>
    </row>
    <row r="15799" spans="1:4" ht="14.6" x14ac:dyDescent="0.4">
      <c r="A15799" t="s">
        <v>31682</v>
      </c>
      <c r="B15799" t="s">
        <v>31683</v>
      </c>
      <c r="C15799" s="22"/>
      <c r="D15799" s="20"/>
    </row>
    <row r="15800" spans="1:4" ht="14.6" x14ac:dyDescent="0.4">
      <c r="A15800" t="s">
        <v>31684</v>
      </c>
      <c r="B15800" t="s">
        <v>31685</v>
      </c>
      <c r="C15800" s="22"/>
      <c r="D15800" s="20"/>
    </row>
    <row r="15801" spans="1:4" ht="14.6" x14ac:dyDescent="0.4">
      <c r="A15801" t="s">
        <v>31686</v>
      </c>
      <c r="B15801" t="s">
        <v>31687</v>
      </c>
      <c r="C15801" s="22"/>
      <c r="D15801" s="20"/>
    </row>
    <row r="15802" spans="1:4" ht="14.6" x14ac:dyDescent="0.4">
      <c r="A15802" t="s">
        <v>31688</v>
      </c>
      <c r="B15802" t="s">
        <v>31689</v>
      </c>
      <c r="C15802" s="22"/>
      <c r="D15802" s="20"/>
    </row>
    <row r="15803" spans="1:4" ht="14.6" x14ac:dyDescent="0.4">
      <c r="A15803" t="s">
        <v>31690</v>
      </c>
      <c r="B15803" t="s">
        <v>31691</v>
      </c>
      <c r="C15803" s="22"/>
      <c r="D15803" s="20"/>
    </row>
    <row r="15804" spans="1:4" ht="14.6" x14ac:dyDescent="0.4">
      <c r="A15804" t="s">
        <v>31692</v>
      </c>
      <c r="B15804" t="s">
        <v>31693</v>
      </c>
      <c r="C15804" s="22"/>
      <c r="D15804" s="20"/>
    </row>
    <row r="15805" spans="1:4" ht="14.6" x14ac:dyDescent="0.4">
      <c r="A15805" t="s">
        <v>31694</v>
      </c>
      <c r="B15805" t="s">
        <v>31695</v>
      </c>
      <c r="C15805" s="22"/>
      <c r="D15805" s="20"/>
    </row>
    <row r="15806" spans="1:4" ht="14.6" x14ac:dyDescent="0.4">
      <c r="A15806" t="s">
        <v>31696</v>
      </c>
      <c r="B15806" t="s">
        <v>31697</v>
      </c>
      <c r="C15806" s="22"/>
      <c r="D15806" s="20"/>
    </row>
    <row r="15807" spans="1:4" ht="14.6" x14ac:dyDescent="0.4">
      <c r="A15807" t="s">
        <v>31698</v>
      </c>
      <c r="B15807" t="s">
        <v>31699</v>
      </c>
      <c r="C15807" s="22"/>
      <c r="D15807" s="20"/>
    </row>
    <row r="15808" spans="1:4" ht="14.6" x14ac:dyDescent="0.4">
      <c r="A15808" t="s">
        <v>31700</v>
      </c>
      <c r="B15808" t="s">
        <v>31701</v>
      </c>
      <c r="C15808" s="22"/>
      <c r="D15808" s="20"/>
    </row>
    <row r="15809" spans="1:4" ht="14.6" x14ac:dyDescent="0.4">
      <c r="A15809" t="s">
        <v>31702</v>
      </c>
      <c r="B15809" t="s">
        <v>31703</v>
      </c>
      <c r="C15809" s="22"/>
      <c r="D15809" s="20"/>
    </row>
    <row r="15810" spans="1:4" ht="14.6" x14ac:dyDescent="0.4">
      <c r="A15810" t="s">
        <v>31704</v>
      </c>
      <c r="B15810" t="s">
        <v>31705</v>
      </c>
      <c r="C15810" s="22"/>
      <c r="D15810" s="20"/>
    </row>
    <row r="15811" spans="1:4" ht="14.6" x14ac:dyDescent="0.4">
      <c r="A15811" t="s">
        <v>31706</v>
      </c>
      <c r="B15811" t="s">
        <v>31707</v>
      </c>
      <c r="C15811" s="22"/>
      <c r="D15811" s="20"/>
    </row>
    <row r="15812" spans="1:4" ht="14.6" x14ac:dyDescent="0.4">
      <c r="A15812" t="s">
        <v>31708</v>
      </c>
      <c r="B15812" t="s">
        <v>31709</v>
      </c>
      <c r="C15812" s="22"/>
      <c r="D15812" s="20"/>
    </row>
    <row r="15813" spans="1:4" ht="14.6" x14ac:dyDescent="0.4">
      <c r="A15813" t="s">
        <v>31710</v>
      </c>
      <c r="B15813" t="s">
        <v>31711</v>
      </c>
      <c r="C15813" s="22"/>
      <c r="D15813" s="20"/>
    </row>
    <row r="15814" spans="1:4" ht="14.6" x14ac:dyDescent="0.4">
      <c r="A15814" t="s">
        <v>31712</v>
      </c>
      <c r="B15814" t="s">
        <v>31713</v>
      </c>
      <c r="C15814" s="22"/>
      <c r="D15814" s="20"/>
    </row>
    <row r="15815" spans="1:4" ht="14.6" x14ac:dyDescent="0.4">
      <c r="A15815" t="s">
        <v>31714</v>
      </c>
      <c r="B15815" t="s">
        <v>31715</v>
      </c>
      <c r="C15815" s="22"/>
      <c r="D15815" s="20"/>
    </row>
    <row r="15816" spans="1:4" ht="14.6" x14ac:dyDescent="0.4">
      <c r="A15816" t="s">
        <v>31716</v>
      </c>
      <c r="B15816" t="s">
        <v>31717</v>
      </c>
      <c r="C15816" s="22"/>
      <c r="D15816" s="20"/>
    </row>
    <row r="15817" spans="1:4" ht="14.6" x14ac:dyDescent="0.4">
      <c r="A15817" t="s">
        <v>31718</v>
      </c>
      <c r="B15817" t="s">
        <v>31719</v>
      </c>
      <c r="C15817" s="22"/>
      <c r="D15817" s="20"/>
    </row>
    <row r="15818" spans="1:4" ht="14.6" x14ac:dyDescent="0.4">
      <c r="A15818" t="s">
        <v>31720</v>
      </c>
      <c r="B15818" t="s">
        <v>31721</v>
      </c>
      <c r="C15818" s="22"/>
      <c r="D15818" s="20"/>
    </row>
    <row r="15819" spans="1:4" ht="14.6" x14ac:dyDescent="0.4">
      <c r="A15819" t="s">
        <v>31722</v>
      </c>
      <c r="B15819" t="s">
        <v>31723</v>
      </c>
      <c r="C15819" s="22"/>
      <c r="D15819" s="20"/>
    </row>
    <row r="15820" spans="1:4" ht="14.6" x14ac:dyDescent="0.4">
      <c r="A15820" t="s">
        <v>31724</v>
      </c>
      <c r="B15820" t="s">
        <v>31725</v>
      </c>
      <c r="C15820" s="22"/>
      <c r="D15820" s="20"/>
    </row>
    <row r="15821" spans="1:4" ht="14.6" x14ac:dyDescent="0.4">
      <c r="A15821" t="s">
        <v>31726</v>
      </c>
      <c r="B15821" t="s">
        <v>31727</v>
      </c>
      <c r="C15821" s="22"/>
      <c r="D15821" s="20"/>
    </row>
    <row r="15822" spans="1:4" ht="14.6" x14ac:dyDescent="0.4">
      <c r="A15822" t="s">
        <v>31728</v>
      </c>
      <c r="B15822" t="s">
        <v>31729</v>
      </c>
      <c r="C15822" s="22"/>
      <c r="D15822" s="20"/>
    </row>
    <row r="15823" spans="1:4" ht="14.6" x14ac:dyDescent="0.4">
      <c r="A15823" t="s">
        <v>31730</v>
      </c>
      <c r="B15823" t="s">
        <v>31731</v>
      </c>
      <c r="C15823" s="22"/>
      <c r="D15823" s="20"/>
    </row>
    <row r="15824" spans="1:4" ht="14.6" x14ac:dyDescent="0.4">
      <c r="A15824" t="s">
        <v>31732</v>
      </c>
      <c r="B15824" t="s">
        <v>31733</v>
      </c>
      <c r="C15824" s="22"/>
      <c r="D15824" s="20"/>
    </row>
    <row r="15825" spans="1:4" ht="14.6" x14ac:dyDescent="0.4">
      <c r="A15825" t="s">
        <v>31734</v>
      </c>
      <c r="B15825" t="s">
        <v>31735</v>
      </c>
      <c r="C15825" s="22"/>
      <c r="D15825" s="20"/>
    </row>
    <row r="15826" spans="1:4" ht="14.6" x14ac:dyDescent="0.4">
      <c r="A15826" t="s">
        <v>31736</v>
      </c>
      <c r="B15826" t="s">
        <v>31737</v>
      </c>
      <c r="C15826" s="22"/>
      <c r="D15826" s="20"/>
    </row>
    <row r="15827" spans="1:4" ht="14.6" x14ac:dyDescent="0.4">
      <c r="A15827" t="s">
        <v>31738</v>
      </c>
      <c r="B15827" t="s">
        <v>31739</v>
      </c>
      <c r="C15827" s="22"/>
      <c r="D15827" s="20"/>
    </row>
    <row r="15828" spans="1:4" ht="14.6" x14ac:dyDescent="0.4">
      <c r="A15828" t="s">
        <v>31740</v>
      </c>
      <c r="B15828" t="s">
        <v>31741</v>
      </c>
      <c r="C15828" s="22"/>
      <c r="D15828" s="20"/>
    </row>
    <row r="15829" spans="1:4" ht="14.6" x14ac:dyDescent="0.4">
      <c r="A15829" t="s">
        <v>31742</v>
      </c>
      <c r="B15829" t="s">
        <v>31743</v>
      </c>
      <c r="C15829" s="22"/>
      <c r="D15829" s="20"/>
    </row>
    <row r="15830" spans="1:4" ht="14.6" x14ac:dyDescent="0.4">
      <c r="A15830" t="s">
        <v>31744</v>
      </c>
      <c r="B15830" t="s">
        <v>31745</v>
      </c>
      <c r="C15830" s="22"/>
      <c r="D15830" s="20"/>
    </row>
    <row r="15831" spans="1:4" ht="14.6" x14ac:dyDescent="0.4">
      <c r="A15831" t="s">
        <v>31746</v>
      </c>
      <c r="B15831" t="s">
        <v>31747</v>
      </c>
      <c r="C15831" s="22"/>
      <c r="D15831" s="20"/>
    </row>
    <row r="15832" spans="1:4" ht="14.6" x14ac:dyDescent="0.4">
      <c r="A15832" t="s">
        <v>31748</v>
      </c>
      <c r="B15832" t="s">
        <v>31749</v>
      </c>
      <c r="C15832" s="22"/>
      <c r="D15832" s="20"/>
    </row>
    <row r="15833" spans="1:4" ht="14.6" x14ac:dyDescent="0.4">
      <c r="A15833" t="s">
        <v>31750</v>
      </c>
      <c r="B15833" t="s">
        <v>31751</v>
      </c>
      <c r="C15833" s="22"/>
      <c r="D15833" s="20"/>
    </row>
    <row r="15834" spans="1:4" ht="14.6" x14ac:dyDescent="0.4">
      <c r="A15834" t="s">
        <v>31752</v>
      </c>
      <c r="B15834" t="s">
        <v>31753</v>
      </c>
      <c r="C15834" s="22"/>
      <c r="D15834" s="20"/>
    </row>
    <row r="15835" spans="1:4" ht="14.6" x14ac:dyDescent="0.4">
      <c r="A15835" t="s">
        <v>31754</v>
      </c>
      <c r="B15835" t="s">
        <v>31755</v>
      </c>
      <c r="C15835" s="22"/>
      <c r="D15835" s="20"/>
    </row>
    <row r="15836" spans="1:4" ht="14.6" x14ac:dyDescent="0.4">
      <c r="A15836" t="s">
        <v>31756</v>
      </c>
      <c r="B15836" t="s">
        <v>31757</v>
      </c>
      <c r="C15836" s="22"/>
      <c r="D15836" s="20"/>
    </row>
    <row r="15837" spans="1:4" ht="14.6" x14ac:dyDescent="0.4">
      <c r="A15837" t="s">
        <v>31758</v>
      </c>
      <c r="B15837" t="s">
        <v>31759</v>
      </c>
      <c r="C15837" s="22"/>
      <c r="D15837" s="20"/>
    </row>
    <row r="15838" spans="1:4" ht="14.6" x14ac:dyDescent="0.4">
      <c r="A15838" t="s">
        <v>31760</v>
      </c>
      <c r="B15838" t="s">
        <v>31761</v>
      </c>
      <c r="C15838" s="22"/>
      <c r="D15838" s="20"/>
    </row>
    <row r="15839" spans="1:4" ht="14.6" x14ac:dyDescent="0.4">
      <c r="A15839" t="s">
        <v>31762</v>
      </c>
      <c r="B15839" t="s">
        <v>31763</v>
      </c>
      <c r="C15839" s="22"/>
      <c r="D15839" s="20"/>
    </row>
    <row r="15840" spans="1:4" ht="14.6" x14ac:dyDescent="0.4">
      <c r="A15840" t="s">
        <v>31764</v>
      </c>
      <c r="B15840" t="s">
        <v>31765</v>
      </c>
      <c r="C15840" s="22"/>
      <c r="D15840" s="20"/>
    </row>
    <row r="15841" spans="1:4" ht="14.6" x14ac:dyDescent="0.4">
      <c r="A15841" t="s">
        <v>31766</v>
      </c>
      <c r="B15841" t="s">
        <v>31767</v>
      </c>
      <c r="C15841" s="22"/>
      <c r="D15841" s="20"/>
    </row>
    <row r="15842" spans="1:4" ht="14.6" x14ac:dyDescent="0.4">
      <c r="A15842" t="s">
        <v>31768</v>
      </c>
      <c r="B15842" t="s">
        <v>31769</v>
      </c>
      <c r="C15842" s="22"/>
      <c r="D15842" s="20"/>
    </row>
    <row r="15843" spans="1:4" ht="14.6" x14ac:dyDescent="0.4">
      <c r="A15843" t="s">
        <v>31770</v>
      </c>
      <c r="B15843" t="s">
        <v>31771</v>
      </c>
      <c r="C15843" s="22"/>
      <c r="D15843" s="20"/>
    </row>
    <row r="15844" spans="1:4" ht="14.6" x14ac:dyDescent="0.4">
      <c r="A15844" t="s">
        <v>31772</v>
      </c>
      <c r="B15844" t="s">
        <v>31773</v>
      </c>
      <c r="C15844" s="22"/>
      <c r="D15844" s="20"/>
    </row>
    <row r="15845" spans="1:4" ht="14.6" x14ac:dyDescent="0.4">
      <c r="A15845" t="s">
        <v>31774</v>
      </c>
      <c r="B15845" t="s">
        <v>31775</v>
      </c>
      <c r="C15845" s="22"/>
      <c r="D15845" s="20"/>
    </row>
    <row r="15846" spans="1:4" ht="14.6" x14ac:dyDescent="0.4">
      <c r="A15846" t="s">
        <v>31776</v>
      </c>
      <c r="B15846" t="s">
        <v>31777</v>
      </c>
      <c r="C15846" s="22"/>
      <c r="D15846" s="20"/>
    </row>
    <row r="15847" spans="1:4" ht="14.6" x14ac:dyDescent="0.4">
      <c r="A15847" t="s">
        <v>31778</v>
      </c>
      <c r="B15847" t="s">
        <v>31779</v>
      </c>
      <c r="C15847" s="22"/>
      <c r="D15847" s="20"/>
    </row>
    <row r="15848" spans="1:4" ht="14.6" x14ac:dyDescent="0.4">
      <c r="A15848" t="s">
        <v>31780</v>
      </c>
      <c r="B15848" t="s">
        <v>31781</v>
      </c>
      <c r="C15848" s="22"/>
      <c r="D15848" s="20"/>
    </row>
    <row r="15849" spans="1:4" ht="14.6" x14ac:dyDescent="0.4">
      <c r="A15849" t="s">
        <v>31782</v>
      </c>
      <c r="B15849" t="s">
        <v>31783</v>
      </c>
      <c r="C15849" s="22"/>
      <c r="D15849" s="20"/>
    </row>
    <row r="15850" spans="1:4" ht="14.6" x14ac:dyDescent="0.4">
      <c r="A15850" t="s">
        <v>31784</v>
      </c>
      <c r="B15850" t="s">
        <v>31785</v>
      </c>
      <c r="C15850" s="22"/>
      <c r="D15850" s="20"/>
    </row>
    <row r="15851" spans="1:4" ht="14.6" x14ac:dyDescent="0.4">
      <c r="A15851" t="s">
        <v>31786</v>
      </c>
      <c r="B15851" t="s">
        <v>31787</v>
      </c>
      <c r="C15851" s="22"/>
      <c r="D15851" s="20"/>
    </row>
    <row r="15852" spans="1:4" ht="14.6" x14ac:dyDescent="0.4">
      <c r="A15852" t="s">
        <v>31788</v>
      </c>
      <c r="B15852" t="s">
        <v>31789</v>
      </c>
      <c r="C15852" s="22"/>
      <c r="D15852" s="20"/>
    </row>
    <row r="15853" spans="1:4" ht="14.6" x14ac:dyDescent="0.4">
      <c r="A15853" t="s">
        <v>31790</v>
      </c>
      <c r="B15853" t="s">
        <v>31791</v>
      </c>
      <c r="C15853" s="22"/>
      <c r="D15853" s="20"/>
    </row>
    <row r="15854" spans="1:4" ht="14.6" x14ac:dyDescent="0.4">
      <c r="A15854" t="s">
        <v>31792</v>
      </c>
      <c r="B15854" t="s">
        <v>31793</v>
      </c>
      <c r="C15854" s="22"/>
      <c r="D15854" s="20"/>
    </row>
    <row r="15855" spans="1:4" ht="14.6" x14ac:dyDescent="0.4">
      <c r="A15855" t="s">
        <v>31794</v>
      </c>
      <c r="B15855" t="s">
        <v>31795</v>
      </c>
      <c r="C15855" s="22"/>
      <c r="D15855" s="20"/>
    </row>
    <row r="15856" spans="1:4" ht="14.6" x14ac:dyDescent="0.4">
      <c r="A15856" t="s">
        <v>31796</v>
      </c>
      <c r="B15856" t="s">
        <v>31797</v>
      </c>
      <c r="C15856" s="22"/>
      <c r="D15856" s="20"/>
    </row>
    <row r="15857" spans="1:4" ht="14.6" x14ac:dyDescent="0.4">
      <c r="A15857" t="s">
        <v>31798</v>
      </c>
      <c r="B15857" t="s">
        <v>31799</v>
      </c>
      <c r="C15857" s="22"/>
      <c r="D15857" s="20"/>
    </row>
    <row r="15858" spans="1:4" ht="14.6" x14ac:dyDescent="0.4">
      <c r="A15858" t="s">
        <v>31800</v>
      </c>
      <c r="B15858" t="s">
        <v>31801</v>
      </c>
      <c r="C15858" s="22"/>
      <c r="D15858" s="20"/>
    </row>
    <row r="15859" spans="1:4" ht="14.6" x14ac:dyDescent="0.4">
      <c r="A15859" t="s">
        <v>31802</v>
      </c>
      <c r="B15859" t="s">
        <v>31803</v>
      </c>
      <c r="C15859" s="22"/>
      <c r="D15859" s="20"/>
    </row>
    <row r="15860" spans="1:4" ht="14.6" x14ac:dyDescent="0.4">
      <c r="A15860" t="s">
        <v>31804</v>
      </c>
      <c r="B15860" t="s">
        <v>31805</v>
      </c>
      <c r="C15860" s="22"/>
      <c r="D15860" s="20"/>
    </row>
    <row r="15861" spans="1:4" ht="14.6" x14ac:dyDescent="0.4">
      <c r="A15861" t="s">
        <v>31806</v>
      </c>
      <c r="B15861" t="s">
        <v>31807</v>
      </c>
      <c r="C15861" s="22"/>
      <c r="D15861" s="20"/>
    </row>
    <row r="15862" spans="1:4" ht="14.6" x14ac:dyDescent="0.4">
      <c r="A15862" t="s">
        <v>31808</v>
      </c>
      <c r="B15862" t="s">
        <v>31809</v>
      </c>
      <c r="C15862" s="22"/>
      <c r="D15862" s="20"/>
    </row>
    <row r="15863" spans="1:4" ht="14.6" x14ac:dyDescent="0.4">
      <c r="A15863" t="s">
        <v>31810</v>
      </c>
      <c r="B15863" t="s">
        <v>31811</v>
      </c>
      <c r="C15863" s="22"/>
      <c r="D15863" s="20"/>
    </row>
    <row r="15864" spans="1:4" ht="14.6" x14ac:dyDescent="0.4">
      <c r="A15864" t="s">
        <v>31812</v>
      </c>
      <c r="B15864" t="s">
        <v>31813</v>
      </c>
      <c r="C15864" s="22"/>
      <c r="D15864" s="20"/>
    </row>
    <row r="15865" spans="1:4" ht="14.6" x14ac:dyDescent="0.4">
      <c r="A15865" t="s">
        <v>31814</v>
      </c>
      <c r="B15865" t="s">
        <v>31815</v>
      </c>
      <c r="C15865" s="22"/>
      <c r="D15865" s="20"/>
    </row>
    <row r="15866" spans="1:4" ht="14.6" x14ac:dyDescent="0.4">
      <c r="A15866" t="s">
        <v>31816</v>
      </c>
      <c r="B15866" t="s">
        <v>31817</v>
      </c>
      <c r="C15866" s="22"/>
      <c r="D15866" s="20"/>
    </row>
    <row r="15867" spans="1:4" ht="14.6" x14ac:dyDescent="0.4">
      <c r="A15867" t="s">
        <v>31818</v>
      </c>
      <c r="B15867" t="s">
        <v>31819</v>
      </c>
      <c r="C15867" s="22"/>
      <c r="D15867" s="20"/>
    </row>
    <row r="15868" spans="1:4" ht="14.6" x14ac:dyDescent="0.4">
      <c r="A15868" t="s">
        <v>31820</v>
      </c>
      <c r="B15868" t="s">
        <v>31821</v>
      </c>
      <c r="C15868" s="22"/>
      <c r="D15868" s="20"/>
    </row>
    <row r="15869" spans="1:4" ht="14.6" x14ac:dyDescent="0.4">
      <c r="A15869" t="s">
        <v>31822</v>
      </c>
      <c r="B15869" t="s">
        <v>31823</v>
      </c>
      <c r="C15869" s="22"/>
      <c r="D15869" s="20"/>
    </row>
    <row r="15870" spans="1:4" ht="14.6" x14ac:dyDescent="0.4">
      <c r="A15870" t="s">
        <v>31824</v>
      </c>
      <c r="B15870" t="s">
        <v>31825</v>
      </c>
      <c r="C15870" s="22"/>
      <c r="D15870" s="20"/>
    </row>
    <row r="15871" spans="1:4" ht="14.6" x14ac:dyDescent="0.4">
      <c r="A15871" t="s">
        <v>31826</v>
      </c>
      <c r="B15871" t="s">
        <v>31827</v>
      </c>
      <c r="C15871" s="22"/>
      <c r="D15871" s="20"/>
    </row>
    <row r="15872" spans="1:4" ht="14.6" x14ac:dyDescent="0.4">
      <c r="A15872" t="s">
        <v>31828</v>
      </c>
      <c r="B15872" t="s">
        <v>31829</v>
      </c>
      <c r="C15872" s="22"/>
      <c r="D15872" s="20"/>
    </row>
    <row r="15873" spans="1:4" ht="14.6" x14ac:dyDescent="0.4">
      <c r="A15873" t="s">
        <v>31830</v>
      </c>
      <c r="B15873" t="s">
        <v>31831</v>
      </c>
      <c r="C15873" s="22"/>
      <c r="D15873" s="20"/>
    </row>
    <row r="15874" spans="1:4" ht="14.6" x14ac:dyDescent="0.4">
      <c r="A15874" t="s">
        <v>31832</v>
      </c>
      <c r="B15874" t="s">
        <v>31833</v>
      </c>
      <c r="C15874" s="22"/>
      <c r="D15874" s="20"/>
    </row>
    <row r="15875" spans="1:4" ht="14.6" x14ac:dyDescent="0.4">
      <c r="A15875" t="s">
        <v>31834</v>
      </c>
      <c r="B15875" t="s">
        <v>31835</v>
      </c>
      <c r="C15875" s="22"/>
      <c r="D15875" s="20"/>
    </row>
    <row r="15876" spans="1:4" ht="14.6" x14ac:dyDescent="0.4">
      <c r="A15876" t="s">
        <v>31836</v>
      </c>
      <c r="B15876" t="s">
        <v>31837</v>
      </c>
      <c r="C15876" s="22"/>
      <c r="D15876" s="20"/>
    </row>
    <row r="15877" spans="1:4" ht="14.6" x14ac:dyDescent="0.4">
      <c r="A15877" t="s">
        <v>31838</v>
      </c>
      <c r="B15877" t="s">
        <v>31839</v>
      </c>
      <c r="C15877" s="22"/>
      <c r="D15877" s="20"/>
    </row>
    <row r="15878" spans="1:4" ht="14.6" x14ac:dyDescent="0.4">
      <c r="A15878" t="s">
        <v>31840</v>
      </c>
      <c r="B15878" t="s">
        <v>31841</v>
      </c>
      <c r="C15878" s="22"/>
      <c r="D15878" s="20"/>
    </row>
    <row r="15879" spans="1:4" ht="14.6" x14ac:dyDescent="0.4">
      <c r="A15879" t="s">
        <v>31842</v>
      </c>
      <c r="B15879" t="s">
        <v>31843</v>
      </c>
      <c r="C15879" s="22"/>
      <c r="D15879" s="20"/>
    </row>
    <row r="15880" spans="1:4" ht="14.6" x14ac:dyDescent="0.4">
      <c r="A15880" t="s">
        <v>31844</v>
      </c>
      <c r="B15880" t="s">
        <v>31845</v>
      </c>
      <c r="C15880" s="22"/>
      <c r="D15880" s="20"/>
    </row>
    <row r="15881" spans="1:4" ht="14.6" x14ac:dyDescent="0.4">
      <c r="A15881" t="s">
        <v>31846</v>
      </c>
      <c r="B15881" t="s">
        <v>31847</v>
      </c>
      <c r="C15881" s="22"/>
      <c r="D15881" s="20"/>
    </row>
    <row r="15882" spans="1:4" ht="14.6" x14ac:dyDescent="0.4">
      <c r="A15882" t="s">
        <v>31848</v>
      </c>
      <c r="B15882" t="s">
        <v>31849</v>
      </c>
      <c r="C15882" s="22"/>
      <c r="D15882" s="20"/>
    </row>
    <row r="15883" spans="1:4" ht="14.6" x14ac:dyDescent="0.4">
      <c r="A15883" t="s">
        <v>31850</v>
      </c>
      <c r="B15883" t="s">
        <v>31851</v>
      </c>
      <c r="C15883" s="22"/>
      <c r="D15883" s="20"/>
    </row>
    <row r="15884" spans="1:4" ht="14.6" x14ac:dyDescent="0.4">
      <c r="A15884" t="s">
        <v>31852</v>
      </c>
      <c r="B15884" t="s">
        <v>31853</v>
      </c>
      <c r="C15884" s="22"/>
      <c r="D15884" s="20"/>
    </row>
    <row r="15885" spans="1:4" ht="14.6" x14ac:dyDescent="0.4">
      <c r="A15885" t="s">
        <v>31854</v>
      </c>
      <c r="B15885" t="s">
        <v>31855</v>
      </c>
      <c r="C15885" s="22"/>
      <c r="D15885" s="20"/>
    </row>
    <row r="15886" spans="1:4" ht="14.6" x14ac:dyDescent="0.4">
      <c r="A15886" t="s">
        <v>31856</v>
      </c>
      <c r="B15886" t="s">
        <v>31857</v>
      </c>
      <c r="C15886" s="22"/>
      <c r="D15886" s="20"/>
    </row>
    <row r="15887" spans="1:4" ht="14.6" x14ac:dyDescent="0.4">
      <c r="A15887" t="s">
        <v>31858</v>
      </c>
      <c r="B15887" t="s">
        <v>31859</v>
      </c>
      <c r="C15887" s="22"/>
      <c r="D15887" s="20"/>
    </row>
    <row r="15888" spans="1:4" ht="14.6" x14ac:dyDescent="0.4">
      <c r="A15888" t="s">
        <v>31860</v>
      </c>
      <c r="B15888" t="s">
        <v>31861</v>
      </c>
      <c r="C15888" s="22"/>
      <c r="D15888" s="20"/>
    </row>
    <row r="15889" spans="1:4" ht="14.6" x14ac:dyDescent="0.4">
      <c r="A15889" t="s">
        <v>31862</v>
      </c>
      <c r="B15889" t="s">
        <v>31863</v>
      </c>
      <c r="C15889" s="22"/>
      <c r="D15889" s="20"/>
    </row>
    <row r="15890" spans="1:4" ht="14.6" x14ac:dyDescent="0.4">
      <c r="A15890" t="s">
        <v>31864</v>
      </c>
      <c r="B15890" t="s">
        <v>31865</v>
      </c>
      <c r="C15890" s="22"/>
      <c r="D15890" s="20"/>
    </row>
    <row r="15891" spans="1:4" ht="14.6" x14ac:dyDescent="0.4">
      <c r="A15891" t="s">
        <v>31866</v>
      </c>
      <c r="B15891" t="s">
        <v>31867</v>
      </c>
      <c r="C15891" s="22"/>
      <c r="D15891" s="20"/>
    </row>
    <row r="15892" spans="1:4" ht="14.6" x14ac:dyDescent="0.4">
      <c r="A15892" t="s">
        <v>31868</v>
      </c>
      <c r="B15892" t="s">
        <v>31869</v>
      </c>
      <c r="C15892" s="22"/>
      <c r="D15892" s="20"/>
    </row>
    <row r="15893" spans="1:4" ht="14.6" x14ac:dyDescent="0.4">
      <c r="A15893" t="s">
        <v>31870</v>
      </c>
      <c r="B15893" t="s">
        <v>31871</v>
      </c>
      <c r="C15893" s="22"/>
      <c r="D15893" s="20"/>
    </row>
    <row r="15894" spans="1:4" ht="14.6" x14ac:dyDescent="0.4">
      <c r="A15894" t="s">
        <v>31872</v>
      </c>
      <c r="B15894" t="s">
        <v>31873</v>
      </c>
      <c r="C15894" s="22"/>
      <c r="D15894" s="20"/>
    </row>
    <row r="15895" spans="1:4" ht="14.6" x14ac:dyDescent="0.4">
      <c r="A15895" t="s">
        <v>31874</v>
      </c>
      <c r="B15895" t="s">
        <v>31875</v>
      </c>
      <c r="C15895" s="22"/>
      <c r="D15895" s="20"/>
    </row>
    <row r="15896" spans="1:4" ht="14.6" x14ac:dyDescent="0.4">
      <c r="A15896" t="s">
        <v>31876</v>
      </c>
      <c r="B15896" t="s">
        <v>31877</v>
      </c>
      <c r="C15896" s="22"/>
      <c r="D15896" s="20"/>
    </row>
    <row r="15897" spans="1:4" ht="14.6" x14ac:dyDescent="0.4">
      <c r="A15897" t="s">
        <v>31878</v>
      </c>
      <c r="B15897" t="s">
        <v>31879</v>
      </c>
      <c r="C15897" s="22"/>
      <c r="D15897" s="20"/>
    </row>
    <row r="15898" spans="1:4" ht="14.6" x14ac:dyDescent="0.4">
      <c r="A15898" t="s">
        <v>31880</v>
      </c>
      <c r="B15898" t="s">
        <v>31881</v>
      </c>
      <c r="C15898" s="22"/>
      <c r="D15898" s="20"/>
    </row>
    <row r="15899" spans="1:4" ht="14.6" x14ac:dyDescent="0.4">
      <c r="A15899" t="s">
        <v>31882</v>
      </c>
      <c r="B15899" t="s">
        <v>31883</v>
      </c>
      <c r="C15899" s="22"/>
      <c r="D15899" s="20"/>
    </row>
    <row r="15900" spans="1:4" ht="14.6" x14ac:dyDescent="0.4">
      <c r="A15900" t="s">
        <v>31884</v>
      </c>
      <c r="B15900" t="s">
        <v>31885</v>
      </c>
      <c r="C15900" s="22"/>
      <c r="D15900" s="20"/>
    </row>
    <row r="15901" spans="1:4" ht="14.6" x14ac:dyDescent="0.4">
      <c r="A15901" t="s">
        <v>31886</v>
      </c>
      <c r="B15901" t="s">
        <v>31887</v>
      </c>
      <c r="C15901" s="22"/>
      <c r="D15901" s="20"/>
    </row>
    <row r="15902" spans="1:4" ht="14.6" x14ac:dyDescent="0.4">
      <c r="A15902" t="s">
        <v>31888</v>
      </c>
      <c r="B15902" t="s">
        <v>31889</v>
      </c>
      <c r="C15902" s="22"/>
      <c r="D15902" s="20"/>
    </row>
    <row r="15903" spans="1:4" ht="14.6" x14ac:dyDescent="0.4">
      <c r="A15903" t="s">
        <v>31890</v>
      </c>
      <c r="B15903" t="s">
        <v>31891</v>
      </c>
      <c r="C15903" s="22"/>
      <c r="D15903" s="20"/>
    </row>
    <row r="15904" spans="1:4" ht="14.6" x14ac:dyDescent="0.4">
      <c r="A15904" t="s">
        <v>31892</v>
      </c>
      <c r="B15904" t="s">
        <v>31893</v>
      </c>
      <c r="C15904" s="22"/>
      <c r="D15904" s="20"/>
    </row>
    <row r="15905" spans="1:4" ht="14.6" x14ac:dyDescent="0.4">
      <c r="A15905" t="s">
        <v>31894</v>
      </c>
      <c r="B15905" t="s">
        <v>31895</v>
      </c>
      <c r="C15905" s="22"/>
      <c r="D15905" s="20"/>
    </row>
    <row r="15906" spans="1:4" ht="14.6" x14ac:dyDescent="0.4">
      <c r="A15906" t="s">
        <v>31896</v>
      </c>
      <c r="B15906" t="s">
        <v>31897</v>
      </c>
      <c r="C15906" s="22"/>
      <c r="D15906" s="20"/>
    </row>
    <row r="15907" spans="1:4" ht="14.6" x14ac:dyDescent="0.4">
      <c r="A15907" t="s">
        <v>31898</v>
      </c>
      <c r="B15907" t="s">
        <v>31899</v>
      </c>
      <c r="C15907" s="22"/>
      <c r="D15907" s="20"/>
    </row>
    <row r="15908" spans="1:4" ht="14.6" x14ac:dyDescent="0.4">
      <c r="A15908" t="s">
        <v>31900</v>
      </c>
      <c r="B15908" t="s">
        <v>31901</v>
      </c>
      <c r="C15908" s="22"/>
      <c r="D15908" s="20"/>
    </row>
    <row r="15909" spans="1:4" ht="14.6" x14ac:dyDescent="0.4">
      <c r="A15909" t="s">
        <v>31902</v>
      </c>
      <c r="B15909" t="s">
        <v>31903</v>
      </c>
      <c r="C15909" s="22"/>
      <c r="D15909" s="20"/>
    </row>
    <row r="15910" spans="1:4" ht="14.6" x14ac:dyDescent="0.4">
      <c r="A15910" t="s">
        <v>31904</v>
      </c>
      <c r="B15910" t="s">
        <v>31905</v>
      </c>
      <c r="C15910" s="22"/>
      <c r="D15910" s="20"/>
    </row>
    <row r="15911" spans="1:4" ht="14.6" x14ac:dyDescent="0.4">
      <c r="A15911" t="s">
        <v>31906</v>
      </c>
      <c r="B15911" t="s">
        <v>31907</v>
      </c>
      <c r="C15911" s="22"/>
      <c r="D15911" s="20"/>
    </row>
    <row r="15912" spans="1:4" ht="14.6" x14ac:dyDescent="0.4">
      <c r="A15912" t="s">
        <v>31908</v>
      </c>
      <c r="B15912" t="s">
        <v>31909</v>
      </c>
      <c r="C15912" s="22"/>
      <c r="D15912" s="20"/>
    </row>
    <row r="15913" spans="1:4" ht="14.6" x14ac:dyDescent="0.4">
      <c r="A15913" t="s">
        <v>31910</v>
      </c>
      <c r="B15913" t="s">
        <v>31911</v>
      </c>
      <c r="C15913" s="22"/>
      <c r="D15913" s="20"/>
    </row>
    <row r="15914" spans="1:4" ht="14.6" x14ac:dyDescent="0.4">
      <c r="A15914" t="s">
        <v>31912</v>
      </c>
      <c r="B15914" t="s">
        <v>31913</v>
      </c>
      <c r="C15914" s="22"/>
      <c r="D15914" s="20"/>
    </row>
    <row r="15915" spans="1:4" ht="14.6" x14ac:dyDescent="0.4">
      <c r="A15915" t="s">
        <v>31914</v>
      </c>
      <c r="B15915" t="s">
        <v>31915</v>
      </c>
      <c r="C15915" s="22"/>
      <c r="D15915" s="20"/>
    </row>
    <row r="15916" spans="1:4" ht="14.6" x14ac:dyDescent="0.4">
      <c r="A15916" t="s">
        <v>31916</v>
      </c>
      <c r="B15916" t="s">
        <v>31917</v>
      </c>
      <c r="C15916" s="22"/>
      <c r="D15916" s="20"/>
    </row>
    <row r="15917" spans="1:4" ht="14.6" x14ac:dyDescent="0.4">
      <c r="A15917" t="s">
        <v>31918</v>
      </c>
      <c r="B15917" t="s">
        <v>31919</v>
      </c>
      <c r="C15917" s="22"/>
      <c r="D15917" s="20"/>
    </row>
    <row r="15918" spans="1:4" ht="14.6" x14ac:dyDescent="0.4">
      <c r="A15918" t="s">
        <v>31920</v>
      </c>
      <c r="B15918" t="s">
        <v>31921</v>
      </c>
      <c r="C15918" s="22"/>
      <c r="D15918" s="20"/>
    </row>
    <row r="15919" spans="1:4" ht="14.6" x14ac:dyDescent="0.4">
      <c r="A15919" t="s">
        <v>31922</v>
      </c>
      <c r="B15919" t="s">
        <v>31923</v>
      </c>
      <c r="C15919" s="22"/>
      <c r="D15919" s="20"/>
    </row>
    <row r="15920" spans="1:4" ht="14.6" x14ac:dyDescent="0.4">
      <c r="A15920" t="s">
        <v>31924</v>
      </c>
      <c r="B15920" t="s">
        <v>31925</v>
      </c>
      <c r="C15920" s="22"/>
      <c r="D15920" s="20"/>
    </row>
    <row r="15921" spans="1:4" ht="14.6" x14ac:dyDescent="0.4">
      <c r="A15921" t="s">
        <v>31926</v>
      </c>
      <c r="B15921" t="s">
        <v>31927</v>
      </c>
      <c r="C15921" s="22"/>
      <c r="D15921" s="20"/>
    </row>
    <row r="15922" spans="1:4" ht="14.6" x14ac:dyDescent="0.4">
      <c r="A15922" t="s">
        <v>31928</v>
      </c>
      <c r="B15922" t="s">
        <v>31929</v>
      </c>
      <c r="C15922" s="22"/>
      <c r="D15922" s="20"/>
    </row>
    <row r="15923" spans="1:4" ht="14.6" x14ac:dyDescent="0.4">
      <c r="A15923" t="s">
        <v>31930</v>
      </c>
      <c r="B15923" t="s">
        <v>31931</v>
      </c>
      <c r="C15923" s="22"/>
      <c r="D15923" s="20"/>
    </row>
    <row r="15924" spans="1:4" ht="14.6" x14ac:dyDescent="0.4">
      <c r="A15924" t="s">
        <v>31932</v>
      </c>
      <c r="B15924" t="s">
        <v>31933</v>
      </c>
      <c r="C15924" s="22"/>
      <c r="D15924" s="20"/>
    </row>
    <row r="15925" spans="1:4" ht="14.6" x14ac:dyDescent="0.4">
      <c r="A15925" t="s">
        <v>31934</v>
      </c>
      <c r="B15925" t="s">
        <v>31935</v>
      </c>
      <c r="C15925" s="22"/>
      <c r="D15925" s="20"/>
    </row>
    <row r="15926" spans="1:4" ht="14.6" x14ac:dyDescent="0.4">
      <c r="A15926" t="s">
        <v>31936</v>
      </c>
      <c r="B15926" t="s">
        <v>31937</v>
      </c>
      <c r="C15926" s="22"/>
      <c r="D15926" s="20"/>
    </row>
    <row r="15927" spans="1:4" ht="14.6" x14ac:dyDescent="0.4">
      <c r="A15927" t="s">
        <v>31938</v>
      </c>
      <c r="B15927" t="s">
        <v>31939</v>
      </c>
      <c r="C15927" s="22"/>
      <c r="D15927" s="20"/>
    </row>
    <row r="15928" spans="1:4" ht="14.6" x14ac:dyDescent="0.4">
      <c r="A15928" t="s">
        <v>31940</v>
      </c>
      <c r="B15928" t="s">
        <v>31941</v>
      </c>
      <c r="C15928" s="22"/>
      <c r="D15928" s="20"/>
    </row>
    <row r="15929" spans="1:4" ht="14.6" x14ac:dyDescent="0.4">
      <c r="A15929" t="s">
        <v>31942</v>
      </c>
      <c r="B15929" t="s">
        <v>31943</v>
      </c>
      <c r="C15929" s="22"/>
      <c r="D15929" s="20"/>
    </row>
    <row r="15930" spans="1:4" ht="14.6" x14ac:dyDescent="0.4">
      <c r="A15930" t="s">
        <v>31944</v>
      </c>
      <c r="B15930" t="s">
        <v>31945</v>
      </c>
      <c r="C15930" s="22"/>
      <c r="D15930" s="20"/>
    </row>
    <row r="15931" spans="1:4" ht="14.6" x14ac:dyDescent="0.4">
      <c r="A15931" t="s">
        <v>31946</v>
      </c>
      <c r="B15931" t="s">
        <v>31947</v>
      </c>
      <c r="C15931" s="22"/>
      <c r="D15931" s="20"/>
    </row>
    <row r="15932" spans="1:4" ht="14.6" x14ac:dyDescent="0.4">
      <c r="A15932" t="s">
        <v>31948</v>
      </c>
      <c r="B15932" t="s">
        <v>31949</v>
      </c>
      <c r="C15932" s="22"/>
      <c r="D15932" s="20"/>
    </row>
    <row r="15933" spans="1:4" ht="14.6" x14ac:dyDescent="0.4">
      <c r="A15933" t="s">
        <v>31950</v>
      </c>
      <c r="B15933" t="s">
        <v>31951</v>
      </c>
      <c r="C15933" s="22"/>
      <c r="D15933" s="20"/>
    </row>
    <row r="15934" spans="1:4" ht="14.6" x14ac:dyDescent="0.4">
      <c r="A15934" t="s">
        <v>31952</v>
      </c>
      <c r="B15934" t="s">
        <v>31953</v>
      </c>
      <c r="C15934" s="22"/>
      <c r="D15934" s="20"/>
    </row>
    <row r="15935" spans="1:4" ht="14.6" x14ac:dyDescent="0.4">
      <c r="A15935" t="s">
        <v>31954</v>
      </c>
      <c r="B15935" t="s">
        <v>31955</v>
      </c>
      <c r="C15935" s="22"/>
      <c r="D15935" s="20"/>
    </row>
    <row r="15936" spans="1:4" ht="14.6" x14ac:dyDescent="0.4">
      <c r="A15936" t="s">
        <v>31956</v>
      </c>
      <c r="B15936" t="s">
        <v>31957</v>
      </c>
      <c r="C15936" s="22"/>
      <c r="D15936" s="20"/>
    </row>
    <row r="15937" spans="1:4" ht="14.6" x14ac:dyDescent="0.4">
      <c r="A15937" t="s">
        <v>31958</v>
      </c>
      <c r="B15937" t="s">
        <v>31959</v>
      </c>
      <c r="C15937" s="22"/>
      <c r="D15937" s="20"/>
    </row>
    <row r="15938" spans="1:4" ht="14.6" x14ac:dyDescent="0.4">
      <c r="A15938" t="s">
        <v>31960</v>
      </c>
      <c r="B15938" t="s">
        <v>31961</v>
      </c>
      <c r="C15938" s="22"/>
      <c r="D15938" s="20"/>
    </row>
    <row r="15939" spans="1:4" ht="14.6" x14ac:dyDescent="0.4">
      <c r="A15939" t="s">
        <v>31962</v>
      </c>
      <c r="B15939" t="s">
        <v>31963</v>
      </c>
      <c r="C15939" s="22"/>
      <c r="D15939" s="20"/>
    </row>
    <row r="15940" spans="1:4" ht="14.6" x14ac:dyDescent="0.4">
      <c r="A15940" t="s">
        <v>31964</v>
      </c>
      <c r="B15940" t="s">
        <v>31965</v>
      </c>
      <c r="C15940" s="22"/>
      <c r="D15940" s="20"/>
    </row>
    <row r="15941" spans="1:4" ht="14.6" x14ac:dyDescent="0.4">
      <c r="A15941" t="s">
        <v>31966</v>
      </c>
      <c r="B15941" t="s">
        <v>31967</v>
      </c>
      <c r="C15941" s="22"/>
      <c r="D15941" s="20"/>
    </row>
    <row r="15942" spans="1:4" ht="14.6" x14ac:dyDescent="0.4">
      <c r="A15942" t="s">
        <v>31968</v>
      </c>
      <c r="B15942" t="s">
        <v>31969</v>
      </c>
      <c r="C15942" s="22"/>
      <c r="D15942" s="20"/>
    </row>
    <row r="15943" spans="1:4" ht="14.6" x14ac:dyDescent="0.4">
      <c r="A15943" t="s">
        <v>31970</v>
      </c>
      <c r="B15943" t="s">
        <v>31971</v>
      </c>
      <c r="C15943" s="22"/>
      <c r="D15943" s="20"/>
    </row>
    <row r="15944" spans="1:4" ht="14.6" x14ac:dyDescent="0.4">
      <c r="A15944" t="s">
        <v>31972</v>
      </c>
      <c r="B15944" t="s">
        <v>31973</v>
      </c>
      <c r="C15944" s="22"/>
      <c r="D15944" s="20"/>
    </row>
    <row r="15945" spans="1:4" ht="14.6" x14ac:dyDescent="0.4">
      <c r="A15945" t="s">
        <v>31974</v>
      </c>
      <c r="B15945" t="s">
        <v>31975</v>
      </c>
      <c r="C15945" s="22"/>
      <c r="D15945" s="20"/>
    </row>
    <row r="15946" spans="1:4" ht="14.6" x14ac:dyDescent="0.4">
      <c r="A15946" t="s">
        <v>31976</v>
      </c>
      <c r="B15946" t="s">
        <v>31977</v>
      </c>
      <c r="C15946" s="22"/>
      <c r="D15946" s="20"/>
    </row>
    <row r="15947" spans="1:4" ht="14.6" x14ac:dyDescent="0.4">
      <c r="A15947" t="s">
        <v>31978</v>
      </c>
      <c r="B15947" t="s">
        <v>31979</v>
      </c>
      <c r="C15947" s="22"/>
      <c r="D15947" s="20"/>
    </row>
    <row r="15948" spans="1:4" ht="14.6" x14ac:dyDescent="0.4">
      <c r="A15948" t="s">
        <v>31980</v>
      </c>
      <c r="B15948" t="s">
        <v>31981</v>
      </c>
      <c r="C15948" s="22"/>
      <c r="D15948" s="20"/>
    </row>
    <row r="15949" spans="1:4" ht="14.6" x14ac:dyDescent="0.4">
      <c r="A15949" t="s">
        <v>31982</v>
      </c>
      <c r="B15949" t="s">
        <v>31983</v>
      </c>
      <c r="C15949" s="22"/>
      <c r="D15949" s="20"/>
    </row>
    <row r="15950" spans="1:4" ht="14.6" x14ac:dyDescent="0.4">
      <c r="A15950" t="s">
        <v>31984</v>
      </c>
      <c r="B15950" t="s">
        <v>31985</v>
      </c>
      <c r="C15950" s="22"/>
      <c r="D15950" s="20"/>
    </row>
    <row r="15951" spans="1:4" ht="14.6" x14ac:dyDescent="0.4">
      <c r="A15951" t="s">
        <v>31986</v>
      </c>
      <c r="B15951" t="s">
        <v>31987</v>
      </c>
      <c r="C15951" s="22"/>
      <c r="D15951" s="20"/>
    </row>
    <row r="15952" spans="1:4" ht="14.6" x14ac:dyDescent="0.4">
      <c r="A15952" t="s">
        <v>31988</v>
      </c>
      <c r="B15952" t="s">
        <v>31989</v>
      </c>
      <c r="C15952" s="22"/>
      <c r="D15952" s="20"/>
    </row>
    <row r="15953" spans="1:4" ht="14.6" x14ac:dyDescent="0.4">
      <c r="A15953" t="s">
        <v>31990</v>
      </c>
      <c r="B15953" t="s">
        <v>31991</v>
      </c>
      <c r="C15953" s="22"/>
      <c r="D15953" s="20"/>
    </row>
    <row r="15954" spans="1:4" ht="14.6" x14ac:dyDescent="0.4">
      <c r="A15954" t="s">
        <v>31992</v>
      </c>
      <c r="B15954" t="s">
        <v>31993</v>
      </c>
      <c r="C15954" s="22"/>
      <c r="D15954" s="20"/>
    </row>
    <row r="15955" spans="1:4" ht="14.6" x14ac:dyDescent="0.4">
      <c r="A15955" t="s">
        <v>31994</v>
      </c>
      <c r="B15955" t="s">
        <v>31995</v>
      </c>
      <c r="C15955" s="22"/>
      <c r="D15955" s="20"/>
    </row>
    <row r="15956" spans="1:4" ht="14.6" x14ac:dyDescent="0.4">
      <c r="A15956" t="s">
        <v>31996</v>
      </c>
      <c r="B15956" t="s">
        <v>31997</v>
      </c>
      <c r="C15956" s="22"/>
      <c r="D15956" s="20"/>
    </row>
    <row r="15957" spans="1:4" ht="14.6" x14ac:dyDescent="0.4">
      <c r="A15957" t="s">
        <v>31998</v>
      </c>
      <c r="B15957" t="s">
        <v>31999</v>
      </c>
      <c r="C15957" s="22"/>
      <c r="D15957" s="20"/>
    </row>
    <row r="15958" spans="1:4" ht="14.6" x14ac:dyDescent="0.4">
      <c r="A15958" t="s">
        <v>32000</v>
      </c>
      <c r="B15958" t="s">
        <v>32001</v>
      </c>
      <c r="C15958" s="22"/>
      <c r="D15958" s="20"/>
    </row>
    <row r="15959" spans="1:4" ht="14.6" x14ac:dyDescent="0.4">
      <c r="A15959" t="s">
        <v>32002</v>
      </c>
      <c r="B15959" t="s">
        <v>32003</v>
      </c>
      <c r="C15959" s="22"/>
      <c r="D15959" s="20"/>
    </row>
    <row r="15960" spans="1:4" ht="14.6" x14ac:dyDescent="0.4">
      <c r="A15960" t="s">
        <v>32004</v>
      </c>
      <c r="B15960" t="s">
        <v>32005</v>
      </c>
      <c r="C15960" s="22"/>
      <c r="D15960" s="20"/>
    </row>
    <row r="15961" spans="1:4" ht="14.6" x14ac:dyDescent="0.4">
      <c r="A15961" t="s">
        <v>32006</v>
      </c>
      <c r="B15961" t="s">
        <v>32007</v>
      </c>
      <c r="C15961" s="22"/>
      <c r="D15961" s="20"/>
    </row>
    <row r="15962" spans="1:4" ht="14.6" x14ac:dyDescent="0.4">
      <c r="A15962" t="s">
        <v>32008</v>
      </c>
      <c r="B15962" t="s">
        <v>32009</v>
      </c>
      <c r="C15962" s="22"/>
      <c r="D15962" s="20"/>
    </row>
    <row r="15963" spans="1:4" ht="14.6" x14ac:dyDescent="0.4">
      <c r="A15963" t="s">
        <v>32010</v>
      </c>
      <c r="B15963" t="s">
        <v>32011</v>
      </c>
      <c r="C15963" s="22"/>
      <c r="D15963" s="20"/>
    </row>
    <row r="15964" spans="1:4" ht="14.6" x14ac:dyDescent="0.4">
      <c r="A15964" t="s">
        <v>32012</v>
      </c>
      <c r="B15964" t="s">
        <v>32013</v>
      </c>
      <c r="C15964" s="22"/>
      <c r="D15964" s="20"/>
    </row>
    <row r="15965" spans="1:4" ht="14.6" x14ac:dyDescent="0.4">
      <c r="A15965" t="s">
        <v>32014</v>
      </c>
      <c r="B15965" t="s">
        <v>32015</v>
      </c>
      <c r="C15965" s="22"/>
      <c r="D15965" s="20"/>
    </row>
    <row r="15966" spans="1:4" ht="14.6" x14ac:dyDescent="0.4">
      <c r="A15966" t="s">
        <v>32016</v>
      </c>
      <c r="B15966" t="s">
        <v>32017</v>
      </c>
      <c r="C15966" s="22"/>
      <c r="D15966" s="20"/>
    </row>
    <row r="15967" spans="1:4" ht="14.6" x14ac:dyDescent="0.4">
      <c r="A15967" t="s">
        <v>32018</v>
      </c>
      <c r="B15967" t="s">
        <v>32019</v>
      </c>
      <c r="C15967" s="22"/>
      <c r="D15967" s="20"/>
    </row>
    <row r="15968" spans="1:4" ht="14.6" x14ac:dyDescent="0.4">
      <c r="A15968" t="s">
        <v>32020</v>
      </c>
      <c r="B15968" t="s">
        <v>32021</v>
      </c>
      <c r="C15968" s="22"/>
      <c r="D15968" s="20"/>
    </row>
    <row r="15969" spans="1:4" ht="14.6" x14ac:dyDescent="0.4">
      <c r="A15969" t="s">
        <v>32022</v>
      </c>
      <c r="B15969" t="s">
        <v>32023</v>
      </c>
      <c r="C15969" s="22"/>
      <c r="D15969" s="20"/>
    </row>
    <row r="15970" spans="1:4" ht="14.6" x14ac:dyDescent="0.4">
      <c r="A15970" t="s">
        <v>32024</v>
      </c>
      <c r="B15970" t="s">
        <v>32025</v>
      </c>
      <c r="C15970" s="22"/>
      <c r="D15970" s="20"/>
    </row>
    <row r="15971" spans="1:4" ht="14.6" x14ac:dyDescent="0.4">
      <c r="A15971" t="s">
        <v>32026</v>
      </c>
      <c r="B15971" t="s">
        <v>32027</v>
      </c>
      <c r="C15971" s="22"/>
      <c r="D15971" s="20"/>
    </row>
    <row r="15972" spans="1:4" ht="14.6" x14ac:dyDescent="0.4">
      <c r="A15972" t="s">
        <v>32028</v>
      </c>
      <c r="B15972" t="s">
        <v>32029</v>
      </c>
      <c r="C15972" s="22"/>
      <c r="D15972" s="20"/>
    </row>
    <row r="15973" spans="1:4" ht="14.6" x14ac:dyDescent="0.4">
      <c r="A15973" t="s">
        <v>32030</v>
      </c>
      <c r="B15973" t="s">
        <v>32031</v>
      </c>
      <c r="C15973" s="22"/>
      <c r="D15973" s="20"/>
    </row>
    <row r="15974" spans="1:4" ht="14.6" x14ac:dyDescent="0.4">
      <c r="A15974" t="s">
        <v>32032</v>
      </c>
      <c r="B15974" t="s">
        <v>32033</v>
      </c>
      <c r="C15974" s="22"/>
      <c r="D15974" s="20"/>
    </row>
    <row r="15975" spans="1:4" ht="14.6" x14ac:dyDescent="0.4">
      <c r="A15975" t="s">
        <v>32034</v>
      </c>
      <c r="B15975" t="s">
        <v>32035</v>
      </c>
      <c r="C15975" s="22"/>
      <c r="D15975" s="20"/>
    </row>
    <row r="15976" spans="1:4" ht="14.6" x14ac:dyDescent="0.4">
      <c r="A15976" t="s">
        <v>32036</v>
      </c>
      <c r="B15976" t="s">
        <v>32037</v>
      </c>
      <c r="C15976" s="22"/>
      <c r="D15976" s="20"/>
    </row>
    <row r="15977" spans="1:4" ht="14.6" x14ac:dyDescent="0.4">
      <c r="A15977" t="s">
        <v>32038</v>
      </c>
      <c r="B15977" t="s">
        <v>32039</v>
      </c>
      <c r="C15977" s="22"/>
      <c r="D15977" s="20"/>
    </row>
    <row r="15978" spans="1:4" ht="14.6" x14ac:dyDescent="0.4">
      <c r="A15978" t="s">
        <v>32040</v>
      </c>
      <c r="B15978" t="s">
        <v>32041</v>
      </c>
      <c r="C15978" s="22"/>
      <c r="D15978" s="20"/>
    </row>
    <row r="15979" spans="1:4" ht="14.6" x14ac:dyDescent="0.4">
      <c r="A15979" t="s">
        <v>32042</v>
      </c>
      <c r="B15979" t="s">
        <v>32043</v>
      </c>
      <c r="C15979" s="22"/>
      <c r="D15979" s="20"/>
    </row>
    <row r="15980" spans="1:4" ht="14.6" x14ac:dyDescent="0.4">
      <c r="A15980" t="s">
        <v>32044</v>
      </c>
      <c r="B15980" t="s">
        <v>32045</v>
      </c>
      <c r="C15980" s="22"/>
      <c r="D15980" s="20"/>
    </row>
    <row r="15981" spans="1:4" ht="14.6" x14ac:dyDescent="0.4">
      <c r="A15981" t="s">
        <v>32046</v>
      </c>
      <c r="B15981" t="s">
        <v>32047</v>
      </c>
      <c r="C15981" s="22"/>
      <c r="D15981" s="20"/>
    </row>
    <row r="15982" spans="1:4" ht="14.6" x14ac:dyDescent="0.4">
      <c r="A15982" t="s">
        <v>32048</v>
      </c>
      <c r="B15982" t="s">
        <v>32049</v>
      </c>
      <c r="C15982" s="22"/>
      <c r="D15982" s="20"/>
    </row>
    <row r="15983" spans="1:4" ht="14.6" x14ac:dyDescent="0.4">
      <c r="A15983" t="s">
        <v>32050</v>
      </c>
      <c r="B15983" t="s">
        <v>32051</v>
      </c>
      <c r="C15983" s="22"/>
      <c r="D15983" s="20"/>
    </row>
    <row r="15984" spans="1:4" ht="14.6" x14ac:dyDescent="0.4">
      <c r="A15984" t="s">
        <v>32052</v>
      </c>
      <c r="B15984" t="s">
        <v>32053</v>
      </c>
      <c r="C15984" s="22"/>
      <c r="D15984" s="20"/>
    </row>
    <row r="15985" spans="1:4" ht="14.6" x14ac:dyDescent="0.4">
      <c r="A15985" t="s">
        <v>32054</v>
      </c>
      <c r="B15985" t="s">
        <v>32055</v>
      </c>
      <c r="C15985" s="22"/>
      <c r="D15985" s="20"/>
    </row>
    <row r="15986" spans="1:4" ht="14.6" x14ac:dyDescent="0.4">
      <c r="A15986" t="s">
        <v>32056</v>
      </c>
      <c r="B15986" t="s">
        <v>32057</v>
      </c>
      <c r="C15986" s="22"/>
      <c r="D15986" s="20"/>
    </row>
    <row r="15987" spans="1:4" ht="14.6" x14ac:dyDescent="0.4">
      <c r="A15987" t="s">
        <v>32058</v>
      </c>
      <c r="B15987" t="s">
        <v>32059</v>
      </c>
      <c r="C15987" s="22"/>
      <c r="D15987" s="20"/>
    </row>
    <row r="15988" spans="1:4" ht="14.6" x14ac:dyDescent="0.4">
      <c r="A15988" t="s">
        <v>32060</v>
      </c>
      <c r="B15988" t="s">
        <v>32061</v>
      </c>
      <c r="C15988" s="22"/>
      <c r="D15988" s="20"/>
    </row>
    <row r="15989" spans="1:4" ht="14.6" x14ac:dyDescent="0.4">
      <c r="A15989" t="s">
        <v>32062</v>
      </c>
      <c r="B15989" t="s">
        <v>32063</v>
      </c>
      <c r="C15989" s="22"/>
      <c r="D15989" s="20"/>
    </row>
    <row r="15990" spans="1:4" ht="14.6" x14ac:dyDescent="0.4">
      <c r="A15990" t="s">
        <v>32064</v>
      </c>
      <c r="B15990" t="s">
        <v>32065</v>
      </c>
      <c r="C15990" s="22"/>
      <c r="D15990" s="20"/>
    </row>
    <row r="15991" spans="1:4" ht="14.6" x14ac:dyDescent="0.4">
      <c r="A15991" t="s">
        <v>32066</v>
      </c>
      <c r="B15991" t="s">
        <v>32067</v>
      </c>
      <c r="C15991" s="22"/>
      <c r="D15991" s="20"/>
    </row>
    <row r="15992" spans="1:4" ht="14.6" x14ac:dyDescent="0.4">
      <c r="A15992" t="s">
        <v>32068</v>
      </c>
      <c r="B15992" t="s">
        <v>32069</v>
      </c>
      <c r="C15992" s="22"/>
      <c r="D15992" s="20"/>
    </row>
    <row r="15993" spans="1:4" ht="14.6" x14ac:dyDescent="0.4">
      <c r="A15993" t="s">
        <v>32070</v>
      </c>
      <c r="B15993" t="s">
        <v>32071</v>
      </c>
      <c r="C15993" s="22"/>
      <c r="D15993" s="20"/>
    </row>
    <row r="15994" spans="1:4" ht="14.6" x14ac:dyDescent="0.4">
      <c r="A15994" t="s">
        <v>32072</v>
      </c>
      <c r="B15994" t="s">
        <v>32073</v>
      </c>
      <c r="C15994" s="22"/>
      <c r="D15994" s="20"/>
    </row>
    <row r="15995" spans="1:4" ht="14.6" x14ac:dyDescent="0.4">
      <c r="A15995" t="s">
        <v>32074</v>
      </c>
      <c r="B15995" t="s">
        <v>32075</v>
      </c>
      <c r="C15995" s="22"/>
      <c r="D15995" s="20"/>
    </row>
    <row r="15996" spans="1:4" ht="14.6" x14ac:dyDescent="0.4">
      <c r="A15996" t="s">
        <v>32076</v>
      </c>
      <c r="B15996" t="s">
        <v>32077</v>
      </c>
      <c r="C15996" s="22"/>
      <c r="D15996" s="20"/>
    </row>
    <row r="15997" spans="1:4" ht="14.6" x14ac:dyDescent="0.4">
      <c r="A15997" t="s">
        <v>32078</v>
      </c>
      <c r="B15997" t="s">
        <v>32079</v>
      </c>
      <c r="C15997" s="22"/>
      <c r="D15997" s="20"/>
    </row>
    <row r="15998" spans="1:4" ht="14.6" x14ac:dyDescent="0.4">
      <c r="A15998" t="s">
        <v>32080</v>
      </c>
      <c r="B15998" t="s">
        <v>32081</v>
      </c>
      <c r="C15998" s="22"/>
      <c r="D15998" s="20"/>
    </row>
    <row r="15999" spans="1:4" ht="14.6" x14ac:dyDescent="0.4">
      <c r="A15999" t="s">
        <v>32082</v>
      </c>
      <c r="B15999" t="s">
        <v>32083</v>
      </c>
      <c r="C15999" s="22"/>
      <c r="D15999" s="20"/>
    </row>
    <row r="16000" spans="1:4" ht="14.6" x14ac:dyDescent="0.4">
      <c r="A16000" t="s">
        <v>32084</v>
      </c>
      <c r="B16000" t="s">
        <v>32085</v>
      </c>
      <c r="C16000" s="22"/>
      <c r="D16000" s="20"/>
    </row>
    <row r="16001" spans="1:4" ht="14.6" x14ac:dyDescent="0.4">
      <c r="A16001" t="s">
        <v>32086</v>
      </c>
      <c r="B16001" t="s">
        <v>32087</v>
      </c>
      <c r="C16001" s="22"/>
      <c r="D16001" s="20"/>
    </row>
    <row r="16002" spans="1:4" ht="14.6" x14ac:dyDescent="0.4">
      <c r="A16002" t="s">
        <v>32088</v>
      </c>
      <c r="B16002" t="s">
        <v>32089</v>
      </c>
      <c r="C16002" s="22"/>
      <c r="D16002" s="20"/>
    </row>
    <row r="16003" spans="1:4" ht="14.6" x14ac:dyDescent="0.4">
      <c r="A16003" t="s">
        <v>32090</v>
      </c>
      <c r="B16003" t="s">
        <v>32091</v>
      </c>
      <c r="C16003" s="22"/>
      <c r="D16003" s="20"/>
    </row>
    <row r="16004" spans="1:4" ht="14.6" x14ac:dyDescent="0.4">
      <c r="A16004" t="s">
        <v>32092</v>
      </c>
      <c r="B16004" t="s">
        <v>32093</v>
      </c>
      <c r="C16004" s="22"/>
      <c r="D16004" s="20"/>
    </row>
    <row r="16005" spans="1:4" ht="14.6" x14ac:dyDescent="0.4">
      <c r="A16005" t="s">
        <v>32094</v>
      </c>
      <c r="B16005" t="s">
        <v>32095</v>
      </c>
      <c r="C16005" s="22"/>
      <c r="D16005" s="20"/>
    </row>
    <row r="16006" spans="1:4" ht="14.6" x14ac:dyDescent="0.4">
      <c r="A16006" t="s">
        <v>32096</v>
      </c>
      <c r="B16006" t="s">
        <v>32097</v>
      </c>
      <c r="C16006" s="22"/>
      <c r="D16006" s="20"/>
    </row>
    <row r="16007" spans="1:4" ht="14.6" x14ac:dyDescent="0.4">
      <c r="A16007" t="s">
        <v>32098</v>
      </c>
      <c r="B16007" t="s">
        <v>32099</v>
      </c>
      <c r="C16007" s="22"/>
      <c r="D16007" s="20"/>
    </row>
    <row r="16008" spans="1:4" ht="14.6" x14ac:dyDescent="0.4">
      <c r="A16008" t="s">
        <v>32100</v>
      </c>
      <c r="B16008" t="s">
        <v>32101</v>
      </c>
      <c r="C16008" s="22"/>
      <c r="D16008" s="20"/>
    </row>
    <row r="16009" spans="1:4" ht="14.6" x14ac:dyDescent="0.4">
      <c r="A16009" t="s">
        <v>32102</v>
      </c>
      <c r="B16009" t="s">
        <v>32103</v>
      </c>
      <c r="C16009" s="22"/>
      <c r="D16009" s="20"/>
    </row>
    <row r="16010" spans="1:4" ht="14.6" x14ac:dyDescent="0.4">
      <c r="A16010" t="s">
        <v>32104</v>
      </c>
      <c r="B16010" t="s">
        <v>32105</v>
      </c>
      <c r="C16010" s="22"/>
      <c r="D16010" s="20"/>
    </row>
    <row r="16011" spans="1:4" ht="14.6" x14ac:dyDescent="0.4">
      <c r="A16011" t="s">
        <v>32106</v>
      </c>
      <c r="B16011" t="s">
        <v>32107</v>
      </c>
      <c r="C16011" s="22"/>
      <c r="D16011" s="20"/>
    </row>
    <row r="16012" spans="1:4" ht="14.6" x14ac:dyDescent="0.4">
      <c r="A16012" t="s">
        <v>32108</v>
      </c>
      <c r="B16012" t="s">
        <v>32109</v>
      </c>
      <c r="C16012" s="22"/>
      <c r="D16012" s="20"/>
    </row>
    <row r="16013" spans="1:4" ht="14.6" x14ac:dyDescent="0.4">
      <c r="A16013" t="s">
        <v>32110</v>
      </c>
      <c r="B16013" t="s">
        <v>32111</v>
      </c>
      <c r="C16013" s="22"/>
      <c r="D16013" s="20"/>
    </row>
    <row r="16014" spans="1:4" ht="14.6" x14ac:dyDescent="0.4">
      <c r="A16014" t="s">
        <v>32112</v>
      </c>
      <c r="B16014" t="s">
        <v>32113</v>
      </c>
      <c r="C16014" s="22"/>
      <c r="D16014" s="20"/>
    </row>
    <row r="16015" spans="1:4" ht="14.6" x14ac:dyDescent="0.4">
      <c r="A16015" t="s">
        <v>32114</v>
      </c>
      <c r="B16015" t="s">
        <v>32115</v>
      </c>
      <c r="C16015" s="22"/>
      <c r="D16015" s="20"/>
    </row>
    <row r="16016" spans="1:4" ht="14.6" x14ac:dyDescent="0.4">
      <c r="A16016" t="s">
        <v>32116</v>
      </c>
      <c r="B16016" t="s">
        <v>32117</v>
      </c>
      <c r="C16016" s="22"/>
      <c r="D16016" s="20"/>
    </row>
    <row r="16017" spans="1:4" ht="14.6" x14ac:dyDescent="0.4">
      <c r="A16017" t="s">
        <v>32118</v>
      </c>
      <c r="B16017" t="s">
        <v>32119</v>
      </c>
      <c r="C16017" s="22"/>
      <c r="D16017" s="20"/>
    </row>
    <row r="16018" spans="1:4" ht="14.6" x14ac:dyDescent="0.4">
      <c r="A16018" t="s">
        <v>32120</v>
      </c>
      <c r="B16018" t="s">
        <v>32121</v>
      </c>
      <c r="C16018" s="22"/>
      <c r="D16018" s="20"/>
    </row>
    <row r="16019" spans="1:4" ht="14.6" x14ac:dyDescent="0.4">
      <c r="A16019" t="s">
        <v>32122</v>
      </c>
      <c r="B16019" t="s">
        <v>32123</v>
      </c>
      <c r="C16019" s="22"/>
      <c r="D16019" s="20"/>
    </row>
    <row r="16020" spans="1:4" ht="14.6" x14ac:dyDescent="0.4">
      <c r="A16020" t="s">
        <v>32124</v>
      </c>
      <c r="B16020" t="s">
        <v>32125</v>
      </c>
      <c r="C16020" s="22"/>
      <c r="D16020" s="20"/>
    </row>
    <row r="16021" spans="1:4" ht="14.6" x14ac:dyDescent="0.4">
      <c r="A16021" t="s">
        <v>32126</v>
      </c>
      <c r="B16021" t="s">
        <v>32127</v>
      </c>
      <c r="C16021" s="22"/>
      <c r="D16021" s="20"/>
    </row>
    <row r="16022" spans="1:4" ht="14.6" x14ac:dyDescent="0.4">
      <c r="A16022" t="s">
        <v>32128</v>
      </c>
      <c r="B16022" t="s">
        <v>32129</v>
      </c>
      <c r="C16022" s="22"/>
      <c r="D16022" s="20"/>
    </row>
    <row r="16023" spans="1:4" ht="14.6" x14ac:dyDescent="0.4">
      <c r="A16023" t="s">
        <v>32130</v>
      </c>
      <c r="B16023" t="s">
        <v>32131</v>
      </c>
      <c r="C16023" s="22"/>
      <c r="D16023" s="20"/>
    </row>
    <row r="16024" spans="1:4" ht="14.6" x14ac:dyDescent="0.4">
      <c r="A16024" t="s">
        <v>32132</v>
      </c>
      <c r="B16024" t="s">
        <v>32133</v>
      </c>
      <c r="C16024" s="22"/>
      <c r="D16024" s="20"/>
    </row>
    <row r="16025" spans="1:4" ht="14.6" x14ac:dyDescent="0.4">
      <c r="A16025" t="s">
        <v>32134</v>
      </c>
      <c r="B16025" t="s">
        <v>32135</v>
      </c>
      <c r="C16025" s="22"/>
      <c r="D16025" s="20"/>
    </row>
    <row r="16026" spans="1:4" ht="14.6" x14ac:dyDescent="0.4">
      <c r="A16026" t="s">
        <v>32136</v>
      </c>
      <c r="B16026" t="s">
        <v>32137</v>
      </c>
      <c r="C16026" s="22"/>
      <c r="D16026" s="20"/>
    </row>
    <row r="16027" spans="1:4" ht="14.6" x14ac:dyDescent="0.4">
      <c r="A16027" t="s">
        <v>32138</v>
      </c>
      <c r="B16027" t="s">
        <v>32139</v>
      </c>
      <c r="C16027" s="22"/>
      <c r="D16027" s="20"/>
    </row>
    <row r="16028" spans="1:4" ht="14.6" x14ac:dyDescent="0.4">
      <c r="A16028" t="s">
        <v>32140</v>
      </c>
      <c r="B16028" t="s">
        <v>32141</v>
      </c>
      <c r="C16028" s="22"/>
      <c r="D16028" s="20"/>
    </row>
    <row r="16029" spans="1:4" ht="14.6" x14ac:dyDescent="0.4">
      <c r="A16029" t="s">
        <v>32142</v>
      </c>
      <c r="B16029" t="s">
        <v>32143</v>
      </c>
      <c r="C16029" s="22"/>
      <c r="D16029" s="20"/>
    </row>
    <row r="16030" spans="1:4" ht="14.6" x14ac:dyDescent="0.4">
      <c r="A16030" t="s">
        <v>32144</v>
      </c>
      <c r="B16030" t="s">
        <v>32145</v>
      </c>
      <c r="C16030" s="22"/>
      <c r="D16030" s="20"/>
    </row>
    <row r="16031" spans="1:4" ht="14.6" x14ac:dyDescent="0.4">
      <c r="A16031" t="s">
        <v>32146</v>
      </c>
      <c r="B16031" t="s">
        <v>32147</v>
      </c>
      <c r="C16031" s="22"/>
      <c r="D16031" s="20"/>
    </row>
    <row r="16032" spans="1:4" ht="14.6" x14ac:dyDescent="0.4">
      <c r="A16032" t="s">
        <v>32148</v>
      </c>
      <c r="B16032" t="s">
        <v>32149</v>
      </c>
      <c r="C16032" s="22"/>
      <c r="D16032" s="20"/>
    </row>
    <row r="16033" spans="1:4" ht="14.6" x14ac:dyDescent="0.4">
      <c r="A16033" t="s">
        <v>32150</v>
      </c>
      <c r="B16033" t="s">
        <v>32151</v>
      </c>
      <c r="C16033" s="22"/>
      <c r="D16033" s="20"/>
    </row>
    <row r="16034" spans="1:4" ht="14.6" x14ac:dyDescent="0.4">
      <c r="A16034" t="s">
        <v>32152</v>
      </c>
      <c r="B16034" t="s">
        <v>32153</v>
      </c>
      <c r="C16034" s="22"/>
      <c r="D16034" s="20"/>
    </row>
    <row r="16035" spans="1:4" ht="14.6" x14ac:dyDescent="0.4">
      <c r="A16035" t="s">
        <v>32154</v>
      </c>
      <c r="B16035" t="s">
        <v>32155</v>
      </c>
      <c r="C16035" s="22"/>
      <c r="D16035" s="20"/>
    </row>
    <row r="16036" spans="1:4" ht="14.6" x14ac:dyDescent="0.4">
      <c r="A16036" t="s">
        <v>32156</v>
      </c>
      <c r="B16036" t="s">
        <v>32157</v>
      </c>
      <c r="C16036" s="22"/>
      <c r="D16036" s="20"/>
    </row>
    <row r="16037" spans="1:4" ht="14.6" x14ac:dyDescent="0.4">
      <c r="A16037" t="s">
        <v>32158</v>
      </c>
      <c r="B16037" t="s">
        <v>32159</v>
      </c>
      <c r="C16037" s="22"/>
      <c r="D16037" s="20"/>
    </row>
    <row r="16038" spans="1:4" ht="14.6" x14ac:dyDescent="0.4">
      <c r="A16038" t="s">
        <v>32160</v>
      </c>
      <c r="B16038" t="s">
        <v>32161</v>
      </c>
      <c r="C16038" s="22"/>
      <c r="D16038" s="20"/>
    </row>
    <row r="16039" spans="1:4" ht="14.6" x14ac:dyDescent="0.4">
      <c r="A16039" t="s">
        <v>32162</v>
      </c>
      <c r="B16039" t="s">
        <v>32163</v>
      </c>
      <c r="C16039" s="22"/>
      <c r="D16039" s="20"/>
    </row>
    <row r="16040" spans="1:4" ht="14.6" x14ac:dyDescent="0.4">
      <c r="A16040" t="s">
        <v>32164</v>
      </c>
      <c r="B16040" t="s">
        <v>32165</v>
      </c>
      <c r="C16040" s="22"/>
      <c r="D16040" s="20"/>
    </row>
    <row r="16041" spans="1:4" ht="14.6" x14ac:dyDescent="0.4">
      <c r="A16041" t="s">
        <v>32166</v>
      </c>
      <c r="B16041" t="s">
        <v>32167</v>
      </c>
      <c r="C16041" s="22"/>
      <c r="D16041" s="20"/>
    </row>
    <row r="16042" spans="1:4" ht="14.6" x14ac:dyDescent="0.4">
      <c r="A16042" t="s">
        <v>32168</v>
      </c>
      <c r="B16042" t="s">
        <v>32169</v>
      </c>
      <c r="C16042" s="22"/>
      <c r="D16042" s="20"/>
    </row>
    <row r="16043" spans="1:4" ht="14.6" x14ac:dyDescent="0.4">
      <c r="A16043" t="s">
        <v>32170</v>
      </c>
      <c r="B16043" t="s">
        <v>32171</v>
      </c>
      <c r="C16043" s="22"/>
      <c r="D16043" s="20"/>
    </row>
    <row r="16044" spans="1:4" ht="14.6" x14ac:dyDescent="0.4">
      <c r="A16044" t="s">
        <v>32172</v>
      </c>
      <c r="B16044" t="s">
        <v>32173</v>
      </c>
      <c r="C16044" s="22"/>
      <c r="D16044" s="20"/>
    </row>
    <row r="16045" spans="1:4" ht="14.6" x14ac:dyDescent="0.4">
      <c r="A16045" t="s">
        <v>32174</v>
      </c>
      <c r="B16045" t="s">
        <v>32175</v>
      </c>
      <c r="C16045" s="22"/>
      <c r="D16045" s="20"/>
    </row>
    <row r="16046" spans="1:4" ht="14.6" x14ac:dyDescent="0.4">
      <c r="A16046" t="s">
        <v>32176</v>
      </c>
      <c r="B16046" t="s">
        <v>32177</v>
      </c>
      <c r="C16046" s="22"/>
      <c r="D16046" s="20"/>
    </row>
    <row r="16047" spans="1:4" ht="14.6" x14ac:dyDescent="0.4">
      <c r="A16047" t="s">
        <v>32178</v>
      </c>
      <c r="B16047" t="s">
        <v>32179</v>
      </c>
      <c r="C16047" s="22"/>
      <c r="D16047" s="20"/>
    </row>
    <row r="16048" spans="1:4" ht="14.6" x14ac:dyDescent="0.4">
      <c r="A16048" t="s">
        <v>32180</v>
      </c>
      <c r="B16048" t="s">
        <v>32181</v>
      </c>
      <c r="C16048" s="22"/>
      <c r="D16048" s="20"/>
    </row>
    <row r="16049" spans="1:4" ht="14.6" x14ac:dyDescent="0.4">
      <c r="A16049" t="s">
        <v>32182</v>
      </c>
      <c r="B16049" t="s">
        <v>32183</v>
      </c>
      <c r="C16049" s="22"/>
      <c r="D16049" s="20"/>
    </row>
    <row r="16050" spans="1:4" ht="14.6" x14ac:dyDescent="0.4">
      <c r="A16050" t="s">
        <v>32184</v>
      </c>
      <c r="B16050" t="s">
        <v>32185</v>
      </c>
      <c r="C16050" s="22"/>
      <c r="D16050" s="20"/>
    </row>
    <row r="16051" spans="1:4" ht="14.6" x14ac:dyDescent="0.4">
      <c r="A16051" t="s">
        <v>32186</v>
      </c>
      <c r="B16051" t="s">
        <v>32187</v>
      </c>
      <c r="C16051" s="22"/>
      <c r="D16051" s="20"/>
    </row>
    <row r="16052" spans="1:4" ht="14.6" x14ac:dyDescent="0.4">
      <c r="A16052" t="s">
        <v>32188</v>
      </c>
      <c r="B16052" t="s">
        <v>32189</v>
      </c>
      <c r="C16052" s="22"/>
      <c r="D16052" s="20"/>
    </row>
    <row r="16053" spans="1:4" ht="14.6" x14ac:dyDescent="0.4">
      <c r="A16053" t="s">
        <v>32190</v>
      </c>
      <c r="B16053" t="s">
        <v>32191</v>
      </c>
      <c r="C16053" s="22"/>
      <c r="D16053" s="20"/>
    </row>
    <row r="16054" spans="1:4" ht="14.6" x14ac:dyDescent="0.4">
      <c r="A16054" t="s">
        <v>32192</v>
      </c>
      <c r="B16054" t="s">
        <v>32193</v>
      </c>
      <c r="C16054" s="22"/>
      <c r="D16054" s="20"/>
    </row>
    <row r="16055" spans="1:4" ht="14.6" x14ac:dyDescent="0.4">
      <c r="A16055" t="s">
        <v>32194</v>
      </c>
      <c r="B16055" t="s">
        <v>32195</v>
      </c>
      <c r="C16055" s="22"/>
      <c r="D16055" s="20"/>
    </row>
    <row r="16056" spans="1:4" ht="14.6" x14ac:dyDescent="0.4">
      <c r="A16056" t="s">
        <v>32196</v>
      </c>
      <c r="B16056" t="s">
        <v>32197</v>
      </c>
      <c r="C16056" s="22"/>
      <c r="D16056" s="20"/>
    </row>
    <row r="16057" spans="1:4" ht="14.6" x14ac:dyDescent="0.4">
      <c r="A16057" t="s">
        <v>32198</v>
      </c>
      <c r="B16057" t="s">
        <v>32199</v>
      </c>
      <c r="C16057" s="22"/>
      <c r="D16057" s="20"/>
    </row>
    <row r="16058" spans="1:4" ht="14.6" x14ac:dyDescent="0.4">
      <c r="A16058" t="s">
        <v>32200</v>
      </c>
      <c r="B16058" t="s">
        <v>32201</v>
      </c>
      <c r="C16058" s="22"/>
      <c r="D16058" s="20"/>
    </row>
    <row r="16059" spans="1:4" ht="14.6" x14ac:dyDescent="0.4">
      <c r="A16059" t="s">
        <v>32202</v>
      </c>
      <c r="B16059" t="s">
        <v>32203</v>
      </c>
      <c r="C16059" s="22"/>
      <c r="D16059" s="20"/>
    </row>
    <row r="16060" spans="1:4" ht="14.6" x14ac:dyDescent="0.4">
      <c r="A16060" t="s">
        <v>32204</v>
      </c>
      <c r="B16060" t="s">
        <v>32205</v>
      </c>
      <c r="C16060" s="22"/>
      <c r="D16060" s="20"/>
    </row>
    <row r="16061" spans="1:4" ht="14.6" x14ac:dyDescent="0.4">
      <c r="A16061" t="s">
        <v>32206</v>
      </c>
      <c r="B16061" t="s">
        <v>32207</v>
      </c>
      <c r="C16061" s="22"/>
      <c r="D16061" s="20"/>
    </row>
    <row r="16062" spans="1:4" ht="14.6" x14ac:dyDescent="0.4">
      <c r="A16062" t="s">
        <v>32208</v>
      </c>
      <c r="B16062" t="s">
        <v>32209</v>
      </c>
      <c r="C16062" s="22"/>
      <c r="D16062" s="20"/>
    </row>
    <row r="16063" spans="1:4" ht="14.6" x14ac:dyDescent="0.4">
      <c r="A16063" t="s">
        <v>32210</v>
      </c>
      <c r="B16063" t="s">
        <v>32211</v>
      </c>
      <c r="C16063" s="22"/>
      <c r="D16063" s="20"/>
    </row>
    <row r="16064" spans="1:4" ht="14.6" x14ac:dyDescent="0.4">
      <c r="A16064" t="s">
        <v>32212</v>
      </c>
      <c r="B16064" t="s">
        <v>32213</v>
      </c>
      <c r="C16064" s="22"/>
      <c r="D16064" s="20"/>
    </row>
    <row r="16065" spans="1:4" ht="14.6" x14ac:dyDescent="0.4">
      <c r="A16065" t="s">
        <v>32214</v>
      </c>
      <c r="B16065" t="s">
        <v>32215</v>
      </c>
      <c r="C16065" s="22"/>
      <c r="D16065" s="20"/>
    </row>
    <row r="16066" spans="1:4" ht="14.6" x14ac:dyDescent="0.4">
      <c r="A16066" t="s">
        <v>32216</v>
      </c>
      <c r="B16066" t="s">
        <v>32217</v>
      </c>
      <c r="C16066" s="22"/>
      <c r="D16066" s="20"/>
    </row>
    <row r="16067" spans="1:4" ht="14.6" x14ac:dyDescent="0.4">
      <c r="A16067" t="s">
        <v>32218</v>
      </c>
      <c r="B16067" t="s">
        <v>32219</v>
      </c>
      <c r="C16067" s="22"/>
      <c r="D16067" s="20"/>
    </row>
    <row r="16068" spans="1:4" ht="14.6" x14ac:dyDescent="0.4">
      <c r="A16068" t="s">
        <v>32220</v>
      </c>
      <c r="B16068" t="s">
        <v>32221</v>
      </c>
      <c r="C16068" s="22"/>
      <c r="D16068" s="20"/>
    </row>
    <row r="16069" spans="1:4" ht="14.6" x14ac:dyDescent="0.4">
      <c r="A16069" t="s">
        <v>32222</v>
      </c>
      <c r="B16069" t="s">
        <v>32223</v>
      </c>
      <c r="C16069" s="22"/>
      <c r="D16069" s="20"/>
    </row>
    <row r="16070" spans="1:4" ht="14.6" x14ac:dyDescent="0.4">
      <c r="A16070" t="s">
        <v>32224</v>
      </c>
      <c r="B16070" t="s">
        <v>32225</v>
      </c>
      <c r="C16070" s="22"/>
      <c r="D16070" s="20"/>
    </row>
    <row r="16071" spans="1:4" ht="14.6" x14ac:dyDescent="0.4">
      <c r="A16071" t="s">
        <v>32226</v>
      </c>
      <c r="B16071" t="s">
        <v>32227</v>
      </c>
      <c r="C16071" s="22"/>
      <c r="D16071" s="20"/>
    </row>
    <row r="16072" spans="1:4" ht="14.6" x14ac:dyDescent="0.4">
      <c r="A16072" t="s">
        <v>32228</v>
      </c>
      <c r="B16072" t="s">
        <v>32229</v>
      </c>
      <c r="C16072" s="22"/>
      <c r="D16072" s="20"/>
    </row>
    <row r="16073" spans="1:4" ht="14.6" x14ac:dyDescent="0.4">
      <c r="A16073" t="s">
        <v>32230</v>
      </c>
      <c r="B16073" t="s">
        <v>32231</v>
      </c>
      <c r="C16073" s="22"/>
      <c r="D16073" s="20"/>
    </row>
    <row r="16074" spans="1:4" ht="14.6" x14ac:dyDescent="0.4">
      <c r="A16074" t="s">
        <v>32232</v>
      </c>
      <c r="B16074" t="s">
        <v>32233</v>
      </c>
      <c r="C16074" s="22"/>
      <c r="D16074" s="20"/>
    </row>
    <row r="16075" spans="1:4" ht="14.6" x14ac:dyDescent="0.4">
      <c r="A16075" t="s">
        <v>32234</v>
      </c>
      <c r="B16075" t="s">
        <v>32235</v>
      </c>
      <c r="C16075" s="22"/>
      <c r="D16075" s="20"/>
    </row>
    <row r="16076" spans="1:4" ht="14.6" x14ac:dyDescent="0.4">
      <c r="A16076" t="s">
        <v>32236</v>
      </c>
      <c r="B16076" t="s">
        <v>32237</v>
      </c>
      <c r="C16076" s="22"/>
      <c r="D16076" s="20"/>
    </row>
    <row r="16077" spans="1:4" ht="14.6" x14ac:dyDescent="0.4">
      <c r="A16077" t="s">
        <v>32238</v>
      </c>
      <c r="B16077" t="s">
        <v>32239</v>
      </c>
      <c r="C16077" s="22"/>
      <c r="D16077" s="20"/>
    </row>
    <row r="16078" spans="1:4" ht="14.6" x14ac:dyDescent="0.4">
      <c r="A16078" t="s">
        <v>32240</v>
      </c>
      <c r="B16078" t="s">
        <v>32241</v>
      </c>
      <c r="C16078" s="22"/>
      <c r="D16078" s="20"/>
    </row>
    <row r="16079" spans="1:4" ht="14.6" x14ac:dyDescent="0.4">
      <c r="A16079" t="s">
        <v>32242</v>
      </c>
      <c r="B16079" t="s">
        <v>32243</v>
      </c>
      <c r="C16079" s="22"/>
      <c r="D16079" s="20"/>
    </row>
    <row r="16080" spans="1:4" ht="14.6" x14ac:dyDescent="0.4">
      <c r="A16080" t="s">
        <v>32244</v>
      </c>
      <c r="B16080" t="s">
        <v>32245</v>
      </c>
      <c r="C16080" s="22"/>
      <c r="D16080" s="20"/>
    </row>
    <row r="16081" spans="1:4" ht="14.6" x14ac:dyDescent="0.4">
      <c r="A16081" t="s">
        <v>32246</v>
      </c>
      <c r="B16081" t="s">
        <v>32247</v>
      </c>
      <c r="C16081" s="22"/>
      <c r="D16081" s="20"/>
    </row>
    <row r="16082" spans="1:4" ht="14.6" x14ac:dyDescent="0.4">
      <c r="A16082" t="s">
        <v>32248</v>
      </c>
      <c r="B16082" t="s">
        <v>32249</v>
      </c>
      <c r="C16082" s="22"/>
      <c r="D16082" s="20"/>
    </row>
    <row r="16083" spans="1:4" ht="14.6" x14ac:dyDescent="0.4">
      <c r="A16083" t="s">
        <v>32250</v>
      </c>
      <c r="B16083" t="s">
        <v>32251</v>
      </c>
      <c r="C16083" s="22"/>
      <c r="D16083" s="20"/>
    </row>
    <row r="16084" spans="1:4" ht="14.6" x14ac:dyDescent="0.4">
      <c r="A16084" t="s">
        <v>32252</v>
      </c>
      <c r="B16084" t="s">
        <v>32253</v>
      </c>
      <c r="C16084" s="22"/>
      <c r="D16084" s="20"/>
    </row>
    <row r="16085" spans="1:4" ht="14.6" x14ac:dyDescent="0.4">
      <c r="A16085" t="s">
        <v>32254</v>
      </c>
      <c r="B16085" t="s">
        <v>32255</v>
      </c>
      <c r="C16085" s="22"/>
      <c r="D16085" s="20"/>
    </row>
    <row r="16086" spans="1:4" ht="14.6" x14ac:dyDescent="0.4">
      <c r="A16086" t="s">
        <v>32256</v>
      </c>
      <c r="B16086" t="s">
        <v>32257</v>
      </c>
      <c r="C16086" s="22"/>
      <c r="D16086" s="20"/>
    </row>
    <row r="16087" spans="1:4" ht="14.6" x14ac:dyDescent="0.4">
      <c r="A16087" t="s">
        <v>32258</v>
      </c>
      <c r="B16087" t="s">
        <v>32259</v>
      </c>
      <c r="C16087" s="22"/>
      <c r="D16087" s="20"/>
    </row>
    <row r="16088" spans="1:4" ht="14.6" x14ac:dyDescent="0.4">
      <c r="A16088" t="s">
        <v>32260</v>
      </c>
      <c r="B16088" t="s">
        <v>32261</v>
      </c>
      <c r="C16088" s="22"/>
      <c r="D16088" s="20"/>
    </row>
    <row r="16089" spans="1:4" ht="14.6" x14ac:dyDescent="0.4">
      <c r="A16089" t="s">
        <v>32262</v>
      </c>
      <c r="B16089" t="s">
        <v>32263</v>
      </c>
      <c r="C16089" s="22"/>
      <c r="D16089" s="20"/>
    </row>
    <row r="16090" spans="1:4" ht="14.6" x14ac:dyDescent="0.4">
      <c r="A16090" t="s">
        <v>32264</v>
      </c>
      <c r="B16090" t="s">
        <v>32265</v>
      </c>
      <c r="C16090" s="22"/>
      <c r="D16090" s="20"/>
    </row>
    <row r="16091" spans="1:4" ht="14.6" x14ac:dyDescent="0.4">
      <c r="A16091" t="s">
        <v>32266</v>
      </c>
      <c r="B16091" t="s">
        <v>32267</v>
      </c>
      <c r="C16091" s="22"/>
      <c r="D16091" s="20"/>
    </row>
    <row r="16092" spans="1:4" ht="14.6" x14ac:dyDescent="0.4">
      <c r="A16092" t="s">
        <v>32268</v>
      </c>
      <c r="B16092" t="s">
        <v>32269</v>
      </c>
      <c r="C16092" s="22"/>
      <c r="D16092" s="20"/>
    </row>
    <row r="16093" spans="1:4" ht="14.6" x14ac:dyDescent="0.4">
      <c r="A16093" t="s">
        <v>32270</v>
      </c>
      <c r="B16093" t="s">
        <v>32271</v>
      </c>
      <c r="C16093" s="22"/>
      <c r="D16093" s="20"/>
    </row>
    <row r="16094" spans="1:4" ht="14.6" x14ac:dyDescent="0.4">
      <c r="A16094" t="s">
        <v>32272</v>
      </c>
      <c r="B16094" t="s">
        <v>32273</v>
      </c>
      <c r="C16094" s="22"/>
      <c r="D16094" s="20"/>
    </row>
    <row r="16095" spans="1:4" ht="14.6" x14ac:dyDescent="0.4">
      <c r="A16095" t="s">
        <v>32274</v>
      </c>
      <c r="B16095" t="s">
        <v>32275</v>
      </c>
      <c r="C16095" s="22"/>
      <c r="D16095" s="20"/>
    </row>
    <row r="16096" spans="1:4" ht="14.6" x14ac:dyDescent="0.4">
      <c r="A16096" t="s">
        <v>32276</v>
      </c>
      <c r="B16096" t="s">
        <v>32277</v>
      </c>
      <c r="C16096" s="22"/>
      <c r="D16096" s="20"/>
    </row>
    <row r="16097" spans="1:4" ht="14.6" x14ac:dyDescent="0.4">
      <c r="A16097" t="s">
        <v>32278</v>
      </c>
      <c r="B16097" t="s">
        <v>32279</v>
      </c>
      <c r="C16097" s="22"/>
      <c r="D16097" s="20"/>
    </row>
    <row r="16098" spans="1:4" ht="14.6" x14ac:dyDescent="0.4">
      <c r="A16098" t="s">
        <v>32280</v>
      </c>
      <c r="B16098" t="s">
        <v>32281</v>
      </c>
      <c r="C16098" s="22"/>
      <c r="D16098" s="20"/>
    </row>
    <row r="16099" spans="1:4" ht="14.6" x14ac:dyDescent="0.4">
      <c r="A16099" t="s">
        <v>32282</v>
      </c>
      <c r="B16099" t="s">
        <v>32283</v>
      </c>
      <c r="C16099" s="22"/>
      <c r="D16099" s="20"/>
    </row>
    <row r="16100" spans="1:4" ht="14.6" x14ac:dyDescent="0.4">
      <c r="A16100" t="s">
        <v>32284</v>
      </c>
      <c r="B16100" t="s">
        <v>32285</v>
      </c>
      <c r="C16100" s="22"/>
      <c r="D16100" s="20"/>
    </row>
    <row r="16101" spans="1:4" ht="14.6" x14ac:dyDescent="0.4">
      <c r="A16101" t="s">
        <v>32286</v>
      </c>
      <c r="B16101" t="s">
        <v>32287</v>
      </c>
      <c r="C16101" s="22"/>
      <c r="D16101" s="20"/>
    </row>
    <row r="16102" spans="1:4" ht="14.6" x14ac:dyDescent="0.4">
      <c r="A16102" t="s">
        <v>32288</v>
      </c>
      <c r="B16102" t="s">
        <v>32289</v>
      </c>
      <c r="C16102" s="22"/>
      <c r="D16102" s="20"/>
    </row>
    <row r="16103" spans="1:4" ht="14.6" x14ac:dyDescent="0.4">
      <c r="A16103" t="s">
        <v>32290</v>
      </c>
      <c r="B16103" t="s">
        <v>32291</v>
      </c>
      <c r="C16103" s="22"/>
      <c r="D16103" s="20"/>
    </row>
    <row r="16104" spans="1:4" ht="14.6" x14ac:dyDescent="0.4">
      <c r="A16104" t="s">
        <v>32292</v>
      </c>
      <c r="B16104" t="s">
        <v>32293</v>
      </c>
      <c r="C16104" s="22"/>
      <c r="D16104" s="20"/>
    </row>
    <row r="16105" spans="1:4" ht="14.6" x14ac:dyDescent="0.4">
      <c r="A16105" t="s">
        <v>32294</v>
      </c>
      <c r="B16105" t="s">
        <v>32295</v>
      </c>
      <c r="C16105" s="22"/>
      <c r="D16105" s="20"/>
    </row>
    <row r="16106" spans="1:4" ht="14.6" x14ac:dyDescent="0.4">
      <c r="A16106" t="s">
        <v>32296</v>
      </c>
      <c r="B16106" t="s">
        <v>32297</v>
      </c>
      <c r="C16106" s="22"/>
      <c r="D16106" s="20"/>
    </row>
    <row r="16107" spans="1:4" ht="14.6" x14ac:dyDescent="0.4">
      <c r="A16107" t="s">
        <v>32298</v>
      </c>
      <c r="B16107" t="s">
        <v>32299</v>
      </c>
      <c r="C16107" s="22"/>
      <c r="D16107" s="20"/>
    </row>
    <row r="16108" spans="1:4" ht="14.6" x14ac:dyDescent="0.4">
      <c r="A16108" t="s">
        <v>32300</v>
      </c>
      <c r="B16108" t="s">
        <v>32301</v>
      </c>
      <c r="C16108" s="22"/>
      <c r="D16108" s="20"/>
    </row>
    <row r="16109" spans="1:4" ht="14.6" x14ac:dyDescent="0.4">
      <c r="A16109" t="s">
        <v>32302</v>
      </c>
      <c r="B16109" t="s">
        <v>32303</v>
      </c>
      <c r="C16109" s="22"/>
      <c r="D16109" s="20"/>
    </row>
    <row r="16110" spans="1:4" ht="14.6" x14ac:dyDescent="0.4">
      <c r="A16110" t="s">
        <v>32304</v>
      </c>
      <c r="B16110" t="s">
        <v>32305</v>
      </c>
      <c r="C16110" s="22"/>
      <c r="D16110" s="20"/>
    </row>
    <row r="16111" spans="1:4" ht="14.6" x14ac:dyDescent="0.4">
      <c r="A16111" t="s">
        <v>32306</v>
      </c>
      <c r="B16111" t="s">
        <v>32307</v>
      </c>
      <c r="C16111" s="22"/>
      <c r="D16111" s="20"/>
    </row>
    <row r="16112" spans="1:4" ht="14.6" x14ac:dyDescent="0.4">
      <c r="A16112" t="s">
        <v>32308</v>
      </c>
      <c r="B16112" t="s">
        <v>32309</v>
      </c>
      <c r="C16112" s="22"/>
      <c r="D16112" s="20"/>
    </row>
    <row r="16113" spans="1:4" ht="14.6" x14ac:dyDescent="0.4">
      <c r="A16113" t="s">
        <v>32310</v>
      </c>
      <c r="B16113" t="s">
        <v>32311</v>
      </c>
      <c r="C16113" s="22"/>
      <c r="D16113" s="20"/>
    </row>
    <row r="16114" spans="1:4" ht="14.6" x14ac:dyDescent="0.4">
      <c r="A16114" t="s">
        <v>32312</v>
      </c>
      <c r="B16114" t="s">
        <v>32313</v>
      </c>
      <c r="C16114" s="22"/>
      <c r="D16114" s="20"/>
    </row>
    <row r="16115" spans="1:4" ht="14.6" x14ac:dyDescent="0.4">
      <c r="A16115" t="s">
        <v>32314</v>
      </c>
      <c r="B16115" t="s">
        <v>32315</v>
      </c>
      <c r="C16115" s="22"/>
      <c r="D16115" s="20"/>
    </row>
    <row r="16116" spans="1:4" ht="14.6" x14ac:dyDescent="0.4">
      <c r="A16116" t="s">
        <v>32316</v>
      </c>
      <c r="B16116" t="s">
        <v>32317</v>
      </c>
      <c r="C16116" s="22"/>
      <c r="D16116" s="20"/>
    </row>
    <row r="16117" spans="1:4" ht="14.6" x14ac:dyDescent="0.4">
      <c r="A16117" t="s">
        <v>32318</v>
      </c>
      <c r="B16117" t="s">
        <v>32319</v>
      </c>
      <c r="C16117" s="22"/>
      <c r="D16117" s="20"/>
    </row>
    <row r="16118" spans="1:4" ht="14.6" x14ac:dyDescent="0.4">
      <c r="A16118" t="s">
        <v>32320</v>
      </c>
      <c r="B16118" t="s">
        <v>32321</v>
      </c>
      <c r="C16118" s="22"/>
      <c r="D16118" s="20"/>
    </row>
    <row r="16119" spans="1:4" ht="14.6" x14ac:dyDescent="0.4">
      <c r="A16119" t="s">
        <v>32322</v>
      </c>
      <c r="B16119" t="s">
        <v>32323</v>
      </c>
      <c r="C16119" s="22"/>
      <c r="D16119" s="20"/>
    </row>
    <row r="16120" spans="1:4" ht="14.6" x14ac:dyDescent="0.4">
      <c r="A16120" t="s">
        <v>32324</v>
      </c>
      <c r="B16120" t="s">
        <v>32325</v>
      </c>
      <c r="C16120" s="22"/>
      <c r="D16120" s="20"/>
    </row>
    <row r="16121" spans="1:4" ht="14.6" x14ac:dyDescent="0.4">
      <c r="A16121" t="s">
        <v>32326</v>
      </c>
      <c r="B16121" t="s">
        <v>32327</v>
      </c>
      <c r="C16121" s="22"/>
      <c r="D16121" s="20"/>
    </row>
    <row r="16122" spans="1:4" ht="14.6" x14ac:dyDescent="0.4">
      <c r="A16122" t="s">
        <v>32328</v>
      </c>
      <c r="B16122" t="s">
        <v>32329</v>
      </c>
      <c r="C16122" s="22"/>
      <c r="D16122" s="20"/>
    </row>
    <row r="16123" spans="1:4" ht="14.6" x14ac:dyDescent="0.4">
      <c r="A16123" t="s">
        <v>32330</v>
      </c>
      <c r="B16123" t="s">
        <v>32331</v>
      </c>
      <c r="C16123" s="22"/>
      <c r="D16123" s="20"/>
    </row>
    <row r="16124" spans="1:4" ht="14.6" x14ac:dyDescent="0.4">
      <c r="A16124" t="s">
        <v>32332</v>
      </c>
      <c r="B16124" t="s">
        <v>32333</v>
      </c>
      <c r="C16124" s="22"/>
      <c r="D16124" s="20"/>
    </row>
    <row r="16125" spans="1:4" ht="14.6" x14ac:dyDescent="0.4">
      <c r="A16125" t="s">
        <v>32334</v>
      </c>
      <c r="B16125" t="s">
        <v>32335</v>
      </c>
      <c r="C16125" s="22"/>
      <c r="D16125" s="20"/>
    </row>
    <row r="16126" spans="1:4" ht="14.6" x14ac:dyDescent="0.4">
      <c r="A16126" t="s">
        <v>32336</v>
      </c>
      <c r="B16126" t="s">
        <v>32337</v>
      </c>
      <c r="C16126" s="22"/>
      <c r="D16126" s="20"/>
    </row>
    <row r="16127" spans="1:4" ht="14.6" x14ac:dyDescent="0.4">
      <c r="A16127" t="s">
        <v>32338</v>
      </c>
      <c r="B16127" t="s">
        <v>32339</v>
      </c>
      <c r="C16127" s="22"/>
      <c r="D16127" s="20"/>
    </row>
    <row r="16128" spans="1:4" ht="14.6" x14ac:dyDescent="0.4">
      <c r="A16128" t="s">
        <v>32340</v>
      </c>
      <c r="B16128" t="s">
        <v>32341</v>
      </c>
      <c r="C16128" s="22"/>
      <c r="D16128" s="20"/>
    </row>
    <row r="16129" spans="1:4" ht="14.6" x14ac:dyDescent="0.4">
      <c r="A16129" t="s">
        <v>32342</v>
      </c>
      <c r="B16129" t="s">
        <v>32343</v>
      </c>
      <c r="C16129" s="22"/>
      <c r="D16129" s="20"/>
    </row>
    <row r="16130" spans="1:4" ht="14.6" x14ac:dyDescent="0.4">
      <c r="A16130" t="s">
        <v>32344</v>
      </c>
      <c r="B16130" t="s">
        <v>32345</v>
      </c>
      <c r="C16130" s="22"/>
      <c r="D16130" s="20"/>
    </row>
    <row r="16131" spans="1:4" ht="14.6" x14ac:dyDescent="0.4">
      <c r="A16131" t="s">
        <v>32346</v>
      </c>
      <c r="B16131" t="s">
        <v>32347</v>
      </c>
      <c r="C16131" s="22"/>
      <c r="D16131" s="20"/>
    </row>
    <row r="16132" spans="1:4" ht="14.6" x14ac:dyDescent="0.4">
      <c r="A16132" t="s">
        <v>32348</v>
      </c>
      <c r="B16132" t="s">
        <v>32349</v>
      </c>
      <c r="C16132" s="22"/>
      <c r="D16132" s="20"/>
    </row>
    <row r="16133" spans="1:4" ht="14.6" x14ac:dyDescent="0.4">
      <c r="A16133" t="s">
        <v>32350</v>
      </c>
      <c r="B16133" t="s">
        <v>32351</v>
      </c>
      <c r="C16133" s="22"/>
      <c r="D16133" s="20"/>
    </row>
    <row r="16134" spans="1:4" ht="14.6" x14ac:dyDescent="0.4">
      <c r="A16134" t="s">
        <v>32352</v>
      </c>
      <c r="B16134" t="s">
        <v>32353</v>
      </c>
      <c r="C16134" s="22"/>
      <c r="D16134" s="20"/>
    </row>
    <row r="16135" spans="1:4" ht="14.6" x14ac:dyDescent="0.4">
      <c r="A16135" t="s">
        <v>32354</v>
      </c>
      <c r="B16135" t="s">
        <v>32355</v>
      </c>
      <c r="C16135" s="22"/>
      <c r="D16135" s="20"/>
    </row>
    <row r="16136" spans="1:4" ht="14.6" x14ac:dyDescent="0.4">
      <c r="A16136" t="s">
        <v>32356</v>
      </c>
      <c r="B16136" t="s">
        <v>32357</v>
      </c>
      <c r="C16136" s="22"/>
      <c r="D16136" s="20"/>
    </row>
    <row r="16137" spans="1:4" ht="14.6" x14ac:dyDescent="0.4">
      <c r="A16137" t="s">
        <v>32358</v>
      </c>
      <c r="B16137" t="s">
        <v>32359</v>
      </c>
      <c r="C16137" s="22"/>
      <c r="D16137" s="20"/>
    </row>
    <row r="16138" spans="1:4" ht="14.6" x14ac:dyDescent="0.4">
      <c r="A16138" t="s">
        <v>32360</v>
      </c>
      <c r="B16138" t="s">
        <v>32361</v>
      </c>
      <c r="C16138" s="22"/>
      <c r="D16138" s="20"/>
    </row>
    <row r="16139" spans="1:4" ht="14.6" x14ac:dyDescent="0.4">
      <c r="A16139" t="s">
        <v>32362</v>
      </c>
      <c r="B16139" t="s">
        <v>32363</v>
      </c>
      <c r="C16139" s="22"/>
      <c r="D16139" s="20"/>
    </row>
    <row r="16140" spans="1:4" ht="14.6" x14ac:dyDescent="0.4">
      <c r="A16140" t="s">
        <v>32364</v>
      </c>
      <c r="B16140" t="s">
        <v>32365</v>
      </c>
      <c r="C16140" s="22"/>
      <c r="D16140" s="20"/>
    </row>
    <row r="16141" spans="1:4" ht="14.6" x14ac:dyDescent="0.4">
      <c r="A16141" t="s">
        <v>32366</v>
      </c>
      <c r="B16141" t="s">
        <v>32367</v>
      </c>
      <c r="C16141" s="22"/>
      <c r="D16141" s="20"/>
    </row>
    <row r="16142" spans="1:4" ht="14.6" x14ac:dyDescent="0.4">
      <c r="A16142" t="s">
        <v>32368</v>
      </c>
      <c r="B16142" t="s">
        <v>32369</v>
      </c>
      <c r="C16142" s="22"/>
      <c r="D16142" s="20"/>
    </row>
    <row r="16143" spans="1:4" ht="14.6" x14ac:dyDescent="0.4">
      <c r="A16143" t="s">
        <v>32370</v>
      </c>
      <c r="B16143" t="s">
        <v>32371</v>
      </c>
      <c r="C16143" s="22"/>
      <c r="D16143" s="20"/>
    </row>
    <row r="16144" spans="1:4" ht="14.6" x14ac:dyDescent="0.4">
      <c r="A16144" t="s">
        <v>32372</v>
      </c>
      <c r="B16144" t="s">
        <v>32373</v>
      </c>
      <c r="C16144" s="22"/>
      <c r="D16144" s="20"/>
    </row>
    <row r="16145" spans="1:4" ht="14.6" x14ac:dyDescent="0.4">
      <c r="A16145" t="s">
        <v>32374</v>
      </c>
      <c r="B16145" t="s">
        <v>32375</v>
      </c>
      <c r="C16145" s="22"/>
      <c r="D16145" s="20"/>
    </row>
    <row r="16146" spans="1:4" ht="14.6" x14ac:dyDescent="0.4">
      <c r="A16146" t="s">
        <v>32376</v>
      </c>
      <c r="B16146" t="s">
        <v>32377</v>
      </c>
      <c r="C16146" s="22"/>
      <c r="D16146" s="20"/>
    </row>
    <row r="16147" spans="1:4" ht="14.6" x14ac:dyDescent="0.4">
      <c r="A16147" t="s">
        <v>32378</v>
      </c>
      <c r="B16147" t="s">
        <v>32379</v>
      </c>
      <c r="C16147" s="22"/>
      <c r="D16147" s="20"/>
    </row>
    <row r="16148" spans="1:4" ht="14.6" x14ac:dyDescent="0.4">
      <c r="A16148" t="s">
        <v>32380</v>
      </c>
      <c r="B16148" t="s">
        <v>32381</v>
      </c>
      <c r="C16148" s="22"/>
      <c r="D16148" s="20"/>
    </row>
    <row r="16149" spans="1:4" ht="14.6" x14ac:dyDescent="0.4">
      <c r="A16149" t="s">
        <v>32382</v>
      </c>
      <c r="B16149" t="s">
        <v>32383</v>
      </c>
      <c r="C16149" s="22"/>
      <c r="D16149" s="20"/>
    </row>
    <row r="16150" spans="1:4" ht="14.6" x14ac:dyDescent="0.4">
      <c r="A16150" t="s">
        <v>32384</v>
      </c>
      <c r="B16150" t="s">
        <v>32385</v>
      </c>
      <c r="C16150" s="22"/>
      <c r="D16150" s="20"/>
    </row>
    <row r="16151" spans="1:4" ht="14.6" x14ac:dyDescent="0.4">
      <c r="A16151" t="s">
        <v>32386</v>
      </c>
      <c r="B16151" t="s">
        <v>32387</v>
      </c>
      <c r="C16151" s="22"/>
      <c r="D16151" s="20"/>
    </row>
    <row r="16152" spans="1:4" ht="14.6" x14ac:dyDescent="0.4">
      <c r="A16152" t="s">
        <v>32388</v>
      </c>
      <c r="B16152" t="s">
        <v>32389</v>
      </c>
      <c r="C16152" s="22"/>
      <c r="D16152" s="20"/>
    </row>
    <row r="16153" spans="1:4" ht="14.6" x14ac:dyDescent="0.4">
      <c r="A16153" t="s">
        <v>32390</v>
      </c>
      <c r="B16153" t="s">
        <v>32391</v>
      </c>
      <c r="C16153" s="22"/>
      <c r="D16153" s="20"/>
    </row>
    <row r="16154" spans="1:4" ht="14.6" x14ac:dyDescent="0.4">
      <c r="A16154" t="s">
        <v>32392</v>
      </c>
      <c r="B16154" t="s">
        <v>32393</v>
      </c>
      <c r="C16154" s="22"/>
      <c r="D16154" s="20"/>
    </row>
    <row r="16155" spans="1:4" ht="14.6" x14ac:dyDescent="0.4">
      <c r="A16155" t="s">
        <v>32394</v>
      </c>
      <c r="B16155" t="s">
        <v>32395</v>
      </c>
      <c r="C16155" s="22"/>
      <c r="D16155" s="20"/>
    </row>
    <row r="16156" spans="1:4" ht="14.6" x14ac:dyDescent="0.4">
      <c r="A16156" t="s">
        <v>32396</v>
      </c>
      <c r="B16156" t="s">
        <v>32397</v>
      </c>
      <c r="C16156" s="22"/>
      <c r="D16156" s="20"/>
    </row>
    <row r="16157" spans="1:4" ht="14.6" x14ac:dyDescent="0.4">
      <c r="A16157" t="s">
        <v>32398</v>
      </c>
      <c r="B16157" t="s">
        <v>32399</v>
      </c>
      <c r="C16157" s="22"/>
      <c r="D16157" s="20"/>
    </row>
    <row r="16158" spans="1:4" ht="14.6" x14ac:dyDescent="0.4">
      <c r="A16158" t="s">
        <v>32400</v>
      </c>
      <c r="B16158" t="s">
        <v>32401</v>
      </c>
      <c r="C16158" s="22"/>
      <c r="D16158" s="20"/>
    </row>
    <row r="16159" spans="1:4" ht="14.6" x14ac:dyDescent="0.4">
      <c r="A16159" t="s">
        <v>32402</v>
      </c>
      <c r="B16159" t="s">
        <v>32403</v>
      </c>
      <c r="C16159" s="22"/>
      <c r="D16159" s="20"/>
    </row>
    <row r="16160" spans="1:4" ht="14.6" x14ac:dyDescent="0.4">
      <c r="A16160" t="s">
        <v>32404</v>
      </c>
      <c r="B16160" t="s">
        <v>32405</v>
      </c>
      <c r="C16160" s="22"/>
      <c r="D16160" s="20"/>
    </row>
    <row r="16161" spans="1:4" ht="14.6" x14ac:dyDescent="0.4">
      <c r="A16161" t="s">
        <v>32406</v>
      </c>
      <c r="B16161" t="s">
        <v>32407</v>
      </c>
      <c r="C16161" s="22"/>
      <c r="D16161" s="20"/>
    </row>
    <row r="16162" spans="1:4" ht="14.6" x14ac:dyDescent="0.4">
      <c r="A16162" t="s">
        <v>32408</v>
      </c>
      <c r="B16162" t="s">
        <v>32409</v>
      </c>
      <c r="C16162" s="22"/>
      <c r="D16162" s="20"/>
    </row>
    <row r="16163" spans="1:4" ht="14.6" x14ac:dyDescent="0.4">
      <c r="A16163" t="s">
        <v>32410</v>
      </c>
      <c r="B16163" t="s">
        <v>32411</v>
      </c>
      <c r="C16163" s="22"/>
      <c r="D16163" s="20"/>
    </row>
    <row r="16164" spans="1:4" ht="14.6" x14ac:dyDescent="0.4">
      <c r="A16164" t="s">
        <v>32412</v>
      </c>
      <c r="B16164" t="s">
        <v>32413</v>
      </c>
      <c r="C16164" s="22"/>
      <c r="D16164" s="20"/>
    </row>
    <row r="16165" spans="1:4" ht="14.6" x14ac:dyDescent="0.4">
      <c r="A16165" t="s">
        <v>32414</v>
      </c>
      <c r="B16165" t="s">
        <v>32415</v>
      </c>
      <c r="C16165" s="22"/>
      <c r="D16165" s="20"/>
    </row>
    <row r="16166" spans="1:4" ht="14.6" x14ac:dyDescent="0.4">
      <c r="A16166" t="s">
        <v>32416</v>
      </c>
      <c r="B16166" t="s">
        <v>32417</v>
      </c>
      <c r="C16166" s="22"/>
      <c r="D16166" s="20"/>
    </row>
    <row r="16167" spans="1:4" ht="14.6" x14ac:dyDescent="0.4">
      <c r="A16167" t="s">
        <v>32418</v>
      </c>
      <c r="B16167" t="s">
        <v>32419</v>
      </c>
      <c r="C16167" s="22"/>
      <c r="D16167" s="20"/>
    </row>
    <row r="16168" spans="1:4" ht="14.6" x14ac:dyDescent="0.4">
      <c r="A16168" t="s">
        <v>32420</v>
      </c>
      <c r="B16168" t="s">
        <v>32421</v>
      </c>
      <c r="C16168" s="22"/>
      <c r="D16168" s="20"/>
    </row>
    <row r="16169" spans="1:4" ht="14.6" x14ac:dyDescent="0.4">
      <c r="A16169" t="s">
        <v>32422</v>
      </c>
      <c r="B16169" t="s">
        <v>32423</v>
      </c>
      <c r="C16169" s="22"/>
      <c r="D16169" s="20"/>
    </row>
    <row r="16170" spans="1:4" ht="14.6" x14ac:dyDescent="0.4">
      <c r="A16170" t="s">
        <v>32424</v>
      </c>
      <c r="B16170" t="s">
        <v>32425</v>
      </c>
      <c r="C16170" s="22"/>
      <c r="D16170" s="20"/>
    </row>
    <row r="16171" spans="1:4" ht="14.6" x14ac:dyDescent="0.4">
      <c r="A16171" t="s">
        <v>32426</v>
      </c>
      <c r="B16171" t="s">
        <v>32427</v>
      </c>
      <c r="C16171" s="22"/>
      <c r="D16171" s="20"/>
    </row>
    <row r="16172" spans="1:4" ht="14.6" x14ac:dyDescent="0.4">
      <c r="A16172" t="s">
        <v>32428</v>
      </c>
      <c r="B16172" t="s">
        <v>32429</v>
      </c>
      <c r="C16172" s="22"/>
      <c r="D16172" s="20"/>
    </row>
    <row r="16173" spans="1:4" ht="14.6" x14ac:dyDescent="0.4">
      <c r="A16173" t="s">
        <v>32430</v>
      </c>
      <c r="B16173" t="s">
        <v>32431</v>
      </c>
      <c r="C16173" s="22"/>
      <c r="D16173" s="20"/>
    </row>
    <row r="16174" spans="1:4" ht="14.6" x14ac:dyDescent="0.4">
      <c r="A16174" t="s">
        <v>32432</v>
      </c>
      <c r="B16174" t="s">
        <v>32433</v>
      </c>
      <c r="C16174" s="22"/>
      <c r="D16174" s="20"/>
    </row>
    <row r="16175" spans="1:4" ht="14.6" x14ac:dyDescent="0.4">
      <c r="A16175" t="s">
        <v>32434</v>
      </c>
      <c r="B16175" t="s">
        <v>32435</v>
      </c>
      <c r="C16175" s="22"/>
      <c r="D16175" s="20"/>
    </row>
    <row r="16176" spans="1:4" ht="14.6" x14ac:dyDescent="0.4">
      <c r="A16176" t="s">
        <v>32436</v>
      </c>
      <c r="B16176" t="s">
        <v>32437</v>
      </c>
      <c r="C16176" s="22"/>
      <c r="D16176" s="20"/>
    </row>
    <row r="16177" spans="1:4" ht="14.6" x14ac:dyDescent="0.4">
      <c r="A16177" t="s">
        <v>32438</v>
      </c>
      <c r="B16177" t="s">
        <v>32439</v>
      </c>
      <c r="C16177" s="22"/>
      <c r="D16177" s="20"/>
    </row>
    <row r="16178" spans="1:4" ht="14.6" x14ac:dyDescent="0.4">
      <c r="A16178" t="s">
        <v>32440</v>
      </c>
      <c r="B16178" t="s">
        <v>32441</v>
      </c>
      <c r="C16178" s="22"/>
      <c r="D16178" s="20"/>
    </row>
    <row r="16179" spans="1:4" ht="14.6" x14ac:dyDescent="0.4">
      <c r="A16179" t="s">
        <v>32442</v>
      </c>
      <c r="B16179" t="s">
        <v>32443</v>
      </c>
      <c r="C16179" s="22"/>
      <c r="D16179" s="20"/>
    </row>
    <row r="16180" spans="1:4" ht="14.6" x14ac:dyDescent="0.4">
      <c r="A16180" t="s">
        <v>32444</v>
      </c>
      <c r="B16180" t="s">
        <v>32445</v>
      </c>
      <c r="C16180" s="22"/>
      <c r="D16180" s="20"/>
    </row>
    <row r="16181" spans="1:4" ht="14.6" x14ac:dyDescent="0.4">
      <c r="A16181" t="s">
        <v>32446</v>
      </c>
      <c r="B16181" t="s">
        <v>32447</v>
      </c>
      <c r="C16181" s="22"/>
      <c r="D16181" s="20"/>
    </row>
    <row r="16182" spans="1:4" ht="14.6" x14ac:dyDescent="0.4">
      <c r="A16182" t="s">
        <v>32448</v>
      </c>
      <c r="B16182" t="s">
        <v>32449</v>
      </c>
      <c r="C16182" s="22"/>
      <c r="D16182" s="20"/>
    </row>
    <row r="16183" spans="1:4" ht="14.6" x14ac:dyDescent="0.4">
      <c r="A16183" t="s">
        <v>32450</v>
      </c>
      <c r="B16183" t="s">
        <v>32451</v>
      </c>
      <c r="C16183" s="22"/>
      <c r="D16183" s="20"/>
    </row>
    <row r="16184" spans="1:4" ht="14.6" x14ac:dyDescent="0.4">
      <c r="A16184" t="s">
        <v>32452</v>
      </c>
      <c r="B16184" t="s">
        <v>32453</v>
      </c>
      <c r="C16184" s="22"/>
      <c r="D16184" s="20"/>
    </row>
    <row r="16185" spans="1:4" ht="14.6" x14ac:dyDescent="0.4">
      <c r="A16185" t="s">
        <v>32454</v>
      </c>
      <c r="B16185" t="s">
        <v>32455</v>
      </c>
      <c r="C16185" s="22"/>
      <c r="D16185" s="20"/>
    </row>
    <row r="16186" spans="1:4" ht="14.6" x14ac:dyDescent="0.4">
      <c r="A16186" t="s">
        <v>32456</v>
      </c>
      <c r="B16186" t="s">
        <v>32457</v>
      </c>
      <c r="C16186" s="22"/>
      <c r="D16186" s="20"/>
    </row>
    <row r="16187" spans="1:4" ht="14.6" x14ac:dyDescent="0.4">
      <c r="A16187" t="s">
        <v>32458</v>
      </c>
      <c r="B16187" t="s">
        <v>32459</v>
      </c>
      <c r="C16187" s="22"/>
      <c r="D16187" s="20"/>
    </row>
    <row r="16188" spans="1:4" ht="14.6" x14ac:dyDescent="0.4">
      <c r="A16188" t="s">
        <v>32460</v>
      </c>
      <c r="B16188" t="s">
        <v>32461</v>
      </c>
      <c r="C16188" s="22"/>
      <c r="D16188" s="20"/>
    </row>
    <row r="16189" spans="1:4" ht="14.6" x14ac:dyDescent="0.4">
      <c r="A16189" t="s">
        <v>32462</v>
      </c>
      <c r="B16189" t="s">
        <v>32463</v>
      </c>
      <c r="C16189" s="22"/>
      <c r="D16189" s="20"/>
    </row>
    <row r="16190" spans="1:4" ht="14.6" x14ac:dyDescent="0.4">
      <c r="A16190" t="s">
        <v>32464</v>
      </c>
      <c r="B16190" t="s">
        <v>32465</v>
      </c>
      <c r="C16190" s="22"/>
      <c r="D16190" s="20"/>
    </row>
    <row r="16191" spans="1:4" ht="14.6" x14ac:dyDescent="0.4">
      <c r="A16191" t="s">
        <v>32466</v>
      </c>
      <c r="B16191" t="s">
        <v>32467</v>
      </c>
      <c r="C16191" s="22"/>
      <c r="D16191" s="20"/>
    </row>
    <row r="16192" spans="1:4" ht="14.6" x14ac:dyDescent="0.4">
      <c r="A16192" t="s">
        <v>32468</v>
      </c>
      <c r="B16192" t="s">
        <v>32469</v>
      </c>
      <c r="C16192" s="22"/>
      <c r="D16192" s="20"/>
    </row>
    <row r="16193" spans="1:4" ht="14.6" x14ac:dyDescent="0.4">
      <c r="A16193" t="s">
        <v>32470</v>
      </c>
      <c r="B16193" t="s">
        <v>32471</v>
      </c>
      <c r="C16193" s="22"/>
      <c r="D16193" s="20"/>
    </row>
    <row r="16194" spans="1:4" ht="14.6" x14ac:dyDescent="0.4">
      <c r="A16194" t="s">
        <v>32472</v>
      </c>
      <c r="B16194" t="s">
        <v>32473</v>
      </c>
      <c r="C16194" s="22"/>
      <c r="D16194" s="20"/>
    </row>
    <row r="16195" spans="1:4" ht="14.6" x14ac:dyDescent="0.4">
      <c r="A16195" t="s">
        <v>32474</v>
      </c>
      <c r="B16195" t="s">
        <v>32475</v>
      </c>
      <c r="C16195" s="22"/>
      <c r="D16195" s="20"/>
    </row>
    <row r="16196" spans="1:4" ht="14.6" x14ac:dyDescent="0.4">
      <c r="A16196" t="s">
        <v>32476</v>
      </c>
      <c r="B16196" t="s">
        <v>32477</v>
      </c>
      <c r="C16196" s="22"/>
      <c r="D16196" s="20"/>
    </row>
    <row r="16197" spans="1:4" ht="14.6" x14ac:dyDescent="0.4">
      <c r="A16197" t="s">
        <v>32478</v>
      </c>
      <c r="B16197" t="s">
        <v>32479</v>
      </c>
      <c r="C16197" s="22"/>
      <c r="D16197" s="20"/>
    </row>
    <row r="16198" spans="1:4" ht="14.6" x14ac:dyDescent="0.4">
      <c r="A16198" t="s">
        <v>32480</v>
      </c>
      <c r="B16198" t="s">
        <v>32481</v>
      </c>
      <c r="C16198" s="22"/>
      <c r="D16198" s="20"/>
    </row>
    <row r="16199" spans="1:4" ht="14.6" x14ac:dyDescent="0.4">
      <c r="A16199" t="s">
        <v>32482</v>
      </c>
      <c r="B16199" t="s">
        <v>32483</v>
      </c>
      <c r="C16199" s="22"/>
      <c r="D16199" s="20"/>
    </row>
    <row r="16200" spans="1:4" ht="14.6" x14ac:dyDescent="0.4">
      <c r="A16200" t="s">
        <v>32484</v>
      </c>
      <c r="B16200" t="s">
        <v>32485</v>
      </c>
      <c r="C16200" s="22"/>
      <c r="D16200" s="20"/>
    </row>
    <row r="16201" spans="1:4" ht="14.6" x14ac:dyDescent="0.4">
      <c r="A16201" t="s">
        <v>32486</v>
      </c>
      <c r="B16201" t="s">
        <v>32487</v>
      </c>
      <c r="C16201" s="22"/>
      <c r="D16201" s="20"/>
    </row>
    <row r="16202" spans="1:4" ht="14.6" x14ac:dyDescent="0.4">
      <c r="A16202" t="s">
        <v>32488</v>
      </c>
      <c r="B16202" t="s">
        <v>32489</v>
      </c>
      <c r="C16202" s="22"/>
      <c r="D16202" s="20"/>
    </row>
    <row r="16203" spans="1:4" ht="14.6" x14ac:dyDescent="0.4">
      <c r="A16203" t="s">
        <v>32490</v>
      </c>
      <c r="B16203" t="s">
        <v>32491</v>
      </c>
      <c r="C16203" s="22"/>
      <c r="D16203" s="20"/>
    </row>
    <row r="16204" spans="1:4" ht="14.6" x14ac:dyDescent="0.4">
      <c r="A16204" t="s">
        <v>32492</v>
      </c>
      <c r="B16204" t="s">
        <v>32493</v>
      </c>
      <c r="C16204" s="22"/>
      <c r="D16204" s="20"/>
    </row>
    <row r="16205" spans="1:4" ht="14.6" x14ac:dyDescent="0.4">
      <c r="A16205" t="s">
        <v>32494</v>
      </c>
      <c r="B16205" t="s">
        <v>32495</v>
      </c>
      <c r="C16205" s="22"/>
      <c r="D16205" s="20"/>
    </row>
    <row r="16206" spans="1:4" ht="14.6" x14ac:dyDescent="0.4">
      <c r="A16206" t="s">
        <v>32496</v>
      </c>
      <c r="B16206" t="s">
        <v>32497</v>
      </c>
      <c r="C16206" s="22"/>
      <c r="D16206" s="20"/>
    </row>
    <row r="16207" spans="1:4" ht="14.6" x14ac:dyDescent="0.4">
      <c r="A16207" t="s">
        <v>32498</v>
      </c>
      <c r="B16207" t="s">
        <v>32499</v>
      </c>
      <c r="C16207" s="22"/>
      <c r="D16207" s="20"/>
    </row>
    <row r="16208" spans="1:4" ht="14.6" x14ac:dyDescent="0.4">
      <c r="A16208" t="s">
        <v>32500</v>
      </c>
      <c r="B16208" t="s">
        <v>32501</v>
      </c>
      <c r="C16208" s="22"/>
      <c r="D16208" s="20"/>
    </row>
    <row r="16209" spans="1:4" ht="14.6" x14ac:dyDescent="0.4">
      <c r="A16209" t="s">
        <v>32502</v>
      </c>
      <c r="B16209" t="s">
        <v>32503</v>
      </c>
      <c r="C16209" s="22"/>
      <c r="D16209" s="20"/>
    </row>
    <row r="16210" spans="1:4" ht="14.6" x14ac:dyDescent="0.4">
      <c r="A16210" t="s">
        <v>32504</v>
      </c>
      <c r="B16210" t="s">
        <v>32505</v>
      </c>
      <c r="C16210" s="22"/>
      <c r="D16210" s="20"/>
    </row>
    <row r="16211" spans="1:4" ht="14.6" x14ac:dyDescent="0.4">
      <c r="A16211" t="s">
        <v>32506</v>
      </c>
      <c r="B16211" t="s">
        <v>32507</v>
      </c>
      <c r="C16211" s="22"/>
      <c r="D16211" s="20"/>
    </row>
    <row r="16212" spans="1:4" ht="14.6" x14ac:dyDescent="0.4">
      <c r="A16212" t="s">
        <v>32508</v>
      </c>
      <c r="B16212" t="s">
        <v>32509</v>
      </c>
      <c r="C16212" s="22"/>
      <c r="D16212" s="20"/>
    </row>
    <row r="16213" spans="1:4" ht="14.6" x14ac:dyDescent="0.4">
      <c r="A16213" t="s">
        <v>32510</v>
      </c>
      <c r="B16213" t="s">
        <v>32511</v>
      </c>
      <c r="C16213" s="22"/>
      <c r="D16213" s="20"/>
    </row>
    <row r="16214" spans="1:4" ht="14.6" x14ac:dyDescent="0.4">
      <c r="A16214" t="s">
        <v>32512</v>
      </c>
      <c r="B16214" t="s">
        <v>32513</v>
      </c>
      <c r="C16214" s="22"/>
      <c r="D16214" s="20"/>
    </row>
    <row r="16215" spans="1:4" ht="14.6" x14ac:dyDescent="0.4">
      <c r="A16215" t="s">
        <v>32514</v>
      </c>
      <c r="B16215" t="s">
        <v>32515</v>
      </c>
      <c r="C16215" s="22"/>
      <c r="D16215" s="20"/>
    </row>
    <row r="16216" spans="1:4" ht="14.6" x14ac:dyDescent="0.4">
      <c r="A16216" t="s">
        <v>32516</v>
      </c>
      <c r="B16216" t="s">
        <v>32517</v>
      </c>
      <c r="C16216" s="22"/>
      <c r="D16216" s="20"/>
    </row>
    <row r="16217" spans="1:4" ht="14.6" x14ac:dyDescent="0.4">
      <c r="A16217" t="s">
        <v>32518</v>
      </c>
      <c r="B16217" t="s">
        <v>32519</v>
      </c>
      <c r="C16217" s="22"/>
      <c r="D16217" s="20"/>
    </row>
    <row r="16218" spans="1:4" ht="14.6" x14ac:dyDescent="0.4">
      <c r="A16218" t="s">
        <v>32520</v>
      </c>
      <c r="B16218" t="s">
        <v>32521</v>
      </c>
      <c r="C16218" s="22"/>
      <c r="D16218" s="20"/>
    </row>
    <row r="16219" spans="1:4" ht="14.6" x14ac:dyDescent="0.4">
      <c r="A16219" t="s">
        <v>32522</v>
      </c>
      <c r="B16219" t="s">
        <v>32523</v>
      </c>
      <c r="C16219" s="22"/>
      <c r="D16219" s="20"/>
    </row>
    <row r="16220" spans="1:4" ht="14.6" x14ac:dyDescent="0.4">
      <c r="A16220" t="s">
        <v>32524</v>
      </c>
      <c r="B16220" t="s">
        <v>32525</v>
      </c>
      <c r="C16220" s="22"/>
      <c r="D16220" s="20"/>
    </row>
    <row r="16221" spans="1:4" ht="14.6" x14ac:dyDescent="0.4">
      <c r="A16221" t="s">
        <v>32526</v>
      </c>
      <c r="B16221" t="s">
        <v>32527</v>
      </c>
      <c r="C16221" s="22"/>
      <c r="D16221" s="20"/>
    </row>
    <row r="16222" spans="1:4" ht="14.6" x14ac:dyDescent="0.4">
      <c r="A16222" t="s">
        <v>32528</v>
      </c>
      <c r="B16222" t="s">
        <v>32529</v>
      </c>
      <c r="C16222" s="22"/>
      <c r="D16222" s="20"/>
    </row>
    <row r="16223" spans="1:4" ht="14.6" x14ac:dyDescent="0.4">
      <c r="A16223" t="s">
        <v>32530</v>
      </c>
      <c r="B16223" t="s">
        <v>32531</v>
      </c>
      <c r="C16223" s="22"/>
      <c r="D16223" s="20"/>
    </row>
    <row r="16224" spans="1:4" ht="14.6" x14ac:dyDescent="0.4">
      <c r="A16224" t="s">
        <v>32532</v>
      </c>
      <c r="B16224" t="s">
        <v>32533</v>
      </c>
      <c r="C16224" s="22"/>
      <c r="D16224" s="20"/>
    </row>
    <row r="16225" spans="1:4" ht="14.6" x14ac:dyDescent="0.4">
      <c r="A16225" t="s">
        <v>32534</v>
      </c>
      <c r="B16225" t="s">
        <v>32535</v>
      </c>
      <c r="C16225" s="22"/>
      <c r="D16225" s="20"/>
    </row>
    <row r="16226" spans="1:4" ht="14.6" x14ac:dyDescent="0.4">
      <c r="A16226" t="s">
        <v>32536</v>
      </c>
      <c r="B16226" t="s">
        <v>32537</v>
      </c>
      <c r="C16226" s="22"/>
      <c r="D16226" s="20"/>
    </row>
    <row r="16227" spans="1:4" ht="14.6" x14ac:dyDescent="0.4">
      <c r="A16227" t="s">
        <v>32538</v>
      </c>
      <c r="B16227" t="s">
        <v>32539</v>
      </c>
      <c r="C16227" s="22"/>
      <c r="D16227" s="20"/>
    </row>
    <row r="16228" spans="1:4" ht="14.6" x14ac:dyDescent="0.4">
      <c r="A16228" t="s">
        <v>32540</v>
      </c>
      <c r="B16228" t="s">
        <v>32541</v>
      </c>
      <c r="C16228" s="22"/>
      <c r="D16228" s="20"/>
    </row>
    <row r="16229" spans="1:4" ht="14.6" x14ac:dyDescent="0.4">
      <c r="A16229" t="s">
        <v>32542</v>
      </c>
      <c r="B16229" t="s">
        <v>32543</v>
      </c>
      <c r="C16229" s="22"/>
      <c r="D16229" s="20"/>
    </row>
    <row r="16230" spans="1:4" ht="14.6" x14ac:dyDescent="0.4">
      <c r="A16230" t="s">
        <v>32544</v>
      </c>
      <c r="B16230" t="s">
        <v>32545</v>
      </c>
      <c r="C16230" s="22"/>
      <c r="D16230" s="20"/>
    </row>
    <row r="16231" spans="1:4" ht="14.6" x14ac:dyDescent="0.4">
      <c r="A16231" t="s">
        <v>32546</v>
      </c>
      <c r="B16231" t="s">
        <v>32547</v>
      </c>
      <c r="C16231" s="22"/>
      <c r="D16231" s="20"/>
    </row>
    <row r="16232" spans="1:4" ht="14.6" x14ac:dyDescent="0.4">
      <c r="A16232" t="s">
        <v>32548</v>
      </c>
      <c r="B16232" t="s">
        <v>32549</v>
      </c>
      <c r="C16232" s="22"/>
      <c r="D16232" s="20"/>
    </row>
    <row r="16233" spans="1:4" ht="14.6" x14ac:dyDescent="0.4">
      <c r="A16233" t="s">
        <v>32550</v>
      </c>
      <c r="B16233" t="s">
        <v>32551</v>
      </c>
      <c r="C16233" s="22"/>
      <c r="D16233" s="20"/>
    </row>
    <row r="16234" spans="1:4" ht="14.6" x14ac:dyDescent="0.4">
      <c r="A16234" t="s">
        <v>32552</v>
      </c>
      <c r="B16234" t="s">
        <v>32553</v>
      </c>
      <c r="C16234" s="22"/>
      <c r="D16234" s="20"/>
    </row>
    <row r="16235" spans="1:4" ht="14.6" x14ac:dyDescent="0.4">
      <c r="A16235" t="s">
        <v>32554</v>
      </c>
      <c r="B16235" t="s">
        <v>32555</v>
      </c>
      <c r="C16235" s="22"/>
      <c r="D16235" s="20"/>
    </row>
    <row r="16236" spans="1:4" ht="14.6" x14ac:dyDescent="0.4">
      <c r="A16236" t="s">
        <v>32556</v>
      </c>
      <c r="B16236" t="s">
        <v>32557</v>
      </c>
      <c r="C16236" s="22"/>
      <c r="D16236" s="20"/>
    </row>
    <row r="16237" spans="1:4" ht="14.6" x14ac:dyDescent="0.4">
      <c r="A16237" t="s">
        <v>32558</v>
      </c>
      <c r="B16237" t="s">
        <v>32559</v>
      </c>
      <c r="C16237" s="22"/>
      <c r="D16237" s="20"/>
    </row>
    <row r="16238" spans="1:4" ht="14.6" x14ac:dyDescent="0.4">
      <c r="A16238" t="s">
        <v>32560</v>
      </c>
      <c r="B16238" t="s">
        <v>32561</v>
      </c>
      <c r="C16238" s="22"/>
      <c r="D16238" s="20"/>
    </row>
    <row r="16239" spans="1:4" ht="14.6" x14ac:dyDescent="0.4">
      <c r="A16239" t="s">
        <v>32562</v>
      </c>
      <c r="B16239" t="s">
        <v>32563</v>
      </c>
      <c r="C16239" s="22"/>
      <c r="D16239" s="20"/>
    </row>
    <row r="16240" spans="1:4" ht="14.6" x14ac:dyDescent="0.4">
      <c r="A16240" t="s">
        <v>32564</v>
      </c>
      <c r="B16240" t="s">
        <v>32565</v>
      </c>
      <c r="C16240" s="22"/>
      <c r="D16240" s="20"/>
    </row>
    <row r="16241" spans="1:4" ht="14.6" x14ac:dyDescent="0.4">
      <c r="A16241" t="s">
        <v>32566</v>
      </c>
      <c r="B16241" t="s">
        <v>32567</v>
      </c>
      <c r="C16241" s="22"/>
      <c r="D16241" s="20"/>
    </row>
    <row r="16242" spans="1:4" ht="14.6" x14ac:dyDescent="0.4">
      <c r="A16242" t="s">
        <v>32568</v>
      </c>
      <c r="B16242" t="s">
        <v>32569</v>
      </c>
      <c r="C16242" s="22"/>
      <c r="D16242" s="20"/>
    </row>
    <row r="16243" spans="1:4" ht="14.6" x14ac:dyDescent="0.4">
      <c r="A16243" t="s">
        <v>32570</v>
      </c>
      <c r="B16243" t="s">
        <v>32571</v>
      </c>
      <c r="C16243" s="22"/>
      <c r="D16243" s="20"/>
    </row>
    <row r="16244" spans="1:4" ht="14.6" x14ac:dyDescent="0.4">
      <c r="A16244" t="s">
        <v>32572</v>
      </c>
      <c r="B16244" t="s">
        <v>32573</v>
      </c>
      <c r="C16244" s="22"/>
      <c r="D16244" s="20"/>
    </row>
    <row r="16245" spans="1:4" ht="14.6" x14ac:dyDescent="0.4">
      <c r="A16245" t="s">
        <v>32574</v>
      </c>
      <c r="B16245" t="s">
        <v>32575</v>
      </c>
      <c r="C16245" s="22"/>
      <c r="D16245" s="20"/>
    </row>
    <row r="16246" spans="1:4" ht="14.6" x14ac:dyDescent="0.4">
      <c r="A16246" t="s">
        <v>32576</v>
      </c>
      <c r="B16246" t="s">
        <v>32577</v>
      </c>
      <c r="C16246" s="22"/>
      <c r="D16246" s="20"/>
    </row>
    <row r="16247" spans="1:4" ht="14.6" x14ac:dyDescent="0.4">
      <c r="A16247" t="s">
        <v>32578</v>
      </c>
      <c r="B16247" t="s">
        <v>32579</v>
      </c>
      <c r="C16247" s="22"/>
      <c r="D16247" s="20"/>
    </row>
    <row r="16248" spans="1:4" ht="14.6" x14ac:dyDescent="0.4">
      <c r="A16248" t="s">
        <v>32580</v>
      </c>
      <c r="B16248" t="s">
        <v>32581</v>
      </c>
      <c r="C16248" s="22"/>
      <c r="D16248" s="20"/>
    </row>
    <row r="16249" spans="1:4" ht="14.6" x14ac:dyDescent="0.4">
      <c r="A16249" t="s">
        <v>32582</v>
      </c>
      <c r="B16249" t="s">
        <v>32583</v>
      </c>
      <c r="C16249" s="22"/>
      <c r="D16249" s="20"/>
    </row>
    <row r="16250" spans="1:4" ht="14.6" x14ac:dyDescent="0.4">
      <c r="A16250" t="s">
        <v>32584</v>
      </c>
      <c r="B16250" t="s">
        <v>32585</v>
      </c>
      <c r="C16250" s="22"/>
      <c r="D16250" s="20"/>
    </row>
    <row r="16251" spans="1:4" ht="14.6" x14ac:dyDescent="0.4">
      <c r="A16251" t="s">
        <v>32586</v>
      </c>
      <c r="B16251" t="s">
        <v>32587</v>
      </c>
      <c r="C16251" s="22"/>
      <c r="D16251" s="20"/>
    </row>
    <row r="16252" spans="1:4" ht="14.6" x14ac:dyDescent="0.4">
      <c r="A16252" t="s">
        <v>32588</v>
      </c>
      <c r="B16252" t="s">
        <v>32589</v>
      </c>
      <c r="C16252" s="22"/>
      <c r="D16252" s="20"/>
    </row>
    <row r="16253" spans="1:4" ht="14.6" x14ac:dyDescent="0.4">
      <c r="A16253" t="s">
        <v>32590</v>
      </c>
      <c r="B16253" t="s">
        <v>32591</v>
      </c>
      <c r="C16253" s="22"/>
      <c r="D16253" s="20"/>
    </row>
    <row r="16254" spans="1:4" ht="14.6" x14ac:dyDescent="0.4">
      <c r="A16254" t="s">
        <v>32592</v>
      </c>
      <c r="B16254" t="s">
        <v>32593</v>
      </c>
      <c r="C16254" s="22"/>
      <c r="D16254" s="20"/>
    </row>
    <row r="16255" spans="1:4" ht="14.6" x14ac:dyDescent="0.4">
      <c r="A16255" t="s">
        <v>32594</v>
      </c>
      <c r="B16255" t="s">
        <v>32595</v>
      </c>
      <c r="C16255" s="22"/>
      <c r="D16255" s="20"/>
    </row>
    <row r="16256" spans="1:4" ht="14.6" x14ac:dyDescent="0.4">
      <c r="A16256" t="s">
        <v>32596</v>
      </c>
      <c r="B16256" t="s">
        <v>32597</v>
      </c>
      <c r="C16256" s="22"/>
      <c r="D16256" s="20"/>
    </row>
    <row r="16257" spans="1:4" ht="14.6" x14ac:dyDescent="0.4">
      <c r="A16257" t="s">
        <v>32598</v>
      </c>
      <c r="B16257" t="s">
        <v>32599</v>
      </c>
      <c r="C16257" s="22"/>
      <c r="D16257" s="20"/>
    </row>
    <row r="16258" spans="1:4" ht="14.6" x14ac:dyDescent="0.4">
      <c r="A16258" t="s">
        <v>32600</v>
      </c>
      <c r="B16258" t="s">
        <v>32601</v>
      </c>
      <c r="C16258" s="22"/>
      <c r="D16258" s="20"/>
    </row>
    <row r="16259" spans="1:4" ht="14.6" x14ac:dyDescent="0.4">
      <c r="A16259" t="s">
        <v>32602</v>
      </c>
      <c r="B16259" t="s">
        <v>32603</v>
      </c>
      <c r="C16259" s="22"/>
      <c r="D16259" s="20"/>
    </row>
    <row r="16260" spans="1:4" ht="14.6" x14ac:dyDescent="0.4">
      <c r="A16260" t="s">
        <v>32604</v>
      </c>
      <c r="B16260" t="s">
        <v>32605</v>
      </c>
      <c r="C16260" s="22"/>
      <c r="D16260" s="20"/>
    </row>
    <row r="16261" spans="1:4" ht="14.6" x14ac:dyDescent="0.4">
      <c r="A16261" t="s">
        <v>32606</v>
      </c>
      <c r="B16261" t="s">
        <v>32607</v>
      </c>
      <c r="C16261" s="22"/>
      <c r="D16261" s="20"/>
    </row>
    <row r="16262" spans="1:4" ht="14.6" x14ac:dyDescent="0.4">
      <c r="A16262" t="s">
        <v>32608</v>
      </c>
      <c r="B16262" t="s">
        <v>32609</v>
      </c>
      <c r="C16262" s="22"/>
      <c r="D16262" s="20"/>
    </row>
    <row r="16263" spans="1:4" ht="14.6" x14ac:dyDescent="0.4">
      <c r="A16263" t="s">
        <v>32610</v>
      </c>
      <c r="B16263" t="s">
        <v>32611</v>
      </c>
      <c r="C16263" s="22"/>
      <c r="D16263" s="20"/>
    </row>
    <row r="16264" spans="1:4" ht="14.6" x14ac:dyDescent="0.4">
      <c r="A16264" t="s">
        <v>32612</v>
      </c>
      <c r="B16264" t="s">
        <v>32613</v>
      </c>
      <c r="C16264" s="22"/>
      <c r="D16264" s="20"/>
    </row>
    <row r="16265" spans="1:4" ht="14.6" x14ac:dyDescent="0.4">
      <c r="A16265" t="s">
        <v>32614</v>
      </c>
      <c r="B16265" t="s">
        <v>32615</v>
      </c>
      <c r="C16265" s="22"/>
      <c r="D16265" s="20"/>
    </row>
    <row r="16266" spans="1:4" ht="14.6" x14ac:dyDescent="0.4">
      <c r="A16266" t="s">
        <v>32616</v>
      </c>
      <c r="B16266" t="s">
        <v>32617</v>
      </c>
      <c r="C16266" s="22"/>
      <c r="D16266" s="20"/>
    </row>
    <row r="16267" spans="1:4" ht="14.6" x14ac:dyDescent="0.4">
      <c r="A16267" t="s">
        <v>32618</v>
      </c>
      <c r="B16267" t="s">
        <v>32619</v>
      </c>
      <c r="C16267" s="22"/>
      <c r="D16267" s="20"/>
    </row>
    <row r="16268" spans="1:4" ht="14.6" x14ac:dyDescent="0.4">
      <c r="A16268" t="s">
        <v>32620</v>
      </c>
      <c r="B16268" t="s">
        <v>32621</v>
      </c>
      <c r="C16268" s="22"/>
      <c r="D16268" s="20"/>
    </row>
    <row r="16269" spans="1:4" ht="14.6" x14ac:dyDescent="0.4">
      <c r="A16269" t="s">
        <v>32622</v>
      </c>
      <c r="B16269" t="s">
        <v>32623</v>
      </c>
      <c r="C16269" s="22"/>
      <c r="D16269" s="20"/>
    </row>
    <row r="16270" spans="1:4" ht="14.6" x14ac:dyDescent="0.4">
      <c r="A16270" t="s">
        <v>32624</v>
      </c>
      <c r="B16270" t="s">
        <v>32625</v>
      </c>
      <c r="C16270" s="22"/>
      <c r="D16270" s="20"/>
    </row>
    <row r="16271" spans="1:4" ht="14.6" x14ac:dyDescent="0.4">
      <c r="A16271" t="s">
        <v>32626</v>
      </c>
      <c r="B16271" t="s">
        <v>32627</v>
      </c>
      <c r="C16271" s="22"/>
      <c r="D16271" s="20"/>
    </row>
    <row r="16272" spans="1:4" ht="14.6" x14ac:dyDescent="0.4">
      <c r="A16272" t="s">
        <v>32628</v>
      </c>
      <c r="B16272" t="s">
        <v>32629</v>
      </c>
      <c r="C16272" s="22"/>
      <c r="D16272" s="20"/>
    </row>
    <row r="16273" spans="1:4" ht="14.6" x14ac:dyDescent="0.4">
      <c r="A16273" t="s">
        <v>32630</v>
      </c>
      <c r="B16273" t="s">
        <v>32631</v>
      </c>
      <c r="C16273" s="22"/>
      <c r="D16273" s="20"/>
    </row>
    <row r="16274" spans="1:4" ht="14.6" x14ac:dyDescent="0.4">
      <c r="A16274" t="s">
        <v>32632</v>
      </c>
      <c r="B16274" t="s">
        <v>32633</v>
      </c>
      <c r="C16274" s="22"/>
      <c r="D16274" s="20"/>
    </row>
    <row r="16275" spans="1:4" ht="14.6" x14ac:dyDescent="0.4">
      <c r="A16275" t="s">
        <v>32634</v>
      </c>
      <c r="B16275" t="s">
        <v>32635</v>
      </c>
      <c r="C16275" s="22"/>
      <c r="D16275" s="20"/>
    </row>
    <row r="16276" spans="1:4" ht="14.6" x14ac:dyDescent="0.4">
      <c r="A16276" t="s">
        <v>32636</v>
      </c>
      <c r="B16276" t="s">
        <v>32637</v>
      </c>
      <c r="C16276" s="22"/>
      <c r="D16276" s="20"/>
    </row>
    <row r="16277" spans="1:4" ht="14.6" x14ac:dyDescent="0.4">
      <c r="A16277" t="s">
        <v>32638</v>
      </c>
      <c r="B16277" t="s">
        <v>32639</v>
      </c>
      <c r="C16277" s="22"/>
      <c r="D16277" s="20"/>
    </row>
    <row r="16278" spans="1:4" ht="14.6" x14ac:dyDescent="0.4">
      <c r="A16278" t="s">
        <v>32640</v>
      </c>
      <c r="B16278" t="s">
        <v>32641</v>
      </c>
      <c r="C16278" s="22"/>
      <c r="D16278" s="20"/>
    </row>
    <row r="16279" spans="1:4" ht="14.6" x14ac:dyDescent="0.4">
      <c r="A16279" t="s">
        <v>32642</v>
      </c>
      <c r="B16279" t="s">
        <v>32643</v>
      </c>
      <c r="C16279" s="22"/>
      <c r="D16279" s="20"/>
    </row>
    <row r="16280" spans="1:4" ht="14.6" x14ac:dyDescent="0.4">
      <c r="A16280" t="s">
        <v>32644</v>
      </c>
      <c r="B16280" t="s">
        <v>32645</v>
      </c>
      <c r="C16280" s="22"/>
      <c r="D16280" s="20"/>
    </row>
    <row r="16281" spans="1:4" ht="14.6" x14ac:dyDescent="0.4">
      <c r="A16281" t="s">
        <v>32646</v>
      </c>
      <c r="B16281" t="s">
        <v>32647</v>
      </c>
      <c r="C16281" s="22"/>
      <c r="D16281" s="20"/>
    </row>
    <row r="16282" spans="1:4" ht="14.6" x14ac:dyDescent="0.4">
      <c r="A16282" t="s">
        <v>32648</v>
      </c>
      <c r="B16282" t="s">
        <v>32649</v>
      </c>
      <c r="C16282" s="22"/>
      <c r="D16282" s="20"/>
    </row>
    <row r="16283" spans="1:4" ht="14.6" x14ac:dyDescent="0.4">
      <c r="A16283" t="s">
        <v>32650</v>
      </c>
      <c r="B16283" t="s">
        <v>32651</v>
      </c>
      <c r="C16283" s="22"/>
      <c r="D16283" s="20"/>
    </row>
    <row r="16284" spans="1:4" ht="14.6" x14ac:dyDescent="0.4">
      <c r="A16284" t="s">
        <v>32652</v>
      </c>
      <c r="B16284" t="s">
        <v>32653</v>
      </c>
      <c r="C16284" s="22"/>
      <c r="D16284" s="20"/>
    </row>
    <row r="16285" spans="1:4" ht="14.6" x14ac:dyDescent="0.4">
      <c r="A16285" t="s">
        <v>32654</v>
      </c>
      <c r="B16285" t="s">
        <v>32655</v>
      </c>
      <c r="C16285" s="22"/>
      <c r="D16285" s="20"/>
    </row>
    <row r="16286" spans="1:4" ht="14.6" x14ac:dyDescent="0.4">
      <c r="A16286" t="s">
        <v>32656</v>
      </c>
      <c r="B16286" t="s">
        <v>32657</v>
      </c>
      <c r="C16286" s="22"/>
      <c r="D16286" s="20"/>
    </row>
    <row r="16287" spans="1:4" ht="14.6" x14ac:dyDescent="0.4">
      <c r="A16287" t="s">
        <v>32658</v>
      </c>
      <c r="B16287" t="s">
        <v>32659</v>
      </c>
      <c r="C16287" s="22"/>
      <c r="D16287" s="20"/>
    </row>
    <row r="16288" spans="1:4" ht="14.6" x14ac:dyDescent="0.4">
      <c r="A16288" t="s">
        <v>32660</v>
      </c>
      <c r="B16288" t="s">
        <v>32661</v>
      </c>
      <c r="C16288" s="22"/>
      <c r="D16288" s="20"/>
    </row>
    <row r="16289" spans="1:4" ht="14.6" x14ac:dyDescent="0.4">
      <c r="A16289" t="s">
        <v>32662</v>
      </c>
      <c r="B16289" t="s">
        <v>32663</v>
      </c>
      <c r="C16289" s="22"/>
      <c r="D16289" s="20"/>
    </row>
    <row r="16290" spans="1:4" ht="14.6" x14ac:dyDescent="0.4">
      <c r="A16290" t="s">
        <v>32664</v>
      </c>
      <c r="B16290" t="s">
        <v>32665</v>
      </c>
      <c r="C16290" s="22"/>
      <c r="D16290" s="20"/>
    </row>
    <row r="16291" spans="1:4" ht="14.6" x14ac:dyDescent="0.4">
      <c r="A16291" t="s">
        <v>32666</v>
      </c>
      <c r="B16291" t="s">
        <v>32667</v>
      </c>
      <c r="C16291" s="22"/>
      <c r="D16291" s="20"/>
    </row>
    <row r="16292" spans="1:4" ht="14.6" x14ac:dyDescent="0.4">
      <c r="A16292" t="s">
        <v>32668</v>
      </c>
      <c r="B16292" t="s">
        <v>32669</v>
      </c>
      <c r="C16292" s="22"/>
      <c r="D16292" s="20"/>
    </row>
    <row r="16293" spans="1:4" ht="14.6" x14ac:dyDescent="0.4">
      <c r="A16293" t="s">
        <v>32670</v>
      </c>
      <c r="B16293" t="s">
        <v>32671</v>
      </c>
      <c r="C16293" s="22"/>
      <c r="D16293" s="20"/>
    </row>
    <row r="16294" spans="1:4" ht="14.6" x14ac:dyDescent="0.4">
      <c r="A16294" t="s">
        <v>32672</v>
      </c>
      <c r="B16294" t="s">
        <v>32673</v>
      </c>
      <c r="C16294" s="22"/>
      <c r="D16294" s="20"/>
    </row>
    <row r="16295" spans="1:4" ht="14.6" x14ac:dyDescent="0.4">
      <c r="A16295" t="s">
        <v>32674</v>
      </c>
      <c r="B16295" t="s">
        <v>32675</v>
      </c>
      <c r="C16295" s="22"/>
      <c r="D16295" s="20"/>
    </row>
    <row r="16296" spans="1:4" ht="14.6" x14ac:dyDescent="0.4">
      <c r="A16296" t="s">
        <v>32676</v>
      </c>
      <c r="B16296" t="s">
        <v>32677</v>
      </c>
      <c r="C16296" s="22"/>
      <c r="D16296" s="20"/>
    </row>
    <row r="16297" spans="1:4" ht="14.6" x14ac:dyDescent="0.4">
      <c r="A16297" t="s">
        <v>32678</v>
      </c>
      <c r="B16297" t="s">
        <v>32679</v>
      </c>
      <c r="C16297" s="22"/>
      <c r="D16297" s="20"/>
    </row>
    <row r="16298" spans="1:4" ht="14.6" x14ac:dyDescent="0.4">
      <c r="A16298" t="s">
        <v>32680</v>
      </c>
      <c r="B16298" t="s">
        <v>32681</v>
      </c>
      <c r="C16298" s="22"/>
      <c r="D16298" s="20"/>
    </row>
    <row r="16299" spans="1:4" ht="14.6" x14ac:dyDescent="0.4">
      <c r="A16299" t="s">
        <v>32682</v>
      </c>
      <c r="B16299" t="s">
        <v>32683</v>
      </c>
      <c r="C16299" s="22"/>
      <c r="D16299" s="20"/>
    </row>
    <row r="16300" spans="1:4" ht="14.6" x14ac:dyDescent="0.4">
      <c r="A16300" t="s">
        <v>32684</v>
      </c>
      <c r="B16300" t="s">
        <v>32685</v>
      </c>
      <c r="C16300" s="22"/>
      <c r="D16300" s="20"/>
    </row>
    <row r="16301" spans="1:4" ht="14.6" x14ac:dyDescent="0.4">
      <c r="A16301" t="s">
        <v>32686</v>
      </c>
      <c r="B16301" t="s">
        <v>32687</v>
      </c>
      <c r="C16301" s="22"/>
      <c r="D16301" s="20"/>
    </row>
    <row r="16302" spans="1:4" ht="14.6" x14ac:dyDescent="0.4">
      <c r="A16302" t="s">
        <v>32688</v>
      </c>
      <c r="B16302" t="s">
        <v>32689</v>
      </c>
      <c r="C16302" s="22"/>
      <c r="D16302" s="20"/>
    </row>
    <row r="16303" spans="1:4" ht="14.6" x14ac:dyDescent="0.4">
      <c r="A16303" t="s">
        <v>32690</v>
      </c>
      <c r="B16303" t="s">
        <v>32691</v>
      </c>
      <c r="C16303" s="22"/>
      <c r="D16303" s="20"/>
    </row>
    <row r="16304" spans="1:4" ht="14.6" x14ac:dyDescent="0.4">
      <c r="A16304" t="s">
        <v>32692</v>
      </c>
      <c r="B16304" t="s">
        <v>32693</v>
      </c>
      <c r="C16304" s="22"/>
      <c r="D16304" s="20"/>
    </row>
    <row r="16305" spans="1:4" ht="14.6" x14ac:dyDescent="0.4">
      <c r="A16305" t="s">
        <v>32694</v>
      </c>
      <c r="B16305" t="s">
        <v>32695</v>
      </c>
      <c r="C16305" s="22"/>
      <c r="D16305" s="20"/>
    </row>
    <row r="16306" spans="1:4" ht="14.6" x14ac:dyDescent="0.4">
      <c r="A16306" t="s">
        <v>32696</v>
      </c>
      <c r="B16306" t="s">
        <v>32697</v>
      </c>
      <c r="C16306" s="22"/>
      <c r="D16306" s="20"/>
    </row>
    <row r="16307" spans="1:4" ht="14.6" x14ac:dyDescent="0.4">
      <c r="A16307" t="s">
        <v>32698</v>
      </c>
      <c r="B16307" t="s">
        <v>32699</v>
      </c>
      <c r="C16307" s="22"/>
      <c r="D16307" s="20"/>
    </row>
    <row r="16308" spans="1:4" ht="14.6" x14ac:dyDescent="0.4">
      <c r="A16308" t="s">
        <v>32700</v>
      </c>
      <c r="B16308" t="s">
        <v>32701</v>
      </c>
      <c r="C16308" s="22"/>
      <c r="D16308" s="20"/>
    </row>
    <row r="16309" spans="1:4" ht="14.6" x14ac:dyDescent="0.4">
      <c r="A16309" t="s">
        <v>32702</v>
      </c>
      <c r="B16309" t="s">
        <v>32703</v>
      </c>
      <c r="C16309" s="22"/>
      <c r="D16309" s="20"/>
    </row>
    <row r="16310" spans="1:4" ht="14.6" x14ac:dyDescent="0.4">
      <c r="A16310" t="s">
        <v>32704</v>
      </c>
      <c r="B16310" t="s">
        <v>32705</v>
      </c>
      <c r="C16310" s="22"/>
      <c r="D16310" s="20"/>
    </row>
    <row r="16311" spans="1:4" ht="14.6" x14ac:dyDescent="0.4">
      <c r="A16311" t="s">
        <v>32706</v>
      </c>
      <c r="B16311" t="s">
        <v>32707</v>
      </c>
      <c r="C16311" s="22"/>
      <c r="D16311" s="20"/>
    </row>
    <row r="16312" spans="1:4" ht="14.6" x14ac:dyDescent="0.4">
      <c r="A16312" t="s">
        <v>32708</v>
      </c>
      <c r="B16312" t="s">
        <v>32709</v>
      </c>
      <c r="C16312" s="22"/>
      <c r="D16312" s="20"/>
    </row>
    <row r="16313" spans="1:4" ht="14.6" x14ac:dyDescent="0.4">
      <c r="A16313" t="s">
        <v>32710</v>
      </c>
      <c r="B16313" t="s">
        <v>32711</v>
      </c>
      <c r="C16313" s="22"/>
      <c r="D16313" s="20"/>
    </row>
    <row r="16314" spans="1:4" ht="14.6" x14ac:dyDescent="0.4">
      <c r="A16314" t="s">
        <v>32712</v>
      </c>
      <c r="B16314" t="s">
        <v>32713</v>
      </c>
      <c r="C16314" s="22"/>
      <c r="D16314" s="20"/>
    </row>
    <row r="16315" spans="1:4" ht="14.6" x14ac:dyDescent="0.4">
      <c r="A16315" t="s">
        <v>32714</v>
      </c>
      <c r="B16315" t="s">
        <v>32715</v>
      </c>
      <c r="C16315" s="22"/>
      <c r="D16315" s="20"/>
    </row>
    <row r="16316" spans="1:4" ht="14.6" x14ac:dyDescent="0.4">
      <c r="A16316" t="s">
        <v>32716</v>
      </c>
      <c r="B16316" t="s">
        <v>32717</v>
      </c>
      <c r="C16316" s="22"/>
      <c r="D16316" s="20"/>
    </row>
    <row r="16317" spans="1:4" ht="14.6" x14ac:dyDescent="0.4">
      <c r="A16317" t="s">
        <v>32718</v>
      </c>
      <c r="B16317" t="s">
        <v>32719</v>
      </c>
      <c r="C16317" s="22"/>
      <c r="D16317" s="20"/>
    </row>
    <row r="16318" spans="1:4" ht="14.6" x14ac:dyDescent="0.4">
      <c r="A16318" t="s">
        <v>32720</v>
      </c>
      <c r="B16318" t="s">
        <v>32721</v>
      </c>
      <c r="C16318" s="22"/>
      <c r="D16318" s="20"/>
    </row>
    <row r="16319" spans="1:4" ht="14.6" x14ac:dyDescent="0.4">
      <c r="A16319" t="s">
        <v>32722</v>
      </c>
      <c r="B16319" t="s">
        <v>32723</v>
      </c>
      <c r="C16319" s="22"/>
      <c r="D16319" s="20"/>
    </row>
    <row r="16320" spans="1:4" ht="14.6" x14ac:dyDescent="0.4">
      <c r="A16320" t="s">
        <v>32724</v>
      </c>
      <c r="B16320" t="s">
        <v>32725</v>
      </c>
      <c r="C16320" s="22"/>
      <c r="D16320" s="20"/>
    </row>
    <row r="16321" spans="1:4" ht="14.6" x14ac:dyDescent="0.4">
      <c r="A16321" t="s">
        <v>32726</v>
      </c>
      <c r="B16321" t="s">
        <v>32727</v>
      </c>
      <c r="C16321" s="22"/>
      <c r="D16321" s="20"/>
    </row>
    <row r="16322" spans="1:4" ht="14.6" x14ac:dyDescent="0.4">
      <c r="A16322" t="s">
        <v>32728</v>
      </c>
      <c r="B16322" t="s">
        <v>32729</v>
      </c>
      <c r="C16322" s="22"/>
      <c r="D16322" s="20"/>
    </row>
    <row r="16323" spans="1:4" ht="14.6" x14ac:dyDescent="0.4">
      <c r="A16323" t="s">
        <v>32730</v>
      </c>
      <c r="B16323" t="s">
        <v>32731</v>
      </c>
      <c r="C16323" s="22"/>
      <c r="D16323" s="20"/>
    </row>
    <row r="16324" spans="1:4" ht="14.6" x14ac:dyDescent="0.4">
      <c r="A16324" t="s">
        <v>32732</v>
      </c>
      <c r="B16324" t="s">
        <v>32733</v>
      </c>
      <c r="C16324" s="22"/>
      <c r="D16324" s="20"/>
    </row>
    <row r="16325" spans="1:4" ht="14.6" x14ac:dyDescent="0.4">
      <c r="A16325" t="s">
        <v>32734</v>
      </c>
      <c r="B16325" t="s">
        <v>32735</v>
      </c>
      <c r="C16325" s="22"/>
      <c r="D16325" s="20"/>
    </row>
    <row r="16326" spans="1:4" ht="14.6" x14ac:dyDescent="0.4">
      <c r="A16326" t="s">
        <v>32736</v>
      </c>
      <c r="B16326" t="s">
        <v>32737</v>
      </c>
      <c r="C16326" s="22"/>
      <c r="D16326" s="20"/>
    </row>
    <row r="16327" spans="1:4" ht="14.6" x14ac:dyDescent="0.4">
      <c r="A16327" t="s">
        <v>32738</v>
      </c>
      <c r="B16327" t="s">
        <v>32739</v>
      </c>
      <c r="C16327" s="22"/>
      <c r="D16327" s="20"/>
    </row>
    <row r="16328" spans="1:4" ht="14.6" x14ac:dyDescent="0.4">
      <c r="A16328" t="s">
        <v>32740</v>
      </c>
      <c r="B16328" t="s">
        <v>32741</v>
      </c>
      <c r="C16328" s="22"/>
      <c r="D16328" s="20"/>
    </row>
    <row r="16329" spans="1:4" ht="14.6" x14ac:dyDescent="0.4">
      <c r="A16329" t="s">
        <v>32742</v>
      </c>
      <c r="B16329" t="s">
        <v>32743</v>
      </c>
      <c r="C16329" s="22"/>
      <c r="D16329" s="20"/>
    </row>
    <row r="16330" spans="1:4" ht="14.6" x14ac:dyDescent="0.4">
      <c r="A16330" t="s">
        <v>32744</v>
      </c>
      <c r="B16330" t="s">
        <v>32745</v>
      </c>
      <c r="C16330" s="22"/>
      <c r="D16330" s="20"/>
    </row>
    <row r="16331" spans="1:4" ht="14.6" x14ac:dyDescent="0.4">
      <c r="A16331" t="s">
        <v>32746</v>
      </c>
      <c r="B16331" t="s">
        <v>32747</v>
      </c>
      <c r="C16331" s="22"/>
      <c r="D16331" s="20"/>
    </row>
    <row r="16332" spans="1:4" ht="14.6" x14ac:dyDescent="0.4">
      <c r="A16332" t="s">
        <v>32748</v>
      </c>
      <c r="B16332" t="s">
        <v>32749</v>
      </c>
      <c r="C16332" s="22"/>
      <c r="D16332" s="20"/>
    </row>
    <row r="16333" spans="1:4" ht="14.6" x14ac:dyDescent="0.4">
      <c r="A16333" t="s">
        <v>32750</v>
      </c>
      <c r="B16333" t="s">
        <v>32751</v>
      </c>
      <c r="C16333" s="22"/>
      <c r="D16333" s="20"/>
    </row>
    <row r="16334" spans="1:4" ht="14.6" x14ac:dyDescent="0.4">
      <c r="A16334" t="s">
        <v>32752</v>
      </c>
      <c r="B16334" t="s">
        <v>32753</v>
      </c>
      <c r="C16334" s="22"/>
      <c r="D16334" s="20"/>
    </row>
    <row r="16335" spans="1:4" ht="14.6" x14ac:dyDescent="0.4">
      <c r="A16335" t="s">
        <v>32754</v>
      </c>
      <c r="B16335" t="s">
        <v>32755</v>
      </c>
      <c r="C16335" s="22"/>
      <c r="D16335" s="20"/>
    </row>
    <row r="16336" spans="1:4" ht="14.6" x14ac:dyDescent="0.4">
      <c r="A16336" t="s">
        <v>32756</v>
      </c>
      <c r="B16336" t="s">
        <v>32757</v>
      </c>
      <c r="C16336" s="22"/>
      <c r="D16336" s="20"/>
    </row>
    <row r="16337" spans="1:4" ht="14.6" x14ac:dyDescent="0.4">
      <c r="A16337" t="s">
        <v>32758</v>
      </c>
      <c r="B16337" t="s">
        <v>32759</v>
      </c>
      <c r="C16337" s="22"/>
      <c r="D16337" s="20"/>
    </row>
    <row r="16338" spans="1:4" ht="14.6" x14ac:dyDescent="0.4">
      <c r="A16338" t="s">
        <v>32760</v>
      </c>
      <c r="B16338" t="s">
        <v>32761</v>
      </c>
      <c r="C16338" s="22"/>
      <c r="D16338" s="20"/>
    </row>
    <row r="16339" spans="1:4" ht="14.6" x14ac:dyDescent="0.4">
      <c r="A16339" t="s">
        <v>32762</v>
      </c>
      <c r="B16339" t="s">
        <v>32763</v>
      </c>
      <c r="C16339" s="22"/>
      <c r="D16339" s="20"/>
    </row>
    <row r="16340" spans="1:4" ht="14.6" x14ac:dyDescent="0.4">
      <c r="A16340" t="s">
        <v>32764</v>
      </c>
      <c r="B16340" t="s">
        <v>32765</v>
      </c>
      <c r="C16340" s="22"/>
      <c r="D16340" s="20"/>
    </row>
    <row r="16341" spans="1:4" ht="14.6" x14ac:dyDescent="0.4">
      <c r="A16341" t="s">
        <v>32766</v>
      </c>
      <c r="B16341" t="s">
        <v>32767</v>
      </c>
      <c r="C16341" s="22"/>
      <c r="D16341" s="20"/>
    </row>
    <row r="16342" spans="1:4" ht="14.6" x14ac:dyDescent="0.4">
      <c r="A16342" t="s">
        <v>32768</v>
      </c>
      <c r="B16342" t="s">
        <v>32769</v>
      </c>
      <c r="C16342" s="22"/>
      <c r="D16342" s="20"/>
    </row>
    <row r="16343" spans="1:4" ht="14.6" x14ac:dyDescent="0.4">
      <c r="A16343" t="s">
        <v>32770</v>
      </c>
      <c r="B16343" t="s">
        <v>32771</v>
      </c>
      <c r="C16343" s="22"/>
      <c r="D16343" s="20"/>
    </row>
    <row r="16344" spans="1:4" ht="14.6" x14ac:dyDescent="0.4">
      <c r="A16344" t="s">
        <v>32772</v>
      </c>
      <c r="B16344" t="s">
        <v>32773</v>
      </c>
      <c r="C16344" s="22"/>
      <c r="D16344" s="20"/>
    </row>
    <row r="16345" spans="1:4" ht="14.6" x14ac:dyDescent="0.4">
      <c r="A16345" t="s">
        <v>32774</v>
      </c>
      <c r="B16345" t="s">
        <v>32775</v>
      </c>
      <c r="C16345" s="22"/>
      <c r="D16345" s="20"/>
    </row>
    <row r="16346" spans="1:4" ht="14.6" x14ac:dyDescent="0.4">
      <c r="A16346" t="s">
        <v>32776</v>
      </c>
      <c r="B16346" t="s">
        <v>32777</v>
      </c>
      <c r="C16346" s="22"/>
      <c r="D16346" s="20"/>
    </row>
    <row r="16347" spans="1:4" ht="14.6" x14ac:dyDescent="0.4">
      <c r="A16347" t="s">
        <v>32778</v>
      </c>
      <c r="B16347" t="s">
        <v>32779</v>
      </c>
      <c r="C16347" s="22"/>
      <c r="D16347" s="20"/>
    </row>
    <row r="16348" spans="1:4" ht="14.6" x14ac:dyDescent="0.4">
      <c r="A16348" t="s">
        <v>32780</v>
      </c>
      <c r="B16348" t="s">
        <v>32781</v>
      </c>
      <c r="C16348" s="22"/>
      <c r="D16348" s="20"/>
    </row>
    <row r="16349" spans="1:4" ht="14.6" x14ac:dyDescent="0.4">
      <c r="A16349" t="s">
        <v>32782</v>
      </c>
      <c r="B16349" t="s">
        <v>32783</v>
      </c>
      <c r="C16349" s="22"/>
      <c r="D16349" s="20"/>
    </row>
    <row r="16350" spans="1:4" ht="14.6" x14ac:dyDescent="0.4">
      <c r="A16350" t="s">
        <v>32784</v>
      </c>
      <c r="B16350" t="s">
        <v>32785</v>
      </c>
      <c r="C16350" s="22"/>
      <c r="D16350" s="20"/>
    </row>
    <row r="16351" spans="1:4" ht="14.6" x14ac:dyDescent="0.4">
      <c r="A16351" t="s">
        <v>32786</v>
      </c>
      <c r="B16351" t="s">
        <v>32787</v>
      </c>
      <c r="C16351" s="22"/>
      <c r="D16351" s="20"/>
    </row>
    <row r="16352" spans="1:4" ht="14.6" x14ac:dyDescent="0.4">
      <c r="A16352" t="s">
        <v>32788</v>
      </c>
      <c r="B16352" t="s">
        <v>32789</v>
      </c>
      <c r="C16352" s="22"/>
      <c r="D16352" s="20"/>
    </row>
    <row r="16353" spans="1:4" ht="14.6" x14ac:dyDescent="0.4">
      <c r="A16353" t="s">
        <v>32790</v>
      </c>
      <c r="B16353" t="s">
        <v>32791</v>
      </c>
      <c r="C16353" s="22"/>
      <c r="D16353" s="20"/>
    </row>
    <row r="16354" spans="1:4" ht="14.6" x14ac:dyDescent="0.4">
      <c r="A16354" t="s">
        <v>32792</v>
      </c>
      <c r="B16354" t="s">
        <v>32793</v>
      </c>
      <c r="C16354" s="22"/>
      <c r="D16354" s="20"/>
    </row>
    <row r="16355" spans="1:4" ht="14.6" x14ac:dyDescent="0.4">
      <c r="A16355" t="s">
        <v>32794</v>
      </c>
      <c r="B16355" t="s">
        <v>32795</v>
      </c>
      <c r="C16355" s="22"/>
      <c r="D16355" s="20"/>
    </row>
    <row r="16356" spans="1:4" ht="14.6" x14ac:dyDescent="0.4">
      <c r="A16356" t="s">
        <v>32796</v>
      </c>
      <c r="B16356" t="s">
        <v>32797</v>
      </c>
      <c r="C16356" s="22"/>
      <c r="D16356" s="20"/>
    </row>
    <row r="16357" spans="1:4" ht="14.6" x14ac:dyDescent="0.4">
      <c r="A16357" t="s">
        <v>32798</v>
      </c>
      <c r="B16357" t="s">
        <v>32799</v>
      </c>
      <c r="C16357" s="22"/>
      <c r="D16357" s="20"/>
    </row>
    <row r="16358" spans="1:4" ht="14.6" x14ac:dyDescent="0.4">
      <c r="A16358" t="s">
        <v>32800</v>
      </c>
      <c r="B16358" t="s">
        <v>32801</v>
      </c>
      <c r="C16358" s="22"/>
      <c r="D16358" s="20"/>
    </row>
    <row r="16359" spans="1:4" ht="14.6" x14ac:dyDescent="0.4">
      <c r="A16359" t="s">
        <v>32802</v>
      </c>
      <c r="B16359" t="s">
        <v>32803</v>
      </c>
      <c r="C16359" s="22"/>
      <c r="D16359" s="20"/>
    </row>
    <row r="16360" spans="1:4" ht="14.6" x14ac:dyDescent="0.4">
      <c r="A16360" t="s">
        <v>32804</v>
      </c>
      <c r="B16360" t="s">
        <v>32805</v>
      </c>
      <c r="C16360" s="22"/>
      <c r="D16360" s="20"/>
    </row>
    <row r="16361" spans="1:4" ht="14.6" x14ac:dyDescent="0.4">
      <c r="A16361" t="s">
        <v>32806</v>
      </c>
      <c r="B16361" t="s">
        <v>32807</v>
      </c>
      <c r="C16361" s="22"/>
      <c r="D16361" s="20"/>
    </row>
    <row r="16362" spans="1:4" ht="14.6" x14ac:dyDescent="0.4">
      <c r="A16362" t="s">
        <v>32808</v>
      </c>
      <c r="B16362" t="s">
        <v>32809</v>
      </c>
      <c r="C16362" s="22"/>
      <c r="D16362" s="20"/>
    </row>
    <row r="16363" spans="1:4" ht="14.6" x14ac:dyDescent="0.4">
      <c r="A16363" t="s">
        <v>32810</v>
      </c>
      <c r="B16363" t="s">
        <v>32811</v>
      </c>
      <c r="C16363" s="22"/>
      <c r="D16363" s="20"/>
    </row>
    <row r="16364" spans="1:4" ht="14.6" x14ac:dyDescent="0.4">
      <c r="A16364" t="s">
        <v>32812</v>
      </c>
      <c r="B16364" t="s">
        <v>32813</v>
      </c>
      <c r="C16364" s="22"/>
      <c r="D16364" s="20"/>
    </row>
    <row r="16365" spans="1:4" ht="14.6" x14ac:dyDescent="0.4">
      <c r="A16365" t="s">
        <v>32814</v>
      </c>
      <c r="B16365" t="s">
        <v>32815</v>
      </c>
      <c r="C16365" s="22"/>
      <c r="D16365" s="20"/>
    </row>
    <row r="16366" spans="1:4" ht="14.6" x14ac:dyDescent="0.4">
      <c r="A16366" t="s">
        <v>32816</v>
      </c>
      <c r="B16366" t="s">
        <v>32817</v>
      </c>
      <c r="C16366" s="22"/>
      <c r="D16366" s="20"/>
    </row>
    <row r="16367" spans="1:4" ht="14.6" x14ac:dyDescent="0.4">
      <c r="A16367" t="s">
        <v>32818</v>
      </c>
      <c r="B16367" t="s">
        <v>32819</v>
      </c>
      <c r="C16367" s="22"/>
      <c r="D16367" s="20"/>
    </row>
    <row r="16368" spans="1:4" ht="14.6" x14ac:dyDescent="0.4">
      <c r="A16368" t="s">
        <v>32820</v>
      </c>
      <c r="B16368" t="s">
        <v>32821</v>
      </c>
      <c r="C16368" s="22"/>
      <c r="D16368" s="20"/>
    </row>
    <row r="16369" spans="1:4" ht="14.6" x14ac:dyDescent="0.4">
      <c r="A16369" t="s">
        <v>32822</v>
      </c>
      <c r="B16369" t="s">
        <v>32823</v>
      </c>
      <c r="C16369" s="22"/>
      <c r="D16369" s="20"/>
    </row>
    <row r="16370" spans="1:4" ht="14.6" x14ac:dyDescent="0.4">
      <c r="A16370" t="s">
        <v>32824</v>
      </c>
      <c r="B16370" t="s">
        <v>32825</v>
      </c>
      <c r="C16370" s="22"/>
      <c r="D16370" s="20"/>
    </row>
    <row r="16371" spans="1:4" ht="14.6" x14ac:dyDescent="0.4">
      <c r="A16371" t="s">
        <v>32826</v>
      </c>
      <c r="B16371" t="s">
        <v>32827</v>
      </c>
      <c r="C16371" s="22"/>
      <c r="D16371" s="20"/>
    </row>
    <row r="16372" spans="1:4" ht="14.6" x14ac:dyDescent="0.4">
      <c r="A16372" t="s">
        <v>32828</v>
      </c>
      <c r="B16372" t="s">
        <v>32829</v>
      </c>
      <c r="C16372" s="22"/>
      <c r="D16372" s="20"/>
    </row>
    <row r="16373" spans="1:4" ht="14.6" x14ac:dyDescent="0.4">
      <c r="A16373" t="s">
        <v>32830</v>
      </c>
      <c r="B16373" t="s">
        <v>32831</v>
      </c>
      <c r="C16373" s="22"/>
      <c r="D16373" s="20"/>
    </row>
    <row r="16374" spans="1:4" ht="14.6" x14ac:dyDescent="0.4">
      <c r="A16374" t="s">
        <v>32832</v>
      </c>
      <c r="B16374" t="s">
        <v>32833</v>
      </c>
      <c r="C16374" s="22"/>
      <c r="D16374" s="20"/>
    </row>
    <row r="16375" spans="1:4" ht="14.6" x14ac:dyDescent="0.4">
      <c r="A16375" t="s">
        <v>32834</v>
      </c>
      <c r="B16375" t="s">
        <v>32835</v>
      </c>
      <c r="C16375" s="22"/>
      <c r="D16375" s="20"/>
    </row>
    <row r="16376" spans="1:4" ht="14.6" x14ac:dyDescent="0.4">
      <c r="A16376" t="s">
        <v>32836</v>
      </c>
      <c r="B16376" t="s">
        <v>32837</v>
      </c>
      <c r="C16376" s="22"/>
      <c r="D16376" s="20"/>
    </row>
    <row r="16377" spans="1:4" ht="14.6" x14ac:dyDescent="0.4">
      <c r="A16377" t="s">
        <v>32838</v>
      </c>
      <c r="B16377" t="s">
        <v>32839</v>
      </c>
      <c r="C16377" s="22"/>
      <c r="D16377" s="20"/>
    </row>
    <row r="16378" spans="1:4" ht="14.6" x14ac:dyDescent="0.4">
      <c r="A16378" t="s">
        <v>32840</v>
      </c>
      <c r="B16378" t="s">
        <v>32841</v>
      </c>
      <c r="C16378" s="22"/>
      <c r="D16378" s="20"/>
    </row>
    <row r="16379" spans="1:4" ht="14.6" x14ac:dyDescent="0.4">
      <c r="A16379" t="s">
        <v>32842</v>
      </c>
      <c r="B16379" t="s">
        <v>32843</v>
      </c>
      <c r="C16379" s="22"/>
      <c r="D16379" s="20"/>
    </row>
    <row r="16380" spans="1:4" ht="14.6" x14ac:dyDescent="0.4">
      <c r="A16380" t="s">
        <v>32844</v>
      </c>
      <c r="B16380" t="s">
        <v>32845</v>
      </c>
      <c r="C16380" s="22"/>
      <c r="D16380" s="20"/>
    </row>
    <row r="16381" spans="1:4" ht="14.6" x14ac:dyDescent="0.4">
      <c r="A16381" t="s">
        <v>32846</v>
      </c>
      <c r="B16381" t="s">
        <v>32847</v>
      </c>
      <c r="C16381" s="22"/>
      <c r="D16381" s="20"/>
    </row>
    <row r="16382" spans="1:4" ht="14.6" x14ac:dyDescent="0.4">
      <c r="A16382" t="s">
        <v>32848</v>
      </c>
      <c r="B16382" t="s">
        <v>32849</v>
      </c>
      <c r="C16382" s="22"/>
      <c r="D16382" s="20"/>
    </row>
    <row r="16383" spans="1:4" ht="14.6" x14ac:dyDescent="0.4">
      <c r="A16383" t="s">
        <v>32850</v>
      </c>
      <c r="B16383" t="s">
        <v>32851</v>
      </c>
      <c r="C16383" s="22"/>
      <c r="D16383" s="20"/>
    </row>
    <row r="16384" spans="1:4" ht="14.6" x14ac:dyDescent="0.4">
      <c r="A16384" t="s">
        <v>32852</v>
      </c>
      <c r="B16384" t="s">
        <v>32853</v>
      </c>
      <c r="C16384" s="22"/>
      <c r="D16384" s="20"/>
    </row>
    <row r="16385" spans="1:4" ht="14.6" x14ac:dyDescent="0.4">
      <c r="A16385" t="s">
        <v>32854</v>
      </c>
      <c r="B16385" t="s">
        <v>32855</v>
      </c>
      <c r="C16385" s="22"/>
      <c r="D16385" s="20"/>
    </row>
    <row r="16386" spans="1:4" ht="14.6" x14ac:dyDescent="0.4">
      <c r="A16386" t="s">
        <v>32856</v>
      </c>
      <c r="B16386" t="s">
        <v>32857</v>
      </c>
      <c r="C16386" s="22"/>
      <c r="D16386" s="20"/>
    </row>
    <row r="16387" spans="1:4" ht="14.6" x14ac:dyDescent="0.4">
      <c r="A16387" t="s">
        <v>32858</v>
      </c>
      <c r="B16387" t="s">
        <v>32859</v>
      </c>
      <c r="C16387" s="22"/>
      <c r="D16387" s="20"/>
    </row>
    <row r="16388" spans="1:4" ht="14.6" x14ac:dyDescent="0.4">
      <c r="A16388" t="s">
        <v>32860</v>
      </c>
      <c r="B16388" t="s">
        <v>32861</v>
      </c>
      <c r="C16388" s="22"/>
      <c r="D16388" s="20"/>
    </row>
    <row r="16389" spans="1:4" ht="14.6" x14ac:dyDescent="0.4">
      <c r="A16389" t="s">
        <v>32862</v>
      </c>
      <c r="B16389" t="s">
        <v>32863</v>
      </c>
      <c r="C16389" s="22"/>
      <c r="D16389" s="20"/>
    </row>
    <row r="16390" spans="1:4" ht="14.6" x14ac:dyDescent="0.4">
      <c r="A16390" t="s">
        <v>32864</v>
      </c>
      <c r="B16390" t="s">
        <v>32865</v>
      </c>
      <c r="C16390" s="22"/>
      <c r="D16390" s="20"/>
    </row>
    <row r="16391" spans="1:4" ht="14.6" x14ac:dyDescent="0.4">
      <c r="A16391" t="s">
        <v>32866</v>
      </c>
      <c r="B16391" t="s">
        <v>32867</v>
      </c>
      <c r="C16391" s="22"/>
      <c r="D16391" s="20"/>
    </row>
    <row r="16392" spans="1:4" ht="14.6" x14ac:dyDescent="0.4">
      <c r="A16392" t="s">
        <v>32868</v>
      </c>
      <c r="B16392" t="s">
        <v>32869</v>
      </c>
      <c r="C16392" s="22"/>
      <c r="D16392" s="20"/>
    </row>
    <row r="16393" spans="1:4" ht="14.6" x14ac:dyDescent="0.4">
      <c r="A16393" t="s">
        <v>32870</v>
      </c>
      <c r="B16393" t="s">
        <v>32871</v>
      </c>
      <c r="C16393" s="22"/>
      <c r="D16393" s="20"/>
    </row>
    <row r="16394" spans="1:4" ht="14.6" x14ac:dyDescent="0.4">
      <c r="A16394" t="s">
        <v>32872</v>
      </c>
      <c r="B16394" t="s">
        <v>32873</v>
      </c>
      <c r="C16394" s="22"/>
      <c r="D16394" s="20"/>
    </row>
    <row r="16395" spans="1:4" ht="14.6" x14ac:dyDescent="0.4">
      <c r="A16395" t="s">
        <v>32874</v>
      </c>
      <c r="B16395" t="s">
        <v>32875</v>
      </c>
      <c r="C16395" s="22"/>
      <c r="D16395" s="20"/>
    </row>
    <row r="16396" spans="1:4" ht="14.6" x14ac:dyDescent="0.4">
      <c r="A16396" t="s">
        <v>32876</v>
      </c>
      <c r="B16396" t="s">
        <v>32877</v>
      </c>
      <c r="C16396" s="22"/>
      <c r="D16396" s="20"/>
    </row>
    <row r="16397" spans="1:4" ht="14.6" x14ac:dyDescent="0.4">
      <c r="A16397" t="s">
        <v>32878</v>
      </c>
      <c r="B16397" t="s">
        <v>32879</v>
      </c>
      <c r="C16397" s="22"/>
      <c r="D16397" s="20"/>
    </row>
    <row r="16398" spans="1:4" ht="14.6" x14ac:dyDescent="0.4">
      <c r="A16398" t="s">
        <v>32880</v>
      </c>
      <c r="B16398" t="s">
        <v>32881</v>
      </c>
      <c r="C16398" s="22"/>
      <c r="D16398" s="20"/>
    </row>
    <row r="16399" spans="1:4" ht="14.6" x14ac:dyDescent="0.4">
      <c r="A16399" t="s">
        <v>32882</v>
      </c>
      <c r="B16399" t="s">
        <v>32883</v>
      </c>
      <c r="C16399" s="22"/>
      <c r="D16399" s="20"/>
    </row>
    <row r="16400" spans="1:4" ht="14.6" x14ac:dyDescent="0.4">
      <c r="A16400" t="s">
        <v>32884</v>
      </c>
      <c r="B16400" t="s">
        <v>32885</v>
      </c>
      <c r="C16400" s="22"/>
      <c r="D16400" s="20"/>
    </row>
    <row r="16401" spans="1:4" ht="14.6" x14ac:dyDescent="0.4">
      <c r="A16401" t="s">
        <v>32886</v>
      </c>
      <c r="B16401" t="s">
        <v>32887</v>
      </c>
      <c r="C16401" s="22"/>
      <c r="D16401" s="20"/>
    </row>
    <row r="16402" spans="1:4" ht="14.6" x14ac:dyDescent="0.4">
      <c r="A16402" t="s">
        <v>32888</v>
      </c>
      <c r="B16402" t="s">
        <v>32889</v>
      </c>
      <c r="C16402" s="22"/>
      <c r="D16402" s="20"/>
    </row>
    <row r="16403" spans="1:4" ht="14.6" x14ac:dyDescent="0.4">
      <c r="A16403" t="s">
        <v>32890</v>
      </c>
      <c r="B16403" t="s">
        <v>32891</v>
      </c>
      <c r="C16403" s="22"/>
      <c r="D16403" s="20"/>
    </row>
    <row r="16404" spans="1:4" ht="14.6" x14ac:dyDescent="0.4">
      <c r="A16404" t="s">
        <v>32892</v>
      </c>
      <c r="B16404" t="s">
        <v>32893</v>
      </c>
      <c r="C16404" s="22"/>
      <c r="D16404" s="20"/>
    </row>
    <row r="16405" spans="1:4" ht="14.6" x14ac:dyDescent="0.4">
      <c r="A16405" t="s">
        <v>32894</v>
      </c>
      <c r="B16405" t="s">
        <v>32895</v>
      </c>
      <c r="C16405" s="22"/>
      <c r="D16405" s="20"/>
    </row>
    <row r="16406" spans="1:4" ht="14.6" x14ac:dyDescent="0.4">
      <c r="A16406" t="s">
        <v>32896</v>
      </c>
      <c r="B16406" t="s">
        <v>32897</v>
      </c>
      <c r="C16406" s="22"/>
      <c r="D16406" s="20"/>
    </row>
    <row r="16407" spans="1:4" ht="14.6" x14ac:dyDescent="0.4">
      <c r="A16407" t="s">
        <v>32898</v>
      </c>
      <c r="B16407" t="s">
        <v>32899</v>
      </c>
      <c r="C16407" s="22"/>
      <c r="D16407" s="20"/>
    </row>
    <row r="16408" spans="1:4" ht="14.6" x14ac:dyDescent="0.4">
      <c r="A16408" t="s">
        <v>32900</v>
      </c>
      <c r="B16408" t="s">
        <v>32901</v>
      </c>
      <c r="C16408" s="22"/>
      <c r="D16408" s="20"/>
    </row>
    <row r="16409" spans="1:4" ht="14.6" x14ac:dyDescent="0.4">
      <c r="A16409" t="s">
        <v>32902</v>
      </c>
      <c r="B16409" t="s">
        <v>32903</v>
      </c>
      <c r="C16409" s="22"/>
      <c r="D16409" s="20"/>
    </row>
    <row r="16410" spans="1:4" ht="14.6" x14ac:dyDescent="0.4">
      <c r="A16410" t="s">
        <v>32904</v>
      </c>
      <c r="B16410" t="s">
        <v>32905</v>
      </c>
      <c r="C16410" s="22"/>
      <c r="D16410" s="20"/>
    </row>
    <row r="16411" spans="1:4" ht="14.6" x14ac:dyDescent="0.4">
      <c r="A16411" t="s">
        <v>32906</v>
      </c>
      <c r="B16411" t="s">
        <v>32907</v>
      </c>
      <c r="C16411" s="22"/>
      <c r="D16411" s="20"/>
    </row>
    <row r="16412" spans="1:4" ht="14.6" x14ac:dyDescent="0.4">
      <c r="A16412" t="s">
        <v>32908</v>
      </c>
      <c r="B16412" t="s">
        <v>32909</v>
      </c>
      <c r="C16412" s="22"/>
      <c r="D16412" s="20"/>
    </row>
    <row r="16413" spans="1:4" ht="14.6" x14ac:dyDescent="0.4">
      <c r="A16413" t="s">
        <v>32910</v>
      </c>
      <c r="B16413" t="s">
        <v>32911</v>
      </c>
      <c r="C16413" s="22"/>
      <c r="D16413" s="20"/>
    </row>
    <row r="16414" spans="1:4" ht="14.6" x14ac:dyDescent="0.4">
      <c r="A16414" t="s">
        <v>32912</v>
      </c>
      <c r="B16414" t="s">
        <v>32913</v>
      </c>
      <c r="C16414" s="22"/>
      <c r="D16414" s="20"/>
    </row>
    <row r="16415" spans="1:4" ht="14.6" x14ac:dyDescent="0.4">
      <c r="A16415" t="s">
        <v>32914</v>
      </c>
      <c r="B16415" t="s">
        <v>32915</v>
      </c>
      <c r="C16415" s="22"/>
      <c r="D16415" s="20"/>
    </row>
    <row r="16416" spans="1:4" ht="14.6" x14ac:dyDescent="0.4">
      <c r="A16416" t="s">
        <v>32916</v>
      </c>
      <c r="B16416" t="s">
        <v>32917</v>
      </c>
      <c r="C16416" s="22"/>
      <c r="D16416" s="20"/>
    </row>
    <row r="16417" spans="1:4" ht="14.6" x14ac:dyDescent="0.4">
      <c r="A16417" t="s">
        <v>32918</v>
      </c>
      <c r="B16417" t="s">
        <v>32919</v>
      </c>
      <c r="C16417" s="22"/>
      <c r="D16417" s="20"/>
    </row>
    <row r="16418" spans="1:4" ht="14.6" x14ac:dyDescent="0.4">
      <c r="A16418" t="s">
        <v>32920</v>
      </c>
      <c r="B16418" t="s">
        <v>32921</v>
      </c>
      <c r="C16418" s="22"/>
      <c r="D16418" s="20"/>
    </row>
    <row r="16419" spans="1:4" ht="14.6" x14ac:dyDescent="0.4">
      <c r="A16419" t="s">
        <v>32922</v>
      </c>
      <c r="B16419" t="s">
        <v>32923</v>
      </c>
      <c r="C16419" s="22"/>
      <c r="D16419" s="20"/>
    </row>
    <row r="16420" spans="1:4" ht="14.6" x14ac:dyDescent="0.4">
      <c r="A16420" t="s">
        <v>32924</v>
      </c>
      <c r="B16420" t="s">
        <v>32925</v>
      </c>
      <c r="C16420" s="22"/>
      <c r="D16420" s="20"/>
    </row>
    <row r="16421" spans="1:4" ht="14.6" x14ac:dyDescent="0.4">
      <c r="A16421" t="s">
        <v>32926</v>
      </c>
      <c r="B16421" t="s">
        <v>32927</v>
      </c>
      <c r="C16421" s="22"/>
      <c r="D16421" s="20"/>
    </row>
    <row r="16422" spans="1:4" ht="14.6" x14ac:dyDescent="0.4">
      <c r="A16422" t="s">
        <v>32928</v>
      </c>
      <c r="B16422" t="s">
        <v>32929</v>
      </c>
      <c r="C16422" s="22"/>
      <c r="D16422" s="20"/>
    </row>
    <row r="16423" spans="1:4" ht="14.6" x14ac:dyDescent="0.4">
      <c r="A16423" t="s">
        <v>32930</v>
      </c>
      <c r="B16423" t="s">
        <v>32931</v>
      </c>
      <c r="C16423" s="22"/>
      <c r="D16423" s="20"/>
    </row>
    <row r="16424" spans="1:4" ht="14.6" x14ac:dyDescent="0.4">
      <c r="A16424" t="s">
        <v>32932</v>
      </c>
      <c r="B16424" t="s">
        <v>32933</v>
      </c>
      <c r="C16424" s="22"/>
      <c r="D16424" s="20"/>
    </row>
    <row r="16425" spans="1:4" ht="14.6" x14ac:dyDescent="0.4">
      <c r="A16425" t="s">
        <v>32934</v>
      </c>
      <c r="B16425" t="s">
        <v>32935</v>
      </c>
      <c r="C16425" s="22"/>
      <c r="D16425" s="20"/>
    </row>
    <row r="16426" spans="1:4" ht="14.6" x14ac:dyDescent="0.4">
      <c r="A16426" t="s">
        <v>32936</v>
      </c>
      <c r="B16426" t="s">
        <v>32937</v>
      </c>
      <c r="C16426" s="22"/>
      <c r="D16426" s="20"/>
    </row>
    <row r="16427" spans="1:4" ht="14.6" x14ac:dyDescent="0.4">
      <c r="A16427" t="s">
        <v>32938</v>
      </c>
      <c r="B16427" t="s">
        <v>32939</v>
      </c>
      <c r="C16427" s="22"/>
      <c r="D16427" s="20"/>
    </row>
    <row r="16428" spans="1:4" ht="14.6" x14ac:dyDescent="0.4">
      <c r="A16428" t="s">
        <v>32940</v>
      </c>
      <c r="B16428" t="s">
        <v>32941</v>
      </c>
      <c r="C16428" s="22"/>
      <c r="D16428" s="20"/>
    </row>
    <row r="16429" spans="1:4" ht="14.6" x14ac:dyDescent="0.4">
      <c r="A16429" t="s">
        <v>32942</v>
      </c>
      <c r="B16429" t="s">
        <v>32943</v>
      </c>
      <c r="C16429" s="22"/>
      <c r="D16429" s="20"/>
    </row>
    <row r="16430" spans="1:4" ht="14.6" x14ac:dyDescent="0.4">
      <c r="A16430" t="s">
        <v>32944</v>
      </c>
      <c r="B16430" t="s">
        <v>32945</v>
      </c>
      <c r="C16430" s="22"/>
      <c r="D16430" s="20"/>
    </row>
    <row r="16431" spans="1:4" ht="14.6" x14ac:dyDescent="0.4">
      <c r="A16431" t="s">
        <v>32946</v>
      </c>
      <c r="B16431" t="s">
        <v>32947</v>
      </c>
      <c r="C16431" s="22"/>
      <c r="D16431" s="20"/>
    </row>
    <row r="16432" spans="1:4" ht="14.6" x14ac:dyDescent="0.4">
      <c r="A16432" t="s">
        <v>32948</v>
      </c>
      <c r="B16432" t="s">
        <v>32949</v>
      </c>
      <c r="C16432" s="22"/>
      <c r="D16432" s="20"/>
    </row>
    <row r="16433" spans="1:4" ht="14.6" x14ac:dyDescent="0.4">
      <c r="A16433" t="s">
        <v>32950</v>
      </c>
      <c r="B16433" t="s">
        <v>32951</v>
      </c>
      <c r="C16433" s="22"/>
      <c r="D16433" s="20"/>
    </row>
    <row r="16434" spans="1:4" ht="14.6" x14ac:dyDescent="0.4">
      <c r="A16434" t="s">
        <v>32952</v>
      </c>
      <c r="B16434" t="s">
        <v>32953</v>
      </c>
      <c r="C16434" s="22"/>
      <c r="D16434" s="20"/>
    </row>
    <row r="16435" spans="1:4" ht="14.6" x14ac:dyDescent="0.4">
      <c r="A16435" t="s">
        <v>32954</v>
      </c>
      <c r="B16435" t="s">
        <v>32955</v>
      </c>
      <c r="C16435" s="22"/>
      <c r="D16435" s="20"/>
    </row>
    <row r="16436" spans="1:4" ht="14.6" x14ac:dyDescent="0.4">
      <c r="A16436" t="s">
        <v>32956</v>
      </c>
      <c r="B16436" t="s">
        <v>32957</v>
      </c>
      <c r="C16436" s="22"/>
      <c r="D16436" s="20"/>
    </row>
    <row r="16437" spans="1:4" ht="14.6" x14ac:dyDescent="0.4">
      <c r="A16437" t="s">
        <v>32958</v>
      </c>
      <c r="B16437" t="s">
        <v>32959</v>
      </c>
      <c r="C16437" s="22"/>
      <c r="D16437" s="20"/>
    </row>
    <row r="16438" spans="1:4" ht="14.6" x14ac:dyDescent="0.4">
      <c r="A16438" t="s">
        <v>32960</v>
      </c>
      <c r="B16438" t="s">
        <v>32961</v>
      </c>
      <c r="C16438" s="22"/>
      <c r="D16438" s="20"/>
    </row>
    <row r="16439" spans="1:4" ht="14.6" x14ac:dyDescent="0.4">
      <c r="A16439" t="s">
        <v>32962</v>
      </c>
      <c r="B16439" t="s">
        <v>32963</v>
      </c>
      <c r="C16439" s="22"/>
      <c r="D16439" s="20"/>
    </row>
    <row r="16440" spans="1:4" ht="14.6" x14ac:dyDescent="0.4">
      <c r="A16440" t="s">
        <v>32964</v>
      </c>
      <c r="B16440" t="s">
        <v>32965</v>
      </c>
      <c r="C16440" s="22"/>
      <c r="D16440" s="20"/>
    </row>
    <row r="16441" spans="1:4" ht="14.6" x14ac:dyDescent="0.4">
      <c r="A16441" t="s">
        <v>32966</v>
      </c>
      <c r="B16441" t="s">
        <v>32967</v>
      </c>
      <c r="C16441" s="22"/>
      <c r="D16441" s="20"/>
    </row>
    <row r="16442" spans="1:4" ht="14.6" x14ac:dyDescent="0.4">
      <c r="A16442" t="s">
        <v>32968</v>
      </c>
      <c r="B16442" t="s">
        <v>32969</v>
      </c>
      <c r="C16442" s="22"/>
      <c r="D16442" s="20"/>
    </row>
    <row r="16443" spans="1:4" ht="14.6" x14ac:dyDescent="0.4">
      <c r="A16443" t="s">
        <v>32970</v>
      </c>
      <c r="B16443" t="s">
        <v>32971</v>
      </c>
      <c r="C16443" s="22"/>
      <c r="D16443" s="20"/>
    </row>
    <row r="16444" spans="1:4" ht="14.6" x14ac:dyDescent="0.4">
      <c r="A16444" t="s">
        <v>32972</v>
      </c>
      <c r="B16444" t="s">
        <v>32973</v>
      </c>
      <c r="C16444" s="22"/>
      <c r="D16444" s="20"/>
    </row>
    <row r="16445" spans="1:4" ht="14.6" x14ac:dyDescent="0.4">
      <c r="A16445" t="s">
        <v>32974</v>
      </c>
      <c r="B16445" t="s">
        <v>32975</v>
      </c>
      <c r="C16445" s="22"/>
      <c r="D16445" s="20"/>
    </row>
    <row r="16446" spans="1:4" ht="14.6" x14ac:dyDescent="0.4">
      <c r="A16446" t="s">
        <v>32976</v>
      </c>
      <c r="B16446" t="s">
        <v>32977</v>
      </c>
      <c r="C16446" s="22"/>
      <c r="D16446" s="20"/>
    </row>
    <row r="16447" spans="1:4" ht="14.6" x14ac:dyDescent="0.4">
      <c r="A16447" t="s">
        <v>32978</v>
      </c>
      <c r="B16447" t="s">
        <v>32979</v>
      </c>
      <c r="C16447" s="22"/>
      <c r="D16447" s="20"/>
    </row>
    <row r="16448" spans="1:4" ht="14.6" x14ac:dyDescent="0.4">
      <c r="A16448" t="s">
        <v>32980</v>
      </c>
      <c r="B16448" t="s">
        <v>32981</v>
      </c>
      <c r="C16448" s="22"/>
      <c r="D16448" s="20"/>
    </row>
    <row r="16449" spans="1:4" ht="14.6" x14ac:dyDescent="0.4">
      <c r="A16449" t="s">
        <v>32982</v>
      </c>
      <c r="B16449" t="s">
        <v>32983</v>
      </c>
      <c r="C16449" s="22"/>
      <c r="D16449" s="20"/>
    </row>
    <row r="16450" spans="1:4" ht="14.6" x14ac:dyDescent="0.4">
      <c r="A16450" t="s">
        <v>32984</v>
      </c>
      <c r="B16450" t="s">
        <v>32985</v>
      </c>
      <c r="C16450" s="22"/>
      <c r="D16450" s="20"/>
    </row>
    <row r="16451" spans="1:4" ht="14.6" x14ac:dyDescent="0.4">
      <c r="A16451" t="s">
        <v>32986</v>
      </c>
      <c r="B16451" t="s">
        <v>32987</v>
      </c>
      <c r="C16451" s="22"/>
      <c r="D16451" s="20"/>
    </row>
    <row r="16452" spans="1:4" ht="14.6" x14ac:dyDescent="0.4">
      <c r="A16452" t="s">
        <v>32988</v>
      </c>
      <c r="B16452" t="s">
        <v>32989</v>
      </c>
      <c r="C16452" s="22"/>
      <c r="D16452" s="20"/>
    </row>
    <row r="16453" spans="1:4" ht="14.6" x14ac:dyDescent="0.4">
      <c r="A16453" t="s">
        <v>32990</v>
      </c>
      <c r="B16453" t="s">
        <v>32991</v>
      </c>
      <c r="C16453" s="22"/>
      <c r="D16453" s="20"/>
    </row>
    <row r="16454" spans="1:4" ht="14.6" x14ac:dyDescent="0.4">
      <c r="A16454" t="s">
        <v>32992</v>
      </c>
      <c r="B16454" t="s">
        <v>32993</v>
      </c>
      <c r="C16454" s="22"/>
      <c r="D16454" s="20"/>
    </row>
    <row r="16455" spans="1:4" ht="14.6" x14ac:dyDescent="0.4">
      <c r="A16455" t="s">
        <v>32994</v>
      </c>
      <c r="B16455" t="s">
        <v>32995</v>
      </c>
      <c r="C16455" s="22"/>
      <c r="D16455" s="20"/>
    </row>
    <row r="16456" spans="1:4" ht="14.6" x14ac:dyDescent="0.4">
      <c r="A16456" t="s">
        <v>32996</v>
      </c>
      <c r="B16456" t="s">
        <v>32997</v>
      </c>
      <c r="C16456" s="22"/>
      <c r="D16456" s="20"/>
    </row>
    <row r="16457" spans="1:4" ht="14.6" x14ac:dyDescent="0.4">
      <c r="A16457" t="s">
        <v>32998</v>
      </c>
      <c r="B16457" t="s">
        <v>32999</v>
      </c>
      <c r="C16457" s="22"/>
      <c r="D16457" s="20"/>
    </row>
    <row r="16458" spans="1:4" ht="14.6" x14ac:dyDescent="0.4">
      <c r="A16458" t="s">
        <v>33000</v>
      </c>
      <c r="B16458" t="s">
        <v>33001</v>
      </c>
      <c r="C16458" s="22"/>
      <c r="D16458" s="20"/>
    </row>
    <row r="16459" spans="1:4" ht="14.6" x14ac:dyDescent="0.4">
      <c r="A16459" t="s">
        <v>33002</v>
      </c>
      <c r="B16459" t="s">
        <v>33003</v>
      </c>
      <c r="C16459" s="22"/>
      <c r="D16459" s="20"/>
    </row>
    <row r="16460" spans="1:4" ht="14.6" x14ac:dyDescent="0.4">
      <c r="A16460" t="s">
        <v>33004</v>
      </c>
      <c r="B16460" t="s">
        <v>33005</v>
      </c>
      <c r="C16460" s="22"/>
      <c r="D16460" s="20"/>
    </row>
    <row r="16461" spans="1:4" ht="14.6" x14ac:dyDescent="0.4">
      <c r="A16461" t="s">
        <v>33006</v>
      </c>
      <c r="B16461" t="s">
        <v>33007</v>
      </c>
      <c r="C16461" s="22"/>
      <c r="D16461" s="20"/>
    </row>
    <row r="16462" spans="1:4" ht="14.6" x14ac:dyDescent="0.4">
      <c r="A16462" t="s">
        <v>33008</v>
      </c>
      <c r="B16462" t="s">
        <v>33009</v>
      </c>
      <c r="C16462" s="22"/>
      <c r="D16462" s="20"/>
    </row>
    <row r="16463" spans="1:4" ht="14.6" x14ac:dyDescent="0.4">
      <c r="A16463" t="s">
        <v>33010</v>
      </c>
      <c r="B16463" t="s">
        <v>33011</v>
      </c>
      <c r="C16463" s="22"/>
      <c r="D16463" s="20"/>
    </row>
    <row r="16464" spans="1:4" ht="14.6" x14ac:dyDescent="0.4">
      <c r="A16464" t="s">
        <v>33012</v>
      </c>
      <c r="B16464" t="s">
        <v>33013</v>
      </c>
      <c r="C16464" s="22"/>
      <c r="D16464" s="20"/>
    </row>
    <row r="16465" spans="1:4" ht="14.6" x14ac:dyDescent="0.4">
      <c r="A16465" t="s">
        <v>33014</v>
      </c>
      <c r="B16465" t="s">
        <v>33015</v>
      </c>
      <c r="C16465" s="22"/>
      <c r="D16465" s="20"/>
    </row>
    <row r="16466" spans="1:4" ht="14.6" x14ac:dyDescent="0.4">
      <c r="A16466" t="s">
        <v>33016</v>
      </c>
      <c r="B16466" t="s">
        <v>33017</v>
      </c>
      <c r="C16466" s="22"/>
      <c r="D16466" s="20"/>
    </row>
    <row r="16467" spans="1:4" ht="14.6" x14ac:dyDescent="0.4">
      <c r="A16467" t="s">
        <v>33018</v>
      </c>
      <c r="B16467" t="s">
        <v>33019</v>
      </c>
      <c r="C16467" s="22"/>
      <c r="D16467" s="20"/>
    </row>
    <row r="16468" spans="1:4" ht="14.6" x14ac:dyDescent="0.4">
      <c r="A16468" t="s">
        <v>33020</v>
      </c>
      <c r="B16468" t="s">
        <v>33021</v>
      </c>
      <c r="C16468" s="22"/>
      <c r="D16468" s="20"/>
    </row>
    <row r="16469" spans="1:4" ht="14.6" x14ac:dyDescent="0.4">
      <c r="A16469" t="s">
        <v>33022</v>
      </c>
      <c r="B16469" t="s">
        <v>33023</v>
      </c>
      <c r="C16469" s="22"/>
      <c r="D16469" s="20"/>
    </row>
    <row r="16470" spans="1:4" ht="14.6" x14ac:dyDescent="0.4">
      <c r="A16470" t="s">
        <v>33024</v>
      </c>
      <c r="B16470" t="s">
        <v>33025</v>
      </c>
      <c r="C16470" s="22"/>
      <c r="D16470" s="20"/>
    </row>
    <row r="16471" spans="1:4" ht="14.6" x14ac:dyDescent="0.4">
      <c r="A16471" t="s">
        <v>33026</v>
      </c>
      <c r="B16471" t="s">
        <v>33027</v>
      </c>
      <c r="C16471" s="22"/>
      <c r="D16471" s="20"/>
    </row>
    <row r="16472" spans="1:4" ht="14.6" x14ac:dyDescent="0.4">
      <c r="A16472" t="s">
        <v>33028</v>
      </c>
      <c r="B16472" t="s">
        <v>33029</v>
      </c>
      <c r="C16472" s="22"/>
      <c r="D16472" s="20"/>
    </row>
    <row r="16473" spans="1:4" ht="14.6" x14ac:dyDescent="0.4">
      <c r="A16473" t="s">
        <v>33030</v>
      </c>
      <c r="B16473" t="s">
        <v>33031</v>
      </c>
      <c r="C16473" s="22"/>
      <c r="D16473" s="20"/>
    </row>
    <row r="16474" spans="1:4" ht="14.6" x14ac:dyDescent="0.4">
      <c r="A16474" t="s">
        <v>33032</v>
      </c>
      <c r="B16474" t="s">
        <v>33033</v>
      </c>
      <c r="C16474" s="22"/>
      <c r="D16474" s="20"/>
    </row>
    <row r="16475" spans="1:4" ht="14.6" x14ac:dyDescent="0.4">
      <c r="A16475" t="s">
        <v>33034</v>
      </c>
      <c r="B16475" t="s">
        <v>33035</v>
      </c>
      <c r="C16475" s="22"/>
      <c r="D16475" s="20"/>
    </row>
    <row r="16476" spans="1:4" ht="14.6" x14ac:dyDescent="0.4">
      <c r="A16476" t="s">
        <v>33036</v>
      </c>
      <c r="B16476" t="s">
        <v>33037</v>
      </c>
      <c r="C16476" s="22"/>
      <c r="D16476" s="20"/>
    </row>
    <row r="16477" spans="1:4" ht="14.6" x14ac:dyDescent="0.4">
      <c r="A16477" t="s">
        <v>33038</v>
      </c>
      <c r="B16477" t="s">
        <v>33039</v>
      </c>
      <c r="C16477" s="22"/>
      <c r="D16477" s="20"/>
    </row>
    <row r="16478" spans="1:4" ht="14.6" x14ac:dyDescent="0.4">
      <c r="A16478" t="s">
        <v>33040</v>
      </c>
      <c r="B16478" t="s">
        <v>33041</v>
      </c>
      <c r="C16478" s="22"/>
      <c r="D16478" s="20"/>
    </row>
    <row r="16479" spans="1:4" ht="14.6" x14ac:dyDescent="0.4">
      <c r="A16479" t="s">
        <v>33042</v>
      </c>
      <c r="B16479" t="s">
        <v>33043</v>
      </c>
      <c r="C16479" s="22"/>
      <c r="D16479" s="20"/>
    </row>
    <row r="16480" spans="1:4" ht="14.6" x14ac:dyDescent="0.4">
      <c r="A16480" t="s">
        <v>33044</v>
      </c>
      <c r="B16480" t="s">
        <v>33045</v>
      </c>
      <c r="C16480" s="22"/>
      <c r="D16480" s="20"/>
    </row>
    <row r="16481" spans="1:4" ht="14.6" x14ac:dyDescent="0.4">
      <c r="A16481" t="s">
        <v>33046</v>
      </c>
      <c r="B16481" t="s">
        <v>33047</v>
      </c>
      <c r="C16481" s="22"/>
      <c r="D16481" s="20"/>
    </row>
    <row r="16482" spans="1:4" ht="14.6" x14ac:dyDescent="0.4">
      <c r="A16482" t="s">
        <v>33048</v>
      </c>
      <c r="B16482" t="s">
        <v>33049</v>
      </c>
      <c r="C16482" s="22"/>
      <c r="D16482" s="20"/>
    </row>
    <row r="16483" spans="1:4" ht="14.6" x14ac:dyDescent="0.4">
      <c r="A16483" t="s">
        <v>33050</v>
      </c>
      <c r="B16483" t="s">
        <v>33051</v>
      </c>
      <c r="C16483" s="22"/>
      <c r="D16483" s="20"/>
    </row>
    <row r="16484" spans="1:4" ht="14.6" x14ac:dyDescent="0.4">
      <c r="A16484" t="s">
        <v>33052</v>
      </c>
      <c r="B16484" t="s">
        <v>33053</v>
      </c>
      <c r="C16484" s="22"/>
      <c r="D16484" s="20"/>
    </row>
    <row r="16485" spans="1:4" ht="14.6" x14ac:dyDescent="0.4">
      <c r="A16485" t="s">
        <v>33054</v>
      </c>
      <c r="B16485" t="s">
        <v>33055</v>
      </c>
      <c r="C16485" s="22"/>
      <c r="D16485" s="20"/>
    </row>
    <row r="16486" spans="1:4" ht="14.6" x14ac:dyDescent="0.4">
      <c r="A16486" t="s">
        <v>33056</v>
      </c>
      <c r="B16486" t="s">
        <v>33057</v>
      </c>
      <c r="C16486" s="22"/>
      <c r="D16486" s="20"/>
    </row>
    <row r="16487" spans="1:4" ht="14.6" x14ac:dyDescent="0.4">
      <c r="A16487" t="s">
        <v>33058</v>
      </c>
      <c r="B16487" t="s">
        <v>33059</v>
      </c>
      <c r="C16487" s="22"/>
      <c r="D16487" s="20"/>
    </row>
    <row r="16488" spans="1:4" ht="14.6" x14ac:dyDescent="0.4">
      <c r="A16488" t="s">
        <v>33060</v>
      </c>
      <c r="B16488" t="s">
        <v>33061</v>
      </c>
      <c r="C16488" s="22"/>
      <c r="D16488" s="20"/>
    </row>
    <row r="16489" spans="1:4" ht="14.6" x14ac:dyDescent="0.4">
      <c r="A16489" t="s">
        <v>33062</v>
      </c>
      <c r="B16489" t="s">
        <v>33063</v>
      </c>
      <c r="C16489" s="22"/>
      <c r="D16489" s="20"/>
    </row>
    <row r="16490" spans="1:4" ht="14.6" x14ac:dyDescent="0.4">
      <c r="A16490" t="s">
        <v>33064</v>
      </c>
      <c r="B16490" t="s">
        <v>33065</v>
      </c>
      <c r="C16490" s="22"/>
      <c r="D16490" s="20"/>
    </row>
    <row r="16491" spans="1:4" ht="14.6" x14ac:dyDescent="0.4">
      <c r="A16491" t="s">
        <v>33066</v>
      </c>
      <c r="B16491" t="s">
        <v>33067</v>
      </c>
      <c r="C16491" s="22"/>
      <c r="D16491" s="20"/>
    </row>
    <row r="16492" spans="1:4" ht="14.6" x14ac:dyDescent="0.4">
      <c r="A16492" t="s">
        <v>33068</v>
      </c>
      <c r="B16492" t="s">
        <v>33069</v>
      </c>
      <c r="C16492" s="22"/>
      <c r="D16492" s="20"/>
    </row>
    <row r="16493" spans="1:4" ht="14.6" x14ac:dyDescent="0.4">
      <c r="A16493" t="s">
        <v>33070</v>
      </c>
      <c r="B16493" t="s">
        <v>33071</v>
      </c>
      <c r="C16493" s="22"/>
      <c r="D16493" s="20"/>
    </row>
    <row r="16494" spans="1:4" ht="14.6" x14ac:dyDescent="0.4">
      <c r="A16494" t="s">
        <v>33072</v>
      </c>
      <c r="B16494" t="s">
        <v>33073</v>
      </c>
      <c r="C16494" s="22"/>
      <c r="D16494" s="20"/>
    </row>
    <row r="16495" spans="1:4" ht="14.6" x14ac:dyDescent="0.4">
      <c r="A16495" t="s">
        <v>33074</v>
      </c>
      <c r="B16495" t="s">
        <v>33075</v>
      </c>
      <c r="C16495" s="22"/>
      <c r="D16495" s="20"/>
    </row>
    <row r="16496" spans="1:4" ht="14.6" x14ac:dyDescent="0.4">
      <c r="A16496" t="s">
        <v>33076</v>
      </c>
      <c r="B16496" t="s">
        <v>33077</v>
      </c>
      <c r="C16496" s="22"/>
      <c r="D16496" s="20"/>
    </row>
    <row r="16497" spans="1:4" ht="14.6" x14ac:dyDescent="0.4">
      <c r="A16497" t="s">
        <v>33078</v>
      </c>
      <c r="B16497" t="s">
        <v>33079</v>
      </c>
      <c r="C16497" s="22"/>
      <c r="D16497" s="20"/>
    </row>
    <row r="16498" spans="1:4" ht="14.6" x14ac:dyDescent="0.4">
      <c r="A16498" t="s">
        <v>33080</v>
      </c>
      <c r="B16498" t="s">
        <v>33081</v>
      </c>
      <c r="C16498" s="22"/>
      <c r="D16498" s="20"/>
    </row>
    <row r="16499" spans="1:4" ht="14.6" x14ac:dyDescent="0.4">
      <c r="A16499" t="s">
        <v>33082</v>
      </c>
      <c r="B16499" t="s">
        <v>33083</v>
      </c>
      <c r="C16499" s="22"/>
      <c r="D16499" s="20"/>
    </row>
    <row r="16500" spans="1:4" ht="14.6" x14ac:dyDescent="0.4">
      <c r="A16500" t="s">
        <v>33084</v>
      </c>
      <c r="B16500" t="s">
        <v>33085</v>
      </c>
      <c r="C16500" s="22"/>
      <c r="D16500" s="20"/>
    </row>
    <row r="16501" spans="1:4" ht="14.6" x14ac:dyDescent="0.4">
      <c r="A16501" t="s">
        <v>33086</v>
      </c>
      <c r="B16501" t="s">
        <v>33087</v>
      </c>
      <c r="C16501" s="22"/>
      <c r="D16501" s="20"/>
    </row>
    <row r="16502" spans="1:4" ht="14.6" x14ac:dyDescent="0.4">
      <c r="A16502" t="s">
        <v>33088</v>
      </c>
      <c r="B16502" t="s">
        <v>33089</v>
      </c>
      <c r="C16502" s="22"/>
      <c r="D16502" s="20"/>
    </row>
    <row r="16503" spans="1:4" ht="14.6" x14ac:dyDescent="0.4">
      <c r="A16503" t="s">
        <v>33090</v>
      </c>
      <c r="B16503" t="s">
        <v>33091</v>
      </c>
      <c r="C16503" s="22"/>
      <c r="D16503" s="20"/>
    </row>
    <row r="16504" spans="1:4" ht="14.6" x14ac:dyDescent="0.4">
      <c r="A16504" t="s">
        <v>33092</v>
      </c>
      <c r="B16504" t="s">
        <v>33093</v>
      </c>
      <c r="C16504" s="22"/>
      <c r="D16504" s="20"/>
    </row>
    <row r="16505" spans="1:4" ht="14.6" x14ac:dyDescent="0.4">
      <c r="A16505" t="s">
        <v>33094</v>
      </c>
      <c r="B16505" t="s">
        <v>33095</v>
      </c>
      <c r="C16505" s="22"/>
      <c r="D16505" s="20"/>
    </row>
    <row r="16506" spans="1:4" ht="14.6" x14ac:dyDescent="0.4">
      <c r="A16506" t="s">
        <v>33096</v>
      </c>
      <c r="B16506" t="s">
        <v>33097</v>
      </c>
      <c r="C16506" s="22"/>
      <c r="D16506" s="20"/>
    </row>
    <row r="16507" spans="1:4" ht="14.6" x14ac:dyDescent="0.4">
      <c r="A16507" t="s">
        <v>33098</v>
      </c>
      <c r="B16507" t="s">
        <v>33099</v>
      </c>
      <c r="C16507" s="22"/>
      <c r="D16507" s="20"/>
    </row>
    <row r="16508" spans="1:4" ht="14.6" x14ac:dyDescent="0.4">
      <c r="A16508" t="s">
        <v>33100</v>
      </c>
      <c r="B16508" t="s">
        <v>33101</v>
      </c>
      <c r="C16508" s="22"/>
      <c r="D16508" s="20"/>
    </row>
    <row r="16509" spans="1:4" ht="14.6" x14ac:dyDescent="0.4">
      <c r="A16509" t="s">
        <v>33102</v>
      </c>
      <c r="B16509" t="s">
        <v>33103</v>
      </c>
      <c r="C16509" s="22"/>
      <c r="D16509" s="20"/>
    </row>
    <row r="16510" spans="1:4" ht="14.6" x14ac:dyDescent="0.4">
      <c r="A16510" t="s">
        <v>33104</v>
      </c>
      <c r="B16510" t="s">
        <v>33105</v>
      </c>
      <c r="C16510" s="22"/>
      <c r="D16510" s="20"/>
    </row>
    <row r="16511" spans="1:4" ht="14.6" x14ac:dyDescent="0.4">
      <c r="A16511" t="s">
        <v>33106</v>
      </c>
      <c r="B16511" t="s">
        <v>33107</v>
      </c>
      <c r="C16511" s="22"/>
      <c r="D16511" s="20"/>
    </row>
    <row r="16512" spans="1:4" ht="14.6" x14ac:dyDescent="0.4">
      <c r="A16512" t="s">
        <v>33108</v>
      </c>
      <c r="B16512" t="s">
        <v>33109</v>
      </c>
      <c r="C16512" s="22"/>
      <c r="D16512" s="20"/>
    </row>
    <row r="16513" spans="1:4" ht="14.6" x14ac:dyDescent="0.4">
      <c r="A16513" t="s">
        <v>33110</v>
      </c>
      <c r="B16513" t="s">
        <v>33111</v>
      </c>
      <c r="C16513" s="22"/>
      <c r="D16513" s="20"/>
    </row>
    <row r="16514" spans="1:4" ht="14.6" x14ac:dyDescent="0.4">
      <c r="A16514" t="s">
        <v>33112</v>
      </c>
      <c r="B16514" t="s">
        <v>33113</v>
      </c>
      <c r="C16514" s="22"/>
      <c r="D16514" s="20"/>
    </row>
    <row r="16515" spans="1:4" ht="14.6" x14ac:dyDescent="0.4">
      <c r="A16515" t="s">
        <v>33114</v>
      </c>
      <c r="B16515" t="s">
        <v>33115</v>
      </c>
      <c r="C16515" s="22"/>
      <c r="D16515" s="20"/>
    </row>
    <row r="16516" spans="1:4" ht="14.6" x14ac:dyDescent="0.4">
      <c r="A16516" t="s">
        <v>33116</v>
      </c>
      <c r="B16516" t="s">
        <v>33117</v>
      </c>
      <c r="C16516" s="22"/>
      <c r="D16516" s="20"/>
    </row>
    <row r="16517" spans="1:4" ht="14.6" x14ac:dyDescent="0.4">
      <c r="A16517" t="s">
        <v>33118</v>
      </c>
      <c r="B16517" t="s">
        <v>33119</v>
      </c>
      <c r="C16517" s="22"/>
      <c r="D16517" s="20"/>
    </row>
    <row r="16518" spans="1:4" ht="14.6" x14ac:dyDescent="0.4">
      <c r="A16518" t="s">
        <v>33120</v>
      </c>
      <c r="B16518" t="s">
        <v>33121</v>
      </c>
      <c r="C16518" s="22"/>
      <c r="D16518" s="20"/>
    </row>
    <row r="16519" spans="1:4" ht="14.6" x14ac:dyDescent="0.4">
      <c r="A16519" t="s">
        <v>33122</v>
      </c>
      <c r="B16519" t="s">
        <v>33123</v>
      </c>
      <c r="C16519" s="22"/>
      <c r="D16519" s="20"/>
    </row>
    <row r="16520" spans="1:4" ht="14.6" x14ac:dyDescent="0.4">
      <c r="A16520" t="s">
        <v>33124</v>
      </c>
      <c r="B16520" t="s">
        <v>33125</v>
      </c>
      <c r="C16520" s="22"/>
      <c r="D16520" s="20"/>
    </row>
    <row r="16521" spans="1:4" ht="14.6" x14ac:dyDescent="0.4">
      <c r="A16521" t="s">
        <v>33126</v>
      </c>
      <c r="B16521" t="s">
        <v>33127</v>
      </c>
      <c r="C16521" s="22"/>
      <c r="D16521" s="20"/>
    </row>
    <row r="16522" spans="1:4" ht="14.6" x14ac:dyDescent="0.4">
      <c r="A16522" t="s">
        <v>33128</v>
      </c>
      <c r="B16522" t="s">
        <v>33129</v>
      </c>
      <c r="C16522" s="22"/>
      <c r="D16522" s="20"/>
    </row>
    <row r="16523" spans="1:4" ht="14.6" x14ac:dyDescent="0.4">
      <c r="A16523" t="s">
        <v>33130</v>
      </c>
      <c r="B16523" t="s">
        <v>33131</v>
      </c>
      <c r="C16523" s="22"/>
      <c r="D16523" s="20"/>
    </row>
    <row r="16524" spans="1:4" ht="14.6" x14ac:dyDescent="0.4">
      <c r="A16524" t="s">
        <v>33132</v>
      </c>
      <c r="B16524" t="s">
        <v>33133</v>
      </c>
      <c r="C16524" s="22"/>
      <c r="D16524" s="20"/>
    </row>
    <row r="16525" spans="1:4" ht="14.6" x14ac:dyDescent="0.4">
      <c r="A16525" t="s">
        <v>33134</v>
      </c>
      <c r="B16525" t="s">
        <v>33135</v>
      </c>
      <c r="C16525" s="22"/>
      <c r="D16525" s="20"/>
    </row>
    <row r="16526" spans="1:4" ht="14.6" x14ac:dyDescent="0.4">
      <c r="A16526" t="s">
        <v>33136</v>
      </c>
      <c r="B16526" t="s">
        <v>33137</v>
      </c>
      <c r="C16526" s="22"/>
      <c r="D16526" s="20"/>
    </row>
    <row r="16527" spans="1:4" ht="14.6" x14ac:dyDescent="0.4">
      <c r="A16527" t="s">
        <v>33138</v>
      </c>
      <c r="B16527" t="s">
        <v>33139</v>
      </c>
      <c r="C16527" s="22"/>
      <c r="D16527" s="20"/>
    </row>
    <row r="16528" spans="1:4" ht="14.6" x14ac:dyDescent="0.4">
      <c r="A16528" t="s">
        <v>33140</v>
      </c>
      <c r="B16528" t="s">
        <v>33141</v>
      </c>
      <c r="C16528" s="22"/>
      <c r="D16528" s="20"/>
    </row>
    <row r="16529" spans="1:4" ht="14.6" x14ac:dyDescent="0.4">
      <c r="A16529" t="s">
        <v>33142</v>
      </c>
      <c r="B16529" t="s">
        <v>33143</v>
      </c>
      <c r="C16529" s="22"/>
      <c r="D16529" s="20"/>
    </row>
    <row r="16530" spans="1:4" ht="14.6" x14ac:dyDescent="0.4">
      <c r="A16530" t="s">
        <v>33144</v>
      </c>
      <c r="B16530" t="s">
        <v>33145</v>
      </c>
      <c r="C16530" s="22"/>
      <c r="D16530" s="20"/>
    </row>
    <row r="16531" spans="1:4" ht="14.6" x14ac:dyDescent="0.4">
      <c r="A16531" t="s">
        <v>33146</v>
      </c>
      <c r="B16531" t="s">
        <v>33147</v>
      </c>
      <c r="C16531" s="22"/>
      <c r="D16531" s="20"/>
    </row>
    <row r="16532" spans="1:4" ht="14.6" x14ac:dyDescent="0.4">
      <c r="A16532" t="s">
        <v>33148</v>
      </c>
      <c r="B16532" t="s">
        <v>33149</v>
      </c>
      <c r="C16532" s="22"/>
      <c r="D16532" s="20"/>
    </row>
    <row r="16533" spans="1:4" ht="14.6" x14ac:dyDescent="0.4">
      <c r="A16533" t="s">
        <v>33150</v>
      </c>
      <c r="B16533" t="s">
        <v>33151</v>
      </c>
      <c r="C16533" s="22"/>
      <c r="D16533" s="20"/>
    </row>
    <row r="16534" spans="1:4" ht="14.6" x14ac:dyDescent="0.4">
      <c r="A16534" t="s">
        <v>33152</v>
      </c>
      <c r="B16534" t="s">
        <v>33153</v>
      </c>
      <c r="C16534" s="22"/>
      <c r="D16534" s="20"/>
    </row>
    <row r="16535" spans="1:4" ht="14.6" x14ac:dyDescent="0.4">
      <c r="A16535" t="s">
        <v>33154</v>
      </c>
      <c r="B16535" t="s">
        <v>33155</v>
      </c>
      <c r="C16535" s="22"/>
      <c r="D16535" s="20"/>
    </row>
    <row r="16536" spans="1:4" ht="14.6" x14ac:dyDescent="0.4">
      <c r="A16536" t="s">
        <v>33156</v>
      </c>
      <c r="B16536" t="s">
        <v>33157</v>
      </c>
      <c r="C16536" s="22"/>
      <c r="D16536" s="20"/>
    </row>
    <row r="16537" spans="1:4" ht="14.6" x14ac:dyDescent="0.4">
      <c r="A16537" t="s">
        <v>33158</v>
      </c>
      <c r="B16537" t="s">
        <v>33159</v>
      </c>
      <c r="C16537" s="22"/>
      <c r="D16537" s="20"/>
    </row>
    <row r="16538" spans="1:4" ht="14.6" x14ac:dyDescent="0.4">
      <c r="A16538" t="s">
        <v>33160</v>
      </c>
      <c r="B16538" t="s">
        <v>33161</v>
      </c>
      <c r="C16538" s="22"/>
      <c r="D16538" s="20"/>
    </row>
    <row r="16539" spans="1:4" ht="14.6" x14ac:dyDescent="0.4">
      <c r="A16539" t="s">
        <v>33162</v>
      </c>
      <c r="B16539" t="s">
        <v>33163</v>
      </c>
      <c r="C16539" s="22"/>
      <c r="D16539" s="20"/>
    </row>
    <row r="16540" spans="1:4" ht="14.6" x14ac:dyDescent="0.4">
      <c r="A16540" t="s">
        <v>33164</v>
      </c>
      <c r="B16540" t="s">
        <v>33165</v>
      </c>
      <c r="C16540" s="22"/>
      <c r="D16540" s="20"/>
    </row>
    <row r="16541" spans="1:4" ht="14.6" x14ac:dyDescent="0.4">
      <c r="A16541" t="s">
        <v>33166</v>
      </c>
      <c r="B16541" t="s">
        <v>33167</v>
      </c>
      <c r="C16541" s="22"/>
      <c r="D16541" s="20"/>
    </row>
    <row r="16542" spans="1:4" ht="14.6" x14ac:dyDescent="0.4">
      <c r="A16542" t="s">
        <v>33168</v>
      </c>
      <c r="B16542" t="s">
        <v>33169</v>
      </c>
      <c r="C16542" s="22"/>
      <c r="D16542" s="20"/>
    </row>
    <row r="16543" spans="1:4" ht="14.6" x14ac:dyDescent="0.4">
      <c r="A16543" t="s">
        <v>33170</v>
      </c>
      <c r="B16543" t="s">
        <v>33171</v>
      </c>
      <c r="C16543" s="22"/>
      <c r="D16543" s="20"/>
    </row>
    <row r="16544" spans="1:4" ht="14.6" x14ac:dyDescent="0.4">
      <c r="A16544" t="s">
        <v>33172</v>
      </c>
      <c r="B16544" t="s">
        <v>33173</v>
      </c>
      <c r="C16544" s="22"/>
      <c r="D16544" s="20"/>
    </row>
    <row r="16545" spans="1:4" ht="14.6" x14ac:dyDescent="0.4">
      <c r="A16545" t="s">
        <v>33174</v>
      </c>
      <c r="B16545" t="s">
        <v>33175</v>
      </c>
      <c r="C16545" s="22"/>
      <c r="D16545" s="20"/>
    </row>
    <row r="16546" spans="1:4" ht="14.6" x14ac:dyDescent="0.4">
      <c r="A16546" t="s">
        <v>33176</v>
      </c>
      <c r="B16546" t="s">
        <v>33177</v>
      </c>
      <c r="C16546" s="22"/>
      <c r="D16546" s="20"/>
    </row>
    <row r="16547" spans="1:4" ht="14.6" x14ac:dyDescent="0.4">
      <c r="A16547" t="s">
        <v>33178</v>
      </c>
      <c r="B16547" t="s">
        <v>33179</v>
      </c>
      <c r="C16547" s="22"/>
      <c r="D16547" s="20"/>
    </row>
    <row r="16548" spans="1:4" ht="14.6" x14ac:dyDescent="0.4">
      <c r="A16548" t="s">
        <v>33180</v>
      </c>
      <c r="B16548" t="s">
        <v>33181</v>
      </c>
      <c r="C16548" s="22"/>
      <c r="D16548" s="20"/>
    </row>
    <row r="16549" spans="1:4" ht="14.6" x14ac:dyDescent="0.4">
      <c r="A16549" t="s">
        <v>33182</v>
      </c>
      <c r="B16549" t="s">
        <v>33183</v>
      </c>
      <c r="C16549" s="22"/>
      <c r="D16549" s="20"/>
    </row>
    <row r="16550" spans="1:4" ht="14.6" x14ac:dyDescent="0.4">
      <c r="A16550" t="s">
        <v>33184</v>
      </c>
      <c r="B16550" t="s">
        <v>33185</v>
      </c>
      <c r="C16550" s="22"/>
      <c r="D16550" s="20"/>
    </row>
    <row r="16551" spans="1:4" ht="14.6" x14ac:dyDescent="0.4">
      <c r="A16551" t="s">
        <v>33186</v>
      </c>
      <c r="B16551" t="s">
        <v>33187</v>
      </c>
      <c r="C16551" s="22"/>
      <c r="D16551" s="20"/>
    </row>
    <row r="16552" spans="1:4" ht="14.6" x14ac:dyDescent="0.4">
      <c r="A16552" t="s">
        <v>33188</v>
      </c>
      <c r="B16552" t="s">
        <v>33189</v>
      </c>
      <c r="C16552" s="22"/>
      <c r="D16552" s="20"/>
    </row>
    <row r="16553" spans="1:4" ht="14.6" x14ac:dyDescent="0.4">
      <c r="A16553" t="s">
        <v>33190</v>
      </c>
      <c r="B16553" t="s">
        <v>33191</v>
      </c>
      <c r="C16553" s="22"/>
      <c r="D16553" s="20"/>
    </row>
    <row r="16554" spans="1:4" ht="14.6" x14ac:dyDescent="0.4">
      <c r="A16554" t="s">
        <v>33192</v>
      </c>
      <c r="B16554" t="s">
        <v>33193</v>
      </c>
      <c r="C16554" s="22"/>
      <c r="D16554" s="20"/>
    </row>
    <row r="16555" spans="1:4" ht="14.6" x14ac:dyDescent="0.4">
      <c r="A16555" t="s">
        <v>33194</v>
      </c>
      <c r="B16555" t="s">
        <v>33195</v>
      </c>
      <c r="C16555" s="22"/>
      <c r="D16555" s="20"/>
    </row>
    <row r="16556" spans="1:4" ht="14.6" x14ac:dyDescent="0.4">
      <c r="A16556" t="s">
        <v>33196</v>
      </c>
      <c r="B16556" t="s">
        <v>33197</v>
      </c>
      <c r="C16556" s="22"/>
      <c r="D16556" s="20"/>
    </row>
    <row r="16557" spans="1:4" ht="14.6" x14ac:dyDescent="0.4">
      <c r="A16557" t="s">
        <v>33198</v>
      </c>
      <c r="B16557" t="s">
        <v>33199</v>
      </c>
      <c r="C16557" s="22"/>
      <c r="D16557" s="20"/>
    </row>
    <row r="16558" spans="1:4" ht="14.6" x14ac:dyDescent="0.4">
      <c r="A16558" t="s">
        <v>33200</v>
      </c>
      <c r="B16558" t="s">
        <v>33201</v>
      </c>
      <c r="C16558" s="22"/>
      <c r="D16558" s="20"/>
    </row>
    <row r="16559" spans="1:4" ht="14.6" x14ac:dyDescent="0.4">
      <c r="A16559" t="s">
        <v>33202</v>
      </c>
      <c r="B16559" t="s">
        <v>33203</v>
      </c>
      <c r="C16559" s="22"/>
      <c r="D16559" s="20"/>
    </row>
    <row r="16560" spans="1:4" ht="14.6" x14ac:dyDescent="0.4">
      <c r="A16560" t="s">
        <v>33204</v>
      </c>
      <c r="B16560" t="s">
        <v>33205</v>
      </c>
      <c r="C16560" s="22"/>
      <c r="D16560" s="20"/>
    </row>
    <row r="16561" spans="1:4" ht="14.6" x14ac:dyDescent="0.4">
      <c r="A16561" t="s">
        <v>33206</v>
      </c>
      <c r="B16561" t="s">
        <v>33207</v>
      </c>
      <c r="C16561" s="22"/>
      <c r="D16561" s="20"/>
    </row>
    <row r="16562" spans="1:4" ht="14.6" x14ac:dyDescent="0.4">
      <c r="A16562" t="s">
        <v>33208</v>
      </c>
      <c r="B16562" t="s">
        <v>33209</v>
      </c>
      <c r="C16562" s="22"/>
      <c r="D16562" s="20"/>
    </row>
    <row r="16563" spans="1:4" ht="14.6" x14ac:dyDescent="0.4">
      <c r="A16563" t="s">
        <v>33210</v>
      </c>
      <c r="B16563" t="s">
        <v>33211</v>
      </c>
      <c r="C16563" s="22"/>
      <c r="D16563" s="20"/>
    </row>
    <row r="16564" spans="1:4" ht="14.6" x14ac:dyDescent="0.4">
      <c r="A16564" t="s">
        <v>33212</v>
      </c>
      <c r="B16564" t="s">
        <v>33213</v>
      </c>
      <c r="C16564" s="22"/>
      <c r="D16564" s="20"/>
    </row>
    <row r="16565" spans="1:4" ht="14.6" x14ac:dyDescent="0.4">
      <c r="A16565" t="s">
        <v>33214</v>
      </c>
      <c r="B16565" t="s">
        <v>33215</v>
      </c>
      <c r="C16565" s="22"/>
      <c r="D16565" s="20"/>
    </row>
    <row r="16566" spans="1:4" ht="14.6" x14ac:dyDescent="0.4">
      <c r="A16566" t="s">
        <v>33216</v>
      </c>
      <c r="B16566" t="s">
        <v>33217</v>
      </c>
      <c r="C16566" s="22"/>
      <c r="D16566" s="20"/>
    </row>
    <row r="16567" spans="1:4" ht="14.6" x14ac:dyDescent="0.4">
      <c r="A16567" t="s">
        <v>33218</v>
      </c>
      <c r="B16567" t="s">
        <v>33219</v>
      </c>
      <c r="C16567" s="22"/>
      <c r="D16567" s="20"/>
    </row>
    <row r="16568" spans="1:4" ht="14.6" x14ac:dyDescent="0.4">
      <c r="A16568" t="s">
        <v>33220</v>
      </c>
      <c r="B16568" t="s">
        <v>33221</v>
      </c>
      <c r="C16568" s="22"/>
      <c r="D16568" s="20"/>
    </row>
    <row r="16569" spans="1:4" ht="14.6" x14ac:dyDescent="0.4">
      <c r="A16569" t="s">
        <v>33222</v>
      </c>
      <c r="B16569" t="s">
        <v>33223</v>
      </c>
      <c r="C16569" s="22"/>
      <c r="D16569" s="20"/>
    </row>
    <row r="16570" spans="1:4" ht="14.6" x14ac:dyDescent="0.4">
      <c r="A16570" t="s">
        <v>33224</v>
      </c>
      <c r="B16570" t="s">
        <v>33225</v>
      </c>
      <c r="C16570" s="22"/>
      <c r="D16570" s="20"/>
    </row>
    <row r="16571" spans="1:4" ht="14.6" x14ac:dyDescent="0.4">
      <c r="A16571" t="s">
        <v>33226</v>
      </c>
      <c r="B16571" t="s">
        <v>33227</v>
      </c>
      <c r="C16571" s="22"/>
      <c r="D16571" s="20"/>
    </row>
    <row r="16572" spans="1:4" ht="14.6" x14ac:dyDescent="0.4">
      <c r="A16572" t="s">
        <v>33228</v>
      </c>
      <c r="B16572" t="s">
        <v>33229</v>
      </c>
      <c r="C16572" s="22"/>
      <c r="D16572" s="20"/>
    </row>
    <row r="16573" spans="1:4" ht="14.6" x14ac:dyDescent="0.4">
      <c r="A16573" t="s">
        <v>33230</v>
      </c>
      <c r="B16573" t="s">
        <v>33231</v>
      </c>
      <c r="C16573" s="22"/>
      <c r="D16573" s="20"/>
    </row>
    <row r="16574" spans="1:4" ht="14.6" x14ac:dyDescent="0.4">
      <c r="A16574" t="s">
        <v>33232</v>
      </c>
      <c r="B16574" t="s">
        <v>33233</v>
      </c>
      <c r="C16574" s="22"/>
      <c r="D16574" s="20"/>
    </row>
    <row r="16575" spans="1:4" ht="14.6" x14ac:dyDescent="0.4">
      <c r="A16575" t="s">
        <v>33234</v>
      </c>
      <c r="B16575" t="s">
        <v>33235</v>
      </c>
      <c r="C16575" s="22"/>
      <c r="D16575" s="20"/>
    </row>
    <row r="16576" spans="1:4" ht="14.6" x14ac:dyDescent="0.4">
      <c r="A16576" t="s">
        <v>33236</v>
      </c>
      <c r="B16576" t="s">
        <v>33237</v>
      </c>
      <c r="C16576" s="22"/>
      <c r="D16576" s="20"/>
    </row>
    <row r="16577" spans="1:4" ht="14.6" x14ac:dyDescent="0.4">
      <c r="A16577" t="s">
        <v>33238</v>
      </c>
      <c r="B16577" t="s">
        <v>33239</v>
      </c>
      <c r="C16577" s="22"/>
      <c r="D16577" s="20"/>
    </row>
    <row r="16578" spans="1:4" ht="14.6" x14ac:dyDescent="0.4">
      <c r="A16578" t="s">
        <v>33240</v>
      </c>
      <c r="B16578" t="s">
        <v>33241</v>
      </c>
      <c r="C16578" s="22"/>
      <c r="D16578" s="20"/>
    </row>
    <row r="16579" spans="1:4" ht="14.6" x14ac:dyDescent="0.4">
      <c r="A16579" t="s">
        <v>33242</v>
      </c>
      <c r="B16579" t="s">
        <v>33243</v>
      </c>
      <c r="C16579" s="22"/>
      <c r="D16579" s="20"/>
    </row>
    <row r="16580" spans="1:4" ht="14.6" x14ac:dyDescent="0.4">
      <c r="A16580" t="s">
        <v>33244</v>
      </c>
      <c r="B16580" t="s">
        <v>33245</v>
      </c>
      <c r="C16580" s="22"/>
      <c r="D16580" s="20"/>
    </row>
    <row r="16581" spans="1:4" ht="14.6" x14ac:dyDescent="0.4">
      <c r="A16581" t="s">
        <v>33246</v>
      </c>
      <c r="B16581" t="s">
        <v>33247</v>
      </c>
      <c r="C16581" s="22"/>
      <c r="D16581" s="20"/>
    </row>
    <row r="16582" spans="1:4" ht="14.6" x14ac:dyDescent="0.4">
      <c r="A16582" t="s">
        <v>33248</v>
      </c>
      <c r="B16582" t="s">
        <v>33249</v>
      </c>
      <c r="C16582" s="22"/>
      <c r="D16582" s="20"/>
    </row>
    <row r="16583" spans="1:4" ht="14.6" x14ac:dyDescent="0.4">
      <c r="A16583" t="s">
        <v>33250</v>
      </c>
      <c r="B16583" t="s">
        <v>33251</v>
      </c>
      <c r="C16583" s="22"/>
      <c r="D16583" s="20"/>
    </row>
    <row r="16584" spans="1:4" ht="14.6" x14ac:dyDescent="0.4">
      <c r="A16584" t="s">
        <v>33252</v>
      </c>
      <c r="B16584" t="s">
        <v>33253</v>
      </c>
      <c r="C16584" s="22"/>
      <c r="D16584" s="20"/>
    </row>
    <row r="16585" spans="1:4" ht="14.6" x14ac:dyDescent="0.4">
      <c r="A16585" t="s">
        <v>33254</v>
      </c>
      <c r="B16585" t="s">
        <v>33255</v>
      </c>
      <c r="C16585" s="22"/>
      <c r="D16585" s="20"/>
    </row>
    <row r="16586" spans="1:4" ht="14.6" x14ac:dyDescent="0.4">
      <c r="A16586" t="s">
        <v>33256</v>
      </c>
      <c r="B16586" t="s">
        <v>33257</v>
      </c>
      <c r="C16586" s="22"/>
      <c r="D16586" s="20"/>
    </row>
    <row r="16587" spans="1:4" ht="14.6" x14ac:dyDescent="0.4">
      <c r="A16587" t="s">
        <v>33258</v>
      </c>
      <c r="B16587" t="s">
        <v>33259</v>
      </c>
      <c r="C16587" s="22"/>
      <c r="D16587" s="20"/>
    </row>
    <row r="16588" spans="1:4" ht="14.6" x14ac:dyDescent="0.4">
      <c r="A16588" t="s">
        <v>33260</v>
      </c>
      <c r="B16588" t="s">
        <v>33261</v>
      </c>
      <c r="C16588" s="22"/>
      <c r="D16588" s="20"/>
    </row>
    <row r="16589" spans="1:4" ht="14.6" x14ac:dyDescent="0.4">
      <c r="A16589" t="s">
        <v>33262</v>
      </c>
      <c r="B16589" t="s">
        <v>33263</v>
      </c>
      <c r="C16589" s="22"/>
      <c r="D16589" s="20"/>
    </row>
    <row r="16590" spans="1:4" ht="14.6" x14ac:dyDescent="0.4">
      <c r="A16590" t="s">
        <v>33264</v>
      </c>
      <c r="B16590" t="s">
        <v>33265</v>
      </c>
      <c r="C16590" s="22"/>
      <c r="D16590" s="20"/>
    </row>
    <row r="16591" spans="1:4" ht="14.6" x14ac:dyDescent="0.4">
      <c r="A16591" t="s">
        <v>33266</v>
      </c>
      <c r="B16591" t="s">
        <v>33267</v>
      </c>
      <c r="C16591" s="22"/>
      <c r="D16591" s="20"/>
    </row>
    <row r="16592" spans="1:4" ht="14.6" x14ac:dyDescent="0.4">
      <c r="A16592" t="s">
        <v>33268</v>
      </c>
      <c r="B16592" t="s">
        <v>33269</v>
      </c>
      <c r="C16592" s="22"/>
      <c r="D16592" s="20"/>
    </row>
    <row r="16593" spans="1:4" ht="14.6" x14ac:dyDescent="0.4">
      <c r="A16593" t="s">
        <v>33270</v>
      </c>
      <c r="B16593" t="s">
        <v>33271</v>
      </c>
      <c r="C16593" s="22"/>
      <c r="D16593" s="20"/>
    </row>
    <row r="16594" spans="1:4" ht="14.6" x14ac:dyDescent="0.4">
      <c r="A16594" t="s">
        <v>33272</v>
      </c>
      <c r="B16594" t="s">
        <v>33273</v>
      </c>
      <c r="C16594" s="22"/>
      <c r="D16594" s="20"/>
    </row>
    <row r="16595" spans="1:4" ht="14.6" x14ac:dyDescent="0.4">
      <c r="A16595" t="s">
        <v>33274</v>
      </c>
      <c r="B16595" t="s">
        <v>33275</v>
      </c>
      <c r="C16595" s="22"/>
      <c r="D16595" s="20"/>
    </row>
    <row r="16596" spans="1:4" ht="14.6" x14ac:dyDescent="0.4">
      <c r="A16596" t="s">
        <v>33276</v>
      </c>
      <c r="B16596" t="s">
        <v>33277</v>
      </c>
      <c r="C16596" s="22"/>
      <c r="D16596" s="20"/>
    </row>
    <row r="16597" spans="1:4" ht="14.6" x14ac:dyDescent="0.4">
      <c r="A16597" t="s">
        <v>33278</v>
      </c>
      <c r="B16597" t="s">
        <v>33279</v>
      </c>
      <c r="C16597" s="22"/>
      <c r="D16597" s="20"/>
    </row>
    <row r="16598" spans="1:4" ht="14.6" x14ac:dyDescent="0.4">
      <c r="A16598" t="s">
        <v>33280</v>
      </c>
      <c r="B16598" t="s">
        <v>33281</v>
      </c>
      <c r="C16598" s="22"/>
      <c r="D16598" s="20"/>
    </row>
    <row r="16599" spans="1:4" ht="14.6" x14ac:dyDescent="0.4">
      <c r="A16599" t="s">
        <v>33282</v>
      </c>
      <c r="B16599" t="s">
        <v>33283</v>
      </c>
      <c r="C16599" s="22"/>
      <c r="D16599" s="20"/>
    </row>
    <row r="16600" spans="1:4" ht="14.6" x14ac:dyDescent="0.4">
      <c r="A16600" t="s">
        <v>33284</v>
      </c>
      <c r="B16600" t="s">
        <v>33285</v>
      </c>
      <c r="C16600" s="22"/>
      <c r="D16600" s="20"/>
    </row>
    <row r="16601" spans="1:4" ht="14.6" x14ac:dyDescent="0.4">
      <c r="A16601" t="s">
        <v>33286</v>
      </c>
      <c r="B16601" t="s">
        <v>33287</v>
      </c>
      <c r="C16601" s="22"/>
      <c r="D16601" s="20"/>
    </row>
    <row r="16602" spans="1:4" ht="14.6" x14ac:dyDescent="0.4">
      <c r="A16602" t="s">
        <v>33288</v>
      </c>
      <c r="B16602" t="s">
        <v>33289</v>
      </c>
      <c r="C16602" s="22"/>
      <c r="D16602" s="20"/>
    </row>
    <row r="16603" spans="1:4" ht="14.6" x14ac:dyDescent="0.4">
      <c r="A16603" t="s">
        <v>33290</v>
      </c>
      <c r="B16603" t="s">
        <v>33291</v>
      </c>
      <c r="C16603" s="22"/>
      <c r="D16603" s="20"/>
    </row>
    <row r="16604" spans="1:4" ht="14.6" x14ac:dyDescent="0.4">
      <c r="A16604" t="s">
        <v>33292</v>
      </c>
      <c r="B16604" t="s">
        <v>33293</v>
      </c>
      <c r="C16604" s="22"/>
      <c r="D16604" s="20"/>
    </row>
    <row r="16605" spans="1:4" ht="14.6" x14ac:dyDescent="0.4">
      <c r="A16605" t="s">
        <v>33294</v>
      </c>
      <c r="B16605" t="s">
        <v>33295</v>
      </c>
      <c r="C16605" s="22"/>
      <c r="D16605" s="20"/>
    </row>
    <row r="16606" spans="1:4" ht="14.6" x14ac:dyDescent="0.4">
      <c r="A16606" t="s">
        <v>33296</v>
      </c>
      <c r="B16606" t="s">
        <v>33297</v>
      </c>
      <c r="C16606" s="22"/>
      <c r="D16606" s="20"/>
    </row>
    <row r="16607" spans="1:4" ht="14.6" x14ac:dyDescent="0.4">
      <c r="A16607" t="s">
        <v>33298</v>
      </c>
      <c r="B16607" t="s">
        <v>33299</v>
      </c>
      <c r="C16607" s="22"/>
      <c r="D16607" s="20"/>
    </row>
    <row r="16608" spans="1:4" ht="14.6" x14ac:dyDescent="0.4">
      <c r="A16608" t="s">
        <v>33300</v>
      </c>
      <c r="B16608" t="s">
        <v>33301</v>
      </c>
      <c r="C16608" s="22"/>
      <c r="D16608" s="20"/>
    </row>
    <row r="16609" spans="1:4" ht="14.6" x14ac:dyDescent="0.4">
      <c r="A16609" t="s">
        <v>33302</v>
      </c>
      <c r="B16609" t="s">
        <v>33303</v>
      </c>
      <c r="C16609" s="22"/>
      <c r="D16609" s="20"/>
    </row>
    <row r="16610" spans="1:4" ht="14.6" x14ac:dyDescent="0.4">
      <c r="A16610" t="s">
        <v>33304</v>
      </c>
      <c r="B16610" t="s">
        <v>33305</v>
      </c>
      <c r="C16610" s="22"/>
      <c r="D16610" s="20"/>
    </row>
    <row r="16611" spans="1:4" ht="14.6" x14ac:dyDescent="0.4">
      <c r="A16611" t="s">
        <v>33306</v>
      </c>
      <c r="B16611" t="s">
        <v>33307</v>
      </c>
      <c r="C16611" s="22"/>
      <c r="D16611" s="20"/>
    </row>
    <row r="16612" spans="1:4" ht="14.6" x14ac:dyDescent="0.4">
      <c r="A16612" t="s">
        <v>33308</v>
      </c>
      <c r="B16612" t="s">
        <v>33309</v>
      </c>
      <c r="C16612" s="22"/>
      <c r="D16612" s="20"/>
    </row>
    <row r="16613" spans="1:4" ht="14.6" x14ac:dyDescent="0.4">
      <c r="A16613" t="s">
        <v>33310</v>
      </c>
      <c r="B16613" t="s">
        <v>33311</v>
      </c>
      <c r="C16613" s="22"/>
      <c r="D16613" s="20"/>
    </row>
    <row r="16614" spans="1:4" ht="14.6" x14ac:dyDescent="0.4">
      <c r="A16614" t="s">
        <v>33312</v>
      </c>
      <c r="B16614" t="s">
        <v>33313</v>
      </c>
      <c r="C16614" s="22"/>
      <c r="D16614" s="20"/>
    </row>
    <row r="16615" spans="1:4" ht="14.6" x14ac:dyDescent="0.4">
      <c r="A16615" t="s">
        <v>33314</v>
      </c>
      <c r="B16615" t="s">
        <v>33315</v>
      </c>
      <c r="C16615" s="22"/>
      <c r="D16615" s="20"/>
    </row>
    <row r="16616" spans="1:4" ht="14.6" x14ac:dyDescent="0.4">
      <c r="A16616" t="s">
        <v>33316</v>
      </c>
      <c r="B16616" t="s">
        <v>33317</v>
      </c>
      <c r="C16616" s="22"/>
      <c r="D16616" s="20"/>
    </row>
    <row r="16617" spans="1:4" ht="14.6" x14ac:dyDescent="0.4">
      <c r="A16617" t="s">
        <v>33318</v>
      </c>
      <c r="B16617" t="s">
        <v>33319</v>
      </c>
      <c r="C16617" s="22"/>
      <c r="D16617" s="20"/>
    </row>
    <row r="16618" spans="1:4" ht="14.6" x14ac:dyDescent="0.4">
      <c r="A16618" t="s">
        <v>33320</v>
      </c>
      <c r="B16618" t="s">
        <v>33321</v>
      </c>
      <c r="C16618" s="22"/>
      <c r="D16618" s="20"/>
    </row>
    <row r="16619" spans="1:4" ht="14.6" x14ac:dyDescent="0.4">
      <c r="A16619" t="s">
        <v>33322</v>
      </c>
      <c r="B16619" t="s">
        <v>33323</v>
      </c>
      <c r="C16619" s="22"/>
      <c r="D16619" s="20"/>
    </row>
    <row r="16620" spans="1:4" ht="14.6" x14ac:dyDescent="0.4">
      <c r="A16620" t="s">
        <v>33324</v>
      </c>
      <c r="B16620" t="s">
        <v>33325</v>
      </c>
      <c r="C16620" s="22"/>
      <c r="D16620" s="20"/>
    </row>
    <row r="16621" spans="1:4" ht="14.6" x14ac:dyDescent="0.4">
      <c r="A16621" t="s">
        <v>33326</v>
      </c>
      <c r="B16621" t="s">
        <v>33327</v>
      </c>
      <c r="C16621" s="22"/>
      <c r="D16621" s="20"/>
    </row>
    <row r="16622" spans="1:4" ht="14.6" x14ac:dyDescent="0.4">
      <c r="A16622" t="s">
        <v>33328</v>
      </c>
      <c r="B16622" t="s">
        <v>33329</v>
      </c>
      <c r="C16622" s="22"/>
      <c r="D16622" s="20"/>
    </row>
    <row r="16623" spans="1:4" ht="14.6" x14ac:dyDescent="0.4">
      <c r="A16623" t="s">
        <v>33330</v>
      </c>
      <c r="B16623" t="s">
        <v>33331</v>
      </c>
      <c r="C16623" s="22"/>
      <c r="D16623" s="20"/>
    </row>
    <row r="16624" spans="1:4" ht="14.6" x14ac:dyDescent="0.4">
      <c r="A16624" t="s">
        <v>33332</v>
      </c>
      <c r="B16624" t="s">
        <v>33333</v>
      </c>
      <c r="C16624" s="22"/>
      <c r="D16624" s="20"/>
    </row>
    <row r="16625" spans="1:4" ht="14.6" x14ac:dyDescent="0.4">
      <c r="A16625" t="s">
        <v>33334</v>
      </c>
      <c r="B16625" t="s">
        <v>33335</v>
      </c>
      <c r="C16625" s="22"/>
      <c r="D16625" s="20"/>
    </row>
    <row r="16626" spans="1:4" ht="14.6" x14ac:dyDescent="0.4">
      <c r="A16626" t="s">
        <v>33336</v>
      </c>
      <c r="B16626" t="s">
        <v>33337</v>
      </c>
      <c r="C16626" s="22"/>
      <c r="D16626" s="20"/>
    </row>
    <row r="16627" spans="1:4" ht="14.6" x14ac:dyDescent="0.4">
      <c r="A16627" t="s">
        <v>33338</v>
      </c>
      <c r="B16627" t="s">
        <v>33339</v>
      </c>
      <c r="C16627" s="22"/>
      <c r="D16627" s="20"/>
    </row>
    <row r="16628" spans="1:4" ht="14.6" x14ac:dyDescent="0.4">
      <c r="A16628" t="s">
        <v>33340</v>
      </c>
      <c r="B16628" t="s">
        <v>33341</v>
      </c>
      <c r="C16628" s="22"/>
      <c r="D16628" s="20"/>
    </row>
    <row r="16629" spans="1:4" ht="14.6" x14ac:dyDescent="0.4">
      <c r="A16629" t="s">
        <v>33342</v>
      </c>
      <c r="B16629" t="s">
        <v>33343</v>
      </c>
      <c r="C16629" s="22"/>
      <c r="D16629" s="20"/>
    </row>
    <row r="16630" spans="1:4" ht="14.6" x14ac:dyDescent="0.4">
      <c r="A16630" t="s">
        <v>33344</v>
      </c>
      <c r="B16630" t="s">
        <v>33345</v>
      </c>
      <c r="C16630" s="22"/>
      <c r="D16630" s="20"/>
    </row>
    <row r="16631" spans="1:4" ht="14.6" x14ac:dyDescent="0.4">
      <c r="A16631" t="s">
        <v>33346</v>
      </c>
      <c r="B16631" t="s">
        <v>33347</v>
      </c>
      <c r="C16631" s="22"/>
      <c r="D16631" s="20"/>
    </row>
    <row r="16632" spans="1:4" ht="14.6" x14ac:dyDescent="0.4">
      <c r="A16632" t="s">
        <v>33348</v>
      </c>
      <c r="B16632" t="s">
        <v>33349</v>
      </c>
      <c r="C16632" s="22"/>
      <c r="D16632" s="20"/>
    </row>
    <row r="16633" spans="1:4" ht="14.6" x14ac:dyDescent="0.4">
      <c r="A16633" t="s">
        <v>33350</v>
      </c>
      <c r="B16633" t="s">
        <v>33351</v>
      </c>
      <c r="C16633" s="22"/>
      <c r="D16633" s="20"/>
    </row>
    <row r="16634" spans="1:4" ht="14.6" x14ac:dyDescent="0.4">
      <c r="A16634" t="s">
        <v>33352</v>
      </c>
      <c r="B16634" t="s">
        <v>33353</v>
      </c>
      <c r="C16634" s="22"/>
      <c r="D16634" s="20"/>
    </row>
    <row r="16635" spans="1:4" ht="14.6" x14ac:dyDescent="0.4">
      <c r="A16635" t="s">
        <v>33354</v>
      </c>
      <c r="B16635" t="s">
        <v>33355</v>
      </c>
      <c r="C16635" s="22"/>
      <c r="D16635" s="20"/>
    </row>
    <row r="16636" spans="1:4" ht="14.6" x14ac:dyDescent="0.4">
      <c r="A16636" t="s">
        <v>33356</v>
      </c>
      <c r="B16636" t="s">
        <v>33357</v>
      </c>
      <c r="C16636" s="22"/>
      <c r="D16636" s="20"/>
    </row>
    <row r="16637" spans="1:4" ht="14.6" x14ac:dyDescent="0.4">
      <c r="A16637" t="s">
        <v>33358</v>
      </c>
      <c r="B16637" t="s">
        <v>33359</v>
      </c>
      <c r="C16637" s="22"/>
      <c r="D16637" s="20"/>
    </row>
    <row r="16638" spans="1:4" ht="14.6" x14ac:dyDescent="0.4">
      <c r="A16638" t="s">
        <v>33360</v>
      </c>
      <c r="B16638" t="s">
        <v>33361</v>
      </c>
      <c r="C16638" s="22"/>
      <c r="D16638" s="20"/>
    </row>
    <row r="16639" spans="1:4" ht="14.6" x14ac:dyDescent="0.4">
      <c r="A16639" t="s">
        <v>33362</v>
      </c>
      <c r="B16639" t="s">
        <v>33363</v>
      </c>
      <c r="C16639" s="22"/>
      <c r="D16639" s="20"/>
    </row>
    <row r="16640" spans="1:4" ht="14.6" x14ac:dyDescent="0.4">
      <c r="A16640" t="s">
        <v>33364</v>
      </c>
      <c r="B16640" t="s">
        <v>33365</v>
      </c>
      <c r="C16640" s="22"/>
      <c r="D16640" s="20"/>
    </row>
    <row r="16641" spans="1:4" ht="14.6" x14ac:dyDescent="0.4">
      <c r="A16641" t="s">
        <v>33366</v>
      </c>
      <c r="B16641" t="s">
        <v>33367</v>
      </c>
      <c r="C16641" s="22"/>
      <c r="D16641" s="20"/>
    </row>
    <row r="16642" spans="1:4" ht="14.6" x14ac:dyDescent="0.4">
      <c r="A16642" t="s">
        <v>33368</v>
      </c>
      <c r="B16642" t="s">
        <v>33369</v>
      </c>
      <c r="C16642" s="22"/>
      <c r="D16642" s="20"/>
    </row>
    <row r="16643" spans="1:4" ht="14.6" x14ac:dyDescent="0.4">
      <c r="A16643" t="s">
        <v>33370</v>
      </c>
      <c r="B16643" t="s">
        <v>33371</v>
      </c>
      <c r="C16643" s="22"/>
      <c r="D16643" s="20"/>
    </row>
    <row r="16644" spans="1:4" ht="14.6" x14ac:dyDescent="0.4">
      <c r="A16644" t="s">
        <v>33372</v>
      </c>
      <c r="B16644" t="s">
        <v>33373</v>
      </c>
      <c r="C16644" s="22"/>
      <c r="D16644" s="20"/>
    </row>
    <row r="16645" spans="1:4" ht="14.6" x14ac:dyDescent="0.4">
      <c r="A16645" t="s">
        <v>33374</v>
      </c>
      <c r="B16645" t="s">
        <v>33375</v>
      </c>
      <c r="C16645" s="22"/>
      <c r="D16645" s="20"/>
    </row>
    <row r="16646" spans="1:4" ht="14.6" x14ac:dyDescent="0.4">
      <c r="A16646" t="s">
        <v>33376</v>
      </c>
      <c r="B16646" t="s">
        <v>33377</v>
      </c>
      <c r="C16646" s="22"/>
      <c r="D16646" s="20"/>
    </row>
    <row r="16647" spans="1:4" ht="14.6" x14ac:dyDescent="0.4">
      <c r="A16647" t="s">
        <v>33378</v>
      </c>
      <c r="B16647" t="s">
        <v>33379</v>
      </c>
      <c r="C16647" s="22"/>
      <c r="D16647" s="20"/>
    </row>
    <row r="16648" spans="1:4" ht="14.6" x14ac:dyDescent="0.4">
      <c r="A16648" t="s">
        <v>33380</v>
      </c>
      <c r="B16648" t="s">
        <v>33381</v>
      </c>
      <c r="C16648" s="22"/>
      <c r="D16648" s="20"/>
    </row>
    <row r="16649" spans="1:4" ht="14.6" x14ac:dyDescent="0.4">
      <c r="A16649" t="s">
        <v>33382</v>
      </c>
      <c r="B16649" t="s">
        <v>33383</v>
      </c>
      <c r="C16649" s="22"/>
      <c r="D16649" s="20"/>
    </row>
    <row r="16650" spans="1:4" ht="14.6" x14ac:dyDescent="0.4">
      <c r="A16650" t="s">
        <v>33384</v>
      </c>
      <c r="B16650" t="s">
        <v>33385</v>
      </c>
      <c r="C16650" s="22"/>
      <c r="D16650" s="20"/>
    </row>
    <row r="16651" spans="1:4" ht="14.6" x14ac:dyDescent="0.4">
      <c r="A16651" t="s">
        <v>33386</v>
      </c>
      <c r="B16651" t="s">
        <v>33387</v>
      </c>
      <c r="C16651" s="22"/>
      <c r="D16651" s="20"/>
    </row>
    <row r="16652" spans="1:4" ht="14.6" x14ac:dyDescent="0.4">
      <c r="A16652" t="s">
        <v>33388</v>
      </c>
      <c r="B16652" t="s">
        <v>33389</v>
      </c>
      <c r="C16652" s="22"/>
      <c r="D16652" s="20"/>
    </row>
    <row r="16653" spans="1:4" ht="14.6" x14ac:dyDescent="0.4">
      <c r="A16653" t="s">
        <v>33390</v>
      </c>
      <c r="B16653" t="s">
        <v>33391</v>
      </c>
      <c r="C16653" s="22"/>
      <c r="D16653" s="20"/>
    </row>
    <row r="16654" spans="1:4" ht="14.6" x14ac:dyDescent="0.4">
      <c r="A16654" t="s">
        <v>33392</v>
      </c>
      <c r="B16654" t="s">
        <v>33393</v>
      </c>
      <c r="C16654" s="22"/>
      <c r="D16654" s="20"/>
    </row>
    <row r="16655" spans="1:4" ht="14.6" x14ac:dyDescent="0.4">
      <c r="A16655" t="s">
        <v>33394</v>
      </c>
      <c r="B16655" t="s">
        <v>33395</v>
      </c>
      <c r="C16655" s="22"/>
      <c r="D16655" s="20"/>
    </row>
    <row r="16656" spans="1:4" ht="14.6" x14ac:dyDescent="0.4">
      <c r="A16656" t="s">
        <v>33396</v>
      </c>
      <c r="B16656" t="s">
        <v>33397</v>
      </c>
      <c r="C16656" s="22"/>
      <c r="D16656" s="20"/>
    </row>
    <row r="16657" spans="1:4" ht="14.6" x14ac:dyDescent="0.4">
      <c r="A16657" t="s">
        <v>33398</v>
      </c>
      <c r="B16657" t="s">
        <v>33399</v>
      </c>
      <c r="C16657" s="22"/>
      <c r="D16657" s="20"/>
    </row>
    <row r="16658" spans="1:4" ht="14.6" x14ac:dyDescent="0.4">
      <c r="A16658" t="s">
        <v>33400</v>
      </c>
      <c r="B16658" t="s">
        <v>33401</v>
      </c>
      <c r="C16658" s="22"/>
      <c r="D16658" s="20"/>
    </row>
    <row r="16659" spans="1:4" ht="14.6" x14ac:dyDescent="0.4">
      <c r="A16659" t="s">
        <v>33402</v>
      </c>
      <c r="B16659" t="s">
        <v>33403</v>
      </c>
      <c r="C16659" s="22"/>
      <c r="D16659" s="20"/>
    </row>
    <row r="16660" spans="1:4" ht="14.6" x14ac:dyDescent="0.4">
      <c r="A16660" t="s">
        <v>33404</v>
      </c>
      <c r="B16660" t="s">
        <v>33405</v>
      </c>
      <c r="C16660" s="22"/>
      <c r="D16660" s="20"/>
    </row>
    <row r="16661" spans="1:4" ht="14.6" x14ac:dyDescent="0.4">
      <c r="A16661" t="s">
        <v>33406</v>
      </c>
      <c r="B16661" t="s">
        <v>33407</v>
      </c>
      <c r="C16661" s="22"/>
      <c r="D16661" s="20"/>
    </row>
    <row r="16662" spans="1:4" ht="14.6" x14ac:dyDescent="0.4">
      <c r="A16662" t="s">
        <v>33408</v>
      </c>
      <c r="B16662" t="s">
        <v>33409</v>
      </c>
      <c r="C16662" s="22"/>
      <c r="D16662" s="20"/>
    </row>
    <row r="16663" spans="1:4" ht="14.6" x14ac:dyDescent="0.4">
      <c r="A16663" t="s">
        <v>33410</v>
      </c>
      <c r="B16663" t="s">
        <v>33411</v>
      </c>
      <c r="C16663" s="22"/>
      <c r="D16663" s="20"/>
    </row>
    <row r="16664" spans="1:4" ht="14.6" x14ac:dyDescent="0.4">
      <c r="A16664" t="s">
        <v>33412</v>
      </c>
      <c r="B16664" t="s">
        <v>33413</v>
      </c>
      <c r="C16664" s="22"/>
      <c r="D16664" s="20"/>
    </row>
    <row r="16665" spans="1:4" ht="14.6" x14ac:dyDescent="0.4">
      <c r="A16665" t="s">
        <v>33414</v>
      </c>
      <c r="B16665" t="s">
        <v>33415</v>
      </c>
      <c r="C16665" s="22"/>
      <c r="D16665" s="20"/>
    </row>
    <row r="16666" spans="1:4" ht="14.6" x14ac:dyDescent="0.4">
      <c r="A16666" t="s">
        <v>33416</v>
      </c>
      <c r="B16666" t="s">
        <v>33417</v>
      </c>
      <c r="C16666" s="22"/>
      <c r="D16666" s="20"/>
    </row>
    <row r="16667" spans="1:4" ht="14.6" x14ac:dyDescent="0.4">
      <c r="A16667" t="s">
        <v>33418</v>
      </c>
      <c r="B16667" t="s">
        <v>33419</v>
      </c>
      <c r="C16667" s="22"/>
      <c r="D16667" s="20"/>
    </row>
    <row r="16668" spans="1:4" ht="14.6" x14ac:dyDescent="0.4">
      <c r="A16668" t="s">
        <v>33420</v>
      </c>
      <c r="B16668" t="s">
        <v>33421</v>
      </c>
      <c r="C16668" s="22"/>
      <c r="D16668" s="20"/>
    </row>
    <row r="16669" spans="1:4" ht="14.6" x14ac:dyDescent="0.4">
      <c r="A16669" t="s">
        <v>33422</v>
      </c>
      <c r="B16669" t="s">
        <v>33423</v>
      </c>
      <c r="C16669" s="22"/>
      <c r="D16669" s="20"/>
    </row>
    <row r="16670" spans="1:4" ht="14.6" x14ac:dyDescent="0.4">
      <c r="A16670" t="s">
        <v>33424</v>
      </c>
      <c r="B16670" t="s">
        <v>33425</v>
      </c>
      <c r="C16670" s="22"/>
      <c r="D16670" s="20"/>
    </row>
    <row r="16671" spans="1:4" ht="14.6" x14ac:dyDescent="0.4">
      <c r="A16671" t="s">
        <v>33426</v>
      </c>
      <c r="B16671" t="s">
        <v>33427</v>
      </c>
      <c r="C16671" s="22"/>
      <c r="D16671" s="20"/>
    </row>
    <row r="16672" spans="1:4" ht="14.6" x14ac:dyDescent="0.4">
      <c r="A16672" t="s">
        <v>33428</v>
      </c>
      <c r="B16672" t="s">
        <v>33429</v>
      </c>
      <c r="C16672" s="22"/>
      <c r="D16672" s="20"/>
    </row>
    <row r="16673" spans="1:4" ht="14.6" x14ac:dyDescent="0.4">
      <c r="A16673" t="s">
        <v>33430</v>
      </c>
      <c r="B16673" t="s">
        <v>33431</v>
      </c>
      <c r="C16673" s="22"/>
      <c r="D16673" s="20"/>
    </row>
    <row r="16674" spans="1:4" ht="14.6" x14ac:dyDescent="0.4">
      <c r="A16674" t="s">
        <v>33432</v>
      </c>
      <c r="B16674" t="s">
        <v>33433</v>
      </c>
      <c r="C16674" s="22"/>
      <c r="D16674" s="20"/>
    </row>
    <row r="16675" spans="1:4" ht="14.6" x14ac:dyDescent="0.4">
      <c r="A16675" t="s">
        <v>33434</v>
      </c>
      <c r="B16675" t="s">
        <v>33435</v>
      </c>
      <c r="C16675" s="22"/>
      <c r="D16675" s="20"/>
    </row>
    <row r="16676" spans="1:4" ht="14.6" x14ac:dyDescent="0.4">
      <c r="A16676" t="s">
        <v>33436</v>
      </c>
      <c r="B16676" t="s">
        <v>33437</v>
      </c>
      <c r="C16676" s="22"/>
      <c r="D16676" s="20"/>
    </row>
    <row r="16677" spans="1:4" ht="14.6" x14ac:dyDescent="0.4">
      <c r="A16677" t="s">
        <v>33438</v>
      </c>
      <c r="B16677" t="s">
        <v>33439</v>
      </c>
      <c r="C16677" s="22"/>
      <c r="D16677" s="20"/>
    </row>
    <row r="16678" spans="1:4" ht="14.6" x14ac:dyDescent="0.4">
      <c r="A16678" t="s">
        <v>33440</v>
      </c>
      <c r="B16678" t="s">
        <v>33441</v>
      </c>
      <c r="C16678" s="22"/>
      <c r="D16678" s="20"/>
    </row>
    <row r="16679" spans="1:4" ht="14.6" x14ac:dyDescent="0.4">
      <c r="A16679" t="s">
        <v>33442</v>
      </c>
      <c r="B16679" t="s">
        <v>33443</v>
      </c>
      <c r="C16679" s="22"/>
      <c r="D16679" s="20"/>
    </row>
    <row r="16680" spans="1:4" ht="14.6" x14ac:dyDescent="0.4">
      <c r="A16680" t="s">
        <v>33444</v>
      </c>
      <c r="B16680" t="s">
        <v>33445</v>
      </c>
      <c r="C16680" s="22"/>
      <c r="D16680" s="20"/>
    </row>
    <row r="16681" spans="1:4" ht="14.6" x14ac:dyDescent="0.4">
      <c r="A16681" t="s">
        <v>33446</v>
      </c>
      <c r="B16681" t="s">
        <v>33447</v>
      </c>
      <c r="C16681" s="22"/>
      <c r="D16681" s="20"/>
    </row>
    <row r="16682" spans="1:4" ht="14.6" x14ac:dyDescent="0.4">
      <c r="A16682" t="s">
        <v>33448</v>
      </c>
      <c r="B16682" t="s">
        <v>33449</v>
      </c>
      <c r="C16682" s="22"/>
      <c r="D16682" s="20"/>
    </row>
    <row r="16683" spans="1:4" ht="14.6" x14ac:dyDescent="0.4">
      <c r="A16683" t="s">
        <v>33450</v>
      </c>
      <c r="B16683" t="s">
        <v>33451</v>
      </c>
      <c r="C16683" s="22"/>
      <c r="D16683" s="20"/>
    </row>
    <row r="16684" spans="1:4" ht="14.6" x14ac:dyDescent="0.4">
      <c r="A16684" t="s">
        <v>33452</v>
      </c>
      <c r="B16684" t="s">
        <v>33453</v>
      </c>
      <c r="C16684" s="22"/>
      <c r="D16684" s="20"/>
    </row>
    <row r="16685" spans="1:4" ht="14.6" x14ac:dyDescent="0.4">
      <c r="A16685" t="s">
        <v>33454</v>
      </c>
      <c r="B16685" t="s">
        <v>33455</v>
      </c>
      <c r="C16685" s="22"/>
      <c r="D16685" s="20"/>
    </row>
    <row r="16686" spans="1:4" ht="14.6" x14ac:dyDescent="0.4">
      <c r="A16686" t="s">
        <v>33456</v>
      </c>
      <c r="B16686" t="s">
        <v>33457</v>
      </c>
      <c r="C16686" s="22"/>
      <c r="D16686" s="20"/>
    </row>
    <row r="16687" spans="1:4" ht="14.6" x14ac:dyDescent="0.4">
      <c r="A16687" t="s">
        <v>33458</v>
      </c>
      <c r="B16687" t="s">
        <v>33459</v>
      </c>
      <c r="C16687" s="22"/>
      <c r="D16687" s="20"/>
    </row>
    <row r="16688" spans="1:4" ht="14.6" x14ac:dyDescent="0.4">
      <c r="A16688" t="s">
        <v>33460</v>
      </c>
      <c r="B16688" t="s">
        <v>33461</v>
      </c>
      <c r="C16688" s="22"/>
      <c r="D16688" s="20"/>
    </row>
    <row r="16689" spans="1:4" ht="14.6" x14ac:dyDescent="0.4">
      <c r="A16689" t="s">
        <v>33462</v>
      </c>
      <c r="B16689" t="s">
        <v>33463</v>
      </c>
      <c r="C16689" s="22"/>
      <c r="D16689" s="20"/>
    </row>
    <row r="16690" spans="1:4" ht="14.6" x14ac:dyDescent="0.4">
      <c r="A16690" t="s">
        <v>33464</v>
      </c>
      <c r="B16690" t="s">
        <v>33465</v>
      </c>
      <c r="C16690" s="22"/>
      <c r="D16690" s="20"/>
    </row>
    <row r="16691" spans="1:4" ht="14.6" x14ac:dyDescent="0.4">
      <c r="A16691" t="s">
        <v>33466</v>
      </c>
      <c r="B16691" t="s">
        <v>33467</v>
      </c>
      <c r="C16691" s="22"/>
      <c r="D16691" s="20"/>
    </row>
    <row r="16692" spans="1:4" ht="14.6" x14ac:dyDescent="0.4">
      <c r="A16692" t="s">
        <v>33468</v>
      </c>
      <c r="B16692" t="s">
        <v>33469</v>
      </c>
      <c r="C16692" s="22"/>
      <c r="D16692" s="20"/>
    </row>
    <row r="16693" spans="1:4" ht="14.6" x14ac:dyDescent="0.4">
      <c r="A16693" t="s">
        <v>33470</v>
      </c>
      <c r="B16693" t="s">
        <v>33471</v>
      </c>
      <c r="C16693" s="22"/>
      <c r="D16693" s="20"/>
    </row>
    <row r="16694" spans="1:4" ht="14.6" x14ac:dyDescent="0.4">
      <c r="A16694" t="s">
        <v>33472</v>
      </c>
      <c r="B16694" t="s">
        <v>33473</v>
      </c>
      <c r="C16694" s="22"/>
      <c r="D16694" s="20"/>
    </row>
    <row r="16695" spans="1:4" ht="14.6" x14ac:dyDescent="0.4">
      <c r="A16695" t="s">
        <v>33474</v>
      </c>
      <c r="B16695" t="s">
        <v>33475</v>
      </c>
      <c r="C16695" s="22"/>
      <c r="D16695" s="20"/>
    </row>
    <row r="16696" spans="1:4" ht="14.6" x14ac:dyDescent="0.4">
      <c r="A16696" t="s">
        <v>33476</v>
      </c>
      <c r="B16696" t="s">
        <v>33477</v>
      </c>
      <c r="C16696" s="22"/>
      <c r="D16696" s="20"/>
    </row>
    <row r="16697" spans="1:4" ht="14.6" x14ac:dyDescent="0.4">
      <c r="A16697" t="s">
        <v>33478</v>
      </c>
      <c r="B16697" t="s">
        <v>33479</v>
      </c>
      <c r="C16697" s="22"/>
      <c r="D16697" s="20"/>
    </row>
    <row r="16698" spans="1:4" ht="14.6" x14ac:dyDescent="0.4">
      <c r="A16698" t="s">
        <v>33480</v>
      </c>
      <c r="B16698" t="s">
        <v>33481</v>
      </c>
      <c r="C16698" s="22"/>
      <c r="D16698" s="20"/>
    </row>
    <row r="16699" spans="1:4" ht="14.6" x14ac:dyDescent="0.4">
      <c r="A16699" t="s">
        <v>33482</v>
      </c>
      <c r="B16699" t="s">
        <v>33483</v>
      </c>
      <c r="C16699" s="22"/>
      <c r="D16699" s="20"/>
    </row>
    <row r="16700" spans="1:4" ht="14.6" x14ac:dyDescent="0.4">
      <c r="A16700" t="s">
        <v>33484</v>
      </c>
      <c r="B16700" t="s">
        <v>33485</v>
      </c>
      <c r="C16700" s="22"/>
      <c r="D16700" s="20"/>
    </row>
    <row r="16701" spans="1:4" ht="14.6" x14ac:dyDescent="0.4">
      <c r="A16701" t="s">
        <v>33486</v>
      </c>
      <c r="B16701" t="s">
        <v>33487</v>
      </c>
      <c r="C16701" s="22"/>
      <c r="D16701" s="20"/>
    </row>
    <row r="16702" spans="1:4" ht="14.6" x14ac:dyDescent="0.4">
      <c r="A16702" t="s">
        <v>33488</v>
      </c>
      <c r="B16702" t="s">
        <v>33489</v>
      </c>
      <c r="C16702" s="22"/>
      <c r="D16702" s="20"/>
    </row>
    <row r="16703" spans="1:4" ht="14.6" x14ac:dyDescent="0.4">
      <c r="A16703" t="s">
        <v>33490</v>
      </c>
      <c r="B16703" t="s">
        <v>33491</v>
      </c>
      <c r="C16703" s="22"/>
      <c r="D16703" s="20"/>
    </row>
    <row r="16704" spans="1:4" ht="14.6" x14ac:dyDescent="0.4">
      <c r="A16704" t="s">
        <v>33492</v>
      </c>
      <c r="B16704" t="s">
        <v>33493</v>
      </c>
      <c r="C16704" s="22"/>
      <c r="D16704" s="20"/>
    </row>
    <row r="16705" spans="1:4" ht="14.6" x14ac:dyDescent="0.4">
      <c r="A16705" t="s">
        <v>33494</v>
      </c>
      <c r="B16705" t="s">
        <v>33495</v>
      </c>
      <c r="C16705" s="22"/>
      <c r="D16705" s="20"/>
    </row>
    <row r="16706" spans="1:4" ht="14.6" x14ac:dyDescent="0.4">
      <c r="A16706" t="s">
        <v>33496</v>
      </c>
      <c r="B16706" t="s">
        <v>33497</v>
      </c>
      <c r="C16706" s="22"/>
      <c r="D16706" s="20"/>
    </row>
    <row r="16707" spans="1:4" ht="14.6" x14ac:dyDescent="0.4">
      <c r="A16707" t="s">
        <v>33498</v>
      </c>
      <c r="B16707" t="s">
        <v>33499</v>
      </c>
      <c r="C16707" s="22"/>
      <c r="D16707" s="20"/>
    </row>
    <row r="16708" spans="1:4" ht="14.6" x14ac:dyDescent="0.4">
      <c r="A16708" t="s">
        <v>33500</v>
      </c>
      <c r="B16708" t="s">
        <v>33501</v>
      </c>
      <c r="C16708" s="22"/>
      <c r="D16708" s="20"/>
    </row>
    <row r="16709" spans="1:4" ht="14.6" x14ac:dyDescent="0.4">
      <c r="A16709" t="s">
        <v>33502</v>
      </c>
      <c r="B16709" t="s">
        <v>33503</v>
      </c>
      <c r="C16709" s="22"/>
      <c r="D16709" s="20"/>
    </row>
    <row r="16710" spans="1:4" ht="14.6" x14ac:dyDescent="0.4">
      <c r="A16710" t="s">
        <v>33504</v>
      </c>
      <c r="B16710" t="s">
        <v>33505</v>
      </c>
      <c r="C16710" s="22"/>
      <c r="D16710" s="20"/>
    </row>
    <row r="16711" spans="1:4" ht="14.6" x14ac:dyDescent="0.4">
      <c r="A16711" t="s">
        <v>33506</v>
      </c>
      <c r="B16711" t="s">
        <v>33507</v>
      </c>
      <c r="C16711" s="22"/>
      <c r="D16711" s="20"/>
    </row>
    <row r="16712" spans="1:4" ht="14.6" x14ac:dyDescent="0.4">
      <c r="A16712" t="s">
        <v>33508</v>
      </c>
      <c r="B16712" t="s">
        <v>33509</v>
      </c>
      <c r="C16712" s="22"/>
      <c r="D16712" s="20"/>
    </row>
    <row r="16713" spans="1:4" ht="14.6" x14ac:dyDescent="0.4">
      <c r="A16713" t="s">
        <v>33510</v>
      </c>
      <c r="B16713" t="s">
        <v>33511</v>
      </c>
      <c r="C16713" s="22"/>
      <c r="D16713" s="20"/>
    </row>
    <row r="16714" spans="1:4" ht="14.6" x14ac:dyDescent="0.4">
      <c r="A16714" t="s">
        <v>33512</v>
      </c>
      <c r="B16714" t="s">
        <v>33513</v>
      </c>
      <c r="C16714" s="22"/>
      <c r="D16714" s="20"/>
    </row>
    <row r="16715" spans="1:4" ht="14.6" x14ac:dyDescent="0.4">
      <c r="A16715" t="s">
        <v>33514</v>
      </c>
      <c r="B16715" t="s">
        <v>33515</v>
      </c>
      <c r="C16715" s="22"/>
      <c r="D16715" s="20"/>
    </row>
    <row r="16716" spans="1:4" ht="14.6" x14ac:dyDescent="0.4">
      <c r="A16716" t="s">
        <v>33516</v>
      </c>
      <c r="B16716" t="s">
        <v>33517</v>
      </c>
      <c r="C16716" s="22"/>
      <c r="D16716" s="20"/>
    </row>
    <row r="16717" spans="1:4" ht="14.6" x14ac:dyDescent="0.4">
      <c r="A16717" t="s">
        <v>33518</v>
      </c>
      <c r="B16717" t="s">
        <v>33519</v>
      </c>
      <c r="C16717" s="22"/>
      <c r="D16717" s="20"/>
    </row>
    <row r="16718" spans="1:4" ht="14.6" x14ac:dyDescent="0.4">
      <c r="A16718" t="s">
        <v>33520</v>
      </c>
      <c r="B16718" t="s">
        <v>33521</v>
      </c>
      <c r="C16718" s="22"/>
      <c r="D16718" s="20"/>
    </row>
    <row r="16719" spans="1:4" ht="14.6" x14ac:dyDescent="0.4">
      <c r="A16719" t="s">
        <v>33522</v>
      </c>
      <c r="B16719" t="s">
        <v>33523</v>
      </c>
      <c r="C16719" s="22"/>
      <c r="D16719" s="20"/>
    </row>
    <row r="16720" spans="1:4" ht="14.6" x14ac:dyDescent="0.4">
      <c r="A16720" t="s">
        <v>33524</v>
      </c>
      <c r="B16720" t="s">
        <v>33525</v>
      </c>
      <c r="C16720" s="22"/>
      <c r="D16720" s="20"/>
    </row>
    <row r="16721" spans="1:4" ht="14.6" x14ac:dyDescent="0.4">
      <c r="A16721" t="s">
        <v>33526</v>
      </c>
      <c r="B16721" t="s">
        <v>33527</v>
      </c>
      <c r="C16721" s="22"/>
      <c r="D16721" s="20"/>
    </row>
    <row r="16722" spans="1:4" ht="14.6" x14ac:dyDescent="0.4">
      <c r="A16722" t="s">
        <v>33528</v>
      </c>
      <c r="B16722" t="s">
        <v>33529</v>
      </c>
      <c r="C16722" s="22"/>
      <c r="D16722" s="20"/>
    </row>
    <row r="16723" spans="1:4" ht="14.6" x14ac:dyDescent="0.4">
      <c r="A16723" t="s">
        <v>33530</v>
      </c>
      <c r="B16723" t="s">
        <v>33531</v>
      </c>
      <c r="C16723" s="22"/>
      <c r="D16723" s="20"/>
    </row>
    <row r="16724" spans="1:4" ht="14.6" x14ac:dyDescent="0.4">
      <c r="A16724" t="s">
        <v>33532</v>
      </c>
      <c r="B16724" t="s">
        <v>33533</v>
      </c>
      <c r="C16724" s="22"/>
      <c r="D16724" s="20"/>
    </row>
    <row r="16725" spans="1:4" ht="14.6" x14ac:dyDescent="0.4">
      <c r="A16725" t="s">
        <v>33534</v>
      </c>
      <c r="B16725" t="s">
        <v>33535</v>
      </c>
      <c r="C16725" s="22"/>
      <c r="D16725" s="20"/>
    </row>
    <row r="16726" spans="1:4" ht="14.6" x14ac:dyDescent="0.4">
      <c r="A16726" t="s">
        <v>33536</v>
      </c>
      <c r="B16726" t="s">
        <v>33537</v>
      </c>
      <c r="C16726" s="22"/>
      <c r="D16726" s="20"/>
    </row>
    <row r="16727" spans="1:4" ht="14.6" x14ac:dyDescent="0.4">
      <c r="A16727" t="s">
        <v>33538</v>
      </c>
      <c r="B16727" t="s">
        <v>33539</v>
      </c>
      <c r="C16727" s="22"/>
      <c r="D16727" s="20"/>
    </row>
    <row r="16728" spans="1:4" ht="14.6" x14ac:dyDescent="0.4">
      <c r="A16728" t="s">
        <v>33540</v>
      </c>
      <c r="B16728" t="s">
        <v>33541</v>
      </c>
      <c r="C16728" s="22"/>
      <c r="D16728" s="20"/>
    </row>
    <row r="16729" spans="1:4" ht="14.6" x14ac:dyDescent="0.4">
      <c r="A16729" t="s">
        <v>33542</v>
      </c>
      <c r="B16729" t="s">
        <v>33543</v>
      </c>
      <c r="C16729" s="22"/>
      <c r="D16729" s="20"/>
    </row>
    <row r="16730" spans="1:4" ht="14.6" x14ac:dyDescent="0.4">
      <c r="A16730" t="s">
        <v>33544</v>
      </c>
      <c r="B16730" t="s">
        <v>33545</v>
      </c>
      <c r="C16730" s="22"/>
      <c r="D16730" s="20"/>
    </row>
    <row r="16731" spans="1:4" ht="14.6" x14ac:dyDescent="0.4">
      <c r="A16731" t="s">
        <v>33546</v>
      </c>
      <c r="B16731" t="s">
        <v>33547</v>
      </c>
      <c r="C16731" s="22"/>
      <c r="D16731" s="20"/>
    </row>
    <row r="16732" spans="1:4" ht="14.6" x14ac:dyDescent="0.4">
      <c r="A16732" t="s">
        <v>33548</v>
      </c>
      <c r="B16732" t="s">
        <v>33549</v>
      </c>
      <c r="C16732" s="22"/>
      <c r="D16732" s="20"/>
    </row>
    <row r="16733" spans="1:4" ht="14.6" x14ac:dyDescent="0.4">
      <c r="A16733" t="s">
        <v>33550</v>
      </c>
      <c r="B16733" t="s">
        <v>33551</v>
      </c>
      <c r="C16733" s="22"/>
      <c r="D16733" s="20"/>
    </row>
    <row r="16734" spans="1:4" ht="14.6" x14ac:dyDescent="0.4">
      <c r="A16734" t="s">
        <v>33552</v>
      </c>
      <c r="B16734" t="s">
        <v>33553</v>
      </c>
      <c r="C16734" s="22"/>
      <c r="D16734" s="20"/>
    </row>
    <row r="16735" spans="1:4" ht="14.6" x14ac:dyDescent="0.4">
      <c r="A16735" t="s">
        <v>33554</v>
      </c>
      <c r="B16735" t="s">
        <v>33555</v>
      </c>
      <c r="C16735" s="22"/>
      <c r="D16735" s="20"/>
    </row>
    <row r="16736" spans="1:4" ht="14.6" x14ac:dyDescent="0.4">
      <c r="A16736" t="s">
        <v>33556</v>
      </c>
      <c r="B16736" t="s">
        <v>33557</v>
      </c>
      <c r="C16736" s="22"/>
      <c r="D16736" s="20"/>
    </row>
    <row r="16737" spans="1:4" ht="14.6" x14ac:dyDescent="0.4">
      <c r="A16737" t="s">
        <v>33558</v>
      </c>
      <c r="B16737" t="s">
        <v>33559</v>
      </c>
      <c r="C16737" s="22"/>
      <c r="D16737" s="20"/>
    </row>
    <row r="16738" spans="1:4" ht="14.6" x14ac:dyDescent="0.4">
      <c r="A16738" t="s">
        <v>33560</v>
      </c>
      <c r="B16738" t="s">
        <v>33561</v>
      </c>
      <c r="C16738" s="22"/>
      <c r="D16738" s="20"/>
    </row>
    <row r="16739" spans="1:4" ht="14.6" x14ac:dyDescent="0.4">
      <c r="A16739" t="s">
        <v>33562</v>
      </c>
      <c r="B16739" t="s">
        <v>33563</v>
      </c>
      <c r="C16739" s="22"/>
      <c r="D16739" s="20"/>
    </row>
    <row r="16740" spans="1:4" ht="14.6" x14ac:dyDescent="0.4">
      <c r="A16740" t="s">
        <v>33564</v>
      </c>
      <c r="B16740" t="s">
        <v>33565</v>
      </c>
      <c r="C16740" s="22"/>
      <c r="D16740" s="20"/>
    </row>
    <row r="16741" spans="1:4" ht="14.6" x14ac:dyDescent="0.4">
      <c r="A16741" t="s">
        <v>33566</v>
      </c>
      <c r="B16741" t="s">
        <v>33567</v>
      </c>
      <c r="C16741" s="22"/>
      <c r="D16741" s="20"/>
    </row>
    <row r="16742" spans="1:4" ht="14.6" x14ac:dyDescent="0.4">
      <c r="A16742" t="s">
        <v>33568</v>
      </c>
      <c r="B16742" t="s">
        <v>33569</v>
      </c>
      <c r="C16742" s="22"/>
      <c r="D16742" s="20"/>
    </row>
    <row r="16743" spans="1:4" ht="14.6" x14ac:dyDescent="0.4">
      <c r="A16743" t="s">
        <v>33570</v>
      </c>
      <c r="B16743" t="s">
        <v>33571</v>
      </c>
      <c r="C16743" s="22"/>
      <c r="D16743" s="20"/>
    </row>
    <row r="16744" spans="1:4" ht="14.6" x14ac:dyDescent="0.4">
      <c r="A16744" t="s">
        <v>33572</v>
      </c>
      <c r="B16744" t="s">
        <v>33573</v>
      </c>
      <c r="C16744" s="22"/>
      <c r="D16744" s="20"/>
    </row>
    <row r="16745" spans="1:4" ht="14.6" x14ac:dyDescent="0.4">
      <c r="A16745" t="s">
        <v>33574</v>
      </c>
      <c r="B16745" t="s">
        <v>33575</v>
      </c>
      <c r="C16745" s="22"/>
      <c r="D16745" s="20"/>
    </row>
    <row r="16746" spans="1:4" ht="14.6" x14ac:dyDescent="0.4">
      <c r="A16746" t="s">
        <v>33576</v>
      </c>
      <c r="B16746" t="s">
        <v>33577</v>
      </c>
      <c r="C16746" s="22"/>
      <c r="D16746" s="20"/>
    </row>
    <row r="16747" spans="1:4" ht="14.6" x14ac:dyDescent="0.4">
      <c r="A16747" t="s">
        <v>33578</v>
      </c>
      <c r="B16747" t="s">
        <v>33579</v>
      </c>
      <c r="C16747" s="22"/>
      <c r="D16747" s="20"/>
    </row>
    <row r="16748" spans="1:4" ht="14.6" x14ac:dyDescent="0.4">
      <c r="A16748" t="s">
        <v>33580</v>
      </c>
      <c r="B16748" t="s">
        <v>33581</v>
      </c>
      <c r="C16748" s="22"/>
      <c r="D16748" s="20"/>
    </row>
    <row r="16749" spans="1:4" ht="14.6" x14ac:dyDescent="0.4">
      <c r="A16749" t="s">
        <v>33582</v>
      </c>
      <c r="B16749" t="s">
        <v>33583</v>
      </c>
      <c r="C16749" s="22"/>
      <c r="D16749" s="20"/>
    </row>
    <row r="16750" spans="1:4" ht="14.6" x14ac:dyDescent="0.4">
      <c r="A16750" t="s">
        <v>33584</v>
      </c>
      <c r="B16750" t="s">
        <v>33585</v>
      </c>
      <c r="C16750" s="22"/>
      <c r="D16750" s="20"/>
    </row>
    <row r="16751" spans="1:4" ht="14.6" x14ac:dyDescent="0.4">
      <c r="A16751" t="s">
        <v>33586</v>
      </c>
      <c r="B16751" t="s">
        <v>33587</v>
      </c>
      <c r="C16751" s="22"/>
      <c r="D16751" s="20"/>
    </row>
    <row r="16752" spans="1:4" ht="14.6" x14ac:dyDescent="0.4">
      <c r="A16752" t="s">
        <v>33588</v>
      </c>
      <c r="B16752" t="s">
        <v>33589</v>
      </c>
      <c r="C16752" s="22"/>
      <c r="D16752" s="20"/>
    </row>
    <row r="16753" spans="1:4" ht="14.6" x14ac:dyDescent="0.4">
      <c r="A16753" t="s">
        <v>33590</v>
      </c>
      <c r="B16753" t="s">
        <v>33591</v>
      </c>
      <c r="C16753" s="22"/>
      <c r="D16753" s="20"/>
    </row>
    <row r="16754" spans="1:4" ht="14.6" x14ac:dyDescent="0.4">
      <c r="A16754" t="s">
        <v>33592</v>
      </c>
      <c r="B16754" t="s">
        <v>33593</v>
      </c>
      <c r="C16754" s="22"/>
      <c r="D16754" s="20"/>
    </row>
    <row r="16755" spans="1:4" ht="14.6" x14ac:dyDescent="0.4">
      <c r="A16755" t="s">
        <v>33594</v>
      </c>
      <c r="B16755" t="s">
        <v>33595</v>
      </c>
      <c r="C16755" s="22"/>
      <c r="D16755" s="20"/>
    </row>
    <row r="16756" spans="1:4" ht="14.6" x14ac:dyDescent="0.4">
      <c r="A16756" t="s">
        <v>33596</v>
      </c>
      <c r="B16756" t="s">
        <v>33597</v>
      </c>
      <c r="C16756" s="22"/>
      <c r="D16756" s="20"/>
    </row>
    <row r="16757" spans="1:4" ht="14.6" x14ac:dyDescent="0.4">
      <c r="A16757" t="s">
        <v>33598</v>
      </c>
      <c r="B16757" t="s">
        <v>33599</v>
      </c>
      <c r="C16757" s="22"/>
      <c r="D16757" s="20"/>
    </row>
    <row r="16758" spans="1:4" ht="14.6" x14ac:dyDescent="0.4">
      <c r="A16758" t="s">
        <v>33600</v>
      </c>
      <c r="B16758" t="s">
        <v>33601</v>
      </c>
      <c r="C16758" s="22"/>
      <c r="D16758" s="20"/>
    </row>
    <row r="16759" spans="1:4" ht="14.6" x14ac:dyDescent="0.4">
      <c r="A16759" t="s">
        <v>33602</v>
      </c>
      <c r="B16759" t="s">
        <v>33603</v>
      </c>
      <c r="C16759" s="22"/>
      <c r="D16759" s="20"/>
    </row>
    <row r="16760" spans="1:4" ht="14.6" x14ac:dyDescent="0.4">
      <c r="A16760" t="s">
        <v>33604</v>
      </c>
      <c r="B16760" t="s">
        <v>33605</v>
      </c>
      <c r="C16760" s="22"/>
      <c r="D16760" s="20"/>
    </row>
    <row r="16761" spans="1:4" ht="14.6" x14ac:dyDescent="0.4">
      <c r="A16761" t="s">
        <v>33606</v>
      </c>
      <c r="B16761" t="s">
        <v>33607</v>
      </c>
      <c r="C16761" s="22"/>
      <c r="D16761" s="20"/>
    </row>
    <row r="16762" spans="1:4" ht="14.6" x14ac:dyDescent="0.4">
      <c r="A16762" t="s">
        <v>33608</v>
      </c>
      <c r="B16762" t="s">
        <v>33609</v>
      </c>
      <c r="C16762" s="22"/>
      <c r="D16762" s="20"/>
    </row>
    <row r="16763" spans="1:4" ht="14.6" x14ac:dyDescent="0.4">
      <c r="A16763" t="s">
        <v>33610</v>
      </c>
      <c r="B16763" t="s">
        <v>33611</v>
      </c>
      <c r="C16763" s="22"/>
      <c r="D16763" s="20"/>
    </row>
    <row r="16764" spans="1:4" ht="14.6" x14ac:dyDescent="0.4">
      <c r="A16764" t="s">
        <v>33612</v>
      </c>
      <c r="B16764" t="s">
        <v>33613</v>
      </c>
      <c r="C16764" s="22"/>
      <c r="D16764" s="20"/>
    </row>
    <row r="16765" spans="1:4" ht="14.6" x14ac:dyDescent="0.4">
      <c r="A16765" t="s">
        <v>33614</v>
      </c>
      <c r="B16765" t="s">
        <v>33615</v>
      </c>
      <c r="C16765" s="22"/>
      <c r="D16765" s="20"/>
    </row>
    <row r="16766" spans="1:4" ht="14.6" x14ac:dyDescent="0.4">
      <c r="A16766" t="s">
        <v>33616</v>
      </c>
      <c r="B16766" t="s">
        <v>33617</v>
      </c>
      <c r="C16766" s="22"/>
      <c r="D16766" s="20"/>
    </row>
    <row r="16767" spans="1:4" ht="14.6" x14ac:dyDescent="0.4">
      <c r="A16767" t="s">
        <v>33618</v>
      </c>
      <c r="B16767" t="s">
        <v>33619</v>
      </c>
      <c r="C16767" s="22"/>
      <c r="D16767" s="20"/>
    </row>
    <row r="16768" spans="1:4" ht="14.6" x14ac:dyDescent="0.4">
      <c r="A16768" t="s">
        <v>33620</v>
      </c>
      <c r="B16768" t="s">
        <v>33621</v>
      </c>
      <c r="C16768" s="22"/>
      <c r="D16768" s="20"/>
    </row>
    <row r="16769" spans="1:4" ht="14.6" x14ac:dyDescent="0.4">
      <c r="A16769" t="s">
        <v>33622</v>
      </c>
      <c r="B16769" t="s">
        <v>33623</v>
      </c>
      <c r="C16769" s="22"/>
      <c r="D16769" s="20"/>
    </row>
    <row r="16770" spans="1:4" ht="14.6" x14ac:dyDescent="0.4">
      <c r="A16770" t="s">
        <v>33624</v>
      </c>
      <c r="B16770" t="s">
        <v>33625</v>
      </c>
      <c r="C16770" s="22"/>
      <c r="D16770" s="20"/>
    </row>
    <row r="16771" spans="1:4" ht="14.6" x14ac:dyDescent="0.4">
      <c r="A16771" t="s">
        <v>33626</v>
      </c>
      <c r="B16771" t="s">
        <v>33627</v>
      </c>
      <c r="C16771" s="22"/>
      <c r="D16771" s="20"/>
    </row>
    <row r="16772" spans="1:4" ht="14.6" x14ac:dyDescent="0.4">
      <c r="A16772" t="s">
        <v>33628</v>
      </c>
      <c r="B16772" t="s">
        <v>33629</v>
      </c>
      <c r="C16772" s="22"/>
      <c r="D16772" s="20"/>
    </row>
    <row r="16773" spans="1:4" ht="14.6" x14ac:dyDescent="0.4">
      <c r="A16773" t="s">
        <v>33630</v>
      </c>
      <c r="B16773" t="s">
        <v>33631</v>
      </c>
      <c r="C16773" s="22"/>
      <c r="D16773" s="20"/>
    </row>
    <row r="16774" spans="1:4" ht="14.6" x14ac:dyDescent="0.4">
      <c r="A16774" t="s">
        <v>33632</v>
      </c>
      <c r="B16774" t="s">
        <v>33633</v>
      </c>
      <c r="C16774" s="22"/>
      <c r="D16774" s="20"/>
    </row>
    <row r="16775" spans="1:4" ht="14.6" x14ac:dyDescent="0.4">
      <c r="A16775" t="s">
        <v>33634</v>
      </c>
      <c r="B16775" t="s">
        <v>33635</v>
      </c>
      <c r="C16775" s="22"/>
      <c r="D16775" s="20"/>
    </row>
    <row r="16776" spans="1:4" ht="14.6" x14ac:dyDescent="0.4">
      <c r="A16776" t="s">
        <v>33636</v>
      </c>
      <c r="B16776" t="s">
        <v>33637</v>
      </c>
      <c r="C16776" s="22"/>
      <c r="D16776" s="20"/>
    </row>
    <row r="16777" spans="1:4" ht="14.6" x14ac:dyDescent="0.4">
      <c r="A16777" t="s">
        <v>33638</v>
      </c>
      <c r="B16777" t="s">
        <v>33639</v>
      </c>
      <c r="C16777" s="22"/>
      <c r="D16777" s="20"/>
    </row>
    <row r="16778" spans="1:4" ht="14.6" x14ac:dyDescent="0.4">
      <c r="A16778" t="s">
        <v>33640</v>
      </c>
      <c r="B16778" t="s">
        <v>33641</v>
      </c>
      <c r="C16778" s="22"/>
      <c r="D16778" s="20"/>
    </row>
    <row r="16779" spans="1:4" ht="14.6" x14ac:dyDescent="0.4">
      <c r="A16779" t="s">
        <v>33642</v>
      </c>
      <c r="B16779" t="s">
        <v>33643</v>
      </c>
      <c r="C16779" s="22"/>
      <c r="D16779" s="20"/>
    </row>
    <row r="16780" spans="1:4" ht="14.6" x14ac:dyDescent="0.4">
      <c r="A16780" t="s">
        <v>33644</v>
      </c>
      <c r="B16780" t="s">
        <v>33645</v>
      </c>
      <c r="C16780" s="22"/>
      <c r="D16780" s="20"/>
    </row>
    <row r="16781" spans="1:4" ht="14.6" x14ac:dyDescent="0.4">
      <c r="A16781" t="s">
        <v>33646</v>
      </c>
      <c r="B16781" t="s">
        <v>33647</v>
      </c>
      <c r="C16781" s="22"/>
      <c r="D16781" s="20"/>
    </row>
    <row r="16782" spans="1:4" ht="14.6" x14ac:dyDescent="0.4">
      <c r="A16782" t="s">
        <v>33648</v>
      </c>
      <c r="B16782" t="s">
        <v>33649</v>
      </c>
      <c r="C16782" s="22"/>
      <c r="D16782" s="20"/>
    </row>
    <row r="16783" spans="1:4" ht="14.6" x14ac:dyDescent="0.4">
      <c r="A16783" t="s">
        <v>33650</v>
      </c>
      <c r="B16783" t="s">
        <v>33651</v>
      </c>
      <c r="C16783" s="22"/>
      <c r="D16783" s="20"/>
    </row>
    <row r="16784" spans="1:4" ht="14.6" x14ac:dyDescent="0.4">
      <c r="A16784" t="s">
        <v>33652</v>
      </c>
      <c r="B16784" t="s">
        <v>33653</v>
      </c>
      <c r="C16784" s="22"/>
      <c r="D16784" s="20"/>
    </row>
    <row r="16785" spans="1:4" ht="14.6" x14ac:dyDescent="0.4">
      <c r="A16785" t="s">
        <v>33654</v>
      </c>
      <c r="B16785" t="s">
        <v>33655</v>
      </c>
      <c r="C16785" s="22"/>
      <c r="D16785" s="20"/>
    </row>
    <row r="16786" spans="1:4" ht="14.6" x14ac:dyDescent="0.4">
      <c r="A16786" t="s">
        <v>33656</v>
      </c>
      <c r="B16786" t="s">
        <v>33657</v>
      </c>
      <c r="C16786" s="22"/>
      <c r="D16786" s="20"/>
    </row>
    <row r="16787" spans="1:4" ht="14.6" x14ac:dyDescent="0.4">
      <c r="A16787" t="s">
        <v>33658</v>
      </c>
      <c r="B16787" t="s">
        <v>33659</v>
      </c>
      <c r="C16787" s="22"/>
      <c r="D16787" s="20"/>
    </row>
    <row r="16788" spans="1:4" ht="14.6" x14ac:dyDescent="0.4">
      <c r="A16788" t="s">
        <v>33660</v>
      </c>
      <c r="B16788" t="s">
        <v>33661</v>
      </c>
      <c r="C16788" s="22"/>
      <c r="D16788" s="20"/>
    </row>
    <row r="16789" spans="1:4" ht="14.6" x14ac:dyDescent="0.4">
      <c r="A16789" t="s">
        <v>33662</v>
      </c>
      <c r="B16789" t="s">
        <v>33663</v>
      </c>
      <c r="C16789" s="22"/>
      <c r="D16789" s="20"/>
    </row>
    <row r="16790" spans="1:4" ht="14.6" x14ac:dyDescent="0.4">
      <c r="A16790" t="s">
        <v>33664</v>
      </c>
      <c r="B16790" t="s">
        <v>33665</v>
      </c>
      <c r="C16790" s="22"/>
      <c r="D16790" s="20"/>
    </row>
    <row r="16791" spans="1:4" ht="14.6" x14ac:dyDescent="0.4">
      <c r="A16791" t="s">
        <v>33666</v>
      </c>
      <c r="B16791" t="s">
        <v>33667</v>
      </c>
      <c r="C16791" s="22"/>
      <c r="D16791" s="20"/>
    </row>
    <row r="16792" spans="1:4" ht="14.6" x14ac:dyDescent="0.4">
      <c r="A16792" t="s">
        <v>33668</v>
      </c>
      <c r="B16792" t="s">
        <v>33669</v>
      </c>
      <c r="C16792" s="22"/>
      <c r="D16792" s="20"/>
    </row>
    <row r="16793" spans="1:4" ht="14.6" x14ac:dyDescent="0.4">
      <c r="A16793" t="s">
        <v>33670</v>
      </c>
      <c r="B16793" t="s">
        <v>33671</v>
      </c>
      <c r="C16793" s="22"/>
      <c r="D16793" s="20"/>
    </row>
    <row r="16794" spans="1:4" ht="14.6" x14ac:dyDescent="0.4">
      <c r="A16794" t="s">
        <v>33672</v>
      </c>
      <c r="B16794" t="s">
        <v>33673</v>
      </c>
      <c r="C16794" s="22"/>
      <c r="D16794" s="20"/>
    </row>
    <row r="16795" spans="1:4" ht="14.6" x14ac:dyDescent="0.4">
      <c r="A16795" t="s">
        <v>33674</v>
      </c>
      <c r="B16795" t="s">
        <v>33675</v>
      </c>
      <c r="C16795" s="22"/>
      <c r="D16795" s="20"/>
    </row>
    <row r="16796" spans="1:4" ht="14.6" x14ac:dyDescent="0.4">
      <c r="A16796" t="s">
        <v>33676</v>
      </c>
      <c r="B16796" t="s">
        <v>33677</v>
      </c>
      <c r="C16796" s="22"/>
      <c r="D16796" s="20"/>
    </row>
    <row r="16797" spans="1:4" ht="14.6" x14ac:dyDescent="0.4">
      <c r="A16797" t="s">
        <v>33678</v>
      </c>
      <c r="B16797" t="s">
        <v>33679</v>
      </c>
      <c r="C16797" s="22"/>
      <c r="D16797" s="20"/>
    </row>
    <row r="16798" spans="1:4" ht="14.6" x14ac:dyDescent="0.4">
      <c r="A16798" t="s">
        <v>33680</v>
      </c>
      <c r="B16798" t="s">
        <v>33681</v>
      </c>
      <c r="C16798" s="22"/>
      <c r="D16798" s="20"/>
    </row>
    <row r="16799" spans="1:4" ht="14.6" x14ac:dyDescent="0.4">
      <c r="A16799" t="s">
        <v>33682</v>
      </c>
      <c r="B16799" t="s">
        <v>33683</v>
      </c>
      <c r="C16799" s="22"/>
      <c r="D16799" s="20"/>
    </row>
    <row r="16800" spans="1:4" ht="14.6" x14ac:dyDescent="0.4">
      <c r="A16800" t="s">
        <v>33684</v>
      </c>
      <c r="B16800" t="s">
        <v>33685</v>
      </c>
      <c r="C16800" s="22"/>
      <c r="D16800" s="20"/>
    </row>
    <row r="16801" spans="1:4" ht="14.6" x14ac:dyDescent="0.4">
      <c r="A16801" t="s">
        <v>33686</v>
      </c>
      <c r="B16801" t="s">
        <v>33687</v>
      </c>
      <c r="C16801" s="22"/>
      <c r="D16801" s="20"/>
    </row>
    <row r="16802" spans="1:4" ht="14.6" x14ac:dyDescent="0.4">
      <c r="A16802" t="s">
        <v>33688</v>
      </c>
      <c r="B16802" t="s">
        <v>33689</v>
      </c>
      <c r="C16802" s="22"/>
      <c r="D16802" s="20"/>
    </row>
    <row r="16803" spans="1:4" ht="14.6" x14ac:dyDescent="0.4">
      <c r="A16803" t="s">
        <v>33690</v>
      </c>
      <c r="B16803" t="s">
        <v>33691</v>
      </c>
      <c r="C16803" s="22"/>
      <c r="D16803" s="20"/>
    </row>
    <row r="16804" spans="1:4" ht="14.6" x14ac:dyDescent="0.4">
      <c r="A16804" t="s">
        <v>33692</v>
      </c>
      <c r="B16804" t="s">
        <v>33693</v>
      </c>
      <c r="C16804" s="22"/>
      <c r="D16804" s="20"/>
    </row>
    <row r="16805" spans="1:4" ht="14.6" x14ac:dyDescent="0.4">
      <c r="A16805" t="s">
        <v>33694</v>
      </c>
      <c r="B16805" t="s">
        <v>33695</v>
      </c>
      <c r="C16805" s="22"/>
      <c r="D16805" s="20"/>
    </row>
    <row r="16806" spans="1:4" ht="14.6" x14ac:dyDescent="0.4">
      <c r="A16806" t="s">
        <v>33696</v>
      </c>
      <c r="B16806" t="s">
        <v>33697</v>
      </c>
      <c r="C16806" s="22"/>
      <c r="D16806" s="20"/>
    </row>
    <row r="16807" spans="1:4" ht="14.6" x14ac:dyDescent="0.4">
      <c r="A16807" t="s">
        <v>33698</v>
      </c>
      <c r="B16807" t="s">
        <v>33699</v>
      </c>
      <c r="C16807" s="22"/>
      <c r="D16807" s="20"/>
    </row>
    <row r="16808" spans="1:4" ht="14.6" x14ac:dyDescent="0.4">
      <c r="A16808" t="s">
        <v>33700</v>
      </c>
      <c r="B16808" t="s">
        <v>33701</v>
      </c>
      <c r="C16808" s="22"/>
      <c r="D16808" s="20"/>
    </row>
    <row r="16809" spans="1:4" ht="14.6" x14ac:dyDescent="0.4">
      <c r="A16809" t="s">
        <v>33702</v>
      </c>
      <c r="B16809" t="s">
        <v>33703</v>
      </c>
      <c r="C16809" s="22"/>
      <c r="D16809" s="20"/>
    </row>
    <row r="16810" spans="1:4" ht="14.6" x14ac:dyDescent="0.4">
      <c r="A16810" t="s">
        <v>33704</v>
      </c>
      <c r="B16810" t="s">
        <v>33705</v>
      </c>
      <c r="C16810" s="22"/>
      <c r="D16810" s="20"/>
    </row>
    <row r="16811" spans="1:4" ht="14.6" x14ac:dyDescent="0.4">
      <c r="A16811" t="s">
        <v>33706</v>
      </c>
      <c r="B16811" t="s">
        <v>33707</v>
      </c>
      <c r="C16811" s="22"/>
      <c r="D16811" s="20"/>
    </row>
    <row r="16812" spans="1:4" ht="14.6" x14ac:dyDescent="0.4">
      <c r="A16812" t="s">
        <v>33708</v>
      </c>
      <c r="B16812" t="s">
        <v>33709</v>
      </c>
      <c r="C16812" s="22"/>
      <c r="D16812" s="20"/>
    </row>
    <row r="16813" spans="1:4" ht="14.6" x14ac:dyDescent="0.4">
      <c r="A16813" t="s">
        <v>33710</v>
      </c>
      <c r="B16813" t="s">
        <v>33711</v>
      </c>
      <c r="C16813" s="22"/>
      <c r="D16813" s="20"/>
    </row>
    <row r="16814" spans="1:4" ht="14.6" x14ac:dyDescent="0.4">
      <c r="A16814" t="s">
        <v>33712</v>
      </c>
      <c r="B16814" t="s">
        <v>33713</v>
      </c>
      <c r="C16814" s="22"/>
      <c r="D16814" s="20"/>
    </row>
    <row r="16815" spans="1:4" ht="14.6" x14ac:dyDescent="0.4">
      <c r="A16815" t="s">
        <v>33714</v>
      </c>
      <c r="B16815" t="s">
        <v>33715</v>
      </c>
      <c r="C16815" s="22"/>
      <c r="D16815" s="20"/>
    </row>
    <row r="16816" spans="1:4" ht="14.6" x14ac:dyDescent="0.4">
      <c r="A16816" t="s">
        <v>33716</v>
      </c>
      <c r="B16816" t="s">
        <v>33717</v>
      </c>
      <c r="C16816" s="22"/>
      <c r="D16816" s="20"/>
    </row>
    <row r="16817" spans="1:4" ht="14.6" x14ac:dyDescent="0.4">
      <c r="A16817" t="s">
        <v>33718</v>
      </c>
      <c r="B16817" t="s">
        <v>33719</v>
      </c>
      <c r="C16817" s="22"/>
      <c r="D16817" s="20"/>
    </row>
    <row r="16818" spans="1:4" ht="14.6" x14ac:dyDescent="0.4">
      <c r="A16818" t="s">
        <v>33720</v>
      </c>
      <c r="B16818" t="s">
        <v>33721</v>
      </c>
      <c r="C16818" s="22"/>
      <c r="D16818" s="20"/>
    </row>
    <row r="16819" spans="1:4" ht="14.6" x14ac:dyDescent="0.4">
      <c r="A16819" t="s">
        <v>33722</v>
      </c>
      <c r="B16819" t="s">
        <v>33723</v>
      </c>
      <c r="C16819" s="22"/>
      <c r="D16819" s="20"/>
    </row>
    <row r="16820" spans="1:4" ht="14.6" x14ac:dyDescent="0.4">
      <c r="A16820" t="s">
        <v>33724</v>
      </c>
      <c r="B16820" t="s">
        <v>33725</v>
      </c>
      <c r="C16820" s="22"/>
      <c r="D16820" s="20"/>
    </row>
    <row r="16821" spans="1:4" ht="14.6" x14ac:dyDescent="0.4">
      <c r="A16821" t="s">
        <v>33726</v>
      </c>
      <c r="B16821" t="s">
        <v>33727</v>
      </c>
      <c r="C16821" s="22"/>
      <c r="D16821" s="20"/>
    </row>
    <row r="16822" spans="1:4" ht="14.6" x14ac:dyDescent="0.4">
      <c r="A16822" t="s">
        <v>33728</v>
      </c>
      <c r="B16822" t="s">
        <v>33729</v>
      </c>
      <c r="C16822" s="22"/>
      <c r="D16822" s="20"/>
    </row>
    <row r="16823" spans="1:4" ht="14.6" x14ac:dyDescent="0.4">
      <c r="A16823" t="s">
        <v>33730</v>
      </c>
      <c r="B16823" t="s">
        <v>33731</v>
      </c>
      <c r="C16823" s="22"/>
      <c r="D16823" s="20"/>
    </row>
    <row r="16824" spans="1:4" ht="14.6" x14ac:dyDescent="0.4">
      <c r="A16824" t="s">
        <v>33732</v>
      </c>
      <c r="B16824" t="s">
        <v>33733</v>
      </c>
      <c r="C16824" s="22"/>
      <c r="D16824" s="20"/>
    </row>
    <row r="16825" spans="1:4" ht="14.6" x14ac:dyDescent="0.4">
      <c r="A16825" t="s">
        <v>33734</v>
      </c>
      <c r="B16825" t="s">
        <v>33735</v>
      </c>
      <c r="C16825" s="22"/>
      <c r="D16825" s="20"/>
    </row>
    <row r="16826" spans="1:4" ht="14.6" x14ac:dyDescent="0.4">
      <c r="A16826" t="s">
        <v>33736</v>
      </c>
      <c r="B16826" t="s">
        <v>33737</v>
      </c>
      <c r="C16826" s="22"/>
      <c r="D16826" s="20"/>
    </row>
    <row r="16827" spans="1:4" ht="14.6" x14ac:dyDescent="0.4">
      <c r="A16827" t="s">
        <v>33738</v>
      </c>
      <c r="B16827" t="s">
        <v>33739</v>
      </c>
      <c r="C16827" s="22"/>
      <c r="D16827" s="20"/>
    </row>
    <row r="16828" spans="1:4" ht="14.6" x14ac:dyDescent="0.4">
      <c r="A16828" t="s">
        <v>33740</v>
      </c>
      <c r="B16828" t="s">
        <v>33741</v>
      </c>
      <c r="C16828" s="22"/>
      <c r="D16828" s="20"/>
    </row>
    <row r="16829" spans="1:4" ht="14.6" x14ac:dyDescent="0.4">
      <c r="A16829" t="s">
        <v>33742</v>
      </c>
      <c r="B16829" t="s">
        <v>33743</v>
      </c>
      <c r="C16829" s="22"/>
      <c r="D16829" s="20"/>
    </row>
    <row r="16830" spans="1:4" ht="14.6" x14ac:dyDescent="0.4">
      <c r="A16830" t="s">
        <v>33744</v>
      </c>
      <c r="B16830" t="s">
        <v>33745</v>
      </c>
      <c r="C16830" s="22"/>
      <c r="D16830" s="20"/>
    </row>
    <row r="16831" spans="1:4" ht="14.6" x14ac:dyDescent="0.4">
      <c r="A16831" t="s">
        <v>33746</v>
      </c>
      <c r="B16831" t="s">
        <v>33747</v>
      </c>
      <c r="C16831" s="22"/>
      <c r="D16831" s="20"/>
    </row>
    <row r="16832" spans="1:4" ht="14.6" x14ac:dyDescent="0.4">
      <c r="A16832" t="s">
        <v>33748</v>
      </c>
      <c r="B16832" t="s">
        <v>33749</v>
      </c>
      <c r="C16832" s="22"/>
      <c r="D16832" s="20"/>
    </row>
    <row r="16833" spans="1:4" ht="14.6" x14ac:dyDescent="0.4">
      <c r="A16833" t="s">
        <v>33750</v>
      </c>
      <c r="B16833" t="s">
        <v>33751</v>
      </c>
      <c r="C16833" s="22"/>
      <c r="D16833" s="20"/>
    </row>
    <row r="16834" spans="1:4" ht="14.6" x14ac:dyDescent="0.4">
      <c r="A16834" t="s">
        <v>33752</v>
      </c>
      <c r="B16834" t="s">
        <v>33753</v>
      </c>
      <c r="C16834" s="22"/>
      <c r="D16834" s="20"/>
    </row>
    <row r="16835" spans="1:4" ht="14.6" x14ac:dyDescent="0.4">
      <c r="A16835" t="s">
        <v>33754</v>
      </c>
      <c r="B16835" t="s">
        <v>33755</v>
      </c>
      <c r="C16835" s="22"/>
      <c r="D16835" s="20"/>
    </row>
    <row r="16836" spans="1:4" ht="14.6" x14ac:dyDescent="0.4">
      <c r="A16836" t="s">
        <v>33756</v>
      </c>
      <c r="B16836" t="s">
        <v>33757</v>
      </c>
      <c r="C16836" s="22"/>
      <c r="D16836" s="20"/>
    </row>
    <row r="16837" spans="1:4" ht="14.6" x14ac:dyDescent="0.4">
      <c r="A16837" t="s">
        <v>33758</v>
      </c>
      <c r="B16837" t="s">
        <v>33759</v>
      </c>
      <c r="C16837" s="22"/>
      <c r="D16837" s="20"/>
    </row>
    <row r="16838" spans="1:4" ht="14.6" x14ac:dyDescent="0.4">
      <c r="A16838" t="s">
        <v>33760</v>
      </c>
      <c r="B16838" t="s">
        <v>33761</v>
      </c>
      <c r="C16838" s="22"/>
      <c r="D16838" s="20"/>
    </row>
    <row r="16839" spans="1:4" ht="14.6" x14ac:dyDescent="0.4">
      <c r="A16839" t="s">
        <v>33762</v>
      </c>
      <c r="B16839" t="s">
        <v>33763</v>
      </c>
      <c r="C16839" s="22"/>
      <c r="D16839" s="20"/>
    </row>
    <row r="16840" spans="1:4" ht="14.6" x14ac:dyDescent="0.4">
      <c r="A16840" t="s">
        <v>33764</v>
      </c>
      <c r="B16840" t="s">
        <v>33765</v>
      </c>
      <c r="C16840" s="22"/>
      <c r="D16840" s="20"/>
    </row>
    <row r="16841" spans="1:4" ht="14.6" x14ac:dyDescent="0.4">
      <c r="A16841" t="s">
        <v>33766</v>
      </c>
      <c r="B16841" t="s">
        <v>33767</v>
      </c>
      <c r="C16841" s="22"/>
      <c r="D16841" s="20"/>
    </row>
    <row r="16842" spans="1:4" ht="14.6" x14ac:dyDescent="0.4">
      <c r="A16842" t="s">
        <v>33768</v>
      </c>
      <c r="B16842" t="s">
        <v>33769</v>
      </c>
      <c r="C16842" s="22"/>
      <c r="D16842" s="20"/>
    </row>
    <row r="16843" spans="1:4" ht="14.6" x14ac:dyDescent="0.4">
      <c r="A16843" t="s">
        <v>33770</v>
      </c>
      <c r="B16843" t="s">
        <v>33771</v>
      </c>
      <c r="C16843" s="22"/>
      <c r="D16843" s="20"/>
    </row>
    <row r="16844" spans="1:4" ht="14.6" x14ac:dyDescent="0.4">
      <c r="A16844" t="s">
        <v>33772</v>
      </c>
      <c r="B16844" t="s">
        <v>33773</v>
      </c>
      <c r="C16844" s="22"/>
      <c r="D16844" s="20"/>
    </row>
    <row r="16845" spans="1:4" ht="14.6" x14ac:dyDescent="0.4">
      <c r="A16845" t="s">
        <v>33774</v>
      </c>
      <c r="B16845" t="s">
        <v>33775</v>
      </c>
      <c r="C16845" s="22"/>
      <c r="D16845" s="20"/>
    </row>
    <row r="16846" spans="1:4" ht="14.6" x14ac:dyDescent="0.4">
      <c r="A16846" t="s">
        <v>33776</v>
      </c>
      <c r="B16846" t="s">
        <v>33777</v>
      </c>
      <c r="C16846" s="22"/>
      <c r="D16846" s="20"/>
    </row>
    <row r="16847" spans="1:4" ht="14.6" x14ac:dyDescent="0.4">
      <c r="A16847" t="s">
        <v>33778</v>
      </c>
      <c r="B16847" t="s">
        <v>33779</v>
      </c>
      <c r="C16847" s="22"/>
      <c r="D16847" s="20"/>
    </row>
    <row r="16848" spans="1:4" ht="14.6" x14ac:dyDescent="0.4">
      <c r="A16848" t="s">
        <v>33780</v>
      </c>
      <c r="B16848" t="s">
        <v>33781</v>
      </c>
      <c r="C16848" s="22"/>
      <c r="D16848" s="20"/>
    </row>
    <row r="16849" spans="1:4" ht="14.6" x14ac:dyDescent="0.4">
      <c r="A16849" t="s">
        <v>33782</v>
      </c>
      <c r="B16849" t="s">
        <v>33783</v>
      </c>
      <c r="C16849" s="22"/>
      <c r="D16849" s="20"/>
    </row>
    <row r="16850" spans="1:4" ht="14.6" x14ac:dyDescent="0.4">
      <c r="A16850" t="s">
        <v>33784</v>
      </c>
      <c r="B16850" t="s">
        <v>33785</v>
      </c>
      <c r="C16850" s="22"/>
      <c r="D16850" s="20"/>
    </row>
    <row r="16851" spans="1:4" ht="14.6" x14ac:dyDescent="0.4">
      <c r="A16851" t="s">
        <v>33786</v>
      </c>
      <c r="B16851" t="s">
        <v>33787</v>
      </c>
      <c r="C16851" s="22"/>
      <c r="D16851" s="20"/>
    </row>
    <row r="16852" spans="1:4" ht="14.6" x14ac:dyDescent="0.4">
      <c r="A16852" t="s">
        <v>33788</v>
      </c>
      <c r="B16852" t="s">
        <v>33789</v>
      </c>
      <c r="C16852" s="22"/>
      <c r="D16852" s="20"/>
    </row>
    <row r="16853" spans="1:4" ht="14.6" x14ac:dyDescent="0.4">
      <c r="A16853" t="s">
        <v>33790</v>
      </c>
      <c r="B16853" t="s">
        <v>33791</v>
      </c>
      <c r="C16853" s="22"/>
      <c r="D16853" s="20"/>
    </row>
    <row r="16854" spans="1:4" ht="14.6" x14ac:dyDescent="0.4">
      <c r="A16854" t="s">
        <v>33792</v>
      </c>
      <c r="B16854" t="s">
        <v>33793</v>
      </c>
      <c r="C16854" s="22"/>
      <c r="D16854" s="20"/>
    </row>
    <row r="16855" spans="1:4" ht="14.6" x14ac:dyDescent="0.4">
      <c r="A16855" t="s">
        <v>33794</v>
      </c>
      <c r="B16855" t="s">
        <v>33795</v>
      </c>
      <c r="C16855" s="22"/>
      <c r="D16855" s="20"/>
    </row>
    <row r="16856" spans="1:4" ht="14.6" x14ac:dyDescent="0.4">
      <c r="A16856" t="s">
        <v>33796</v>
      </c>
      <c r="B16856" t="s">
        <v>33797</v>
      </c>
      <c r="C16856" s="22"/>
      <c r="D16856" s="20"/>
    </row>
    <row r="16857" spans="1:4" ht="14.6" x14ac:dyDescent="0.4">
      <c r="A16857" t="s">
        <v>33798</v>
      </c>
      <c r="B16857" t="s">
        <v>33799</v>
      </c>
      <c r="C16857" s="22"/>
      <c r="D16857" s="20"/>
    </row>
    <row r="16858" spans="1:4" ht="14.6" x14ac:dyDescent="0.4">
      <c r="A16858" t="s">
        <v>33800</v>
      </c>
      <c r="B16858" t="s">
        <v>33801</v>
      </c>
      <c r="C16858" s="22"/>
      <c r="D16858" s="20"/>
    </row>
    <row r="16859" spans="1:4" ht="14.6" x14ac:dyDescent="0.4">
      <c r="A16859" t="s">
        <v>33802</v>
      </c>
      <c r="B16859" t="s">
        <v>33803</v>
      </c>
      <c r="C16859" s="22"/>
      <c r="D16859" s="20"/>
    </row>
    <row r="16860" spans="1:4" ht="14.6" x14ac:dyDescent="0.4">
      <c r="A16860" t="s">
        <v>33804</v>
      </c>
      <c r="B16860" t="s">
        <v>33805</v>
      </c>
      <c r="C16860" s="22"/>
      <c r="D16860" s="20"/>
    </row>
    <row r="16861" spans="1:4" ht="14.6" x14ac:dyDescent="0.4">
      <c r="A16861" t="s">
        <v>33806</v>
      </c>
      <c r="B16861" t="s">
        <v>33807</v>
      </c>
      <c r="C16861" s="22"/>
      <c r="D16861" s="20"/>
    </row>
    <row r="16862" spans="1:4" ht="14.6" x14ac:dyDescent="0.4">
      <c r="A16862" t="s">
        <v>33808</v>
      </c>
      <c r="B16862" t="s">
        <v>33809</v>
      </c>
      <c r="C16862" s="22"/>
      <c r="D16862" s="20"/>
    </row>
    <row r="16863" spans="1:4" ht="14.6" x14ac:dyDescent="0.4">
      <c r="A16863" t="s">
        <v>33810</v>
      </c>
      <c r="B16863" t="s">
        <v>33811</v>
      </c>
      <c r="C16863" s="22"/>
      <c r="D16863" s="20"/>
    </row>
    <row r="16864" spans="1:4" ht="14.6" x14ac:dyDescent="0.4">
      <c r="A16864" t="s">
        <v>33812</v>
      </c>
      <c r="B16864" t="s">
        <v>33813</v>
      </c>
      <c r="C16864" s="22"/>
      <c r="D16864" s="20"/>
    </row>
    <row r="16865" spans="1:4" ht="14.6" x14ac:dyDescent="0.4">
      <c r="A16865" t="s">
        <v>33814</v>
      </c>
      <c r="B16865" t="s">
        <v>33815</v>
      </c>
      <c r="C16865" s="22"/>
      <c r="D16865" s="20"/>
    </row>
    <row r="16866" spans="1:4" ht="14.6" x14ac:dyDescent="0.4">
      <c r="A16866" t="s">
        <v>33816</v>
      </c>
      <c r="B16866" t="s">
        <v>33817</v>
      </c>
      <c r="C16866" s="22"/>
      <c r="D16866" s="20"/>
    </row>
    <row r="16867" spans="1:4" ht="14.6" x14ac:dyDescent="0.4">
      <c r="A16867" t="s">
        <v>33818</v>
      </c>
      <c r="B16867" t="s">
        <v>33819</v>
      </c>
      <c r="C16867" s="22"/>
      <c r="D16867" s="20"/>
    </row>
    <row r="16868" spans="1:4" ht="14.6" x14ac:dyDescent="0.4">
      <c r="A16868" t="s">
        <v>33820</v>
      </c>
      <c r="B16868" t="s">
        <v>33821</v>
      </c>
      <c r="C16868" s="22"/>
      <c r="D16868" s="20"/>
    </row>
    <row r="16869" spans="1:4" ht="14.6" x14ac:dyDescent="0.4">
      <c r="A16869" t="s">
        <v>33822</v>
      </c>
      <c r="B16869" t="s">
        <v>33823</v>
      </c>
      <c r="C16869" s="22"/>
      <c r="D16869" s="20"/>
    </row>
    <row r="16870" spans="1:4" ht="14.6" x14ac:dyDescent="0.4">
      <c r="A16870" t="s">
        <v>33824</v>
      </c>
      <c r="B16870" t="s">
        <v>33825</v>
      </c>
      <c r="C16870" s="22"/>
      <c r="D16870" s="20"/>
    </row>
    <row r="16871" spans="1:4" ht="14.6" x14ac:dyDescent="0.4">
      <c r="A16871" t="s">
        <v>33826</v>
      </c>
      <c r="B16871" t="s">
        <v>33827</v>
      </c>
      <c r="C16871" s="22"/>
      <c r="D16871" s="20"/>
    </row>
    <row r="16872" spans="1:4" ht="14.6" x14ac:dyDescent="0.4">
      <c r="A16872" t="s">
        <v>33828</v>
      </c>
      <c r="B16872" t="s">
        <v>33829</v>
      </c>
      <c r="C16872" s="22"/>
      <c r="D16872" s="20"/>
    </row>
    <row r="16873" spans="1:4" ht="14.6" x14ac:dyDescent="0.4">
      <c r="A16873" t="s">
        <v>33830</v>
      </c>
      <c r="B16873" t="s">
        <v>33831</v>
      </c>
      <c r="C16873" s="22"/>
      <c r="D16873" s="20"/>
    </row>
    <row r="16874" spans="1:4" ht="14.6" x14ac:dyDescent="0.4">
      <c r="A16874" t="s">
        <v>33832</v>
      </c>
      <c r="B16874" t="s">
        <v>33833</v>
      </c>
      <c r="C16874" s="22"/>
      <c r="D16874" s="20"/>
    </row>
    <row r="16875" spans="1:4" ht="14.6" x14ac:dyDescent="0.4">
      <c r="A16875" t="s">
        <v>33834</v>
      </c>
      <c r="B16875" t="s">
        <v>33835</v>
      </c>
      <c r="C16875" s="22"/>
      <c r="D16875" s="20"/>
    </row>
    <row r="16876" spans="1:4" ht="14.6" x14ac:dyDescent="0.4">
      <c r="A16876" t="s">
        <v>33836</v>
      </c>
      <c r="B16876" t="s">
        <v>33837</v>
      </c>
      <c r="C16876" s="22"/>
      <c r="D16876" s="20"/>
    </row>
    <row r="16877" spans="1:4" ht="14.6" x14ac:dyDescent="0.4">
      <c r="A16877" t="s">
        <v>33838</v>
      </c>
      <c r="B16877" t="s">
        <v>33839</v>
      </c>
      <c r="C16877" s="22"/>
      <c r="D16877" s="20"/>
    </row>
    <row r="16878" spans="1:4" ht="14.6" x14ac:dyDescent="0.4">
      <c r="A16878" t="s">
        <v>33840</v>
      </c>
      <c r="B16878" t="s">
        <v>33841</v>
      </c>
      <c r="C16878" s="22"/>
      <c r="D16878" s="20"/>
    </row>
    <row r="16879" spans="1:4" ht="14.6" x14ac:dyDescent="0.4">
      <c r="A16879" t="s">
        <v>33842</v>
      </c>
      <c r="B16879" t="s">
        <v>33843</v>
      </c>
      <c r="C16879" s="22"/>
      <c r="D16879" s="20"/>
    </row>
    <row r="16880" spans="1:4" ht="14.6" x14ac:dyDescent="0.4">
      <c r="A16880" t="s">
        <v>33844</v>
      </c>
      <c r="B16880" t="s">
        <v>33845</v>
      </c>
      <c r="C16880" s="22"/>
      <c r="D16880" s="20"/>
    </row>
    <row r="16881" spans="1:4" ht="14.6" x14ac:dyDescent="0.4">
      <c r="A16881" t="s">
        <v>33846</v>
      </c>
      <c r="B16881" t="s">
        <v>33847</v>
      </c>
      <c r="C16881" s="22"/>
      <c r="D16881" s="20"/>
    </row>
    <row r="16882" spans="1:4" ht="14.6" x14ac:dyDescent="0.4">
      <c r="A16882" t="s">
        <v>33848</v>
      </c>
      <c r="B16882" t="s">
        <v>33849</v>
      </c>
      <c r="C16882" s="22"/>
      <c r="D16882" s="20"/>
    </row>
    <row r="16883" spans="1:4" ht="14.6" x14ac:dyDescent="0.4">
      <c r="A16883" t="s">
        <v>33850</v>
      </c>
      <c r="B16883" t="s">
        <v>33851</v>
      </c>
      <c r="C16883" s="22"/>
      <c r="D16883" s="20"/>
    </row>
    <row r="16884" spans="1:4" ht="14.6" x14ac:dyDescent="0.4">
      <c r="A16884" t="s">
        <v>33852</v>
      </c>
      <c r="B16884" t="s">
        <v>33853</v>
      </c>
      <c r="C16884" s="22"/>
      <c r="D16884" s="20"/>
    </row>
    <row r="16885" spans="1:4" ht="14.6" x14ac:dyDescent="0.4">
      <c r="A16885" t="s">
        <v>33854</v>
      </c>
      <c r="B16885" t="s">
        <v>33855</v>
      </c>
      <c r="C16885" s="22"/>
      <c r="D16885" s="20"/>
    </row>
    <row r="16886" spans="1:4" ht="14.6" x14ac:dyDescent="0.4">
      <c r="A16886" t="s">
        <v>33856</v>
      </c>
      <c r="B16886" t="s">
        <v>33857</v>
      </c>
      <c r="C16886" s="22"/>
      <c r="D16886" s="20"/>
    </row>
    <row r="16887" spans="1:4" ht="14.6" x14ac:dyDescent="0.4">
      <c r="A16887" t="s">
        <v>33858</v>
      </c>
      <c r="B16887" t="s">
        <v>33859</v>
      </c>
      <c r="C16887" s="22"/>
      <c r="D16887" s="20"/>
    </row>
    <row r="16888" spans="1:4" ht="14.6" x14ac:dyDescent="0.4">
      <c r="A16888" t="s">
        <v>33860</v>
      </c>
      <c r="B16888" t="s">
        <v>33861</v>
      </c>
      <c r="C16888" s="22"/>
      <c r="D16888" s="20"/>
    </row>
    <row r="16889" spans="1:4" ht="14.6" x14ac:dyDescent="0.4">
      <c r="A16889" t="s">
        <v>33862</v>
      </c>
      <c r="B16889" t="s">
        <v>33863</v>
      </c>
      <c r="C16889" s="22"/>
      <c r="D16889" s="20"/>
    </row>
    <row r="16890" spans="1:4" ht="14.6" x14ac:dyDescent="0.4">
      <c r="A16890" t="s">
        <v>33864</v>
      </c>
      <c r="B16890" t="s">
        <v>33865</v>
      </c>
      <c r="C16890" s="22"/>
      <c r="D16890" s="20"/>
    </row>
    <row r="16891" spans="1:4" ht="14.6" x14ac:dyDescent="0.4">
      <c r="A16891" t="s">
        <v>33866</v>
      </c>
      <c r="B16891" t="s">
        <v>33867</v>
      </c>
      <c r="C16891" s="22"/>
      <c r="D16891" s="20"/>
    </row>
    <row r="16892" spans="1:4" ht="14.6" x14ac:dyDescent="0.4">
      <c r="A16892" t="s">
        <v>33868</v>
      </c>
      <c r="B16892" t="s">
        <v>33869</v>
      </c>
      <c r="C16892" s="22"/>
      <c r="D16892" s="20"/>
    </row>
    <row r="16893" spans="1:4" ht="14.6" x14ac:dyDescent="0.4">
      <c r="A16893" t="s">
        <v>33870</v>
      </c>
      <c r="B16893" t="s">
        <v>33871</v>
      </c>
      <c r="C16893" s="22"/>
      <c r="D16893" s="20"/>
    </row>
    <row r="16894" spans="1:4" ht="14.6" x14ac:dyDescent="0.4">
      <c r="A16894" t="s">
        <v>33872</v>
      </c>
      <c r="B16894" t="s">
        <v>33873</v>
      </c>
      <c r="C16894" s="22"/>
      <c r="D16894" s="20"/>
    </row>
    <row r="16895" spans="1:4" ht="14.6" x14ac:dyDescent="0.4">
      <c r="A16895" t="s">
        <v>33874</v>
      </c>
      <c r="B16895" t="s">
        <v>33875</v>
      </c>
      <c r="C16895" s="22"/>
      <c r="D16895" s="20"/>
    </row>
    <row r="16896" spans="1:4" ht="14.6" x14ac:dyDescent="0.4">
      <c r="A16896" t="s">
        <v>33876</v>
      </c>
      <c r="B16896" t="s">
        <v>33877</v>
      </c>
      <c r="C16896" s="22"/>
      <c r="D16896" s="20"/>
    </row>
    <row r="16897" spans="1:4" ht="14.6" x14ac:dyDescent="0.4">
      <c r="A16897" t="s">
        <v>33878</v>
      </c>
      <c r="B16897" t="s">
        <v>33879</v>
      </c>
      <c r="C16897" s="22"/>
      <c r="D16897" s="20"/>
    </row>
    <row r="16898" spans="1:4" ht="14.6" x14ac:dyDescent="0.4">
      <c r="A16898" t="s">
        <v>33880</v>
      </c>
      <c r="B16898" t="s">
        <v>33881</v>
      </c>
      <c r="C16898" s="22"/>
      <c r="D16898" s="20"/>
    </row>
    <row r="16899" spans="1:4" ht="14.6" x14ac:dyDescent="0.4">
      <c r="A16899" t="s">
        <v>33882</v>
      </c>
      <c r="B16899" t="s">
        <v>33883</v>
      </c>
      <c r="C16899" s="22"/>
      <c r="D16899" s="20"/>
    </row>
    <row r="16900" spans="1:4" ht="14.6" x14ac:dyDescent="0.4">
      <c r="A16900" t="s">
        <v>33884</v>
      </c>
      <c r="B16900" t="s">
        <v>33885</v>
      </c>
      <c r="C16900" s="22"/>
      <c r="D16900" s="20"/>
    </row>
    <row r="16901" spans="1:4" ht="14.6" x14ac:dyDescent="0.4">
      <c r="A16901" t="s">
        <v>33886</v>
      </c>
      <c r="B16901" t="s">
        <v>33887</v>
      </c>
      <c r="C16901" s="22"/>
      <c r="D16901" s="20"/>
    </row>
    <row r="16902" spans="1:4" ht="14.6" x14ac:dyDescent="0.4">
      <c r="A16902" t="s">
        <v>33888</v>
      </c>
      <c r="B16902" t="s">
        <v>33889</v>
      </c>
      <c r="C16902" s="22"/>
      <c r="D16902" s="20"/>
    </row>
    <row r="16903" spans="1:4" ht="14.6" x14ac:dyDescent="0.4">
      <c r="A16903" t="s">
        <v>33890</v>
      </c>
      <c r="B16903" t="s">
        <v>33891</v>
      </c>
      <c r="C16903" s="22"/>
      <c r="D16903" s="20"/>
    </row>
    <row r="16904" spans="1:4" ht="14.6" x14ac:dyDescent="0.4">
      <c r="A16904" t="s">
        <v>33892</v>
      </c>
      <c r="B16904" t="s">
        <v>33893</v>
      </c>
      <c r="C16904" s="22"/>
      <c r="D16904" s="20"/>
    </row>
    <row r="16905" spans="1:4" ht="14.6" x14ac:dyDescent="0.4">
      <c r="A16905" t="s">
        <v>33894</v>
      </c>
      <c r="B16905" t="s">
        <v>33895</v>
      </c>
      <c r="C16905" s="22"/>
      <c r="D16905" s="20"/>
    </row>
    <row r="16906" spans="1:4" ht="14.6" x14ac:dyDescent="0.4">
      <c r="A16906" t="s">
        <v>33896</v>
      </c>
      <c r="B16906" t="s">
        <v>33897</v>
      </c>
      <c r="C16906" s="22"/>
      <c r="D16906" s="20"/>
    </row>
    <row r="16907" spans="1:4" ht="14.6" x14ac:dyDescent="0.4">
      <c r="A16907" t="s">
        <v>33898</v>
      </c>
      <c r="B16907" t="s">
        <v>33899</v>
      </c>
      <c r="C16907" s="22"/>
      <c r="D16907" s="20"/>
    </row>
    <row r="16908" spans="1:4" ht="14.6" x14ac:dyDescent="0.4">
      <c r="A16908" t="s">
        <v>33900</v>
      </c>
      <c r="B16908" t="s">
        <v>33901</v>
      </c>
      <c r="C16908" s="22"/>
      <c r="D16908" s="20"/>
    </row>
    <row r="16909" spans="1:4" ht="14.6" x14ac:dyDescent="0.4">
      <c r="A16909" t="s">
        <v>33902</v>
      </c>
      <c r="B16909" t="s">
        <v>33903</v>
      </c>
      <c r="C16909" s="22"/>
      <c r="D16909" s="20"/>
    </row>
    <row r="16910" spans="1:4" ht="14.6" x14ac:dyDescent="0.4">
      <c r="A16910" t="s">
        <v>33904</v>
      </c>
      <c r="B16910" t="s">
        <v>33905</v>
      </c>
      <c r="C16910" s="22"/>
      <c r="D16910" s="20"/>
    </row>
    <row r="16911" spans="1:4" ht="14.6" x14ac:dyDescent="0.4">
      <c r="A16911" t="s">
        <v>33906</v>
      </c>
      <c r="B16911" t="s">
        <v>33907</v>
      </c>
      <c r="C16911" s="22"/>
      <c r="D16911" s="20"/>
    </row>
    <row r="16912" spans="1:4" ht="14.6" x14ac:dyDescent="0.4">
      <c r="A16912" t="s">
        <v>33908</v>
      </c>
      <c r="B16912" t="s">
        <v>33909</v>
      </c>
      <c r="C16912" s="22"/>
      <c r="D16912" s="20"/>
    </row>
    <row r="16913" spans="1:4" ht="14.6" x14ac:dyDescent="0.4">
      <c r="A16913" t="s">
        <v>33910</v>
      </c>
      <c r="B16913" t="s">
        <v>33911</v>
      </c>
      <c r="C16913" s="22"/>
      <c r="D16913" s="20"/>
    </row>
    <row r="16914" spans="1:4" ht="14.6" x14ac:dyDescent="0.4">
      <c r="A16914" t="s">
        <v>33912</v>
      </c>
      <c r="B16914" t="s">
        <v>33913</v>
      </c>
      <c r="C16914" s="22"/>
      <c r="D16914" s="20"/>
    </row>
    <row r="16915" spans="1:4" ht="14.6" x14ac:dyDescent="0.4">
      <c r="A16915" t="s">
        <v>33914</v>
      </c>
      <c r="B16915" t="s">
        <v>33915</v>
      </c>
      <c r="C16915" s="22"/>
      <c r="D16915" s="20"/>
    </row>
    <row r="16916" spans="1:4" ht="14.6" x14ac:dyDescent="0.4">
      <c r="A16916" t="s">
        <v>33916</v>
      </c>
      <c r="B16916" t="s">
        <v>33917</v>
      </c>
      <c r="C16916" s="22"/>
      <c r="D16916" s="20"/>
    </row>
    <row r="16917" spans="1:4" ht="14.6" x14ac:dyDescent="0.4">
      <c r="A16917" t="s">
        <v>33918</v>
      </c>
      <c r="B16917" t="s">
        <v>33919</v>
      </c>
      <c r="C16917" s="22"/>
      <c r="D16917" s="20"/>
    </row>
    <row r="16918" spans="1:4" ht="14.6" x14ac:dyDescent="0.4">
      <c r="A16918" t="s">
        <v>33920</v>
      </c>
      <c r="B16918" t="s">
        <v>33921</v>
      </c>
      <c r="C16918" s="22"/>
      <c r="D16918" s="20"/>
    </row>
    <row r="16919" spans="1:4" ht="14.6" x14ac:dyDescent="0.4">
      <c r="A16919" t="s">
        <v>33922</v>
      </c>
      <c r="B16919" t="s">
        <v>33923</v>
      </c>
      <c r="C16919" s="22"/>
      <c r="D16919" s="20"/>
    </row>
    <row r="16920" spans="1:4" ht="14.6" x14ac:dyDescent="0.4">
      <c r="A16920" t="s">
        <v>33924</v>
      </c>
      <c r="B16920" t="s">
        <v>33925</v>
      </c>
      <c r="C16920" s="22"/>
      <c r="D16920" s="20"/>
    </row>
    <row r="16921" spans="1:4" ht="14.6" x14ac:dyDescent="0.4">
      <c r="A16921" t="s">
        <v>33926</v>
      </c>
      <c r="B16921" t="s">
        <v>33927</v>
      </c>
      <c r="C16921" s="22"/>
      <c r="D16921" s="20"/>
    </row>
    <row r="16922" spans="1:4" ht="14.6" x14ac:dyDescent="0.4">
      <c r="A16922" t="s">
        <v>33928</v>
      </c>
      <c r="B16922" t="s">
        <v>33929</v>
      </c>
      <c r="C16922" s="22"/>
      <c r="D16922" s="20"/>
    </row>
    <row r="16923" spans="1:4" ht="14.6" x14ac:dyDescent="0.4">
      <c r="A16923" t="s">
        <v>33930</v>
      </c>
      <c r="B16923" t="s">
        <v>33931</v>
      </c>
      <c r="C16923" s="22"/>
      <c r="D16923" s="20"/>
    </row>
    <row r="16924" spans="1:4" ht="14.6" x14ac:dyDescent="0.4">
      <c r="A16924" t="s">
        <v>33932</v>
      </c>
      <c r="B16924" t="s">
        <v>33933</v>
      </c>
      <c r="C16924" s="22"/>
      <c r="D16924" s="20"/>
    </row>
    <row r="16925" spans="1:4" ht="14.6" x14ac:dyDescent="0.4">
      <c r="A16925" t="s">
        <v>33934</v>
      </c>
      <c r="B16925" t="s">
        <v>33935</v>
      </c>
      <c r="C16925" s="22"/>
      <c r="D16925" s="20"/>
    </row>
    <row r="16926" spans="1:4" ht="14.6" x14ac:dyDescent="0.4">
      <c r="A16926" t="s">
        <v>33936</v>
      </c>
      <c r="B16926" t="s">
        <v>33937</v>
      </c>
      <c r="C16926" s="22"/>
      <c r="D16926" s="20"/>
    </row>
    <row r="16927" spans="1:4" ht="14.6" x14ac:dyDescent="0.4">
      <c r="A16927" t="s">
        <v>33938</v>
      </c>
      <c r="B16927" t="s">
        <v>33939</v>
      </c>
      <c r="C16927" s="22"/>
      <c r="D16927" s="20"/>
    </row>
    <row r="16928" spans="1:4" ht="14.6" x14ac:dyDescent="0.4">
      <c r="A16928" t="s">
        <v>33940</v>
      </c>
      <c r="B16928" t="s">
        <v>33941</v>
      </c>
      <c r="C16928" s="22"/>
      <c r="D16928" s="20"/>
    </row>
    <row r="16929" spans="1:4" ht="14.6" x14ac:dyDescent="0.4">
      <c r="A16929" t="s">
        <v>33942</v>
      </c>
      <c r="B16929" t="s">
        <v>33943</v>
      </c>
      <c r="C16929" s="22"/>
      <c r="D16929" s="20"/>
    </row>
    <row r="16930" spans="1:4" ht="14.6" x14ac:dyDescent="0.4">
      <c r="A16930" t="s">
        <v>33944</v>
      </c>
      <c r="B16930" t="s">
        <v>33945</v>
      </c>
      <c r="C16930" s="22"/>
      <c r="D16930" s="20"/>
    </row>
    <row r="16931" spans="1:4" ht="14.6" x14ac:dyDescent="0.4">
      <c r="A16931" t="s">
        <v>33946</v>
      </c>
      <c r="B16931" t="s">
        <v>33947</v>
      </c>
      <c r="C16931" s="22"/>
      <c r="D16931" s="20"/>
    </row>
    <row r="16932" spans="1:4" ht="14.6" x14ac:dyDescent="0.4">
      <c r="A16932" t="s">
        <v>33948</v>
      </c>
      <c r="B16932" t="s">
        <v>33949</v>
      </c>
      <c r="C16932" s="22"/>
      <c r="D16932" s="20"/>
    </row>
    <row r="16933" spans="1:4" ht="14.6" x14ac:dyDescent="0.4">
      <c r="A16933" t="s">
        <v>33950</v>
      </c>
      <c r="B16933" t="s">
        <v>33951</v>
      </c>
      <c r="C16933" s="22"/>
      <c r="D16933" s="20"/>
    </row>
    <row r="16934" spans="1:4" ht="14.6" x14ac:dyDescent="0.4">
      <c r="A16934" t="s">
        <v>33952</v>
      </c>
      <c r="B16934" t="s">
        <v>33953</v>
      </c>
      <c r="C16934" s="22"/>
      <c r="D16934" s="20"/>
    </row>
    <row r="16935" spans="1:4" ht="14.6" x14ac:dyDescent="0.4">
      <c r="A16935" t="s">
        <v>33954</v>
      </c>
      <c r="B16935" t="s">
        <v>33955</v>
      </c>
      <c r="C16935" s="22"/>
      <c r="D16935" s="20"/>
    </row>
    <row r="16936" spans="1:4" ht="14.6" x14ac:dyDescent="0.4">
      <c r="A16936" t="s">
        <v>33956</v>
      </c>
      <c r="B16936" t="s">
        <v>33957</v>
      </c>
      <c r="C16936" s="22"/>
      <c r="D16936" s="20"/>
    </row>
    <row r="16937" spans="1:4" ht="14.6" x14ac:dyDescent="0.4">
      <c r="A16937" t="s">
        <v>33958</v>
      </c>
      <c r="B16937" t="s">
        <v>33959</v>
      </c>
      <c r="C16937" s="22"/>
      <c r="D16937" s="20"/>
    </row>
    <row r="16938" spans="1:4" ht="14.6" x14ac:dyDescent="0.4">
      <c r="A16938" t="s">
        <v>33960</v>
      </c>
      <c r="B16938" t="s">
        <v>33961</v>
      </c>
      <c r="C16938" s="22"/>
      <c r="D16938" s="20"/>
    </row>
    <row r="16939" spans="1:4" ht="14.6" x14ac:dyDescent="0.4">
      <c r="A16939" t="s">
        <v>33962</v>
      </c>
      <c r="B16939" t="s">
        <v>33963</v>
      </c>
      <c r="C16939" s="22"/>
      <c r="D16939" s="20"/>
    </row>
    <row r="16940" spans="1:4" ht="14.6" x14ac:dyDescent="0.4">
      <c r="A16940" t="s">
        <v>33964</v>
      </c>
      <c r="B16940" t="s">
        <v>33965</v>
      </c>
      <c r="C16940" s="22"/>
      <c r="D16940" s="20"/>
    </row>
    <row r="16941" spans="1:4" ht="14.6" x14ac:dyDescent="0.4">
      <c r="A16941" t="s">
        <v>33966</v>
      </c>
      <c r="B16941" t="s">
        <v>33967</v>
      </c>
      <c r="C16941" s="22"/>
      <c r="D16941" s="20"/>
    </row>
    <row r="16942" spans="1:4" ht="14.6" x14ac:dyDescent="0.4">
      <c r="A16942" t="s">
        <v>33968</v>
      </c>
      <c r="B16942" t="s">
        <v>33969</v>
      </c>
      <c r="C16942" s="22"/>
      <c r="D16942" s="20"/>
    </row>
    <row r="16943" spans="1:4" ht="14.6" x14ac:dyDescent="0.4">
      <c r="A16943" t="s">
        <v>33970</v>
      </c>
      <c r="B16943" t="s">
        <v>33971</v>
      </c>
      <c r="C16943" s="22"/>
      <c r="D16943" s="20"/>
    </row>
    <row r="16944" spans="1:4" ht="14.6" x14ac:dyDescent="0.4">
      <c r="A16944" t="s">
        <v>33972</v>
      </c>
      <c r="B16944" t="s">
        <v>33973</v>
      </c>
      <c r="C16944" s="22"/>
      <c r="D16944" s="20"/>
    </row>
    <row r="16945" spans="1:4" ht="14.6" x14ac:dyDescent="0.4">
      <c r="A16945" t="s">
        <v>33974</v>
      </c>
      <c r="B16945" t="s">
        <v>33975</v>
      </c>
      <c r="C16945" s="22"/>
      <c r="D16945" s="20"/>
    </row>
    <row r="16946" spans="1:4" ht="14.6" x14ac:dyDescent="0.4">
      <c r="A16946" t="s">
        <v>33976</v>
      </c>
      <c r="B16946" t="s">
        <v>33977</v>
      </c>
      <c r="C16946" s="22"/>
      <c r="D16946" s="20"/>
    </row>
    <row r="16947" spans="1:4" ht="14.6" x14ac:dyDescent="0.4">
      <c r="A16947" t="s">
        <v>33978</v>
      </c>
      <c r="B16947" t="s">
        <v>33979</v>
      </c>
      <c r="C16947" s="22"/>
      <c r="D16947" s="20"/>
    </row>
    <row r="16948" spans="1:4" ht="14.6" x14ac:dyDescent="0.4">
      <c r="A16948" t="s">
        <v>33980</v>
      </c>
      <c r="B16948" t="s">
        <v>33981</v>
      </c>
      <c r="C16948" s="22"/>
      <c r="D16948" s="20"/>
    </row>
    <row r="16949" spans="1:4" ht="14.6" x14ac:dyDescent="0.4">
      <c r="A16949" t="s">
        <v>33982</v>
      </c>
      <c r="B16949" t="s">
        <v>33983</v>
      </c>
      <c r="C16949" s="22"/>
      <c r="D16949" s="20"/>
    </row>
    <row r="16950" spans="1:4" ht="14.6" x14ac:dyDescent="0.4">
      <c r="A16950" t="s">
        <v>33984</v>
      </c>
      <c r="B16950" t="s">
        <v>33985</v>
      </c>
      <c r="C16950" s="22"/>
      <c r="D16950" s="20"/>
    </row>
    <row r="16951" spans="1:4" ht="14.6" x14ac:dyDescent="0.4">
      <c r="A16951" t="s">
        <v>33986</v>
      </c>
      <c r="B16951" t="s">
        <v>33987</v>
      </c>
      <c r="C16951" s="22"/>
      <c r="D16951" s="20"/>
    </row>
    <row r="16952" spans="1:4" ht="14.6" x14ac:dyDescent="0.4">
      <c r="A16952" t="s">
        <v>33988</v>
      </c>
      <c r="B16952" t="s">
        <v>33989</v>
      </c>
      <c r="C16952" s="22"/>
      <c r="D16952" s="20"/>
    </row>
    <row r="16953" spans="1:4" ht="14.6" x14ac:dyDescent="0.4">
      <c r="A16953" t="s">
        <v>33990</v>
      </c>
      <c r="B16953" t="s">
        <v>33991</v>
      </c>
      <c r="C16953" s="22"/>
      <c r="D16953" s="20"/>
    </row>
    <row r="16954" spans="1:4" ht="14.6" x14ac:dyDescent="0.4">
      <c r="A16954" t="s">
        <v>33992</v>
      </c>
      <c r="B16954" t="s">
        <v>33993</v>
      </c>
      <c r="C16954" s="22"/>
      <c r="D16954" s="20"/>
    </row>
    <row r="16955" spans="1:4" ht="14.6" x14ac:dyDescent="0.4">
      <c r="A16955" t="s">
        <v>33994</v>
      </c>
      <c r="B16955" t="s">
        <v>33995</v>
      </c>
      <c r="C16955" s="22"/>
      <c r="D16955" s="20"/>
    </row>
    <row r="16956" spans="1:4" ht="14.6" x14ac:dyDescent="0.4">
      <c r="A16956" t="s">
        <v>33996</v>
      </c>
      <c r="B16956" t="s">
        <v>33997</v>
      </c>
      <c r="C16956" s="22"/>
      <c r="D16956" s="20"/>
    </row>
    <row r="16957" spans="1:4" ht="14.6" x14ac:dyDescent="0.4">
      <c r="A16957" t="s">
        <v>33998</v>
      </c>
      <c r="B16957" t="s">
        <v>33999</v>
      </c>
      <c r="C16957" s="22"/>
      <c r="D16957" s="20"/>
    </row>
    <row r="16958" spans="1:4" ht="14.6" x14ac:dyDescent="0.4">
      <c r="A16958" t="s">
        <v>34000</v>
      </c>
      <c r="B16958" t="s">
        <v>34001</v>
      </c>
      <c r="C16958" s="22"/>
      <c r="D16958" s="20"/>
    </row>
    <row r="16959" spans="1:4" ht="14.6" x14ac:dyDescent="0.4">
      <c r="A16959" t="s">
        <v>34002</v>
      </c>
      <c r="B16959" t="s">
        <v>34003</v>
      </c>
      <c r="C16959" s="22"/>
      <c r="D16959" s="20"/>
    </row>
    <row r="16960" spans="1:4" ht="14.6" x14ac:dyDescent="0.4">
      <c r="A16960" t="s">
        <v>34004</v>
      </c>
      <c r="B16960" t="s">
        <v>34005</v>
      </c>
      <c r="C16960" s="22"/>
      <c r="D16960" s="20"/>
    </row>
    <row r="16961" spans="1:4" ht="14.6" x14ac:dyDescent="0.4">
      <c r="A16961" t="s">
        <v>34006</v>
      </c>
      <c r="B16961" t="s">
        <v>34007</v>
      </c>
      <c r="C16961" s="22"/>
      <c r="D16961" s="20"/>
    </row>
    <row r="16962" spans="1:4" ht="14.6" x14ac:dyDescent="0.4">
      <c r="A16962" t="s">
        <v>34008</v>
      </c>
      <c r="B16962" t="s">
        <v>34009</v>
      </c>
      <c r="C16962" s="22"/>
      <c r="D16962" s="20"/>
    </row>
    <row r="16963" spans="1:4" ht="14.6" x14ac:dyDescent="0.4">
      <c r="A16963" t="s">
        <v>34010</v>
      </c>
      <c r="B16963" t="s">
        <v>34011</v>
      </c>
      <c r="C16963" s="22"/>
      <c r="D16963" s="20"/>
    </row>
    <row r="16964" spans="1:4" ht="14.6" x14ac:dyDescent="0.4">
      <c r="A16964" t="s">
        <v>34012</v>
      </c>
      <c r="B16964" t="s">
        <v>34013</v>
      </c>
      <c r="C16964" s="22"/>
      <c r="D16964" s="20"/>
    </row>
    <row r="16965" spans="1:4" ht="14.6" x14ac:dyDescent="0.4">
      <c r="A16965" t="s">
        <v>34014</v>
      </c>
      <c r="B16965" t="s">
        <v>34015</v>
      </c>
      <c r="C16965" s="22"/>
      <c r="D16965" s="20"/>
    </row>
    <row r="16966" spans="1:4" ht="14.6" x14ac:dyDescent="0.4">
      <c r="A16966" t="s">
        <v>34016</v>
      </c>
      <c r="B16966" t="s">
        <v>34017</v>
      </c>
      <c r="C16966" s="22"/>
      <c r="D16966" s="20"/>
    </row>
    <row r="16967" spans="1:4" ht="14.6" x14ac:dyDescent="0.4">
      <c r="A16967" t="s">
        <v>34018</v>
      </c>
      <c r="B16967" t="s">
        <v>34019</v>
      </c>
      <c r="C16967" s="22"/>
      <c r="D16967" s="20"/>
    </row>
    <row r="16968" spans="1:4" ht="14.6" x14ac:dyDescent="0.4">
      <c r="A16968" t="s">
        <v>34020</v>
      </c>
      <c r="B16968" t="s">
        <v>34021</v>
      </c>
      <c r="C16968" s="22"/>
      <c r="D16968" s="20"/>
    </row>
    <row r="16969" spans="1:4" ht="14.6" x14ac:dyDescent="0.4">
      <c r="A16969" t="s">
        <v>34022</v>
      </c>
      <c r="B16969" t="s">
        <v>34023</v>
      </c>
      <c r="C16969" s="22"/>
      <c r="D16969" s="20"/>
    </row>
    <row r="16970" spans="1:4" ht="14.6" x14ac:dyDescent="0.4">
      <c r="A16970" t="s">
        <v>34024</v>
      </c>
      <c r="B16970" t="s">
        <v>34025</v>
      </c>
      <c r="C16970" s="22"/>
      <c r="D16970" s="20"/>
    </row>
    <row r="16971" spans="1:4" ht="14.6" x14ac:dyDescent="0.4">
      <c r="A16971" t="s">
        <v>34026</v>
      </c>
      <c r="B16971" t="s">
        <v>34027</v>
      </c>
      <c r="C16971" s="22"/>
      <c r="D16971" s="20"/>
    </row>
    <row r="16972" spans="1:4" ht="14.6" x14ac:dyDescent="0.4">
      <c r="A16972" t="s">
        <v>34028</v>
      </c>
      <c r="B16972" t="s">
        <v>34029</v>
      </c>
      <c r="C16972" s="22"/>
      <c r="D16972" s="20"/>
    </row>
    <row r="16973" spans="1:4" ht="14.6" x14ac:dyDescent="0.4">
      <c r="A16973" t="s">
        <v>34030</v>
      </c>
      <c r="B16973" t="s">
        <v>34031</v>
      </c>
      <c r="C16973" s="22"/>
      <c r="D16973" s="20"/>
    </row>
    <row r="16974" spans="1:4" ht="14.6" x14ac:dyDescent="0.4">
      <c r="A16974" t="s">
        <v>34032</v>
      </c>
      <c r="B16974" t="s">
        <v>34033</v>
      </c>
      <c r="C16974" s="22"/>
      <c r="D16974" s="20"/>
    </row>
    <row r="16975" spans="1:4" ht="14.6" x14ac:dyDescent="0.4">
      <c r="A16975" t="s">
        <v>34034</v>
      </c>
      <c r="B16975" t="s">
        <v>34035</v>
      </c>
      <c r="C16975" s="22"/>
      <c r="D16975" s="20"/>
    </row>
    <row r="16976" spans="1:4" ht="14.6" x14ac:dyDescent="0.4">
      <c r="A16976" t="s">
        <v>34036</v>
      </c>
      <c r="B16976" t="s">
        <v>34037</v>
      </c>
      <c r="C16976" s="22"/>
      <c r="D16976" s="20"/>
    </row>
    <row r="16977" spans="1:4" ht="14.6" x14ac:dyDescent="0.4">
      <c r="A16977" t="s">
        <v>34038</v>
      </c>
      <c r="B16977" t="s">
        <v>34039</v>
      </c>
      <c r="C16977" s="22"/>
      <c r="D16977" s="20"/>
    </row>
    <row r="16978" spans="1:4" ht="14.6" x14ac:dyDescent="0.4">
      <c r="A16978" t="s">
        <v>34040</v>
      </c>
      <c r="B16978" t="s">
        <v>34041</v>
      </c>
      <c r="C16978" s="22"/>
      <c r="D16978" s="20"/>
    </row>
    <row r="16979" spans="1:4" ht="14.6" x14ac:dyDescent="0.4">
      <c r="A16979" t="s">
        <v>34042</v>
      </c>
      <c r="B16979" t="s">
        <v>34043</v>
      </c>
      <c r="C16979" s="22"/>
      <c r="D16979" s="20"/>
    </row>
    <row r="16980" spans="1:4" ht="14.6" x14ac:dyDescent="0.4">
      <c r="A16980" t="s">
        <v>34044</v>
      </c>
      <c r="B16980" t="s">
        <v>34045</v>
      </c>
      <c r="C16980" s="22"/>
      <c r="D16980" s="20"/>
    </row>
    <row r="16981" spans="1:4" ht="14.6" x14ac:dyDescent="0.4">
      <c r="A16981" t="s">
        <v>34046</v>
      </c>
      <c r="B16981" t="s">
        <v>34047</v>
      </c>
      <c r="C16981" s="22"/>
      <c r="D16981" s="20"/>
    </row>
    <row r="16982" spans="1:4" ht="14.6" x14ac:dyDescent="0.4">
      <c r="A16982" t="s">
        <v>34048</v>
      </c>
      <c r="B16982" t="s">
        <v>34049</v>
      </c>
      <c r="C16982" s="22"/>
      <c r="D16982" s="20"/>
    </row>
    <row r="16983" spans="1:4" ht="14.6" x14ac:dyDescent="0.4">
      <c r="A16983" t="s">
        <v>34050</v>
      </c>
      <c r="B16983" t="s">
        <v>34051</v>
      </c>
      <c r="C16983" s="22"/>
      <c r="D16983" s="20"/>
    </row>
    <row r="16984" spans="1:4" ht="14.6" x14ac:dyDescent="0.4">
      <c r="A16984" t="s">
        <v>34052</v>
      </c>
      <c r="B16984" t="s">
        <v>34053</v>
      </c>
      <c r="C16984" s="22"/>
      <c r="D16984" s="20"/>
    </row>
    <row r="16985" spans="1:4" ht="14.6" x14ac:dyDescent="0.4">
      <c r="A16985" t="s">
        <v>34054</v>
      </c>
      <c r="B16985" t="s">
        <v>34055</v>
      </c>
      <c r="C16985" s="22"/>
      <c r="D16985" s="20"/>
    </row>
    <row r="16986" spans="1:4" ht="14.6" x14ac:dyDescent="0.4">
      <c r="A16986" t="s">
        <v>34056</v>
      </c>
      <c r="B16986" t="s">
        <v>34057</v>
      </c>
      <c r="C16986" s="22"/>
      <c r="D16986" s="20"/>
    </row>
    <row r="16987" spans="1:4" ht="14.6" x14ac:dyDescent="0.4">
      <c r="A16987" t="s">
        <v>34058</v>
      </c>
      <c r="B16987" t="s">
        <v>34059</v>
      </c>
      <c r="C16987" s="22"/>
      <c r="D16987" s="20"/>
    </row>
    <row r="16988" spans="1:4" ht="14.6" x14ac:dyDescent="0.4">
      <c r="A16988" t="s">
        <v>34060</v>
      </c>
      <c r="B16988" t="s">
        <v>34061</v>
      </c>
      <c r="C16988" s="22"/>
      <c r="D16988" s="20"/>
    </row>
    <row r="16989" spans="1:4" ht="14.6" x14ac:dyDescent="0.4">
      <c r="A16989" t="s">
        <v>34062</v>
      </c>
      <c r="B16989" t="s">
        <v>34063</v>
      </c>
      <c r="C16989" s="22"/>
      <c r="D16989" s="20"/>
    </row>
    <row r="16990" spans="1:4" ht="14.6" x14ac:dyDescent="0.4">
      <c r="A16990" t="s">
        <v>34064</v>
      </c>
      <c r="B16990" t="s">
        <v>34065</v>
      </c>
      <c r="C16990" s="22"/>
      <c r="D16990" s="20"/>
    </row>
    <row r="16991" spans="1:4" ht="14.6" x14ac:dyDescent="0.4">
      <c r="A16991" t="s">
        <v>34066</v>
      </c>
      <c r="B16991" t="s">
        <v>34067</v>
      </c>
      <c r="C16991" s="22"/>
      <c r="D16991" s="20"/>
    </row>
    <row r="16992" spans="1:4" ht="14.6" x14ac:dyDescent="0.4">
      <c r="A16992" t="s">
        <v>34068</v>
      </c>
      <c r="B16992" t="s">
        <v>34069</v>
      </c>
      <c r="C16992" s="22"/>
      <c r="D16992" s="20"/>
    </row>
    <row r="16993" spans="1:4" ht="14.6" x14ac:dyDescent="0.4">
      <c r="A16993" t="s">
        <v>34070</v>
      </c>
      <c r="B16993" t="s">
        <v>34071</v>
      </c>
      <c r="C16993" s="22"/>
      <c r="D16993" s="20"/>
    </row>
    <row r="16994" spans="1:4" ht="14.6" x14ac:dyDescent="0.4">
      <c r="A16994" t="s">
        <v>34072</v>
      </c>
      <c r="B16994" t="s">
        <v>34073</v>
      </c>
      <c r="C16994" s="22"/>
      <c r="D16994" s="20"/>
    </row>
    <row r="16995" spans="1:4" ht="14.6" x14ac:dyDescent="0.4">
      <c r="A16995" t="s">
        <v>34074</v>
      </c>
      <c r="B16995" t="s">
        <v>34075</v>
      </c>
      <c r="C16995" s="22"/>
      <c r="D16995" s="20"/>
    </row>
    <row r="16996" spans="1:4" ht="14.6" x14ac:dyDescent="0.4">
      <c r="A16996" t="s">
        <v>34076</v>
      </c>
      <c r="B16996" t="s">
        <v>34077</v>
      </c>
      <c r="C16996" s="22"/>
      <c r="D16996" s="20"/>
    </row>
    <row r="16997" spans="1:4" ht="14.6" x14ac:dyDescent="0.4">
      <c r="A16997" t="s">
        <v>34078</v>
      </c>
      <c r="B16997" t="s">
        <v>34079</v>
      </c>
      <c r="C16997" s="22"/>
      <c r="D16997" s="20"/>
    </row>
    <row r="16998" spans="1:4" ht="14.6" x14ac:dyDescent="0.4">
      <c r="A16998" t="s">
        <v>34080</v>
      </c>
      <c r="B16998" t="s">
        <v>34081</v>
      </c>
      <c r="C16998" s="22"/>
      <c r="D16998" s="20"/>
    </row>
    <row r="16999" spans="1:4" ht="14.6" x14ac:dyDescent="0.4">
      <c r="A16999" t="s">
        <v>34082</v>
      </c>
      <c r="B16999" t="s">
        <v>34083</v>
      </c>
      <c r="C16999" s="22"/>
      <c r="D16999" s="20"/>
    </row>
    <row r="17000" spans="1:4" ht="14.6" x14ac:dyDescent="0.4">
      <c r="A17000" t="s">
        <v>34084</v>
      </c>
      <c r="B17000" t="s">
        <v>34085</v>
      </c>
      <c r="C17000" s="22"/>
      <c r="D17000" s="20"/>
    </row>
    <row r="17001" spans="1:4" ht="14.6" x14ac:dyDescent="0.4">
      <c r="A17001" t="s">
        <v>34086</v>
      </c>
      <c r="B17001" t="s">
        <v>34087</v>
      </c>
      <c r="C17001" s="22"/>
      <c r="D17001" s="20"/>
    </row>
    <row r="17002" spans="1:4" ht="14.6" x14ac:dyDescent="0.4">
      <c r="A17002" t="s">
        <v>34088</v>
      </c>
      <c r="B17002" t="s">
        <v>34089</v>
      </c>
      <c r="C17002" s="22"/>
      <c r="D17002" s="20"/>
    </row>
    <row r="17003" spans="1:4" ht="14.6" x14ac:dyDescent="0.4">
      <c r="A17003" t="s">
        <v>34090</v>
      </c>
      <c r="B17003" t="s">
        <v>34091</v>
      </c>
      <c r="C17003" s="22"/>
      <c r="D17003" s="20"/>
    </row>
    <row r="17004" spans="1:4" ht="14.6" x14ac:dyDescent="0.4">
      <c r="A17004" t="s">
        <v>34092</v>
      </c>
      <c r="B17004" t="s">
        <v>34093</v>
      </c>
      <c r="C17004" s="22"/>
      <c r="D17004" s="20"/>
    </row>
    <row r="17005" spans="1:4" ht="14.6" x14ac:dyDescent="0.4">
      <c r="A17005" t="s">
        <v>34094</v>
      </c>
      <c r="B17005" t="s">
        <v>34095</v>
      </c>
      <c r="C17005" s="22"/>
      <c r="D17005" s="20"/>
    </row>
    <row r="17006" spans="1:4" ht="14.6" x14ac:dyDescent="0.4">
      <c r="A17006" t="s">
        <v>34096</v>
      </c>
      <c r="B17006" t="s">
        <v>34097</v>
      </c>
      <c r="C17006" s="22"/>
      <c r="D17006" s="20"/>
    </row>
    <row r="17007" spans="1:4" ht="14.6" x14ac:dyDescent="0.4">
      <c r="A17007" t="s">
        <v>34098</v>
      </c>
      <c r="B17007" t="s">
        <v>34099</v>
      </c>
      <c r="C17007" s="22"/>
      <c r="D17007" s="20"/>
    </row>
    <row r="17008" spans="1:4" ht="14.6" x14ac:dyDescent="0.4">
      <c r="A17008" t="s">
        <v>34100</v>
      </c>
      <c r="B17008" t="s">
        <v>34101</v>
      </c>
      <c r="C17008" s="22"/>
      <c r="D17008" s="20"/>
    </row>
    <row r="17009" spans="1:4" ht="14.6" x14ac:dyDescent="0.4">
      <c r="A17009" t="s">
        <v>34102</v>
      </c>
      <c r="B17009" t="s">
        <v>34103</v>
      </c>
      <c r="C17009" s="22"/>
      <c r="D17009" s="20"/>
    </row>
    <row r="17010" spans="1:4" ht="14.6" x14ac:dyDescent="0.4">
      <c r="A17010" t="s">
        <v>34104</v>
      </c>
      <c r="B17010" t="s">
        <v>34105</v>
      </c>
      <c r="C17010" s="22"/>
      <c r="D17010" s="20"/>
    </row>
    <row r="17011" spans="1:4" ht="14.6" x14ac:dyDescent="0.4">
      <c r="A17011" t="s">
        <v>34106</v>
      </c>
      <c r="B17011" t="s">
        <v>34107</v>
      </c>
      <c r="C17011" s="22"/>
      <c r="D17011" s="20"/>
    </row>
    <row r="17012" spans="1:4" ht="14.6" x14ac:dyDescent="0.4">
      <c r="A17012" t="s">
        <v>34108</v>
      </c>
      <c r="B17012" t="s">
        <v>34109</v>
      </c>
      <c r="C17012" s="22"/>
      <c r="D17012" s="20"/>
    </row>
    <row r="17013" spans="1:4" ht="14.6" x14ac:dyDescent="0.4">
      <c r="A17013" t="s">
        <v>34110</v>
      </c>
      <c r="B17013" t="s">
        <v>34111</v>
      </c>
      <c r="C17013" s="22"/>
      <c r="D17013" s="20"/>
    </row>
    <row r="17014" spans="1:4" ht="14.6" x14ac:dyDescent="0.4">
      <c r="A17014" t="s">
        <v>34112</v>
      </c>
      <c r="B17014" t="s">
        <v>34113</v>
      </c>
      <c r="C17014" s="22"/>
      <c r="D17014" s="20"/>
    </row>
    <row r="17015" spans="1:4" ht="14.6" x14ac:dyDescent="0.4">
      <c r="A17015" t="s">
        <v>34114</v>
      </c>
      <c r="B17015" t="s">
        <v>34115</v>
      </c>
      <c r="C17015" s="22"/>
      <c r="D17015" s="20"/>
    </row>
    <row r="17016" spans="1:4" ht="14.6" x14ac:dyDescent="0.4">
      <c r="A17016" t="s">
        <v>34116</v>
      </c>
      <c r="B17016" t="s">
        <v>34117</v>
      </c>
      <c r="C17016" s="22"/>
      <c r="D17016" s="20"/>
    </row>
    <row r="17017" spans="1:4" ht="14.6" x14ac:dyDescent="0.4">
      <c r="A17017" t="s">
        <v>34118</v>
      </c>
      <c r="B17017" t="s">
        <v>34119</v>
      </c>
      <c r="C17017" s="22"/>
      <c r="D17017" s="20"/>
    </row>
    <row r="17018" spans="1:4" ht="14.6" x14ac:dyDescent="0.4">
      <c r="A17018" t="s">
        <v>34120</v>
      </c>
      <c r="B17018" t="s">
        <v>34121</v>
      </c>
      <c r="C17018" s="22"/>
      <c r="D17018" s="20"/>
    </row>
    <row r="17019" spans="1:4" ht="14.6" x14ac:dyDescent="0.4">
      <c r="A17019" t="s">
        <v>34122</v>
      </c>
      <c r="B17019" t="s">
        <v>34123</v>
      </c>
      <c r="C17019" s="22"/>
      <c r="D17019" s="20"/>
    </row>
    <row r="17020" spans="1:4" ht="14.6" x14ac:dyDescent="0.4">
      <c r="A17020" t="s">
        <v>34124</v>
      </c>
      <c r="B17020" t="s">
        <v>34125</v>
      </c>
      <c r="C17020" s="22"/>
      <c r="D17020" s="20"/>
    </row>
    <row r="17021" spans="1:4" ht="14.6" x14ac:dyDescent="0.4">
      <c r="A17021" t="s">
        <v>34126</v>
      </c>
      <c r="B17021" t="s">
        <v>34127</v>
      </c>
      <c r="C17021" s="22"/>
      <c r="D17021" s="20"/>
    </row>
    <row r="17022" spans="1:4" ht="14.6" x14ac:dyDescent="0.4">
      <c r="A17022" t="s">
        <v>34128</v>
      </c>
      <c r="B17022" t="s">
        <v>34129</v>
      </c>
      <c r="C17022" s="22"/>
      <c r="D17022" s="20"/>
    </row>
    <row r="17023" spans="1:4" ht="14.6" x14ac:dyDescent="0.4">
      <c r="A17023" t="s">
        <v>34130</v>
      </c>
      <c r="B17023" t="s">
        <v>34131</v>
      </c>
      <c r="C17023" s="22"/>
      <c r="D17023" s="20"/>
    </row>
    <row r="17024" spans="1:4" ht="14.6" x14ac:dyDescent="0.4">
      <c r="A17024" t="s">
        <v>34132</v>
      </c>
      <c r="B17024" t="s">
        <v>34133</v>
      </c>
      <c r="C17024" s="22"/>
      <c r="D17024" s="20"/>
    </row>
    <row r="17025" spans="1:4" ht="14.6" x14ac:dyDescent="0.4">
      <c r="A17025" t="s">
        <v>34134</v>
      </c>
      <c r="B17025" t="s">
        <v>34135</v>
      </c>
      <c r="C17025" s="22"/>
      <c r="D17025" s="20"/>
    </row>
    <row r="17026" spans="1:4" ht="14.6" x14ac:dyDescent="0.4">
      <c r="A17026" t="s">
        <v>34136</v>
      </c>
      <c r="B17026" t="s">
        <v>34137</v>
      </c>
      <c r="C17026" s="22"/>
      <c r="D17026" s="20"/>
    </row>
    <row r="17027" spans="1:4" ht="14.6" x14ac:dyDescent="0.4">
      <c r="A17027" t="s">
        <v>34138</v>
      </c>
      <c r="B17027" t="s">
        <v>34139</v>
      </c>
      <c r="C17027" s="22"/>
      <c r="D17027" s="20"/>
    </row>
    <row r="17028" spans="1:4" ht="14.6" x14ac:dyDescent="0.4">
      <c r="A17028" t="s">
        <v>34140</v>
      </c>
      <c r="B17028" t="s">
        <v>34141</v>
      </c>
      <c r="C17028" s="22"/>
      <c r="D17028" s="20"/>
    </row>
    <row r="17029" spans="1:4" ht="14.6" x14ac:dyDescent="0.4">
      <c r="A17029" t="s">
        <v>34142</v>
      </c>
      <c r="B17029" t="s">
        <v>34143</v>
      </c>
      <c r="C17029" s="22"/>
      <c r="D17029" s="20"/>
    </row>
    <row r="17030" spans="1:4" ht="14.6" x14ac:dyDescent="0.4">
      <c r="A17030" t="s">
        <v>34144</v>
      </c>
      <c r="B17030" t="s">
        <v>34145</v>
      </c>
      <c r="C17030" s="22"/>
      <c r="D17030" s="20"/>
    </row>
    <row r="17031" spans="1:4" ht="14.6" x14ac:dyDescent="0.4">
      <c r="A17031" t="s">
        <v>34146</v>
      </c>
      <c r="B17031" t="s">
        <v>34147</v>
      </c>
      <c r="C17031" s="22"/>
      <c r="D17031" s="20"/>
    </row>
    <row r="17032" spans="1:4" ht="14.6" x14ac:dyDescent="0.4">
      <c r="A17032" t="s">
        <v>34148</v>
      </c>
      <c r="B17032" t="s">
        <v>34149</v>
      </c>
      <c r="C17032" s="22"/>
      <c r="D17032" s="20"/>
    </row>
    <row r="17033" spans="1:4" ht="14.6" x14ac:dyDescent="0.4">
      <c r="A17033" t="s">
        <v>34150</v>
      </c>
      <c r="B17033" t="s">
        <v>34151</v>
      </c>
      <c r="C17033" s="22"/>
      <c r="D17033" s="20"/>
    </row>
    <row r="17034" spans="1:4" ht="14.6" x14ac:dyDescent="0.4">
      <c r="A17034" t="s">
        <v>34152</v>
      </c>
      <c r="B17034" t="s">
        <v>34153</v>
      </c>
      <c r="C17034" s="22"/>
      <c r="D17034" s="20"/>
    </row>
    <row r="17035" spans="1:4" ht="14.6" x14ac:dyDescent="0.4">
      <c r="A17035" t="s">
        <v>34154</v>
      </c>
      <c r="B17035" t="s">
        <v>34155</v>
      </c>
      <c r="C17035" s="22"/>
      <c r="D17035" s="20"/>
    </row>
    <row r="17036" spans="1:4" ht="14.6" x14ac:dyDescent="0.4">
      <c r="A17036" t="s">
        <v>34156</v>
      </c>
      <c r="B17036" t="s">
        <v>34157</v>
      </c>
      <c r="C17036" s="22"/>
      <c r="D17036" s="20"/>
    </row>
    <row r="17037" spans="1:4" ht="14.6" x14ac:dyDescent="0.4">
      <c r="A17037" t="s">
        <v>34158</v>
      </c>
      <c r="B17037" t="s">
        <v>34159</v>
      </c>
      <c r="C17037" s="22"/>
      <c r="D17037" s="20"/>
    </row>
    <row r="17038" spans="1:4" ht="14.6" x14ac:dyDescent="0.4">
      <c r="A17038" t="s">
        <v>34160</v>
      </c>
      <c r="B17038" t="s">
        <v>34161</v>
      </c>
      <c r="C17038" s="22"/>
      <c r="D17038" s="20"/>
    </row>
    <row r="17039" spans="1:4" ht="14.6" x14ac:dyDescent="0.4">
      <c r="A17039" t="s">
        <v>34162</v>
      </c>
      <c r="B17039" t="s">
        <v>34163</v>
      </c>
      <c r="C17039" s="22"/>
      <c r="D17039" s="20"/>
    </row>
    <row r="17040" spans="1:4" ht="14.6" x14ac:dyDescent="0.4">
      <c r="A17040" t="s">
        <v>34164</v>
      </c>
      <c r="B17040" t="s">
        <v>34165</v>
      </c>
      <c r="C17040" s="22"/>
      <c r="D17040" s="20"/>
    </row>
    <row r="17041" spans="1:4" ht="14.6" x14ac:dyDescent="0.4">
      <c r="A17041" t="s">
        <v>34166</v>
      </c>
      <c r="B17041" t="s">
        <v>34167</v>
      </c>
      <c r="C17041" s="22"/>
      <c r="D17041" s="20"/>
    </row>
    <row r="17042" spans="1:4" ht="14.6" x14ac:dyDescent="0.4">
      <c r="A17042" t="s">
        <v>34168</v>
      </c>
      <c r="B17042" t="s">
        <v>34169</v>
      </c>
      <c r="C17042" s="22"/>
      <c r="D17042" s="20"/>
    </row>
    <row r="17043" spans="1:4" ht="14.6" x14ac:dyDescent="0.4">
      <c r="A17043" t="s">
        <v>34170</v>
      </c>
      <c r="B17043" t="s">
        <v>34171</v>
      </c>
      <c r="C17043" s="22"/>
      <c r="D17043" s="20"/>
    </row>
    <row r="17044" spans="1:4" ht="14.6" x14ac:dyDescent="0.4">
      <c r="A17044" t="s">
        <v>34172</v>
      </c>
      <c r="B17044" t="s">
        <v>34173</v>
      </c>
      <c r="C17044" s="22"/>
      <c r="D17044" s="20"/>
    </row>
    <row r="17045" spans="1:4" ht="14.6" x14ac:dyDescent="0.4">
      <c r="A17045" t="s">
        <v>34174</v>
      </c>
      <c r="B17045" t="s">
        <v>34175</v>
      </c>
      <c r="C17045" s="22"/>
      <c r="D17045" s="20"/>
    </row>
    <row r="17046" spans="1:4" ht="14.6" x14ac:dyDescent="0.4">
      <c r="A17046" t="s">
        <v>34176</v>
      </c>
      <c r="B17046" t="s">
        <v>34177</v>
      </c>
      <c r="C17046" s="22"/>
      <c r="D17046" s="20"/>
    </row>
    <row r="17047" spans="1:4" ht="14.6" x14ac:dyDescent="0.4">
      <c r="A17047" t="s">
        <v>34178</v>
      </c>
      <c r="B17047" t="s">
        <v>34179</v>
      </c>
      <c r="C17047" s="22"/>
      <c r="D17047" s="20"/>
    </row>
    <row r="17048" spans="1:4" ht="14.6" x14ac:dyDescent="0.4">
      <c r="A17048" t="s">
        <v>34180</v>
      </c>
      <c r="B17048" t="s">
        <v>34181</v>
      </c>
      <c r="C17048" s="22"/>
      <c r="D17048" s="20"/>
    </row>
    <row r="17049" spans="1:4" ht="14.6" x14ac:dyDescent="0.4">
      <c r="A17049" t="s">
        <v>34182</v>
      </c>
      <c r="B17049" t="s">
        <v>34183</v>
      </c>
      <c r="C17049" s="22"/>
      <c r="D17049" s="20"/>
    </row>
    <row r="17050" spans="1:4" ht="14.6" x14ac:dyDescent="0.4">
      <c r="A17050" t="s">
        <v>34184</v>
      </c>
      <c r="B17050" t="s">
        <v>34185</v>
      </c>
      <c r="C17050" s="22"/>
      <c r="D17050" s="20"/>
    </row>
    <row r="17051" spans="1:4" ht="14.6" x14ac:dyDescent="0.4">
      <c r="A17051" t="s">
        <v>34186</v>
      </c>
      <c r="B17051" t="s">
        <v>34187</v>
      </c>
      <c r="C17051" s="22"/>
      <c r="D17051" s="20"/>
    </row>
    <row r="17052" spans="1:4" ht="14.6" x14ac:dyDescent="0.4">
      <c r="A17052" t="s">
        <v>34188</v>
      </c>
      <c r="B17052" t="s">
        <v>34189</v>
      </c>
      <c r="C17052" s="22"/>
      <c r="D17052" s="20"/>
    </row>
    <row r="17053" spans="1:4" ht="14.6" x14ac:dyDescent="0.4">
      <c r="A17053" t="s">
        <v>34190</v>
      </c>
      <c r="B17053" t="s">
        <v>34191</v>
      </c>
      <c r="C17053" s="22"/>
      <c r="D17053" s="20"/>
    </row>
    <row r="17054" spans="1:4" ht="14.6" x14ac:dyDescent="0.4">
      <c r="A17054" t="s">
        <v>34192</v>
      </c>
      <c r="B17054" t="s">
        <v>34193</v>
      </c>
      <c r="C17054" s="22"/>
      <c r="D17054" s="20"/>
    </row>
    <row r="17055" spans="1:4" ht="14.6" x14ac:dyDescent="0.4">
      <c r="A17055" t="s">
        <v>34194</v>
      </c>
      <c r="B17055" t="s">
        <v>34195</v>
      </c>
      <c r="C17055" s="22"/>
      <c r="D17055" s="20"/>
    </row>
    <row r="17056" spans="1:4" ht="14.6" x14ac:dyDescent="0.4">
      <c r="A17056" t="s">
        <v>34196</v>
      </c>
      <c r="B17056" t="s">
        <v>34197</v>
      </c>
      <c r="C17056" s="22"/>
      <c r="D17056" s="20"/>
    </row>
    <row r="17057" spans="1:4" ht="14.6" x14ac:dyDescent="0.4">
      <c r="A17057" t="s">
        <v>34198</v>
      </c>
      <c r="B17057" t="s">
        <v>34199</v>
      </c>
      <c r="C17057" s="22"/>
      <c r="D17057" s="20"/>
    </row>
    <row r="17058" spans="1:4" ht="14.6" x14ac:dyDescent="0.4">
      <c r="A17058" t="s">
        <v>34200</v>
      </c>
      <c r="B17058" t="s">
        <v>34201</v>
      </c>
      <c r="C17058" s="22"/>
      <c r="D17058" s="20"/>
    </row>
    <row r="17059" spans="1:4" ht="14.6" x14ac:dyDescent="0.4">
      <c r="A17059" t="s">
        <v>34202</v>
      </c>
      <c r="B17059" t="s">
        <v>34203</v>
      </c>
      <c r="C17059" s="22"/>
      <c r="D17059" s="20"/>
    </row>
    <row r="17060" spans="1:4" ht="14.6" x14ac:dyDescent="0.4">
      <c r="A17060" t="s">
        <v>34204</v>
      </c>
      <c r="B17060" t="s">
        <v>34205</v>
      </c>
      <c r="C17060" s="22"/>
      <c r="D17060" s="20"/>
    </row>
    <row r="17061" spans="1:4" ht="14.6" x14ac:dyDescent="0.4">
      <c r="A17061" t="s">
        <v>34206</v>
      </c>
      <c r="B17061" t="s">
        <v>34207</v>
      </c>
      <c r="C17061" s="22"/>
      <c r="D17061" s="20"/>
    </row>
    <row r="17062" spans="1:4" ht="14.6" x14ac:dyDescent="0.4">
      <c r="A17062" t="s">
        <v>34208</v>
      </c>
      <c r="B17062" t="s">
        <v>34209</v>
      </c>
      <c r="C17062" s="22"/>
      <c r="D17062" s="20"/>
    </row>
    <row r="17063" spans="1:4" ht="14.6" x14ac:dyDescent="0.4">
      <c r="A17063" t="s">
        <v>34210</v>
      </c>
      <c r="B17063" t="s">
        <v>34211</v>
      </c>
      <c r="C17063" s="22"/>
      <c r="D17063" s="20"/>
    </row>
    <row r="17064" spans="1:4" ht="14.6" x14ac:dyDescent="0.4">
      <c r="A17064" t="s">
        <v>34212</v>
      </c>
      <c r="B17064" t="s">
        <v>34213</v>
      </c>
      <c r="C17064" s="22"/>
      <c r="D17064" s="20"/>
    </row>
    <row r="17065" spans="1:4" ht="14.6" x14ac:dyDescent="0.4">
      <c r="A17065" t="s">
        <v>34214</v>
      </c>
      <c r="B17065" t="s">
        <v>34215</v>
      </c>
      <c r="C17065" s="22"/>
      <c r="D17065" s="20"/>
    </row>
    <row r="17066" spans="1:4" ht="14.6" x14ac:dyDescent="0.4">
      <c r="A17066" t="s">
        <v>34216</v>
      </c>
      <c r="B17066" t="s">
        <v>34217</v>
      </c>
      <c r="C17066" s="22"/>
      <c r="D17066" s="20"/>
    </row>
    <row r="17067" spans="1:4" ht="14.6" x14ac:dyDescent="0.4">
      <c r="A17067" t="s">
        <v>34218</v>
      </c>
      <c r="B17067" t="s">
        <v>34219</v>
      </c>
      <c r="C17067" s="22"/>
      <c r="D17067" s="20"/>
    </row>
    <row r="17068" spans="1:4" ht="14.6" x14ac:dyDescent="0.4">
      <c r="A17068" t="s">
        <v>34220</v>
      </c>
      <c r="B17068" t="s">
        <v>34221</v>
      </c>
      <c r="C17068" s="22"/>
      <c r="D17068" s="20"/>
    </row>
    <row r="17069" spans="1:4" ht="14.6" x14ac:dyDescent="0.4">
      <c r="A17069" t="s">
        <v>34222</v>
      </c>
      <c r="B17069" t="s">
        <v>34223</v>
      </c>
      <c r="C17069" s="22"/>
      <c r="D17069" s="20"/>
    </row>
    <row r="17070" spans="1:4" ht="14.6" x14ac:dyDescent="0.4">
      <c r="A17070" t="s">
        <v>34224</v>
      </c>
      <c r="B17070" t="s">
        <v>34225</v>
      </c>
      <c r="C17070" s="22"/>
      <c r="D17070" s="20"/>
    </row>
    <row r="17071" spans="1:4" ht="14.6" x14ac:dyDescent="0.4">
      <c r="A17071" t="s">
        <v>34226</v>
      </c>
      <c r="B17071" t="s">
        <v>34227</v>
      </c>
      <c r="C17071" s="22"/>
      <c r="D17071" s="20"/>
    </row>
    <row r="17072" spans="1:4" ht="14.6" x14ac:dyDescent="0.4">
      <c r="A17072" t="s">
        <v>34228</v>
      </c>
      <c r="B17072" t="s">
        <v>34229</v>
      </c>
      <c r="C17072" s="22"/>
      <c r="D17072" s="20"/>
    </row>
    <row r="17073" spans="1:4" ht="14.6" x14ac:dyDescent="0.4">
      <c r="A17073" t="s">
        <v>34230</v>
      </c>
      <c r="B17073" t="s">
        <v>34231</v>
      </c>
      <c r="C17073" s="22"/>
      <c r="D17073" s="20"/>
    </row>
    <row r="17074" spans="1:4" ht="14.6" x14ac:dyDescent="0.4">
      <c r="A17074" t="s">
        <v>34232</v>
      </c>
      <c r="B17074" t="s">
        <v>34233</v>
      </c>
      <c r="C17074" s="22"/>
      <c r="D17074" s="20"/>
    </row>
    <row r="17075" spans="1:4" ht="14.6" x14ac:dyDescent="0.4">
      <c r="A17075" t="s">
        <v>34234</v>
      </c>
      <c r="B17075" t="s">
        <v>34235</v>
      </c>
      <c r="C17075" s="22"/>
      <c r="D17075" s="20"/>
    </row>
    <row r="17076" spans="1:4" ht="14.6" x14ac:dyDescent="0.4">
      <c r="A17076" t="s">
        <v>34236</v>
      </c>
      <c r="B17076" t="s">
        <v>34237</v>
      </c>
      <c r="C17076" s="22"/>
      <c r="D17076" s="20"/>
    </row>
    <row r="17077" spans="1:4" ht="14.6" x14ac:dyDescent="0.4">
      <c r="A17077" t="s">
        <v>34238</v>
      </c>
      <c r="B17077" t="s">
        <v>34239</v>
      </c>
      <c r="C17077" s="22"/>
      <c r="D17077" s="20"/>
    </row>
    <row r="17078" spans="1:4" ht="14.6" x14ac:dyDescent="0.4">
      <c r="A17078" t="s">
        <v>34240</v>
      </c>
      <c r="B17078" t="s">
        <v>34241</v>
      </c>
      <c r="C17078" s="22"/>
      <c r="D17078" s="20"/>
    </row>
    <row r="17079" spans="1:4" ht="14.6" x14ac:dyDescent="0.4">
      <c r="A17079" t="s">
        <v>34242</v>
      </c>
      <c r="B17079" t="s">
        <v>34243</v>
      </c>
      <c r="C17079" s="22"/>
      <c r="D17079" s="20"/>
    </row>
    <row r="17080" spans="1:4" ht="14.6" x14ac:dyDescent="0.4">
      <c r="A17080" t="s">
        <v>34244</v>
      </c>
      <c r="B17080" t="s">
        <v>34245</v>
      </c>
      <c r="C17080" s="22"/>
      <c r="D17080" s="20"/>
    </row>
    <row r="17081" spans="1:4" ht="14.6" x14ac:dyDescent="0.4">
      <c r="A17081" t="s">
        <v>34246</v>
      </c>
      <c r="B17081" t="s">
        <v>34247</v>
      </c>
      <c r="C17081" s="22"/>
      <c r="D17081" s="20"/>
    </row>
    <row r="17082" spans="1:4" ht="14.6" x14ac:dyDescent="0.4">
      <c r="A17082" t="s">
        <v>34248</v>
      </c>
      <c r="B17082" t="s">
        <v>34249</v>
      </c>
      <c r="C17082" s="22"/>
      <c r="D17082" s="20"/>
    </row>
    <row r="17083" spans="1:4" ht="14.6" x14ac:dyDescent="0.4">
      <c r="A17083" t="s">
        <v>34250</v>
      </c>
      <c r="B17083" t="s">
        <v>34251</v>
      </c>
      <c r="C17083" s="22"/>
      <c r="D17083" s="20"/>
    </row>
    <row r="17084" spans="1:4" ht="14.6" x14ac:dyDescent="0.4">
      <c r="A17084" t="s">
        <v>34252</v>
      </c>
      <c r="B17084" t="s">
        <v>34253</v>
      </c>
      <c r="C17084" s="22"/>
      <c r="D17084" s="20"/>
    </row>
    <row r="17085" spans="1:4" ht="14.6" x14ac:dyDescent="0.4">
      <c r="A17085" t="s">
        <v>34254</v>
      </c>
      <c r="B17085" t="s">
        <v>34255</v>
      </c>
      <c r="C17085" s="22"/>
      <c r="D17085" s="20"/>
    </row>
    <row r="17086" spans="1:4" ht="14.6" x14ac:dyDescent="0.4">
      <c r="A17086" t="s">
        <v>34256</v>
      </c>
      <c r="B17086" t="s">
        <v>34257</v>
      </c>
      <c r="C17086" s="22"/>
      <c r="D17086" s="20"/>
    </row>
    <row r="17087" spans="1:4" ht="14.6" x14ac:dyDescent="0.4">
      <c r="A17087" t="s">
        <v>34258</v>
      </c>
      <c r="B17087" t="s">
        <v>34259</v>
      </c>
      <c r="C17087" s="22"/>
      <c r="D17087" s="20"/>
    </row>
    <row r="17088" spans="1:4" ht="14.6" x14ac:dyDescent="0.4">
      <c r="A17088" t="s">
        <v>34260</v>
      </c>
      <c r="B17088" t="s">
        <v>34261</v>
      </c>
      <c r="C17088" s="22"/>
      <c r="D17088" s="20"/>
    </row>
    <row r="17089" spans="1:4" ht="14.6" x14ac:dyDescent="0.4">
      <c r="A17089" t="s">
        <v>34262</v>
      </c>
      <c r="B17089" t="s">
        <v>34263</v>
      </c>
      <c r="C17089" s="22"/>
      <c r="D17089" s="20"/>
    </row>
    <row r="17090" spans="1:4" ht="14.6" x14ac:dyDescent="0.4">
      <c r="A17090" t="s">
        <v>34264</v>
      </c>
      <c r="B17090" t="s">
        <v>34265</v>
      </c>
      <c r="C17090" s="22"/>
      <c r="D17090" s="20"/>
    </row>
    <row r="17091" spans="1:4" ht="14.6" x14ac:dyDescent="0.4">
      <c r="A17091" t="s">
        <v>34266</v>
      </c>
      <c r="B17091" t="s">
        <v>34267</v>
      </c>
      <c r="C17091" s="22"/>
      <c r="D17091" s="20"/>
    </row>
    <row r="17092" spans="1:4" ht="14.6" x14ac:dyDescent="0.4">
      <c r="A17092" t="s">
        <v>34268</v>
      </c>
      <c r="B17092" t="s">
        <v>34269</v>
      </c>
      <c r="C17092" s="22"/>
      <c r="D17092" s="20"/>
    </row>
    <row r="17093" spans="1:4" ht="14.6" x14ac:dyDescent="0.4">
      <c r="A17093" t="s">
        <v>34270</v>
      </c>
      <c r="B17093" t="s">
        <v>34271</v>
      </c>
      <c r="C17093" s="22"/>
      <c r="D17093" s="20"/>
    </row>
    <row r="17094" spans="1:4" ht="14.6" x14ac:dyDescent="0.4">
      <c r="A17094" t="s">
        <v>34272</v>
      </c>
      <c r="B17094" t="s">
        <v>34273</v>
      </c>
      <c r="C17094" s="22"/>
      <c r="D17094" s="20"/>
    </row>
    <row r="17095" spans="1:4" ht="14.6" x14ac:dyDescent="0.4">
      <c r="A17095" t="s">
        <v>34274</v>
      </c>
      <c r="B17095" t="s">
        <v>34275</v>
      </c>
      <c r="C17095" s="22"/>
      <c r="D17095" s="20"/>
    </row>
    <row r="17096" spans="1:4" ht="14.6" x14ac:dyDescent="0.4">
      <c r="A17096" t="s">
        <v>34276</v>
      </c>
      <c r="B17096" t="s">
        <v>34277</v>
      </c>
      <c r="C17096" s="22"/>
      <c r="D17096" s="20"/>
    </row>
    <row r="17097" spans="1:4" ht="14.6" x14ac:dyDescent="0.4">
      <c r="A17097" t="s">
        <v>34278</v>
      </c>
      <c r="B17097" t="s">
        <v>34279</v>
      </c>
      <c r="C17097" s="22"/>
      <c r="D17097" s="20"/>
    </row>
    <row r="17098" spans="1:4" ht="14.6" x14ac:dyDescent="0.4">
      <c r="A17098" t="s">
        <v>34280</v>
      </c>
      <c r="B17098" t="s">
        <v>34281</v>
      </c>
      <c r="C17098" s="22"/>
      <c r="D17098" s="20"/>
    </row>
    <row r="17099" spans="1:4" ht="14.6" x14ac:dyDescent="0.4">
      <c r="A17099" t="s">
        <v>34282</v>
      </c>
      <c r="B17099" t="s">
        <v>34283</v>
      </c>
      <c r="C17099" s="22"/>
      <c r="D17099" s="20"/>
    </row>
    <row r="17100" spans="1:4" ht="14.6" x14ac:dyDescent="0.4">
      <c r="A17100" t="s">
        <v>34284</v>
      </c>
      <c r="B17100" t="s">
        <v>34285</v>
      </c>
      <c r="C17100" s="22"/>
      <c r="D17100" s="20"/>
    </row>
    <row r="17101" spans="1:4" ht="14.6" x14ac:dyDescent="0.4">
      <c r="A17101" t="s">
        <v>34286</v>
      </c>
      <c r="B17101" t="s">
        <v>34287</v>
      </c>
      <c r="C17101" s="22"/>
      <c r="D17101" s="20"/>
    </row>
    <row r="17102" spans="1:4" ht="14.6" x14ac:dyDescent="0.4">
      <c r="A17102" t="s">
        <v>34288</v>
      </c>
      <c r="B17102" t="s">
        <v>34289</v>
      </c>
      <c r="C17102" s="22"/>
      <c r="D17102" s="20"/>
    </row>
    <row r="17103" spans="1:4" ht="14.6" x14ac:dyDescent="0.4">
      <c r="A17103" t="s">
        <v>34290</v>
      </c>
      <c r="B17103" t="s">
        <v>34291</v>
      </c>
      <c r="C17103" s="22"/>
      <c r="D17103" s="20"/>
    </row>
    <row r="17104" spans="1:4" ht="14.6" x14ac:dyDescent="0.4">
      <c r="A17104" t="s">
        <v>34292</v>
      </c>
      <c r="B17104" t="s">
        <v>34293</v>
      </c>
      <c r="C17104" s="22"/>
      <c r="D17104" s="20"/>
    </row>
    <row r="17105" spans="1:4" ht="14.6" x14ac:dyDescent="0.4">
      <c r="A17105" t="s">
        <v>34294</v>
      </c>
      <c r="B17105" t="s">
        <v>34295</v>
      </c>
      <c r="C17105" s="22"/>
      <c r="D17105" s="20"/>
    </row>
    <row r="17106" spans="1:4" ht="14.6" x14ac:dyDescent="0.4">
      <c r="A17106" t="s">
        <v>34296</v>
      </c>
      <c r="B17106" t="s">
        <v>34297</v>
      </c>
      <c r="C17106" s="22"/>
      <c r="D17106" s="20"/>
    </row>
    <row r="17107" spans="1:4" ht="14.6" x14ac:dyDescent="0.4">
      <c r="A17107" t="s">
        <v>34298</v>
      </c>
      <c r="B17107" t="s">
        <v>34299</v>
      </c>
      <c r="C17107" s="22"/>
      <c r="D17107" s="20"/>
    </row>
    <row r="17108" spans="1:4" ht="14.6" x14ac:dyDescent="0.4">
      <c r="A17108" t="s">
        <v>34300</v>
      </c>
      <c r="B17108" t="s">
        <v>34301</v>
      </c>
      <c r="C17108" s="22"/>
      <c r="D17108" s="20"/>
    </row>
    <row r="17109" spans="1:4" ht="14.6" x14ac:dyDescent="0.4">
      <c r="A17109" t="s">
        <v>34302</v>
      </c>
      <c r="B17109" t="s">
        <v>34303</v>
      </c>
      <c r="C17109" s="22"/>
      <c r="D17109" s="20"/>
    </row>
    <row r="17110" spans="1:4" ht="14.6" x14ac:dyDescent="0.4">
      <c r="A17110" t="s">
        <v>34304</v>
      </c>
      <c r="B17110" t="s">
        <v>34305</v>
      </c>
      <c r="C17110" s="22"/>
      <c r="D17110" s="20"/>
    </row>
    <row r="17111" spans="1:4" ht="14.6" x14ac:dyDescent="0.4">
      <c r="A17111" t="s">
        <v>34306</v>
      </c>
      <c r="B17111" t="s">
        <v>34307</v>
      </c>
      <c r="C17111" s="22"/>
      <c r="D17111" s="20"/>
    </row>
    <row r="17112" spans="1:4" ht="14.6" x14ac:dyDescent="0.4">
      <c r="A17112" t="s">
        <v>34308</v>
      </c>
      <c r="B17112" t="s">
        <v>34309</v>
      </c>
      <c r="C17112" s="22"/>
      <c r="D17112" s="20"/>
    </row>
    <row r="17113" spans="1:4" ht="14.6" x14ac:dyDescent="0.4">
      <c r="A17113" t="s">
        <v>34310</v>
      </c>
      <c r="B17113" t="s">
        <v>34311</v>
      </c>
      <c r="C17113" s="22"/>
      <c r="D17113" s="20"/>
    </row>
    <row r="17114" spans="1:4" ht="14.6" x14ac:dyDescent="0.4">
      <c r="A17114" t="s">
        <v>34312</v>
      </c>
      <c r="B17114" t="s">
        <v>34313</v>
      </c>
      <c r="C17114" s="22"/>
      <c r="D17114" s="20"/>
    </row>
    <row r="17115" spans="1:4" ht="14.6" x14ac:dyDescent="0.4">
      <c r="A17115" t="s">
        <v>34314</v>
      </c>
      <c r="B17115" t="s">
        <v>34315</v>
      </c>
      <c r="C17115" s="22"/>
      <c r="D17115" s="20"/>
    </row>
    <row r="17116" spans="1:4" ht="14.6" x14ac:dyDescent="0.4">
      <c r="A17116" t="s">
        <v>34316</v>
      </c>
      <c r="B17116" t="s">
        <v>34317</v>
      </c>
      <c r="C17116" s="22"/>
      <c r="D17116" s="20"/>
    </row>
    <row r="17117" spans="1:4" ht="14.6" x14ac:dyDescent="0.4">
      <c r="A17117" t="s">
        <v>34318</v>
      </c>
      <c r="B17117" t="s">
        <v>34319</v>
      </c>
      <c r="C17117" s="22"/>
      <c r="D17117" s="20"/>
    </row>
    <row r="17118" spans="1:4" ht="14.6" x14ac:dyDescent="0.4">
      <c r="A17118" t="s">
        <v>34320</v>
      </c>
      <c r="B17118" t="s">
        <v>34321</v>
      </c>
      <c r="C17118" s="22"/>
      <c r="D17118" s="20"/>
    </row>
    <row r="17119" spans="1:4" ht="14.6" x14ac:dyDescent="0.4">
      <c r="A17119" t="s">
        <v>34322</v>
      </c>
      <c r="B17119" t="s">
        <v>34323</v>
      </c>
      <c r="C17119" s="22"/>
      <c r="D17119" s="20"/>
    </row>
    <row r="17120" spans="1:4" ht="14.6" x14ac:dyDescent="0.4">
      <c r="A17120" t="s">
        <v>34324</v>
      </c>
      <c r="B17120" t="s">
        <v>34325</v>
      </c>
      <c r="C17120" s="22"/>
      <c r="D17120" s="20"/>
    </row>
    <row r="17121" spans="1:4" ht="14.6" x14ac:dyDescent="0.4">
      <c r="A17121" t="s">
        <v>34326</v>
      </c>
      <c r="B17121" t="s">
        <v>34327</v>
      </c>
      <c r="C17121" s="22"/>
      <c r="D17121" s="20"/>
    </row>
    <row r="17122" spans="1:4" ht="14.6" x14ac:dyDescent="0.4">
      <c r="A17122" t="s">
        <v>34328</v>
      </c>
      <c r="B17122" t="s">
        <v>34329</v>
      </c>
      <c r="C17122" s="22"/>
      <c r="D17122" s="20"/>
    </row>
    <row r="17123" spans="1:4" ht="14.6" x14ac:dyDescent="0.4">
      <c r="A17123" t="s">
        <v>34330</v>
      </c>
      <c r="B17123" t="s">
        <v>34331</v>
      </c>
      <c r="C17123" s="22"/>
      <c r="D17123" s="20"/>
    </row>
    <row r="17124" spans="1:4" ht="14.6" x14ac:dyDescent="0.4">
      <c r="A17124" t="s">
        <v>34332</v>
      </c>
      <c r="B17124" t="s">
        <v>34333</v>
      </c>
      <c r="C17124" s="22"/>
      <c r="D17124" s="20"/>
    </row>
    <row r="17125" spans="1:4" ht="14.6" x14ac:dyDescent="0.4">
      <c r="A17125" t="s">
        <v>34334</v>
      </c>
      <c r="B17125" t="s">
        <v>34335</v>
      </c>
      <c r="C17125" s="22"/>
      <c r="D17125" s="20"/>
    </row>
    <row r="17126" spans="1:4" ht="14.6" x14ac:dyDescent="0.4">
      <c r="A17126" t="s">
        <v>34336</v>
      </c>
      <c r="B17126" t="s">
        <v>34337</v>
      </c>
      <c r="C17126" s="22"/>
      <c r="D17126" s="20"/>
    </row>
    <row r="17127" spans="1:4" ht="14.6" x14ac:dyDescent="0.4">
      <c r="A17127" t="s">
        <v>34338</v>
      </c>
      <c r="B17127" t="s">
        <v>34339</v>
      </c>
      <c r="C17127" s="22"/>
      <c r="D17127" s="20"/>
    </row>
    <row r="17128" spans="1:4" ht="14.6" x14ac:dyDescent="0.4">
      <c r="A17128" t="s">
        <v>34340</v>
      </c>
      <c r="B17128" t="s">
        <v>34341</v>
      </c>
      <c r="C17128" s="22"/>
      <c r="D17128" s="20"/>
    </row>
    <row r="17129" spans="1:4" ht="14.6" x14ac:dyDescent="0.4">
      <c r="A17129" t="s">
        <v>34342</v>
      </c>
      <c r="B17129" t="s">
        <v>34343</v>
      </c>
      <c r="C17129" s="22"/>
      <c r="D17129" s="20"/>
    </row>
    <row r="17130" spans="1:4" ht="14.6" x14ac:dyDescent="0.4">
      <c r="A17130" t="s">
        <v>34344</v>
      </c>
      <c r="B17130" t="s">
        <v>34345</v>
      </c>
      <c r="C17130" s="22"/>
      <c r="D17130" s="20"/>
    </row>
    <row r="17131" spans="1:4" ht="14.6" x14ac:dyDescent="0.4">
      <c r="A17131" t="s">
        <v>34346</v>
      </c>
      <c r="B17131" t="s">
        <v>34347</v>
      </c>
      <c r="C17131" s="22"/>
      <c r="D17131" s="20"/>
    </row>
    <row r="17132" spans="1:4" ht="14.6" x14ac:dyDescent="0.4">
      <c r="A17132" t="s">
        <v>34348</v>
      </c>
      <c r="B17132" t="s">
        <v>34349</v>
      </c>
      <c r="C17132" s="22"/>
      <c r="D17132" s="20"/>
    </row>
    <row r="17133" spans="1:4" ht="14.6" x14ac:dyDescent="0.4">
      <c r="A17133" t="s">
        <v>34350</v>
      </c>
      <c r="B17133" t="s">
        <v>34351</v>
      </c>
      <c r="C17133" s="22"/>
      <c r="D17133" s="20"/>
    </row>
    <row r="17134" spans="1:4" ht="14.6" x14ac:dyDescent="0.4">
      <c r="A17134" t="s">
        <v>34352</v>
      </c>
      <c r="B17134" t="s">
        <v>34353</v>
      </c>
      <c r="C17134" s="22"/>
      <c r="D17134" s="20"/>
    </row>
    <row r="17135" spans="1:4" ht="14.6" x14ac:dyDescent="0.4">
      <c r="A17135" t="s">
        <v>34354</v>
      </c>
      <c r="B17135" t="s">
        <v>34355</v>
      </c>
      <c r="C17135" s="22"/>
      <c r="D17135" s="20"/>
    </row>
    <row r="17136" spans="1:4" ht="14.6" x14ac:dyDescent="0.4">
      <c r="A17136" t="s">
        <v>34356</v>
      </c>
      <c r="B17136" t="s">
        <v>34357</v>
      </c>
      <c r="C17136" s="22"/>
      <c r="D17136" s="20"/>
    </row>
    <row r="17137" spans="1:4" ht="14.6" x14ac:dyDescent="0.4">
      <c r="A17137" t="s">
        <v>34358</v>
      </c>
      <c r="B17137" t="s">
        <v>34359</v>
      </c>
      <c r="C17137" s="22"/>
      <c r="D17137" s="20"/>
    </row>
    <row r="17138" spans="1:4" ht="14.6" x14ac:dyDescent="0.4">
      <c r="A17138" t="s">
        <v>34360</v>
      </c>
      <c r="B17138" t="s">
        <v>34361</v>
      </c>
      <c r="C17138" s="22"/>
      <c r="D17138" s="20"/>
    </row>
    <row r="17139" spans="1:4" ht="14.6" x14ac:dyDescent="0.4">
      <c r="A17139" t="s">
        <v>34362</v>
      </c>
      <c r="B17139" t="s">
        <v>34363</v>
      </c>
      <c r="C17139" s="22"/>
      <c r="D17139" s="20"/>
    </row>
    <row r="17140" spans="1:4" ht="14.6" x14ac:dyDescent="0.4">
      <c r="A17140" t="s">
        <v>34364</v>
      </c>
      <c r="B17140" t="s">
        <v>34365</v>
      </c>
      <c r="C17140" s="22"/>
      <c r="D17140" s="20"/>
    </row>
    <row r="17141" spans="1:4" ht="14.6" x14ac:dyDescent="0.4">
      <c r="A17141" t="s">
        <v>34366</v>
      </c>
      <c r="B17141" t="s">
        <v>34367</v>
      </c>
      <c r="C17141" s="22"/>
      <c r="D17141" s="20"/>
    </row>
    <row r="17142" spans="1:4" ht="14.6" x14ac:dyDescent="0.4">
      <c r="A17142" t="s">
        <v>34368</v>
      </c>
      <c r="B17142" t="s">
        <v>34369</v>
      </c>
      <c r="C17142" s="22"/>
      <c r="D17142" s="20"/>
    </row>
    <row r="17143" spans="1:4" ht="14.6" x14ac:dyDescent="0.4">
      <c r="A17143" t="s">
        <v>34370</v>
      </c>
      <c r="B17143" t="s">
        <v>34371</v>
      </c>
      <c r="C17143" s="22"/>
      <c r="D17143" s="20"/>
    </row>
    <row r="17144" spans="1:4" ht="14.6" x14ac:dyDescent="0.4">
      <c r="A17144" t="s">
        <v>34372</v>
      </c>
      <c r="B17144" t="s">
        <v>34373</v>
      </c>
      <c r="C17144" s="22"/>
      <c r="D17144" s="20"/>
    </row>
    <row r="17145" spans="1:4" ht="14.6" x14ac:dyDescent="0.4">
      <c r="A17145" t="s">
        <v>34374</v>
      </c>
      <c r="B17145" t="s">
        <v>34375</v>
      </c>
      <c r="C17145" s="22"/>
      <c r="D17145" s="20"/>
    </row>
    <row r="17146" spans="1:4" ht="14.6" x14ac:dyDescent="0.4">
      <c r="A17146" t="s">
        <v>34376</v>
      </c>
      <c r="B17146" t="s">
        <v>34377</v>
      </c>
      <c r="C17146" s="22"/>
      <c r="D17146" s="20"/>
    </row>
    <row r="17147" spans="1:4" ht="14.6" x14ac:dyDescent="0.4">
      <c r="A17147" t="s">
        <v>34378</v>
      </c>
      <c r="B17147" t="s">
        <v>34379</v>
      </c>
      <c r="C17147" s="22"/>
      <c r="D17147" s="20"/>
    </row>
    <row r="17148" spans="1:4" ht="14.6" x14ac:dyDescent="0.4">
      <c r="A17148" t="s">
        <v>34380</v>
      </c>
      <c r="B17148" t="s">
        <v>34381</v>
      </c>
      <c r="C17148" s="22"/>
      <c r="D17148" s="20"/>
    </row>
    <row r="17149" spans="1:4" ht="14.6" x14ac:dyDescent="0.4">
      <c r="A17149" t="s">
        <v>34382</v>
      </c>
      <c r="B17149" t="s">
        <v>34383</v>
      </c>
      <c r="C17149" s="22"/>
      <c r="D17149" s="20"/>
    </row>
    <row r="17150" spans="1:4" ht="14.6" x14ac:dyDescent="0.4">
      <c r="A17150" t="s">
        <v>34384</v>
      </c>
      <c r="B17150" t="s">
        <v>34385</v>
      </c>
      <c r="C17150" s="22"/>
      <c r="D17150" s="20"/>
    </row>
    <row r="17151" spans="1:4" ht="14.6" x14ac:dyDescent="0.4">
      <c r="A17151" t="s">
        <v>34386</v>
      </c>
      <c r="B17151" t="s">
        <v>34387</v>
      </c>
      <c r="C17151" s="22"/>
      <c r="D17151" s="20"/>
    </row>
    <row r="17152" spans="1:4" ht="14.6" x14ac:dyDescent="0.4">
      <c r="A17152" t="s">
        <v>34388</v>
      </c>
      <c r="B17152" t="s">
        <v>34389</v>
      </c>
      <c r="C17152" s="22"/>
      <c r="D17152" s="20"/>
    </row>
    <row r="17153" spans="1:4" ht="14.6" x14ac:dyDescent="0.4">
      <c r="A17153" t="s">
        <v>34390</v>
      </c>
      <c r="B17153" t="s">
        <v>34391</v>
      </c>
      <c r="C17153" s="22"/>
      <c r="D17153" s="20"/>
    </row>
    <row r="17154" spans="1:4" ht="14.6" x14ac:dyDescent="0.4">
      <c r="A17154" t="s">
        <v>34392</v>
      </c>
      <c r="B17154" t="s">
        <v>34393</v>
      </c>
      <c r="C17154" s="22"/>
      <c r="D17154" s="20"/>
    </row>
    <row r="17155" spans="1:4" ht="14.6" x14ac:dyDescent="0.4">
      <c r="A17155" t="s">
        <v>34394</v>
      </c>
      <c r="B17155" t="s">
        <v>34395</v>
      </c>
      <c r="C17155" s="22"/>
      <c r="D17155" s="20"/>
    </row>
    <row r="17156" spans="1:4" ht="14.6" x14ac:dyDescent="0.4">
      <c r="A17156" t="s">
        <v>34396</v>
      </c>
      <c r="B17156" t="s">
        <v>34397</v>
      </c>
      <c r="C17156" s="22"/>
      <c r="D17156" s="20"/>
    </row>
    <row r="17157" spans="1:4" ht="14.6" x14ac:dyDescent="0.4">
      <c r="A17157" t="s">
        <v>34398</v>
      </c>
      <c r="B17157" t="s">
        <v>34399</v>
      </c>
      <c r="C17157" s="22"/>
      <c r="D17157" s="20"/>
    </row>
    <row r="17158" spans="1:4" ht="14.6" x14ac:dyDescent="0.4">
      <c r="A17158" t="s">
        <v>34400</v>
      </c>
      <c r="B17158" t="s">
        <v>34401</v>
      </c>
      <c r="C17158" s="22"/>
      <c r="D17158" s="20"/>
    </row>
    <row r="17159" spans="1:4" ht="14.6" x14ac:dyDescent="0.4">
      <c r="A17159" t="s">
        <v>34402</v>
      </c>
      <c r="B17159" t="s">
        <v>34403</v>
      </c>
      <c r="C17159" s="22"/>
      <c r="D17159" s="20"/>
    </row>
    <row r="17160" spans="1:4" ht="14.6" x14ac:dyDescent="0.4">
      <c r="A17160" t="s">
        <v>34404</v>
      </c>
      <c r="B17160" t="s">
        <v>34405</v>
      </c>
      <c r="C17160" s="22"/>
      <c r="D17160" s="20"/>
    </row>
    <row r="17161" spans="1:4" ht="14.6" x14ac:dyDescent="0.4">
      <c r="A17161" t="s">
        <v>34406</v>
      </c>
      <c r="B17161" t="s">
        <v>34407</v>
      </c>
      <c r="C17161" s="22"/>
      <c r="D17161" s="20"/>
    </row>
    <row r="17162" spans="1:4" ht="14.6" x14ac:dyDescent="0.4">
      <c r="A17162" t="s">
        <v>34408</v>
      </c>
      <c r="B17162" t="s">
        <v>34409</v>
      </c>
      <c r="C17162" s="22"/>
      <c r="D17162" s="20"/>
    </row>
    <row r="17163" spans="1:4" ht="14.6" x14ac:dyDescent="0.4">
      <c r="A17163" t="s">
        <v>34410</v>
      </c>
      <c r="B17163" t="s">
        <v>34411</v>
      </c>
      <c r="C17163" s="22"/>
      <c r="D17163" s="20"/>
    </row>
    <row r="17164" spans="1:4" ht="14.6" x14ac:dyDescent="0.4">
      <c r="A17164" t="s">
        <v>34412</v>
      </c>
      <c r="B17164" t="s">
        <v>34413</v>
      </c>
      <c r="C17164" s="22"/>
      <c r="D17164" s="20"/>
    </row>
    <row r="17165" spans="1:4" ht="14.6" x14ac:dyDescent="0.4">
      <c r="A17165" t="s">
        <v>34414</v>
      </c>
      <c r="B17165" t="s">
        <v>34415</v>
      </c>
      <c r="C17165" s="22"/>
      <c r="D17165" s="20"/>
    </row>
    <row r="17166" spans="1:4" ht="14.6" x14ac:dyDescent="0.4">
      <c r="A17166" t="s">
        <v>34416</v>
      </c>
      <c r="B17166" t="s">
        <v>34417</v>
      </c>
      <c r="C17166" s="22"/>
      <c r="D17166" s="20"/>
    </row>
    <row r="17167" spans="1:4" ht="14.6" x14ac:dyDescent="0.4">
      <c r="A17167" t="s">
        <v>34418</v>
      </c>
      <c r="B17167" t="s">
        <v>34419</v>
      </c>
      <c r="C17167" s="22"/>
      <c r="D17167" s="20"/>
    </row>
    <row r="17168" spans="1:4" ht="14.6" x14ac:dyDescent="0.4">
      <c r="A17168" t="s">
        <v>34420</v>
      </c>
      <c r="B17168" t="s">
        <v>34421</v>
      </c>
      <c r="C17168" s="22"/>
      <c r="D17168" s="20"/>
    </row>
    <row r="17169" spans="1:4" ht="14.6" x14ac:dyDescent="0.4">
      <c r="A17169" t="s">
        <v>34422</v>
      </c>
      <c r="B17169" t="s">
        <v>34423</v>
      </c>
      <c r="C17169" s="22"/>
      <c r="D17169" s="20"/>
    </row>
    <row r="17170" spans="1:4" ht="14.6" x14ac:dyDescent="0.4">
      <c r="A17170" t="s">
        <v>34424</v>
      </c>
      <c r="B17170" t="s">
        <v>34425</v>
      </c>
      <c r="C17170" s="22"/>
      <c r="D17170" s="20"/>
    </row>
    <row r="17171" spans="1:4" ht="14.6" x14ac:dyDescent="0.4">
      <c r="A17171" t="s">
        <v>34426</v>
      </c>
      <c r="B17171" t="s">
        <v>34427</v>
      </c>
      <c r="C17171" s="22"/>
      <c r="D17171" s="20"/>
    </row>
    <row r="17172" spans="1:4" ht="14.6" x14ac:dyDescent="0.4">
      <c r="A17172" t="s">
        <v>34428</v>
      </c>
      <c r="B17172" t="s">
        <v>34429</v>
      </c>
      <c r="C17172" s="22"/>
      <c r="D17172" s="20"/>
    </row>
    <row r="17173" spans="1:4" ht="14.6" x14ac:dyDescent="0.4">
      <c r="A17173" t="s">
        <v>34430</v>
      </c>
      <c r="B17173" t="s">
        <v>34431</v>
      </c>
      <c r="C17173" s="22"/>
      <c r="D17173" s="20"/>
    </row>
    <row r="17174" spans="1:4" ht="14.6" x14ac:dyDescent="0.4">
      <c r="A17174" t="s">
        <v>34432</v>
      </c>
      <c r="B17174" t="s">
        <v>34433</v>
      </c>
      <c r="C17174" s="22"/>
      <c r="D17174" s="20"/>
    </row>
    <row r="17175" spans="1:4" ht="14.6" x14ac:dyDescent="0.4">
      <c r="A17175" t="s">
        <v>34434</v>
      </c>
      <c r="B17175" t="s">
        <v>34435</v>
      </c>
      <c r="C17175" s="22"/>
      <c r="D17175" s="20"/>
    </row>
    <row r="17176" spans="1:4" ht="14.6" x14ac:dyDescent="0.4">
      <c r="A17176" t="s">
        <v>34436</v>
      </c>
      <c r="B17176" t="s">
        <v>34437</v>
      </c>
      <c r="C17176" s="22"/>
      <c r="D17176" s="20"/>
    </row>
    <row r="17177" spans="1:4" ht="14.6" x14ac:dyDescent="0.4">
      <c r="A17177" t="s">
        <v>34438</v>
      </c>
      <c r="B17177" t="s">
        <v>34439</v>
      </c>
      <c r="C17177" s="22"/>
      <c r="D17177" s="20"/>
    </row>
    <row r="17178" spans="1:4" ht="14.6" x14ac:dyDescent="0.4">
      <c r="A17178" t="s">
        <v>34440</v>
      </c>
      <c r="B17178" t="s">
        <v>34441</v>
      </c>
      <c r="C17178" s="22"/>
      <c r="D17178" s="20"/>
    </row>
    <row r="17179" spans="1:4" ht="14.6" x14ac:dyDescent="0.4">
      <c r="A17179" t="s">
        <v>34442</v>
      </c>
      <c r="B17179" t="s">
        <v>34443</v>
      </c>
      <c r="C17179" s="22"/>
      <c r="D17179" s="20"/>
    </row>
    <row r="17180" spans="1:4" ht="14.6" x14ac:dyDescent="0.4">
      <c r="A17180" t="s">
        <v>34444</v>
      </c>
      <c r="B17180" t="s">
        <v>34445</v>
      </c>
      <c r="C17180" s="22"/>
      <c r="D17180" s="20"/>
    </row>
    <row r="17181" spans="1:4" ht="14.6" x14ac:dyDescent="0.4">
      <c r="A17181" t="s">
        <v>34446</v>
      </c>
      <c r="B17181" t="s">
        <v>34447</v>
      </c>
      <c r="C17181" s="22"/>
      <c r="D17181" s="20"/>
    </row>
    <row r="17182" spans="1:4" ht="14.6" x14ac:dyDescent="0.4">
      <c r="A17182" t="s">
        <v>34448</v>
      </c>
      <c r="B17182" t="s">
        <v>34449</v>
      </c>
      <c r="C17182" s="22"/>
      <c r="D17182" s="20"/>
    </row>
    <row r="17183" spans="1:4" ht="14.6" x14ac:dyDescent="0.4">
      <c r="A17183" t="s">
        <v>34450</v>
      </c>
      <c r="B17183" t="s">
        <v>34451</v>
      </c>
      <c r="C17183" s="22"/>
      <c r="D17183" s="20"/>
    </row>
    <row r="17184" spans="1:4" ht="14.6" x14ac:dyDescent="0.4">
      <c r="A17184" t="s">
        <v>34452</v>
      </c>
      <c r="B17184" t="s">
        <v>34453</v>
      </c>
      <c r="C17184" s="22"/>
      <c r="D17184" s="20"/>
    </row>
    <row r="17185" spans="1:4" ht="14.6" x14ac:dyDescent="0.4">
      <c r="A17185" t="s">
        <v>34454</v>
      </c>
      <c r="B17185" t="s">
        <v>34455</v>
      </c>
      <c r="C17185" s="22"/>
      <c r="D17185" s="20"/>
    </row>
    <row r="17186" spans="1:4" ht="14.6" x14ac:dyDescent="0.4">
      <c r="A17186" t="s">
        <v>34456</v>
      </c>
      <c r="B17186" t="s">
        <v>34457</v>
      </c>
      <c r="C17186" s="22"/>
      <c r="D17186" s="20"/>
    </row>
    <row r="17187" spans="1:4" ht="14.6" x14ac:dyDescent="0.4">
      <c r="A17187" t="s">
        <v>34458</v>
      </c>
      <c r="B17187" t="s">
        <v>34459</v>
      </c>
      <c r="C17187" s="22"/>
      <c r="D17187" s="20"/>
    </row>
    <row r="17188" spans="1:4" ht="14.6" x14ac:dyDescent="0.4">
      <c r="A17188" t="s">
        <v>34460</v>
      </c>
      <c r="B17188" t="s">
        <v>34461</v>
      </c>
      <c r="C17188" s="22"/>
      <c r="D17188" s="20"/>
    </row>
    <row r="17189" spans="1:4" ht="14.6" x14ac:dyDescent="0.4">
      <c r="A17189" t="s">
        <v>34462</v>
      </c>
      <c r="B17189" t="s">
        <v>34463</v>
      </c>
      <c r="C17189" s="22"/>
      <c r="D17189" s="20"/>
    </row>
    <row r="17190" spans="1:4" ht="14.6" x14ac:dyDescent="0.4">
      <c r="A17190" t="s">
        <v>34464</v>
      </c>
      <c r="B17190" t="s">
        <v>34465</v>
      </c>
      <c r="C17190" s="22"/>
      <c r="D17190" s="20"/>
    </row>
    <row r="17191" spans="1:4" ht="14.6" x14ac:dyDescent="0.4">
      <c r="A17191" t="s">
        <v>34466</v>
      </c>
      <c r="B17191" t="s">
        <v>34467</v>
      </c>
      <c r="C17191" s="22"/>
      <c r="D17191" s="20"/>
    </row>
    <row r="17192" spans="1:4" ht="14.6" x14ac:dyDescent="0.4">
      <c r="A17192" t="s">
        <v>34468</v>
      </c>
      <c r="B17192" t="s">
        <v>34469</v>
      </c>
      <c r="C17192" s="22"/>
      <c r="D17192" s="20"/>
    </row>
    <row r="17193" spans="1:4" ht="14.6" x14ac:dyDescent="0.4">
      <c r="A17193" t="s">
        <v>34470</v>
      </c>
      <c r="B17193" t="s">
        <v>34471</v>
      </c>
      <c r="C17193" s="22"/>
      <c r="D17193" s="20"/>
    </row>
    <row r="17194" spans="1:4" ht="14.6" x14ac:dyDescent="0.4">
      <c r="A17194" t="s">
        <v>34472</v>
      </c>
      <c r="B17194" t="s">
        <v>34473</v>
      </c>
      <c r="C17194" s="22"/>
      <c r="D17194" s="20"/>
    </row>
    <row r="17195" spans="1:4" ht="14.6" x14ac:dyDescent="0.4">
      <c r="A17195" t="s">
        <v>34474</v>
      </c>
      <c r="B17195" t="s">
        <v>34475</v>
      </c>
      <c r="C17195" s="22"/>
      <c r="D17195" s="20"/>
    </row>
    <row r="17196" spans="1:4" ht="14.6" x14ac:dyDescent="0.4">
      <c r="A17196" t="s">
        <v>34476</v>
      </c>
      <c r="B17196" t="s">
        <v>34477</v>
      </c>
      <c r="C17196" s="22"/>
      <c r="D17196" s="20"/>
    </row>
    <row r="17197" spans="1:4" ht="14.6" x14ac:dyDescent="0.4">
      <c r="A17197" t="s">
        <v>34478</v>
      </c>
      <c r="B17197" t="s">
        <v>34479</v>
      </c>
      <c r="C17197" s="22"/>
      <c r="D17197" s="20"/>
    </row>
    <row r="17198" spans="1:4" ht="14.6" x14ac:dyDescent="0.4">
      <c r="A17198" t="s">
        <v>34480</v>
      </c>
      <c r="B17198" t="s">
        <v>34481</v>
      </c>
      <c r="C17198" s="22"/>
      <c r="D17198" s="20"/>
    </row>
    <row r="17199" spans="1:4" ht="14.6" x14ac:dyDescent="0.4">
      <c r="A17199" t="s">
        <v>34482</v>
      </c>
      <c r="B17199" t="s">
        <v>34483</v>
      </c>
      <c r="C17199" s="22"/>
      <c r="D17199" s="20"/>
    </row>
    <row r="17200" spans="1:4" ht="14.6" x14ac:dyDescent="0.4">
      <c r="A17200" t="s">
        <v>34484</v>
      </c>
      <c r="B17200" t="s">
        <v>34485</v>
      </c>
      <c r="C17200" s="22"/>
      <c r="D17200" s="20"/>
    </row>
    <row r="17201" spans="1:4" ht="14.6" x14ac:dyDescent="0.4">
      <c r="A17201" t="s">
        <v>34486</v>
      </c>
      <c r="B17201" t="s">
        <v>34487</v>
      </c>
      <c r="C17201" s="22"/>
      <c r="D17201" s="20"/>
    </row>
    <row r="17202" spans="1:4" ht="14.6" x14ac:dyDescent="0.4">
      <c r="A17202" t="s">
        <v>34488</v>
      </c>
      <c r="B17202" t="s">
        <v>34489</v>
      </c>
      <c r="C17202" s="22"/>
      <c r="D17202" s="20"/>
    </row>
    <row r="17203" spans="1:4" ht="14.6" x14ac:dyDescent="0.4">
      <c r="A17203" t="s">
        <v>34490</v>
      </c>
      <c r="B17203" t="s">
        <v>34491</v>
      </c>
      <c r="C17203" s="22"/>
      <c r="D17203" s="20"/>
    </row>
    <row r="17204" spans="1:4" ht="14.6" x14ac:dyDescent="0.4">
      <c r="A17204" t="s">
        <v>34492</v>
      </c>
      <c r="B17204" t="s">
        <v>34493</v>
      </c>
      <c r="C17204" s="22"/>
      <c r="D17204" s="20"/>
    </row>
    <row r="17205" spans="1:4" ht="14.6" x14ac:dyDescent="0.4">
      <c r="A17205" t="s">
        <v>34494</v>
      </c>
      <c r="B17205" t="s">
        <v>34495</v>
      </c>
      <c r="C17205" s="22"/>
      <c r="D17205" s="20"/>
    </row>
    <row r="17206" spans="1:4" ht="14.6" x14ac:dyDescent="0.4">
      <c r="A17206" t="s">
        <v>34496</v>
      </c>
      <c r="B17206" t="s">
        <v>34497</v>
      </c>
      <c r="C17206" s="22"/>
      <c r="D17206" s="20"/>
    </row>
    <row r="17207" spans="1:4" ht="14.6" x14ac:dyDescent="0.4">
      <c r="A17207" t="s">
        <v>34498</v>
      </c>
      <c r="B17207" t="s">
        <v>34499</v>
      </c>
      <c r="C17207" s="22"/>
      <c r="D17207" s="20"/>
    </row>
    <row r="17208" spans="1:4" ht="14.6" x14ac:dyDescent="0.4">
      <c r="A17208" t="s">
        <v>34500</v>
      </c>
      <c r="B17208" t="s">
        <v>34501</v>
      </c>
      <c r="C17208" s="22"/>
      <c r="D17208" s="20"/>
    </row>
    <row r="17209" spans="1:4" ht="14.6" x14ac:dyDescent="0.4">
      <c r="A17209" t="s">
        <v>34502</v>
      </c>
      <c r="B17209" t="s">
        <v>34503</v>
      </c>
      <c r="C17209" s="22"/>
      <c r="D17209" s="20"/>
    </row>
    <row r="17210" spans="1:4" ht="14.6" x14ac:dyDescent="0.4">
      <c r="A17210" t="s">
        <v>34504</v>
      </c>
      <c r="B17210" t="s">
        <v>34505</v>
      </c>
      <c r="C17210" s="22"/>
      <c r="D17210" s="20"/>
    </row>
    <row r="17211" spans="1:4" ht="14.6" x14ac:dyDescent="0.4">
      <c r="A17211" t="s">
        <v>34506</v>
      </c>
      <c r="B17211" t="s">
        <v>34507</v>
      </c>
      <c r="C17211" s="22"/>
      <c r="D17211" s="20"/>
    </row>
    <row r="17212" spans="1:4" ht="14.6" x14ac:dyDescent="0.4">
      <c r="A17212" t="s">
        <v>34508</v>
      </c>
      <c r="B17212" t="s">
        <v>34509</v>
      </c>
      <c r="C17212" s="22"/>
      <c r="D17212" s="20"/>
    </row>
    <row r="17213" spans="1:4" ht="14.6" x14ac:dyDescent="0.4">
      <c r="A17213" t="s">
        <v>34510</v>
      </c>
      <c r="B17213" t="s">
        <v>34511</v>
      </c>
      <c r="C17213" s="22"/>
      <c r="D17213" s="20"/>
    </row>
    <row r="17214" spans="1:4" ht="14.6" x14ac:dyDescent="0.4">
      <c r="A17214" t="s">
        <v>34512</v>
      </c>
      <c r="B17214" t="s">
        <v>34513</v>
      </c>
      <c r="C17214" s="22"/>
      <c r="D17214" s="20"/>
    </row>
    <row r="17215" spans="1:4" ht="14.6" x14ac:dyDescent="0.4">
      <c r="A17215" t="s">
        <v>34514</v>
      </c>
      <c r="B17215" t="s">
        <v>34515</v>
      </c>
      <c r="C17215" s="22"/>
      <c r="D17215" s="20"/>
    </row>
    <row r="17216" spans="1:4" ht="14.6" x14ac:dyDescent="0.4">
      <c r="A17216" t="s">
        <v>34516</v>
      </c>
      <c r="B17216" t="s">
        <v>34517</v>
      </c>
      <c r="C17216" s="22"/>
      <c r="D17216" s="20"/>
    </row>
    <row r="17217" spans="1:4" ht="14.6" x14ac:dyDescent="0.4">
      <c r="A17217" t="s">
        <v>34518</v>
      </c>
      <c r="B17217" t="s">
        <v>34519</v>
      </c>
      <c r="C17217" s="22"/>
      <c r="D17217" s="20"/>
    </row>
    <row r="17218" spans="1:4" ht="14.6" x14ac:dyDescent="0.4">
      <c r="A17218" t="s">
        <v>34520</v>
      </c>
      <c r="B17218" t="s">
        <v>34521</v>
      </c>
      <c r="C17218" s="22"/>
      <c r="D17218" s="20"/>
    </row>
    <row r="17219" spans="1:4" ht="14.6" x14ac:dyDescent="0.4">
      <c r="A17219" t="s">
        <v>34522</v>
      </c>
      <c r="B17219" t="s">
        <v>34523</v>
      </c>
      <c r="C17219" s="22"/>
      <c r="D17219" s="20"/>
    </row>
    <row r="17220" spans="1:4" ht="14.6" x14ac:dyDescent="0.4">
      <c r="A17220" t="s">
        <v>34524</v>
      </c>
      <c r="B17220" t="s">
        <v>34525</v>
      </c>
      <c r="C17220" s="22"/>
      <c r="D17220" s="20"/>
    </row>
    <row r="17221" spans="1:4" ht="14.6" x14ac:dyDescent="0.4">
      <c r="A17221" t="s">
        <v>34526</v>
      </c>
      <c r="B17221" t="s">
        <v>34527</v>
      </c>
      <c r="C17221" s="22"/>
      <c r="D17221" s="20"/>
    </row>
    <row r="17222" spans="1:4" ht="14.6" x14ac:dyDescent="0.4">
      <c r="A17222" t="s">
        <v>34528</v>
      </c>
      <c r="B17222" t="s">
        <v>34529</v>
      </c>
      <c r="C17222" s="22"/>
      <c r="D17222" s="20"/>
    </row>
    <row r="17223" spans="1:4" ht="14.6" x14ac:dyDescent="0.4">
      <c r="A17223" t="s">
        <v>34530</v>
      </c>
      <c r="B17223" t="s">
        <v>34531</v>
      </c>
      <c r="C17223" s="22"/>
      <c r="D17223" s="20"/>
    </row>
    <row r="17224" spans="1:4" ht="14.6" x14ac:dyDescent="0.4">
      <c r="A17224" t="s">
        <v>34532</v>
      </c>
      <c r="B17224" t="s">
        <v>34533</v>
      </c>
      <c r="C17224" s="22"/>
      <c r="D17224" s="20"/>
    </row>
    <row r="17225" spans="1:4" ht="14.6" x14ac:dyDescent="0.4">
      <c r="A17225" t="s">
        <v>34534</v>
      </c>
      <c r="B17225" t="s">
        <v>34535</v>
      </c>
      <c r="C17225" s="22"/>
      <c r="D17225" s="20"/>
    </row>
    <row r="17226" spans="1:4" ht="14.6" x14ac:dyDescent="0.4">
      <c r="A17226" t="s">
        <v>34536</v>
      </c>
      <c r="B17226" t="s">
        <v>34537</v>
      </c>
      <c r="C17226" s="22"/>
      <c r="D17226" s="20"/>
    </row>
    <row r="17227" spans="1:4" ht="14.6" x14ac:dyDescent="0.4">
      <c r="A17227" t="s">
        <v>34538</v>
      </c>
      <c r="B17227" t="s">
        <v>34539</v>
      </c>
      <c r="C17227" s="22"/>
      <c r="D17227" s="20"/>
    </row>
    <row r="17228" spans="1:4" ht="14.6" x14ac:dyDescent="0.4">
      <c r="A17228" t="s">
        <v>34540</v>
      </c>
      <c r="B17228" t="s">
        <v>34541</v>
      </c>
      <c r="C17228" s="22"/>
      <c r="D17228" s="20"/>
    </row>
    <row r="17229" spans="1:4" ht="14.6" x14ac:dyDescent="0.4">
      <c r="A17229" t="s">
        <v>34542</v>
      </c>
      <c r="B17229" t="s">
        <v>34543</v>
      </c>
      <c r="C17229" s="22"/>
      <c r="D17229" s="20"/>
    </row>
    <row r="17230" spans="1:4" ht="14.6" x14ac:dyDescent="0.4">
      <c r="A17230" t="s">
        <v>34544</v>
      </c>
      <c r="B17230" t="s">
        <v>34545</v>
      </c>
      <c r="C17230" s="22"/>
      <c r="D17230" s="20"/>
    </row>
    <row r="17231" spans="1:4" ht="14.6" x14ac:dyDescent="0.4">
      <c r="A17231" t="s">
        <v>34546</v>
      </c>
      <c r="B17231" t="s">
        <v>34547</v>
      </c>
      <c r="C17231" s="22"/>
      <c r="D17231" s="20"/>
    </row>
    <row r="17232" spans="1:4" ht="14.6" x14ac:dyDescent="0.4">
      <c r="A17232" t="s">
        <v>34548</v>
      </c>
      <c r="B17232" t="s">
        <v>34549</v>
      </c>
      <c r="C17232" s="22"/>
      <c r="D17232" s="20"/>
    </row>
    <row r="17233" spans="1:4" ht="14.6" x14ac:dyDescent="0.4">
      <c r="A17233" t="s">
        <v>34550</v>
      </c>
      <c r="B17233" t="s">
        <v>34551</v>
      </c>
      <c r="C17233" s="22"/>
      <c r="D17233" s="20"/>
    </row>
    <row r="17234" spans="1:4" ht="14.6" x14ac:dyDescent="0.4">
      <c r="A17234" t="s">
        <v>34552</v>
      </c>
      <c r="B17234" t="s">
        <v>34553</v>
      </c>
      <c r="C17234" s="22"/>
      <c r="D17234" s="20"/>
    </row>
    <row r="17235" spans="1:4" ht="14.6" x14ac:dyDescent="0.4">
      <c r="A17235" t="s">
        <v>34554</v>
      </c>
      <c r="B17235" t="s">
        <v>34555</v>
      </c>
      <c r="C17235" s="22"/>
      <c r="D17235" s="20"/>
    </row>
    <row r="17236" spans="1:4" ht="14.6" x14ac:dyDescent="0.4">
      <c r="A17236" t="s">
        <v>34556</v>
      </c>
      <c r="B17236" t="s">
        <v>34557</v>
      </c>
      <c r="C17236" s="22"/>
      <c r="D17236" s="20"/>
    </row>
    <row r="17237" spans="1:4" ht="14.6" x14ac:dyDescent="0.4">
      <c r="A17237" t="s">
        <v>34558</v>
      </c>
      <c r="B17237" t="s">
        <v>34559</v>
      </c>
      <c r="C17237" s="22"/>
      <c r="D17237" s="20"/>
    </row>
    <row r="17238" spans="1:4" ht="14.6" x14ac:dyDescent="0.4">
      <c r="A17238" t="s">
        <v>34560</v>
      </c>
      <c r="B17238" t="s">
        <v>34561</v>
      </c>
      <c r="C17238" s="22"/>
      <c r="D17238" s="20"/>
    </row>
    <row r="17239" spans="1:4" ht="14.6" x14ac:dyDescent="0.4">
      <c r="A17239" t="s">
        <v>34562</v>
      </c>
      <c r="B17239" t="s">
        <v>34563</v>
      </c>
      <c r="C17239" s="22"/>
      <c r="D17239" s="20"/>
    </row>
    <row r="17240" spans="1:4" ht="14.6" x14ac:dyDescent="0.4">
      <c r="A17240" t="s">
        <v>34564</v>
      </c>
      <c r="B17240" t="s">
        <v>34565</v>
      </c>
      <c r="C17240" s="22"/>
      <c r="D17240" s="20"/>
    </row>
    <row r="17241" spans="1:4" ht="14.6" x14ac:dyDescent="0.4">
      <c r="A17241" t="s">
        <v>34566</v>
      </c>
      <c r="B17241" t="s">
        <v>34567</v>
      </c>
      <c r="C17241" s="22"/>
      <c r="D17241" s="20"/>
    </row>
    <row r="17242" spans="1:4" ht="14.6" x14ac:dyDescent="0.4">
      <c r="A17242" t="s">
        <v>34568</v>
      </c>
      <c r="B17242" t="s">
        <v>34569</v>
      </c>
      <c r="C17242" s="22"/>
      <c r="D17242" s="20"/>
    </row>
    <row r="17243" spans="1:4" ht="14.6" x14ac:dyDescent="0.4">
      <c r="A17243" t="s">
        <v>34570</v>
      </c>
      <c r="B17243" t="s">
        <v>34571</v>
      </c>
      <c r="C17243" s="22"/>
      <c r="D17243" s="20"/>
    </row>
    <row r="17244" spans="1:4" ht="14.6" x14ac:dyDescent="0.4">
      <c r="A17244" t="s">
        <v>34572</v>
      </c>
      <c r="B17244" t="s">
        <v>34573</v>
      </c>
      <c r="C17244" s="22"/>
      <c r="D17244" s="20"/>
    </row>
    <row r="17245" spans="1:4" ht="14.6" x14ac:dyDescent="0.4">
      <c r="A17245" t="s">
        <v>34574</v>
      </c>
      <c r="B17245" t="s">
        <v>34575</v>
      </c>
      <c r="C17245" s="22"/>
      <c r="D17245" s="20"/>
    </row>
    <row r="17246" spans="1:4" ht="14.6" x14ac:dyDescent="0.4">
      <c r="A17246" t="s">
        <v>34576</v>
      </c>
      <c r="B17246" t="s">
        <v>34577</v>
      </c>
      <c r="C17246" s="22"/>
      <c r="D17246" s="20"/>
    </row>
    <row r="17247" spans="1:4" ht="14.6" x14ac:dyDescent="0.4">
      <c r="A17247" t="s">
        <v>34578</v>
      </c>
      <c r="B17247" t="s">
        <v>34579</v>
      </c>
      <c r="C17247" s="22"/>
      <c r="D17247" s="20"/>
    </row>
    <row r="17248" spans="1:4" ht="14.6" x14ac:dyDescent="0.4">
      <c r="A17248" t="s">
        <v>34580</v>
      </c>
      <c r="B17248" t="s">
        <v>34581</v>
      </c>
      <c r="C17248" s="22"/>
      <c r="D17248" s="20"/>
    </row>
    <row r="17249" spans="1:4" ht="14.6" x14ac:dyDescent="0.4">
      <c r="A17249" t="s">
        <v>34582</v>
      </c>
      <c r="B17249" t="s">
        <v>34583</v>
      </c>
      <c r="C17249" s="22"/>
      <c r="D17249" s="20"/>
    </row>
    <row r="17250" spans="1:4" ht="14.6" x14ac:dyDescent="0.4">
      <c r="A17250" t="s">
        <v>34584</v>
      </c>
      <c r="B17250" t="s">
        <v>34585</v>
      </c>
      <c r="C17250" s="22"/>
      <c r="D17250" s="20"/>
    </row>
    <row r="17251" spans="1:4" ht="14.6" x14ac:dyDescent="0.4">
      <c r="A17251" t="s">
        <v>34586</v>
      </c>
      <c r="B17251" t="s">
        <v>34587</v>
      </c>
      <c r="C17251" s="22"/>
      <c r="D17251" s="20"/>
    </row>
    <row r="17252" spans="1:4" ht="14.6" x14ac:dyDescent="0.4">
      <c r="A17252" t="s">
        <v>34588</v>
      </c>
      <c r="B17252" t="s">
        <v>34589</v>
      </c>
      <c r="C17252" s="22"/>
      <c r="D17252" s="20"/>
    </row>
    <row r="17253" spans="1:4" ht="14.6" x14ac:dyDescent="0.4">
      <c r="A17253" t="s">
        <v>34590</v>
      </c>
      <c r="B17253" t="s">
        <v>34591</v>
      </c>
      <c r="C17253" s="22"/>
      <c r="D17253" s="20"/>
    </row>
    <row r="17254" spans="1:4" ht="14.6" x14ac:dyDescent="0.4">
      <c r="A17254" t="s">
        <v>34592</v>
      </c>
      <c r="B17254" t="s">
        <v>34593</v>
      </c>
      <c r="C17254" s="22"/>
      <c r="D17254" s="20"/>
    </row>
    <row r="17255" spans="1:4" ht="14.6" x14ac:dyDescent="0.4">
      <c r="A17255" t="s">
        <v>34594</v>
      </c>
      <c r="B17255" t="s">
        <v>34595</v>
      </c>
      <c r="C17255" s="22"/>
      <c r="D17255" s="20"/>
    </row>
    <row r="17256" spans="1:4" ht="14.6" x14ac:dyDescent="0.4">
      <c r="A17256" t="s">
        <v>34596</v>
      </c>
      <c r="B17256" t="s">
        <v>34597</v>
      </c>
      <c r="C17256" s="22"/>
      <c r="D17256" s="20"/>
    </row>
    <row r="17257" spans="1:4" ht="14.6" x14ac:dyDescent="0.4">
      <c r="A17257" t="s">
        <v>34598</v>
      </c>
      <c r="B17257" t="s">
        <v>34599</v>
      </c>
      <c r="C17257" s="22"/>
      <c r="D17257" s="20"/>
    </row>
    <row r="17258" spans="1:4" ht="14.6" x14ac:dyDescent="0.4">
      <c r="A17258" t="s">
        <v>34600</v>
      </c>
      <c r="B17258" t="s">
        <v>34601</v>
      </c>
      <c r="C17258" s="22"/>
      <c r="D17258" s="20"/>
    </row>
    <row r="17259" spans="1:4" ht="14.6" x14ac:dyDescent="0.4">
      <c r="A17259" t="s">
        <v>34602</v>
      </c>
      <c r="B17259" t="s">
        <v>34603</v>
      </c>
      <c r="C17259" s="22"/>
      <c r="D17259" s="20"/>
    </row>
    <row r="17260" spans="1:4" ht="14.6" x14ac:dyDescent="0.4">
      <c r="A17260" t="s">
        <v>34604</v>
      </c>
      <c r="B17260" t="s">
        <v>34605</v>
      </c>
      <c r="C17260" s="22"/>
      <c r="D17260" s="20"/>
    </row>
    <row r="17261" spans="1:4" ht="14.6" x14ac:dyDescent="0.4">
      <c r="A17261" t="s">
        <v>34606</v>
      </c>
      <c r="B17261" t="s">
        <v>34607</v>
      </c>
      <c r="C17261" s="22"/>
      <c r="D17261" s="20"/>
    </row>
    <row r="17262" spans="1:4" ht="14.6" x14ac:dyDescent="0.4">
      <c r="A17262" t="s">
        <v>34608</v>
      </c>
      <c r="B17262" t="s">
        <v>34609</v>
      </c>
      <c r="C17262" s="22"/>
      <c r="D17262" s="20"/>
    </row>
    <row r="17263" spans="1:4" ht="14.6" x14ac:dyDescent="0.4">
      <c r="A17263" t="s">
        <v>34610</v>
      </c>
      <c r="B17263" t="s">
        <v>34611</v>
      </c>
      <c r="C17263" s="22"/>
      <c r="D17263" s="20"/>
    </row>
    <row r="17264" spans="1:4" ht="14.6" x14ac:dyDescent="0.4">
      <c r="A17264" t="s">
        <v>34612</v>
      </c>
      <c r="B17264" t="s">
        <v>34613</v>
      </c>
      <c r="C17264" s="22"/>
      <c r="D17264" s="20"/>
    </row>
    <row r="17265" spans="1:4" ht="14.6" x14ac:dyDescent="0.4">
      <c r="A17265" t="s">
        <v>34614</v>
      </c>
      <c r="B17265" t="s">
        <v>34615</v>
      </c>
      <c r="C17265" s="22"/>
      <c r="D17265" s="20"/>
    </row>
    <row r="17266" spans="1:4" ht="14.6" x14ac:dyDescent="0.4">
      <c r="A17266" t="s">
        <v>34616</v>
      </c>
      <c r="B17266" t="s">
        <v>34617</v>
      </c>
      <c r="C17266" s="22"/>
      <c r="D17266" s="20"/>
    </row>
    <row r="17267" spans="1:4" ht="14.6" x14ac:dyDescent="0.4">
      <c r="A17267" t="s">
        <v>34618</v>
      </c>
      <c r="B17267" t="s">
        <v>34619</v>
      </c>
      <c r="C17267" s="22"/>
      <c r="D17267" s="20"/>
    </row>
    <row r="17268" spans="1:4" ht="14.6" x14ac:dyDescent="0.4">
      <c r="A17268" t="s">
        <v>34620</v>
      </c>
      <c r="B17268" t="s">
        <v>34621</v>
      </c>
      <c r="C17268" s="22"/>
      <c r="D17268" s="20"/>
    </row>
    <row r="17269" spans="1:4" ht="14.6" x14ac:dyDescent="0.4">
      <c r="A17269" t="s">
        <v>34622</v>
      </c>
      <c r="B17269" t="s">
        <v>34623</v>
      </c>
      <c r="C17269" s="22"/>
      <c r="D17269" s="20"/>
    </row>
    <row r="17270" spans="1:4" ht="14.6" x14ac:dyDescent="0.4">
      <c r="A17270" t="s">
        <v>34624</v>
      </c>
      <c r="B17270" t="s">
        <v>34625</v>
      </c>
      <c r="C17270" s="22"/>
      <c r="D17270" s="20"/>
    </row>
    <row r="17271" spans="1:4" ht="14.6" x14ac:dyDescent="0.4">
      <c r="A17271" t="s">
        <v>34626</v>
      </c>
      <c r="B17271" t="s">
        <v>34627</v>
      </c>
      <c r="C17271" s="22"/>
      <c r="D17271" s="20"/>
    </row>
    <row r="17272" spans="1:4" ht="14.6" x14ac:dyDescent="0.4">
      <c r="A17272" t="s">
        <v>34628</v>
      </c>
      <c r="B17272" t="s">
        <v>34629</v>
      </c>
      <c r="C17272" s="22"/>
      <c r="D17272" s="20"/>
    </row>
    <row r="17273" spans="1:4" ht="14.6" x14ac:dyDescent="0.4">
      <c r="A17273" t="s">
        <v>34630</v>
      </c>
      <c r="B17273" t="s">
        <v>34631</v>
      </c>
      <c r="C17273" s="22"/>
      <c r="D17273" s="20"/>
    </row>
    <row r="17274" spans="1:4" ht="14.6" x14ac:dyDescent="0.4">
      <c r="A17274" t="s">
        <v>34632</v>
      </c>
      <c r="B17274" t="s">
        <v>34633</v>
      </c>
      <c r="C17274" s="22"/>
      <c r="D17274" s="20"/>
    </row>
    <row r="17275" spans="1:4" ht="14.6" x14ac:dyDescent="0.4">
      <c r="A17275" t="s">
        <v>34634</v>
      </c>
      <c r="B17275" t="s">
        <v>34635</v>
      </c>
      <c r="C17275" s="22"/>
      <c r="D17275" s="20"/>
    </row>
    <row r="17276" spans="1:4" ht="14.6" x14ac:dyDescent="0.4">
      <c r="A17276" t="s">
        <v>34636</v>
      </c>
      <c r="B17276" t="s">
        <v>34637</v>
      </c>
      <c r="C17276" s="22"/>
      <c r="D17276" s="20"/>
    </row>
    <row r="17277" spans="1:4" ht="14.6" x14ac:dyDescent="0.4">
      <c r="A17277" t="s">
        <v>34638</v>
      </c>
      <c r="B17277" t="s">
        <v>34639</v>
      </c>
      <c r="C17277" s="22"/>
      <c r="D17277" s="20"/>
    </row>
    <row r="17278" spans="1:4" ht="14.6" x14ac:dyDescent="0.4">
      <c r="A17278" t="s">
        <v>34640</v>
      </c>
      <c r="B17278" t="s">
        <v>34641</v>
      </c>
      <c r="C17278" s="22"/>
      <c r="D17278" s="20"/>
    </row>
    <row r="17279" spans="1:4" ht="14.6" x14ac:dyDescent="0.4">
      <c r="A17279" t="s">
        <v>34642</v>
      </c>
      <c r="B17279" t="s">
        <v>34643</v>
      </c>
      <c r="C17279" s="22"/>
      <c r="D17279" s="20"/>
    </row>
    <row r="17280" spans="1:4" ht="14.6" x14ac:dyDescent="0.4">
      <c r="A17280" t="s">
        <v>34644</v>
      </c>
      <c r="B17280" t="s">
        <v>34645</v>
      </c>
      <c r="C17280" s="22"/>
      <c r="D17280" s="20"/>
    </row>
    <row r="17281" spans="1:4" ht="14.6" x14ac:dyDescent="0.4">
      <c r="A17281" t="s">
        <v>34646</v>
      </c>
      <c r="B17281" t="s">
        <v>34647</v>
      </c>
      <c r="C17281" s="22"/>
      <c r="D17281" s="20"/>
    </row>
    <row r="17282" spans="1:4" ht="14.6" x14ac:dyDescent="0.4">
      <c r="A17282" t="s">
        <v>34648</v>
      </c>
      <c r="B17282" t="s">
        <v>34649</v>
      </c>
      <c r="C17282" s="22"/>
      <c r="D17282" s="20"/>
    </row>
    <row r="17283" spans="1:4" ht="14.6" x14ac:dyDescent="0.4">
      <c r="A17283" t="s">
        <v>34650</v>
      </c>
      <c r="B17283" t="s">
        <v>34575</v>
      </c>
      <c r="C17283" s="22"/>
      <c r="D17283" s="20"/>
    </row>
    <row r="17284" spans="1:4" ht="14.6" x14ac:dyDescent="0.4">
      <c r="A17284" t="s">
        <v>34651</v>
      </c>
      <c r="B17284" t="s">
        <v>34652</v>
      </c>
      <c r="C17284" s="22"/>
      <c r="D17284" s="20"/>
    </row>
    <row r="17285" spans="1:4" ht="14.6" x14ac:dyDescent="0.4">
      <c r="A17285" t="s">
        <v>34653</v>
      </c>
      <c r="B17285" t="s">
        <v>34654</v>
      </c>
      <c r="C17285" s="22"/>
      <c r="D17285" s="20"/>
    </row>
    <row r="17286" spans="1:4" ht="14.6" x14ac:dyDescent="0.4">
      <c r="A17286" t="s">
        <v>34655</v>
      </c>
      <c r="B17286" t="s">
        <v>34656</v>
      </c>
      <c r="C17286" s="22"/>
      <c r="D17286" s="20"/>
    </row>
    <row r="17287" spans="1:4" ht="14.6" x14ac:dyDescent="0.4">
      <c r="A17287" t="s">
        <v>34657</v>
      </c>
      <c r="B17287" t="s">
        <v>34658</v>
      </c>
      <c r="C17287" s="22"/>
      <c r="D17287" s="20"/>
    </row>
    <row r="17288" spans="1:4" ht="14.6" x14ac:dyDescent="0.4">
      <c r="A17288" t="s">
        <v>34659</v>
      </c>
      <c r="B17288" t="s">
        <v>34660</v>
      </c>
      <c r="C17288" s="22"/>
      <c r="D17288" s="20"/>
    </row>
    <row r="17289" spans="1:4" ht="14.6" x14ac:dyDescent="0.4">
      <c r="A17289" t="s">
        <v>34661</v>
      </c>
      <c r="B17289" t="s">
        <v>34662</v>
      </c>
      <c r="C17289" s="22"/>
      <c r="D17289" s="20"/>
    </row>
    <row r="17290" spans="1:4" ht="14.6" x14ac:dyDescent="0.4">
      <c r="A17290" t="s">
        <v>34663</v>
      </c>
      <c r="B17290" t="s">
        <v>34664</v>
      </c>
      <c r="C17290" s="22"/>
      <c r="D17290" s="20"/>
    </row>
    <row r="17291" spans="1:4" ht="14.6" x14ac:dyDescent="0.4">
      <c r="A17291" t="s">
        <v>34665</v>
      </c>
      <c r="B17291" t="s">
        <v>34666</v>
      </c>
      <c r="C17291" s="22"/>
      <c r="D17291" s="20"/>
    </row>
    <row r="17292" spans="1:4" ht="14.6" x14ac:dyDescent="0.4">
      <c r="A17292" t="s">
        <v>34667</v>
      </c>
      <c r="B17292" t="s">
        <v>34668</v>
      </c>
      <c r="C17292" s="22"/>
      <c r="D17292" s="20"/>
    </row>
    <row r="17293" spans="1:4" ht="14.6" x14ac:dyDescent="0.4">
      <c r="A17293" t="s">
        <v>34669</v>
      </c>
      <c r="B17293" t="s">
        <v>34670</v>
      </c>
      <c r="C17293" s="22"/>
      <c r="D17293" s="20"/>
    </row>
    <row r="17294" spans="1:4" ht="14.6" x14ac:dyDescent="0.4">
      <c r="A17294" t="s">
        <v>34671</v>
      </c>
      <c r="B17294" t="s">
        <v>34672</v>
      </c>
      <c r="C17294" s="22"/>
      <c r="D17294" s="20"/>
    </row>
    <row r="17295" spans="1:4" ht="14.6" x14ac:dyDescent="0.4">
      <c r="A17295" t="s">
        <v>34673</v>
      </c>
      <c r="B17295" t="s">
        <v>34674</v>
      </c>
      <c r="C17295" s="22"/>
      <c r="D17295" s="20"/>
    </row>
    <row r="17296" spans="1:4" ht="14.6" x14ac:dyDescent="0.4">
      <c r="A17296" t="s">
        <v>34675</v>
      </c>
      <c r="B17296" t="s">
        <v>34676</v>
      </c>
      <c r="C17296" s="22"/>
      <c r="D17296" s="20"/>
    </row>
    <row r="17297" spans="1:4" ht="14.6" x14ac:dyDescent="0.4">
      <c r="A17297" t="s">
        <v>34677</v>
      </c>
      <c r="B17297" t="s">
        <v>34678</v>
      </c>
      <c r="C17297" s="22"/>
      <c r="D17297" s="20"/>
    </row>
    <row r="17298" spans="1:4" ht="14.6" x14ac:dyDescent="0.4">
      <c r="A17298" t="s">
        <v>34679</v>
      </c>
      <c r="B17298" t="s">
        <v>34680</v>
      </c>
      <c r="C17298" s="22"/>
      <c r="D17298" s="20"/>
    </row>
    <row r="17299" spans="1:4" ht="14.6" x14ac:dyDescent="0.4">
      <c r="A17299" t="s">
        <v>34681</v>
      </c>
      <c r="B17299" t="s">
        <v>34682</v>
      </c>
      <c r="C17299" s="22"/>
      <c r="D17299" s="20"/>
    </row>
    <row r="17300" spans="1:4" ht="14.6" x14ac:dyDescent="0.4">
      <c r="A17300" t="s">
        <v>34683</v>
      </c>
      <c r="B17300" t="s">
        <v>34684</v>
      </c>
      <c r="C17300" s="22"/>
      <c r="D17300" s="20"/>
    </row>
    <row r="17301" spans="1:4" ht="14.6" x14ac:dyDescent="0.4">
      <c r="A17301" t="s">
        <v>34685</v>
      </c>
      <c r="B17301" t="s">
        <v>34686</v>
      </c>
      <c r="C17301" s="22"/>
      <c r="D17301" s="20"/>
    </row>
    <row r="17302" spans="1:4" ht="14.6" x14ac:dyDescent="0.4">
      <c r="A17302" t="s">
        <v>34687</v>
      </c>
      <c r="B17302" t="s">
        <v>34688</v>
      </c>
      <c r="C17302" s="22"/>
      <c r="D17302" s="20"/>
    </row>
    <row r="17303" spans="1:4" ht="14.6" x14ac:dyDescent="0.4">
      <c r="A17303" t="s">
        <v>34689</v>
      </c>
      <c r="B17303" t="s">
        <v>34690</v>
      </c>
      <c r="C17303" s="22"/>
      <c r="D17303" s="20"/>
    </row>
    <row r="17304" spans="1:4" ht="14.6" x14ac:dyDescent="0.4">
      <c r="A17304" t="s">
        <v>34691</v>
      </c>
      <c r="B17304" t="s">
        <v>34692</v>
      </c>
      <c r="C17304" s="22"/>
      <c r="D17304" s="20"/>
    </row>
    <row r="17305" spans="1:4" ht="14.6" x14ac:dyDescent="0.4">
      <c r="A17305" t="s">
        <v>34693</v>
      </c>
      <c r="B17305" t="s">
        <v>34694</v>
      </c>
      <c r="C17305" s="22"/>
      <c r="D17305" s="20"/>
    </row>
    <row r="17306" spans="1:4" ht="14.6" x14ac:dyDescent="0.4">
      <c r="A17306" t="s">
        <v>34695</v>
      </c>
      <c r="B17306" t="s">
        <v>34696</v>
      </c>
      <c r="C17306" s="22"/>
      <c r="D17306" s="20"/>
    </row>
    <row r="17307" spans="1:4" ht="14.6" x14ac:dyDescent="0.4">
      <c r="A17307" t="s">
        <v>34697</v>
      </c>
      <c r="B17307" t="s">
        <v>34698</v>
      </c>
      <c r="C17307" s="22"/>
      <c r="D17307" s="20"/>
    </row>
    <row r="17308" spans="1:4" ht="14.6" x14ac:dyDescent="0.4">
      <c r="A17308" t="s">
        <v>34699</v>
      </c>
      <c r="B17308" t="s">
        <v>34700</v>
      </c>
      <c r="C17308" s="22"/>
      <c r="D17308" s="20"/>
    </row>
    <row r="17309" spans="1:4" ht="14.6" x14ac:dyDescent="0.4">
      <c r="A17309" t="s">
        <v>34701</v>
      </c>
      <c r="B17309" t="s">
        <v>34702</v>
      </c>
      <c r="C17309" s="22"/>
      <c r="D17309" s="20"/>
    </row>
    <row r="17310" spans="1:4" ht="14.6" x14ac:dyDescent="0.4">
      <c r="A17310" t="s">
        <v>34703</v>
      </c>
      <c r="B17310" t="s">
        <v>34704</v>
      </c>
      <c r="C17310" s="22"/>
      <c r="D17310" s="20"/>
    </row>
    <row r="17311" spans="1:4" ht="14.6" x14ac:dyDescent="0.4">
      <c r="A17311" t="s">
        <v>34705</v>
      </c>
      <c r="B17311" t="s">
        <v>34706</v>
      </c>
      <c r="C17311" s="22"/>
      <c r="D17311" s="20"/>
    </row>
    <row r="17312" spans="1:4" ht="14.6" x14ac:dyDescent="0.4">
      <c r="A17312" t="s">
        <v>34707</v>
      </c>
      <c r="B17312" t="s">
        <v>34708</v>
      </c>
      <c r="C17312" s="22"/>
      <c r="D17312" s="20"/>
    </row>
    <row r="17313" spans="1:4" ht="14.6" x14ac:dyDescent="0.4">
      <c r="A17313" t="s">
        <v>34709</v>
      </c>
      <c r="B17313" t="s">
        <v>34710</v>
      </c>
      <c r="C17313" s="22"/>
      <c r="D17313" s="20"/>
    </row>
    <row r="17314" spans="1:4" ht="14.6" x14ac:dyDescent="0.4">
      <c r="A17314" t="s">
        <v>34711</v>
      </c>
      <c r="B17314" t="s">
        <v>34712</v>
      </c>
      <c r="C17314" s="22"/>
      <c r="D17314" s="20"/>
    </row>
    <row r="17315" spans="1:4" ht="14.6" x14ac:dyDescent="0.4">
      <c r="A17315" t="s">
        <v>34713</v>
      </c>
      <c r="B17315" t="s">
        <v>34714</v>
      </c>
      <c r="C17315" s="22"/>
      <c r="D17315" s="20"/>
    </row>
    <row r="17316" spans="1:4" ht="14.6" x14ac:dyDescent="0.4">
      <c r="A17316" t="s">
        <v>34715</v>
      </c>
      <c r="B17316" t="s">
        <v>34716</v>
      </c>
      <c r="C17316" s="22"/>
      <c r="D17316" s="20"/>
    </row>
    <row r="17317" spans="1:4" ht="14.6" x14ac:dyDescent="0.4">
      <c r="A17317" t="s">
        <v>34717</v>
      </c>
      <c r="B17317" t="s">
        <v>34718</v>
      </c>
      <c r="C17317" s="22"/>
      <c r="D17317" s="20"/>
    </row>
    <row r="17318" spans="1:4" ht="14.6" x14ac:dyDescent="0.4">
      <c r="A17318" t="s">
        <v>34719</v>
      </c>
      <c r="B17318" t="s">
        <v>34720</v>
      </c>
      <c r="C17318" s="22"/>
      <c r="D17318" s="20"/>
    </row>
    <row r="17319" spans="1:4" ht="14.6" x14ac:dyDescent="0.4">
      <c r="A17319" t="s">
        <v>34721</v>
      </c>
      <c r="B17319" t="s">
        <v>34722</v>
      </c>
      <c r="C17319" s="22"/>
      <c r="D17319" s="20"/>
    </row>
    <row r="17320" spans="1:4" ht="14.6" x14ac:dyDescent="0.4">
      <c r="A17320" t="s">
        <v>34723</v>
      </c>
      <c r="B17320" t="s">
        <v>34724</v>
      </c>
      <c r="C17320" s="22"/>
      <c r="D17320" s="20"/>
    </row>
    <row r="17321" spans="1:4" ht="14.6" x14ac:dyDescent="0.4">
      <c r="A17321" t="s">
        <v>34725</v>
      </c>
      <c r="B17321" t="s">
        <v>34726</v>
      </c>
      <c r="C17321" s="22"/>
      <c r="D17321" s="20"/>
    </row>
    <row r="17322" spans="1:4" ht="14.6" x14ac:dyDescent="0.4">
      <c r="A17322" t="s">
        <v>34727</v>
      </c>
      <c r="B17322" t="s">
        <v>34728</v>
      </c>
      <c r="C17322" s="22"/>
      <c r="D17322" s="20"/>
    </row>
    <row r="17323" spans="1:4" ht="14.6" x14ac:dyDescent="0.4">
      <c r="A17323" t="s">
        <v>34729</v>
      </c>
      <c r="B17323" t="s">
        <v>34730</v>
      </c>
      <c r="C17323" s="22"/>
      <c r="D17323" s="20"/>
    </row>
    <row r="17324" spans="1:4" ht="14.6" x14ac:dyDescent="0.4">
      <c r="A17324" t="s">
        <v>34731</v>
      </c>
      <c r="B17324" t="s">
        <v>34732</v>
      </c>
      <c r="C17324" s="22"/>
      <c r="D17324" s="20"/>
    </row>
    <row r="17325" spans="1:4" ht="14.6" x14ac:dyDescent="0.4">
      <c r="A17325" t="s">
        <v>34733</v>
      </c>
      <c r="B17325" t="s">
        <v>34734</v>
      </c>
      <c r="C17325" s="22"/>
      <c r="D17325" s="20"/>
    </row>
    <row r="17326" spans="1:4" ht="14.6" x14ac:dyDescent="0.4">
      <c r="A17326" t="s">
        <v>34735</v>
      </c>
      <c r="B17326" t="s">
        <v>34736</v>
      </c>
      <c r="C17326" s="22"/>
      <c r="D17326" s="20"/>
    </row>
    <row r="17327" spans="1:4" ht="14.6" x14ac:dyDescent="0.4">
      <c r="A17327" t="s">
        <v>34737</v>
      </c>
      <c r="B17327" t="s">
        <v>34738</v>
      </c>
      <c r="C17327" s="22"/>
      <c r="D17327" s="20"/>
    </row>
    <row r="17328" spans="1:4" ht="14.6" x14ac:dyDescent="0.4">
      <c r="A17328" t="s">
        <v>34739</v>
      </c>
      <c r="B17328" t="s">
        <v>34740</v>
      </c>
      <c r="C17328" s="22"/>
      <c r="D17328" s="20"/>
    </row>
    <row r="17329" spans="1:4" ht="14.6" x14ac:dyDescent="0.4">
      <c r="A17329" t="s">
        <v>34741</v>
      </c>
      <c r="B17329" t="s">
        <v>34742</v>
      </c>
      <c r="C17329" s="22"/>
      <c r="D17329" s="20"/>
    </row>
    <row r="17330" spans="1:4" ht="14.6" x14ac:dyDescent="0.4">
      <c r="A17330" t="s">
        <v>34743</v>
      </c>
      <c r="B17330" t="s">
        <v>34744</v>
      </c>
      <c r="C17330" s="22"/>
      <c r="D17330" s="20"/>
    </row>
    <row r="17331" spans="1:4" ht="14.6" x14ac:dyDescent="0.4">
      <c r="A17331" t="s">
        <v>34745</v>
      </c>
      <c r="B17331" t="s">
        <v>34746</v>
      </c>
      <c r="C17331" s="22"/>
      <c r="D17331" s="20"/>
    </row>
    <row r="17332" spans="1:4" ht="14.6" x14ac:dyDescent="0.4">
      <c r="A17332" t="s">
        <v>34747</v>
      </c>
      <c r="B17332" t="s">
        <v>34748</v>
      </c>
      <c r="C17332" s="22"/>
      <c r="D17332" s="20"/>
    </row>
    <row r="17333" spans="1:4" ht="14.6" x14ac:dyDescent="0.4">
      <c r="A17333" t="s">
        <v>34749</v>
      </c>
      <c r="B17333" t="s">
        <v>34750</v>
      </c>
      <c r="C17333" s="22"/>
      <c r="D17333" s="20"/>
    </row>
    <row r="17334" spans="1:4" ht="14.6" x14ac:dyDescent="0.4">
      <c r="A17334" t="s">
        <v>34751</v>
      </c>
      <c r="B17334" t="s">
        <v>34752</v>
      </c>
      <c r="C17334" s="22"/>
      <c r="D17334" s="20"/>
    </row>
    <row r="17335" spans="1:4" ht="14.6" x14ac:dyDescent="0.4">
      <c r="A17335" t="s">
        <v>34753</v>
      </c>
      <c r="B17335" t="s">
        <v>34754</v>
      </c>
      <c r="C17335" s="22"/>
      <c r="D17335" s="20"/>
    </row>
    <row r="17336" spans="1:4" ht="14.6" x14ac:dyDescent="0.4">
      <c r="A17336" t="s">
        <v>34755</v>
      </c>
      <c r="B17336" t="s">
        <v>34756</v>
      </c>
      <c r="C17336" s="22"/>
      <c r="D17336" s="20"/>
    </row>
    <row r="17337" spans="1:4" ht="14.6" x14ac:dyDescent="0.4">
      <c r="A17337" t="s">
        <v>34757</v>
      </c>
      <c r="B17337" t="s">
        <v>34758</v>
      </c>
      <c r="C17337" s="22"/>
      <c r="D17337" s="20"/>
    </row>
    <row r="17338" spans="1:4" ht="14.6" x14ac:dyDescent="0.4">
      <c r="A17338" t="s">
        <v>34759</v>
      </c>
      <c r="B17338" t="s">
        <v>34760</v>
      </c>
      <c r="C17338" s="22"/>
      <c r="D17338" s="20"/>
    </row>
    <row r="17339" spans="1:4" ht="14.6" x14ac:dyDescent="0.4">
      <c r="A17339" t="s">
        <v>34761</v>
      </c>
      <c r="B17339" t="s">
        <v>34762</v>
      </c>
      <c r="C17339" s="22"/>
      <c r="D17339" s="20"/>
    </row>
    <row r="17340" spans="1:4" ht="14.6" x14ac:dyDescent="0.4">
      <c r="A17340" t="s">
        <v>34763</v>
      </c>
      <c r="B17340" t="s">
        <v>34764</v>
      </c>
      <c r="C17340" s="22"/>
      <c r="D17340" s="20"/>
    </row>
    <row r="17341" spans="1:4" ht="14.6" x14ac:dyDescent="0.4">
      <c r="A17341" t="s">
        <v>34765</v>
      </c>
      <c r="B17341" t="s">
        <v>34766</v>
      </c>
      <c r="C17341" s="22"/>
      <c r="D17341" s="20"/>
    </row>
    <row r="17342" spans="1:4" ht="14.6" x14ac:dyDescent="0.4">
      <c r="A17342" t="s">
        <v>34767</v>
      </c>
      <c r="B17342" t="s">
        <v>34768</v>
      </c>
      <c r="C17342" s="22"/>
      <c r="D17342" s="20"/>
    </row>
    <row r="17343" spans="1:4" ht="14.6" x14ac:dyDescent="0.4">
      <c r="A17343" t="s">
        <v>34769</v>
      </c>
      <c r="B17343" t="s">
        <v>34770</v>
      </c>
      <c r="C17343" s="22"/>
      <c r="D17343" s="20"/>
    </row>
    <row r="17344" spans="1:4" ht="14.6" x14ac:dyDescent="0.4">
      <c r="A17344" t="s">
        <v>34771</v>
      </c>
      <c r="B17344" t="s">
        <v>34772</v>
      </c>
      <c r="C17344" s="22"/>
      <c r="D17344" s="20"/>
    </row>
    <row r="17345" spans="1:4" ht="14.6" x14ac:dyDescent="0.4">
      <c r="A17345" t="s">
        <v>34773</v>
      </c>
      <c r="B17345" t="s">
        <v>34774</v>
      </c>
      <c r="C17345" s="22"/>
      <c r="D17345" s="20"/>
    </row>
    <row r="17346" spans="1:4" ht="14.6" x14ac:dyDescent="0.4">
      <c r="A17346" t="s">
        <v>34775</v>
      </c>
      <c r="B17346" t="s">
        <v>34776</v>
      </c>
      <c r="C17346" s="22"/>
      <c r="D17346" s="20"/>
    </row>
    <row r="17347" spans="1:4" ht="14.6" x14ac:dyDescent="0.4">
      <c r="A17347" t="s">
        <v>34777</v>
      </c>
      <c r="B17347" t="s">
        <v>34778</v>
      </c>
      <c r="C17347" s="22"/>
      <c r="D17347" s="20"/>
    </row>
    <row r="17348" spans="1:4" ht="14.6" x14ac:dyDescent="0.4">
      <c r="A17348" t="s">
        <v>34779</v>
      </c>
      <c r="B17348" t="s">
        <v>34780</v>
      </c>
      <c r="C17348" s="22"/>
      <c r="D17348" s="20"/>
    </row>
    <row r="17349" spans="1:4" ht="14.6" x14ac:dyDescent="0.4">
      <c r="A17349" t="s">
        <v>34781</v>
      </c>
      <c r="B17349" t="s">
        <v>34782</v>
      </c>
      <c r="C17349" s="22"/>
      <c r="D17349" s="20"/>
    </row>
    <row r="17350" spans="1:4" ht="14.6" x14ac:dyDescent="0.4">
      <c r="A17350" t="s">
        <v>34783</v>
      </c>
      <c r="B17350" t="s">
        <v>34784</v>
      </c>
      <c r="C17350" s="22"/>
      <c r="D17350" s="20"/>
    </row>
    <row r="17351" spans="1:4" ht="14.6" x14ac:dyDescent="0.4">
      <c r="A17351" t="s">
        <v>34785</v>
      </c>
      <c r="B17351" t="s">
        <v>34786</v>
      </c>
      <c r="C17351" s="22"/>
      <c r="D17351" s="20"/>
    </row>
    <row r="17352" spans="1:4" ht="14.6" x14ac:dyDescent="0.4">
      <c r="A17352" t="s">
        <v>34787</v>
      </c>
      <c r="B17352" t="s">
        <v>34788</v>
      </c>
      <c r="C17352" s="22"/>
      <c r="D17352" s="20"/>
    </row>
    <row r="17353" spans="1:4" ht="14.6" x14ac:dyDescent="0.4">
      <c r="A17353" t="s">
        <v>34789</v>
      </c>
      <c r="B17353" t="s">
        <v>34790</v>
      </c>
      <c r="C17353" s="22"/>
      <c r="D17353" s="20"/>
    </row>
    <row r="17354" spans="1:4" ht="14.6" x14ac:dyDescent="0.4">
      <c r="A17354" t="s">
        <v>34791</v>
      </c>
      <c r="B17354" t="s">
        <v>34792</v>
      </c>
      <c r="C17354" s="22"/>
      <c r="D17354" s="20"/>
    </row>
    <row r="17355" spans="1:4" ht="14.6" x14ac:dyDescent="0.4">
      <c r="A17355" t="s">
        <v>34793</v>
      </c>
      <c r="B17355" t="s">
        <v>34794</v>
      </c>
      <c r="C17355" s="22"/>
      <c r="D17355" s="20"/>
    </row>
    <row r="17356" spans="1:4" ht="14.6" x14ac:dyDescent="0.4">
      <c r="A17356" t="s">
        <v>34795</v>
      </c>
      <c r="B17356" t="s">
        <v>34796</v>
      </c>
      <c r="C17356" s="22"/>
      <c r="D17356" s="20"/>
    </row>
    <row r="17357" spans="1:4" ht="14.6" x14ac:dyDescent="0.4">
      <c r="A17357" t="s">
        <v>34797</v>
      </c>
      <c r="B17357" t="s">
        <v>34798</v>
      </c>
      <c r="C17357" s="22"/>
      <c r="D17357" s="20"/>
    </row>
    <row r="17358" spans="1:4" ht="14.6" x14ac:dyDescent="0.4">
      <c r="A17358" t="s">
        <v>34799</v>
      </c>
      <c r="B17358" t="s">
        <v>34800</v>
      </c>
      <c r="C17358" s="22"/>
      <c r="D17358" s="20"/>
    </row>
    <row r="17359" spans="1:4" ht="14.6" x14ac:dyDescent="0.4">
      <c r="A17359" t="s">
        <v>34801</v>
      </c>
      <c r="B17359" t="s">
        <v>34802</v>
      </c>
      <c r="C17359" s="22"/>
      <c r="D17359" s="20"/>
    </row>
    <row r="17360" spans="1:4" ht="14.6" x14ac:dyDescent="0.4">
      <c r="A17360" t="s">
        <v>34803</v>
      </c>
      <c r="B17360" t="s">
        <v>34804</v>
      </c>
      <c r="C17360" s="22"/>
      <c r="D17360" s="20"/>
    </row>
    <row r="17361" spans="1:4" ht="14.6" x14ac:dyDescent="0.4">
      <c r="A17361" t="s">
        <v>34805</v>
      </c>
      <c r="B17361" t="s">
        <v>34806</v>
      </c>
      <c r="C17361" s="22"/>
      <c r="D17361" s="20"/>
    </row>
    <row r="17362" spans="1:4" ht="14.6" x14ac:dyDescent="0.4">
      <c r="A17362" t="s">
        <v>34807</v>
      </c>
      <c r="B17362" t="s">
        <v>34808</v>
      </c>
      <c r="C17362" s="22"/>
      <c r="D17362" s="20"/>
    </row>
    <row r="17363" spans="1:4" ht="14.6" x14ac:dyDescent="0.4">
      <c r="A17363" t="s">
        <v>34809</v>
      </c>
      <c r="B17363" t="s">
        <v>34810</v>
      </c>
      <c r="C17363" s="22"/>
      <c r="D17363" s="20"/>
    </row>
    <row r="17364" spans="1:4" ht="14.6" x14ac:dyDescent="0.4">
      <c r="A17364" t="s">
        <v>34811</v>
      </c>
      <c r="B17364" t="s">
        <v>34812</v>
      </c>
      <c r="C17364" s="22"/>
      <c r="D17364" s="20"/>
    </row>
    <row r="17365" spans="1:4" ht="14.6" x14ac:dyDescent="0.4">
      <c r="A17365" t="s">
        <v>34813</v>
      </c>
      <c r="B17365" t="s">
        <v>34814</v>
      </c>
      <c r="C17365" s="22"/>
      <c r="D17365" s="20"/>
    </row>
    <row r="17366" spans="1:4" ht="14.6" x14ac:dyDescent="0.4">
      <c r="A17366" t="s">
        <v>34815</v>
      </c>
      <c r="B17366" t="s">
        <v>34816</v>
      </c>
      <c r="C17366" s="22"/>
      <c r="D17366" s="20"/>
    </row>
    <row r="17367" spans="1:4" ht="14.6" x14ac:dyDescent="0.4">
      <c r="A17367" t="s">
        <v>34817</v>
      </c>
      <c r="B17367" t="s">
        <v>34818</v>
      </c>
      <c r="C17367" s="22"/>
      <c r="D17367" s="20"/>
    </row>
    <row r="17368" spans="1:4" ht="14.6" x14ac:dyDescent="0.4">
      <c r="A17368" t="s">
        <v>34819</v>
      </c>
      <c r="B17368" t="s">
        <v>34820</v>
      </c>
      <c r="C17368" s="22"/>
      <c r="D17368" s="20"/>
    </row>
    <row r="17369" spans="1:4" ht="14.6" x14ac:dyDescent="0.4">
      <c r="A17369" t="s">
        <v>34821</v>
      </c>
      <c r="B17369" t="s">
        <v>34822</v>
      </c>
      <c r="C17369" s="22"/>
      <c r="D17369" s="20"/>
    </row>
    <row r="17370" spans="1:4" ht="14.6" x14ac:dyDescent="0.4">
      <c r="A17370" t="s">
        <v>34823</v>
      </c>
      <c r="B17370" t="s">
        <v>34824</v>
      </c>
      <c r="C17370" s="22"/>
      <c r="D17370" s="20"/>
    </row>
    <row r="17371" spans="1:4" ht="14.6" x14ac:dyDescent="0.4">
      <c r="A17371" t="s">
        <v>34825</v>
      </c>
      <c r="B17371" t="s">
        <v>34826</v>
      </c>
      <c r="C17371" s="22"/>
      <c r="D17371" s="20"/>
    </row>
    <row r="17372" spans="1:4" ht="14.6" x14ac:dyDescent="0.4">
      <c r="A17372" t="s">
        <v>34827</v>
      </c>
      <c r="B17372" t="s">
        <v>34828</v>
      </c>
      <c r="C17372" s="22"/>
      <c r="D17372" s="20"/>
    </row>
    <row r="17373" spans="1:4" ht="14.6" x14ac:dyDescent="0.4">
      <c r="A17373" t="s">
        <v>34829</v>
      </c>
      <c r="B17373" t="s">
        <v>34830</v>
      </c>
      <c r="C17373" s="22"/>
      <c r="D17373" s="20"/>
    </row>
    <row r="17374" spans="1:4" ht="14.6" x14ac:dyDescent="0.4">
      <c r="A17374" t="s">
        <v>34831</v>
      </c>
      <c r="B17374" t="s">
        <v>34832</v>
      </c>
      <c r="C17374" s="22"/>
      <c r="D17374" s="20"/>
    </row>
    <row r="17375" spans="1:4" ht="14.6" x14ac:dyDescent="0.4">
      <c r="A17375" t="s">
        <v>34833</v>
      </c>
      <c r="B17375" t="s">
        <v>34834</v>
      </c>
      <c r="C17375" s="22"/>
      <c r="D17375" s="20"/>
    </row>
    <row r="17376" spans="1:4" ht="14.6" x14ac:dyDescent="0.4">
      <c r="A17376" t="s">
        <v>34835</v>
      </c>
      <c r="B17376" t="s">
        <v>34836</v>
      </c>
      <c r="C17376" s="22"/>
      <c r="D17376" s="20"/>
    </row>
    <row r="17377" spans="1:4" ht="14.6" x14ac:dyDescent="0.4">
      <c r="A17377" t="s">
        <v>34837</v>
      </c>
      <c r="B17377" t="s">
        <v>34838</v>
      </c>
      <c r="C17377" s="22"/>
      <c r="D17377" s="20"/>
    </row>
    <row r="17378" spans="1:4" ht="14.6" x14ac:dyDescent="0.4">
      <c r="A17378" t="s">
        <v>34839</v>
      </c>
      <c r="B17378" t="s">
        <v>34840</v>
      </c>
      <c r="C17378" s="22"/>
      <c r="D17378" s="20"/>
    </row>
    <row r="17379" spans="1:4" ht="14.6" x14ac:dyDescent="0.4">
      <c r="A17379" t="s">
        <v>34841</v>
      </c>
      <c r="B17379" t="s">
        <v>34842</v>
      </c>
      <c r="C17379" s="22"/>
      <c r="D17379" s="20"/>
    </row>
    <row r="17380" spans="1:4" ht="14.6" x14ac:dyDescent="0.4">
      <c r="A17380" t="s">
        <v>34843</v>
      </c>
      <c r="B17380" t="s">
        <v>34844</v>
      </c>
      <c r="C17380" s="22"/>
      <c r="D17380" s="20"/>
    </row>
    <row r="17381" spans="1:4" ht="14.6" x14ac:dyDescent="0.4">
      <c r="A17381" t="s">
        <v>34845</v>
      </c>
      <c r="B17381" t="s">
        <v>34846</v>
      </c>
      <c r="C17381" s="22"/>
      <c r="D17381" s="20"/>
    </row>
    <row r="17382" spans="1:4" ht="14.6" x14ac:dyDescent="0.4">
      <c r="A17382" t="s">
        <v>34847</v>
      </c>
      <c r="B17382" t="s">
        <v>34848</v>
      </c>
      <c r="C17382" s="22"/>
      <c r="D17382" s="20"/>
    </row>
    <row r="17383" spans="1:4" ht="14.6" x14ac:dyDescent="0.4">
      <c r="A17383" t="s">
        <v>34849</v>
      </c>
      <c r="B17383" t="s">
        <v>34850</v>
      </c>
      <c r="C17383" s="22"/>
      <c r="D17383" s="20"/>
    </row>
    <row r="17384" spans="1:4" ht="14.6" x14ac:dyDescent="0.4">
      <c r="A17384" t="s">
        <v>34851</v>
      </c>
      <c r="B17384" t="s">
        <v>34852</v>
      </c>
      <c r="C17384" s="22"/>
      <c r="D17384" s="20"/>
    </row>
    <row r="17385" spans="1:4" ht="14.6" x14ac:dyDescent="0.4">
      <c r="A17385" t="s">
        <v>34853</v>
      </c>
      <c r="B17385" t="s">
        <v>34854</v>
      </c>
      <c r="C17385" s="22"/>
      <c r="D17385" s="20"/>
    </row>
    <row r="17386" spans="1:4" ht="14.6" x14ac:dyDescent="0.4">
      <c r="A17386" t="s">
        <v>34855</v>
      </c>
      <c r="B17386" t="s">
        <v>34856</v>
      </c>
      <c r="C17386" s="22"/>
      <c r="D17386" s="20"/>
    </row>
    <row r="17387" spans="1:4" ht="14.6" x14ac:dyDescent="0.4">
      <c r="A17387" t="s">
        <v>34857</v>
      </c>
      <c r="B17387" t="s">
        <v>34858</v>
      </c>
      <c r="C17387" s="22"/>
      <c r="D17387" s="20"/>
    </row>
    <row r="17388" spans="1:4" ht="14.6" x14ac:dyDescent="0.4">
      <c r="A17388" t="s">
        <v>34859</v>
      </c>
      <c r="B17388" t="s">
        <v>34860</v>
      </c>
      <c r="C17388" s="22"/>
      <c r="D17388" s="20"/>
    </row>
    <row r="17389" spans="1:4" ht="14.6" x14ac:dyDescent="0.4">
      <c r="A17389" t="s">
        <v>34861</v>
      </c>
      <c r="B17389" t="s">
        <v>34862</v>
      </c>
      <c r="C17389" s="22"/>
      <c r="D17389" s="20"/>
    </row>
    <row r="17390" spans="1:4" ht="14.6" x14ac:dyDescent="0.4">
      <c r="A17390" t="s">
        <v>34863</v>
      </c>
      <c r="B17390" t="s">
        <v>34864</v>
      </c>
      <c r="C17390" s="22"/>
      <c r="D17390" s="20"/>
    </row>
    <row r="17391" spans="1:4" ht="14.6" x14ac:dyDescent="0.4">
      <c r="A17391" t="s">
        <v>34865</v>
      </c>
      <c r="B17391" t="s">
        <v>34866</v>
      </c>
      <c r="C17391" s="22"/>
      <c r="D17391" s="20"/>
    </row>
    <row r="17392" spans="1:4" ht="14.6" x14ac:dyDescent="0.4">
      <c r="A17392" t="s">
        <v>34867</v>
      </c>
      <c r="B17392" t="s">
        <v>34868</v>
      </c>
      <c r="C17392" s="22"/>
      <c r="D17392" s="20"/>
    </row>
    <row r="17393" spans="1:4" ht="14.6" x14ac:dyDescent="0.4">
      <c r="A17393" t="s">
        <v>34869</v>
      </c>
      <c r="B17393" t="s">
        <v>34870</v>
      </c>
      <c r="C17393" s="22"/>
      <c r="D17393" s="20"/>
    </row>
    <row r="17394" spans="1:4" ht="14.6" x14ac:dyDescent="0.4">
      <c r="A17394" t="s">
        <v>34871</v>
      </c>
      <c r="B17394" t="s">
        <v>34872</v>
      </c>
      <c r="C17394" s="22"/>
      <c r="D17394" s="20"/>
    </row>
    <row r="17395" spans="1:4" ht="14.6" x14ac:dyDescent="0.4">
      <c r="A17395" t="s">
        <v>34873</v>
      </c>
      <c r="B17395" t="s">
        <v>34874</v>
      </c>
      <c r="C17395" s="22"/>
      <c r="D17395" s="20"/>
    </row>
    <row r="17396" spans="1:4" ht="14.6" x14ac:dyDescent="0.4">
      <c r="A17396" t="s">
        <v>34875</v>
      </c>
      <c r="B17396" t="s">
        <v>34876</v>
      </c>
      <c r="C17396" s="22"/>
      <c r="D17396" s="20"/>
    </row>
    <row r="17397" spans="1:4" ht="14.6" x14ac:dyDescent="0.4">
      <c r="A17397" t="s">
        <v>34877</v>
      </c>
      <c r="B17397" t="s">
        <v>34878</v>
      </c>
      <c r="C17397" s="22"/>
      <c r="D17397" s="20"/>
    </row>
    <row r="17398" spans="1:4" ht="14.6" x14ac:dyDescent="0.4">
      <c r="A17398" t="s">
        <v>34879</v>
      </c>
      <c r="B17398" t="s">
        <v>34880</v>
      </c>
      <c r="C17398" s="22"/>
      <c r="D17398" s="20"/>
    </row>
    <row r="17399" spans="1:4" ht="14.6" x14ac:dyDescent="0.4">
      <c r="A17399" t="s">
        <v>34881</v>
      </c>
      <c r="B17399" t="s">
        <v>34882</v>
      </c>
      <c r="C17399" s="22"/>
      <c r="D17399" s="20"/>
    </row>
    <row r="17400" spans="1:4" ht="14.6" x14ac:dyDescent="0.4">
      <c r="A17400" t="s">
        <v>34883</v>
      </c>
      <c r="B17400" t="s">
        <v>34884</v>
      </c>
      <c r="C17400" s="22"/>
      <c r="D17400" s="20"/>
    </row>
    <row r="17401" spans="1:4" ht="14.6" x14ac:dyDescent="0.4">
      <c r="A17401" t="s">
        <v>34885</v>
      </c>
      <c r="B17401" t="s">
        <v>34886</v>
      </c>
      <c r="C17401" s="22"/>
      <c r="D17401" s="20"/>
    </row>
    <row r="17402" spans="1:4" ht="14.6" x14ac:dyDescent="0.4">
      <c r="A17402" t="s">
        <v>34887</v>
      </c>
      <c r="B17402" t="s">
        <v>34888</v>
      </c>
      <c r="C17402" s="22"/>
      <c r="D17402" s="20"/>
    </row>
    <row r="17403" spans="1:4" ht="14.6" x14ac:dyDescent="0.4">
      <c r="A17403" t="s">
        <v>34889</v>
      </c>
      <c r="B17403" t="s">
        <v>34890</v>
      </c>
      <c r="C17403" s="22"/>
      <c r="D17403" s="20"/>
    </row>
    <row r="17404" spans="1:4" ht="14.6" x14ac:dyDescent="0.4">
      <c r="A17404" t="s">
        <v>34891</v>
      </c>
      <c r="B17404" t="s">
        <v>34892</v>
      </c>
      <c r="C17404" s="22"/>
      <c r="D17404" s="20"/>
    </row>
    <row r="17405" spans="1:4" ht="14.6" x14ac:dyDescent="0.4">
      <c r="A17405" t="s">
        <v>34893</v>
      </c>
      <c r="B17405" t="s">
        <v>34894</v>
      </c>
      <c r="C17405" s="22"/>
      <c r="D17405" s="20"/>
    </row>
    <row r="17406" spans="1:4" ht="14.6" x14ac:dyDescent="0.4">
      <c r="A17406" t="s">
        <v>34895</v>
      </c>
      <c r="B17406" t="s">
        <v>34896</v>
      </c>
      <c r="C17406" s="22"/>
      <c r="D17406" s="20"/>
    </row>
    <row r="17407" spans="1:4" ht="14.6" x14ac:dyDescent="0.4">
      <c r="A17407" t="s">
        <v>34897</v>
      </c>
      <c r="B17407" t="s">
        <v>34898</v>
      </c>
      <c r="C17407" s="22"/>
      <c r="D17407" s="20"/>
    </row>
    <row r="17408" spans="1:4" ht="14.6" x14ac:dyDescent="0.4">
      <c r="A17408" t="s">
        <v>34899</v>
      </c>
      <c r="B17408" t="s">
        <v>34900</v>
      </c>
      <c r="C17408" s="22"/>
      <c r="D17408" s="20"/>
    </row>
    <row r="17409" spans="1:4" ht="14.6" x14ac:dyDescent="0.4">
      <c r="A17409" t="s">
        <v>34901</v>
      </c>
      <c r="B17409" t="s">
        <v>34902</v>
      </c>
      <c r="C17409" s="22"/>
      <c r="D17409" s="20"/>
    </row>
    <row r="17410" spans="1:4" ht="14.6" x14ac:dyDescent="0.4">
      <c r="A17410" t="s">
        <v>34903</v>
      </c>
      <c r="B17410" t="s">
        <v>34904</v>
      </c>
      <c r="C17410" s="22"/>
      <c r="D17410" s="20"/>
    </row>
    <row r="17411" spans="1:4" ht="14.6" x14ac:dyDescent="0.4">
      <c r="A17411" t="s">
        <v>34905</v>
      </c>
      <c r="B17411" t="s">
        <v>34906</v>
      </c>
      <c r="C17411" s="22"/>
      <c r="D17411" s="20"/>
    </row>
    <row r="17412" spans="1:4" ht="14.6" x14ac:dyDescent="0.4">
      <c r="A17412" t="s">
        <v>34907</v>
      </c>
      <c r="B17412" t="s">
        <v>34908</v>
      </c>
      <c r="C17412" s="22"/>
      <c r="D17412" s="20"/>
    </row>
    <row r="17413" spans="1:4" ht="14.6" x14ac:dyDescent="0.4">
      <c r="A17413" t="s">
        <v>34909</v>
      </c>
      <c r="B17413" t="s">
        <v>34910</v>
      </c>
      <c r="C17413" s="22"/>
      <c r="D17413" s="20"/>
    </row>
    <row r="17414" spans="1:4" ht="14.6" x14ac:dyDescent="0.4">
      <c r="A17414" t="s">
        <v>34911</v>
      </c>
      <c r="B17414" t="s">
        <v>34912</v>
      </c>
      <c r="C17414" s="22"/>
      <c r="D17414" s="20"/>
    </row>
    <row r="17415" spans="1:4" ht="14.6" x14ac:dyDescent="0.4">
      <c r="A17415" t="s">
        <v>34913</v>
      </c>
      <c r="B17415" t="s">
        <v>34914</v>
      </c>
      <c r="C17415" s="22"/>
      <c r="D17415" s="20"/>
    </row>
    <row r="17416" spans="1:4" ht="14.6" x14ac:dyDescent="0.4">
      <c r="A17416" t="s">
        <v>34915</v>
      </c>
      <c r="B17416" t="s">
        <v>34916</v>
      </c>
      <c r="C17416" s="22"/>
      <c r="D17416" s="20"/>
    </row>
    <row r="17417" spans="1:4" ht="14.6" x14ac:dyDescent="0.4">
      <c r="A17417" t="s">
        <v>34917</v>
      </c>
      <c r="B17417" t="s">
        <v>34918</v>
      </c>
      <c r="C17417" s="22"/>
      <c r="D17417" s="20"/>
    </row>
    <row r="17418" spans="1:4" ht="14.6" x14ac:dyDescent="0.4">
      <c r="A17418" t="s">
        <v>34919</v>
      </c>
      <c r="B17418" t="s">
        <v>34920</v>
      </c>
      <c r="C17418" s="22"/>
      <c r="D17418" s="20"/>
    </row>
    <row r="17419" spans="1:4" ht="14.6" x14ac:dyDescent="0.4">
      <c r="A17419" t="s">
        <v>34921</v>
      </c>
      <c r="B17419" t="s">
        <v>34922</v>
      </c>
      <c r="C17419" s="22"/>
      <c r="D17419" s="20"/>
    </row>
    <row r="17420" spans="1:4" ht="14.6" x14ac:dyDescent="0.4">
      <c r="A17420" t="s">
        <v>34923</v>
      </c>
      <c r="B17420" t="s">
        <v>34924</v>
      </c>
      <c r="C17420" s="22"/>
      <c r="D17420" s="20"/>
    </row>
    <row r="17421" spans="1:4" ht="14.6" x14ac:dyDescent="0.4">
      <c r="A17421" t="s">
        <v>34925</v>
      </c>
      <c r="B17421" t="s">
        <v>34926</v>
      </c>
      <c r="C17421" s="22"/>
      <c r="D17421" s="20"/>
    </row>
    <row r="17422" spans="1:4" ht="14.6" x14ac:dyDescent="0.4">
      <c r="A17422" t="s">
        <v>34927</v>
      </c>
      <c r="B17422" t="s">
        <v>34928</v>
      </c>
      <c r="C17422" s="22"/>
      <c r="D17422" s="20"/>
    </row>
    <row r="17423" spans="1:4" ht="14.6" x14ac:dyDescent="0.4">
      <c r="A17423" t="s">
        <v>34929</v>
      </c>
      <c r="B17423" t="s">
        <v>34930</v>
      </c>
      <c r="C17423" s="22"/>
      <c r="D17423" s="20"/>
    </row>
    <row r="17424" spans="1:4" ht="14.6" x14ac:dyDescent="0.4">
      <c r="A17424" t="s">
        <v>34931</v>
      </c>
      <c r="B17424" t="s">
        <v>34932</v>
      </c>
      <c r="C17424" s="22"/>
      <c r="D17424" s="20"/>
    </row>
    <row r="17425" spans="1:4" ht="14.6" x14ac:dyDescent="0.4">
      <c r="A17425" t="s">
        <v>34933</v>
      </c>
      <c r="B17425" t="s">
        <v>34934</v>
      </c>
      <c r="C17425" s="22"/>
      <c r="D17425" s="20"/>
    </row>
    <row r="17426" spans="1:4" ht="14.6" x14ac:dyDescent="0.4">
      <c r="A17426" t="s">
        <v>34935</v>
      </c>
      <c r="B17426" t="s">
        <v>34936</v>
      </c>
      <c r="C17426" s="22"/>
      <c r="D17426" s="20"/>
    </row>
    <row r="17427" spans="1:4" ht="14.6" x14ac:dyDescent="0.4">
      <c r="A17427" t="s">
        <v>34937</v>
      </c>
      <c r="B17427" t="s">
        <v>34938</v>
      </c>
      <c r="C17427" s="22"/>
      <c r="D17427" s="20"/>
    </row>
    <row r="17428" spans="1:4" ht="14.6" x14ac:dyDescent="0.4">
      <c r="A17428" t="s">
        <v>34939</v>
      </c>
      <c r="B17428" t="s">
        <v>34940</v>
      </c>
      <c r="C17428" s="22"/>
      <c r="D17428" s="20"/>
    </row>
    <row r="17429" spans="1:4" ht="14.6" x14ac:dyDescent="0.4">
      <c r="A17429" t="s">
        <v>34941</v>
      </c>
      <c r="B17429" t="s">
        <v>34942</v>
      </c>
      <c r="C17429" s="22"/>
      <c r="D17429" s="20"/>
    </row>
    <row r="17430" spans="1:4" ht="14.6" x14ac:dyDescent="0.4">
      <c r="A17430" t="s">
        <v>34943</v>
      </c>
      <c r="B17430" t="s">
        <v>34944</v>
      </c>
      <c r="C17430" s="22"/>
      <c r="D17430" s="20"/>
    </row>
    <row r="17431" spans="1:4" ht="14.6" x14ac:dyDescent="0.4">
      <c r="A17431" t="s">
        <v>34945</v>
      </c>
      <c r="B17431" t="s">
        <v>34946</v>
      </c>
      <c r="C17431" s="22"/>
      <c r="D17431" s="20"/>
    </row>
    <row r="17432" spans="1:4" ht="14.6" x14ac:dyDescent="0.4">
      <c r="A17432" t="s">
        <v>34947</v>
      </c>
      <c r="B17432" t="s">
        <v>34948</v>
      </c>
      <c r="C17432" s="22"/>
      <c r="D17432" s="20"/>
    </row>
    <row r="17433" spans="1:4" ht="14.6" x14ac:dyDescent="0.4">
      <c r="A17433" t="s">
        <v>34949</v>
      </c>
      <c r="B17433" t="s">
        <v>34950</v>
      </c>
      <c r="C17433" s="22"/>
      <c r="D17433" s="20"/>
    </row>
    <row r="17434" spans="1:4" ht="14.6" x14ac:dyDescent="0.4">
      <c r="A17434" t="s">
        <v>34951</v>
      </c>
      <c r="B17434" t="s">
        <v>34952</v>
      </c>
      <c r="C17434" s="22"/>
      <c r="D17434" s="20"/>
    </row>
    <row r="17435" spans="1:4" ht="14.6" x14ac:dyDescent="0.4">
      <c r="A17435" t="s">
        <v>34953</v>
      </c>
      <c r="B17435" t="s">
        <v>34954</v>
      </c>
      <c r="C17435" s="22"/>
      <c r="D17435" s="20"/>
    </row>
    <row r="17436" spans="1:4" ht="14.6" x14ac:dyDescent="0.4">
      <c r="A17436" t="s">
        <v>34955</v>
      </c>
      <c r="B17436" t="s">
        <v>34956</v>
      </c>
      <c r="C17436" s="22"/>
      <c r="D17436" s="20"/>
    </row>
    <row r="17437" spans="1:4" ht="14.6" x14ac:dyDescent="0.4">
      <c r="A17437" t="s">
        <v>34957</v>
      </c>
      <c r="B17437" t="s">
        <v>34958</v>
      </c>
      <c r="C17437" s="22"/>
      <c r="D17437" s="20"/>
    </row>
    <row r="17438" spans="1:4" ht="14.6" x14ac:dyDescent="0.4">
      <c r="A17438" t="s">
        <v>34959</v>
      </c>
      <c r="B17438" t="s">
        <v>34960</v>
      </c>
      <c r="C17438" s="22"/>
      <c r="D17438" s="20"/>
    </row>
    <row r="17439" spans="1:4" ht="14.6" x14ac:dyDescent="0.4">
      <c r="A17439" t="s">
        <v>34961</v>
      </c>
      <c r="B17439" t="s">
        <v>34962</v>
      </c>
      <c r="C17439" s="22"/>
      <c r="D17439" s="20"/>
    </row>
    <row r="17440" spans="1:4" ht="14.6" x14ac:dyDescent="0.4">
      <c r="A17440" t="s">
        <v>34963</v>
      </c>
      <c r="B17440" t="s">
        <v>34964</v>
      </c>
      <c r="C17440" s="22"/>
      <c r="D17440" s="20"/>
    </row>
    <row r="17441" spans="1:4" ht="14.6" x14ac:dyDescent="0.4">
      <c r="A17441" t="s">
        <v>34965</v>
      </c>
      <c r="B17441" t="s">
        <v>34966</v>
      </c>
      <c r="C17441" s="22"/>
      <c r="D17441" s="20"/>
    </row>
    <row r="17442" spans="1:4" ht="14.6" x14ac:dyDescent="0.4">
      <c r="A17442" t="s">
        <v>34967</v>
      </c>
      <c r="B17442" t="s">
        <v>34968</v>
      </c>
      <c r="C17442" s="22"/>
      <c r="D17442" s="20"/>
    </row>
    <row r="17443" spans="1:4" ht="14.6" x14ac:dyDescent="0.4">
      <c r="A17443" t="s">
        <v>34969</v>
      </c>
      <c r="B17443" t="s">
        <v>34970</v>
      </c>
      <c r="C17443" s="22"/>
      <c r="D17443" s="20"/>
    </row>
    <row r="17444" spans="1:4" ht="14.6" x14ac:dyDescent="0.4">
      <c r="A17444" t="s">
        <v>34971</v>
      </c>
      <c r="B17444" t="s">
        <v>34972</v>
      </c>
      <c r="C17444" s="22"/>
      <c r="D17444" s="20"/>
    </row>
    <row r="17445" spans="1:4" ht="14.6" x14ac:dyDescent="0.4">
      <c r="A17445" t="s">
        <v>34973</v>
      </c>
      <c r="B17445" t="s">
        <v>34974</v>
      </c>
      <c r="C17445" s="22"/>
      <c r="D17445" s="20"/>
    </row>
    <row r="17446" spans="1:4" ht="14.6" x14ac:dyDescent="0.4">
      <c r="A17446" t="s">
        <v>34975</v>
      </c>
      <c r="B17446" t="s">
        <v>34976</v>
      </c>
      <c r="C17446" s="22"/>
      <c r="D17446" s="20"/>
    </row>
    <row r="17447" spans="1:4" ht="14.6" x14ac:dyDescent="0.4">
      <c r="A17447" t="s">
        <v>34977</v>
      </c>
      <c r="B17447" t="s">
        <v>34978</v>
      </c>
      <c r="C17447" s="22"/>
      <c r="D17447" s="20"/>
    </row>
    <row r="17448" spans="1:4" ht="14.6" x14ac:dyDescent="0.4">
      <c r="A17448" t="s">
        <v>34979</v>
      </c>
      <c r="B17448" t="s">
        <v>34980</v>
      </c>
      <c r="C17448" s="22"/>
      <c r="D17448" s="20"/>
    </row>
    <row r="17449" spans="1:4" ht="14.6" x14ac:dyDescent="0.4">
      <c r="A17449" t="s">
        <v>34981</v>
      </c>
      <c r="B17449" t="s">
        <v>34982</v>
      </c>
      <c r="C17449" s="22"/>
      <c r="D17449" s="20"/>
    </row>
    <row r="17450" spans="1:4" ht="14.6" x14ac:dyDescent="0.4">
      <c r="A17450" t="s">
        <v>34983</v>
      </c>
      <c r="B17450" t="s">
        <v>34984</v>
      </c>
      <c r="C17450" s="22"/>
      <c r="D17450" s="20"/>
    </row>
    <row r="17451" spans="1:4" ht="14.6" x14ac:dyDescent="0.4">
      <c r="A17451" t="s">
        <v>34985</v>
      </c>
      <c r="B17451" t="s">
        <v>34986</v>
      </c>
      <c r="C17451" s="22"/>
      <c r="D17451" s="20"/>
    </row>
    <row r="17452" spans="1:4" ht="14.6" x14ac:dyDescent="0.4">
      <c r="A17452" t="s">
        <v>34987</v>
      </c>
      <c r="B17452" t="s">
        <v>34988</v>
      </c>
      <c r="C17452" s="22"/>
      <c r="D17452" s="20"/>
    </row>
    <row r="17453" spans="1:4" ht="14.6" x14ac:dyDescent="0.4">
      <c r="A17453" t="s">
        <v>34989</v>
      </c>
      <c r="B17453" t="s">
        <v>34990</v>
      </c>
      <c r="C17453" s="22"/>
      <c r="D17453" s="20"/>
    </row>
    <row r="17454" spans="1:4" ht="14.6" x14ac:dyDescent="0.4">
      <c r="A17454" t="s">
        <v>34991</v>
      </c>
      <c r="B17454" t="s">
        <v>34992</v>
      </c>
      <c r="C17454" s="22"/>
      <c r="D17454" s="20"/>
    </row>
    <row r="17455" spans="1:4" ht="14.6" x14ac:dyDescent="0.4">
      <c r="A17455" t="s">
        <v>34993</v>
      </c>
      <c r="B17455" t="s">
        <v>34994</v>
      </c>
      <c r="C17455" s="22"/>
      <c r="D17455" s="20"/>
    </row>
    <row r="17456" spans="1:4" ht="14.6" x14ac:dyDescent="0.4">
      <c r="A17456" t="s">
        <v>34995</v>
      </c>
      <c r="B17456" t="s">
        <v>34996</v>
      </c>
      <c r="C17456" s="22"/>
      <c r="D17456" s="20"/>
    </row>
    <row r="17457" spans="1:4" ht="14.6" x14ac:dyDescent="0.4">
      <c r="A17457" t="s">
        <v>34997</v>
      </c>
      <c r="B17457" t="s">
        <v>34998</v>
      </c>
      <c r="C17457" s="22"/>
      <c r="D17457" s="20"/>
    </row>
    <row r="17458" spans="1:4" ht="14.6" x14ac:dyDescent="0.4">
      <c r="A17458" t="s">
        <v>34999</v>
      </c>
      <c r="B17458" t="s">
        <v>35000</v>
      </c>
      <c r="C17458" s="22"/>
      <c r="D17458" s="20"/>
    </row>
    <row r="17459" spans="1:4" ht="14.6" x14ac:dyDescent="0.4">
      <c r="A17459" t="s">
        <v>35001</v>
      </c>
      <c r="B17459" t="s">
        <v>35002</v>
      </c>
      <c r="C17459" s="22"/>
      <c r="D17459" s="20"/>
    </row>
    <row r="17460" spans="1:4" ht="14.6" x14ac:dyDescent="0.4">
      <c r="A17460" t="s">
        <v>35003</v>
      </c>
      <c r="B17460" t="s">
        <v>35004</v>
      </c>
      <c r="C17460" s="22"/>
      <c r="D17460" s="20"/>
    </row>
    <row r="17461" spans="1:4" ht="14.6" x14ac:dyDescent="0.4">
      <c r="A17461" t="s">
        <v>35005</v>
      </c>
      <c r="B17461" t="s">
        <v>35006</v>
      </c>
      <c r="C17461" s="22"/>
      <c r="D17461" s="20"/>
    </row>
    <row r="17462" spans="1:4" ht="14.6" x14ac:dyDescent="0.4">
      <c r="A17462" t="s">
        <v>35007</v>
      </c>
      <c r="B17462" t="s">
        <v>35008</v>
      </c>
      <c r="C17462" s="22"/>
      <c r="D17462" s="20"/>
    </row>
    <row r="17463" spans="1:4" ht="14.6" x14ac:dyDescent="0.4">
      <c r="A17463" t="s">
        <v>35009</v>
      </c>
      <c r="B17463" t="s">
        <v>35010</v>
      </c>
      <c r="C17463" s="22"/>
      <c r="D17463" s="20"/>
    </row>
    <row r="17464" spans="1:4" ht="14.6" x14ac:dyDescent="0.4">
      <c r="A17464" t="s">
        <v>35011</v>
      </c>
      <c r="B17464" t="s">
        <v>35012</v>
      </c>
      <c r="C17464" s="22"/>
      <c r="D17464" s="20"/>
    </row>
    <row r="17465" spans="1:4" ht="14.6" x14ac:dyDescent="0.4">
      <c r="A17465" t="s">
        <v>35013</v>
      </c>
      <c r="B17465" t="s">
        <v>35014</v>
      </c>
      <c r="C17465" s="22"/>
      <c r="D17465" s="20"/>
    </row>
    <row r="17466" spans="1:4" ht="14.6" x14ac:dyDescent="0.4">
      <c r="A17466" t="s">
        <v>35015</v>
      </c>
      <c r="B17466" t="s">
        <v>35016</v>
      </c>
      <c r="C17466" s="22"/>
      <c r="D17466" s="20"/>
    </row>
    <row r="17467" spans="1:4" ht="14.6" x14ac:dyDescent="0.4">
      <c r="A17467" t="s">
        <v>35017</v>
      </c>
      <c r="B17467" t="s">
        <v>35018</v>
      </c>
      <c r="C17467" s="22"/>
      <c r="D17467" s="20"/>
    </row>
    <row r="17468" spans="1:4" ht="14.6" x14ac:dyDescent="0.4">
      <c r="A17468" t="s">
        <v>35019</v>
      </c>
      <c r="B17468" t="s">
        <v>35020</v>
      </c>
      <c r="C17468" s="22"/>
      <c r="D17468" s="20"/>
    </row>
    <row r="17469" spans="1:4" ht="14.6" x14ac:dyDescent="0.4">
      <c r="A17469" t="s">
        <v>35021</v>
      </c>
      <c r="B17469" t="s">
        <v>35022</v>
      </c>
      <c r="C17469" s="22"/>
      <c r="D17469" s="20"/>
    </row>
    <row r="17470" spans="1:4" ht="14.6" x14ac:dyDescent="0.4">
      <c r="A17470" t="s">
        <v>35023</v>
      </c>
      <c r="B17470" t="s">
        <v>35024</v>
      </c>
      <c r="C17470" s="22"/>
      <c r="D17470" s="20"/>
    </row>
    <row r="17471" spans="1:4" ht="14.6" x14ac:dyDescent="0.4">
      <c r="A17471" t="s">
        <v>35025</v>
      </c>
      <c r="B17471" t="s">
        <v>35026</v>
      </c>
      <c r="C17471" s="22"/>
      <c r="D17471" s="20"/>
    </row>
    <row r="17472" spans="1:4" ht="14.6" x14ac:dyDescent="0.4">
      <c r="A17472" t="s">
        <v>35027</v>
      </c>
      <c r="B17472" t="s">
        <v>35028</v>
      </c>
      <c r="C17472" s="22"/>
      <c r="D17472" s="20"/>
    </row>
    <row r="17473" spans="1:4" ht="14.6" x14ac:dyDescent="0.4">
      <c r="A17473" t="s">
        <v>35029</v>
      </c>
      <c r="B17473" t="s">
        <v>35030</v>
      </c>
      <c r="C17473" s="22"/>
      <c r="D17473" s="20"/>
    </row>
    <row r="17474" spans="1:4" ht="14.6" x14ac:dyDescent="0.4">
      <c r="A17474" t="s">
        <v>35031</v>
      </c>
      <c r="B17474" t="s">
        <v>35032</v>
      </c>
      <c r="C17474" s="22"/>
      <c r="D17474" s="20"/>
    </row>
    <row r="17475" spans="1:4" ht="14.6" x14ac:dyDescent="0.4">
      <c r="A17475" t="s">
        <v>35033</v>
      </c>
      <c r="B17475" t="s">
        <v>35034</v>
      </c>
      <c r="C17475" s="22"/>
      <c r="D17475" s="20"/>
    </row>
    <row r="17476" spans="1:4" ht="14.6" x14ac:dyDescent="0.4">
      <c r="A17476" t="s">
        <v>35035</v>
      </c>
      <c r="B17476" t="s">
        <v>35036</v>
      </c>
      <c r="C17476" s="22"/>
      <c r="D17476" s="20"/>
    </row>
    <row r="17477" spans="1:4" ht="14.6" x14ac:dyDescent="0.4">
      <c r="A17477" t="s">
        <v>35037</v>
      </c>
      <c r="B17477" t="s">
        <v>35038</v>
      </c>
      <c r="C17477" s="22"/>
      <c r="D17477" s="20"/>
    </row>
    <row r="17478" spans="1:4" ht="14.6" x14ac:dyDescent="0.4">
      <c r="A17478" t="s">
        <v>35039</v>
      </c>
      <c r="B17478" t="s">
        <v>35040</v>
      </c>
      <c r="C17478" s="22"/>
      <c r="D17478" s="20"/>
    </row>
    <row r="17479" spans="1:4" ht="14.6" x14ac:dyDescent="0.4">
      <c r="A17479" t="s">
        <v>35041</v>
      </c>
      <c r="B17479" t="s">
        <v>35042</v>
      </c>
      <c r="C17479" s="22"/>
      <c r="D17479" s="20"/>
    </row>
    <row r="17480" spans="1:4" ht="14.6" x14ac:dyDescent="0.4">
      <c r="A17480" t="s">
        <v>35043</v>
      </c>
      <c r="B17480" t="s">
        <v>35044</v>
      </c>
      <c r="C17480" s="22"/>
      <c r="D17480" s="20"/>
    </row>
    <row r="17481" spans="1:4" ht="14.6" x14ac:dyDescent="0.4">
      <c r="A17481" t="s">
        <v>35045</v>
      </c>
      <c r="B17481" t="s">
        <v>35046</v>
      </c>
      <c r="C17481" s="22"/>
      <c r="D17481" s="20"/>
    </row>
    <row r="17482" spans="1:4" ht="14.6" x14ac:dyDescent="0.4">
      <c r="A17482" t="s">
        <v>35047</v>
      </c>
      <c r="B17482" t="s">
        <v>35048</v>
      </c>
      <c r="C17482" s="22"/>
      <c r="D17482" s="20"/>
    </row>
    <row r="17483" spans="1:4" ht="14.6" x14ac:dyDescent="0.4">
      <c r="A17483" t="s">
        <v>35049</v>
      </c>
      <c r="B17483" t="s">
        <v>35050</v>
      </c>
      <c r="C17483" s="22"/>
      <c r="D17483" s="20"/>
    </row>
    <row r="17484" spans="1:4" ht="14.6" x14ac:dyDescent="0.4">
      <c r="A17484" t="s">
        <v>35051</v>
      </c>
      <c r="B17484" t="s">
        <v>35052</v>
      </c>
      <c r="C17484" s="22"/>
      <c r="D17484" s="20"/>
    </row>
    <row r="17485" spans="1:4" ht="14.6" x14ac:dyDescent="0.4">
      <c r="A17485" t="s">
        <v>35053</v>
      </c>
      <c r="B17485" t="s">
        <v>35054</v>
      </c>
      <c r="C17485" s="22"/>
      <c r="D17485" s="20"/>
    </row>
    <row r="17486" spans="1:4" ht="14.6" x14ac:dyDescent="0.4">
      <c r="A17486" t="s">
        <v>35055</v>
      </c>
      <c r="B17486" t="s">
        <v>35056</v>
      </c>
      <c r="C17486" s="22"/>
      <c r="D17486" s="20"/>
    </row>
    <row r="17487" spans="1:4" ht="14.6" x14ac:dyDescent="0.4">
      <c r="A17487" t="s">
        <v>35057</v>
      </c>
      <c r="B17487" t="s">
        <v>35058</v>
      </c>
      <c r="C17487" s="22"/>
      <c r="D17487" s="20"/>
    </row>
    <row r="17488" spans="1:4" ht="14.6" x14ac:dyDescent="0.4">
      <c r="A17488" t="s">
        <v>35059</v>
      </c>
      <c r="B17488" t="s">
        <v>35060</v>
      </c>
      <c r="C17488" s="22"/>
      <c r="D17488" s="20"/>
    </row>
    <row r="17489" spans="1:4" ht="14.6" x14ac:dyDescent="0.4">
      <c r="A17489" t="s">
        <v>35061</v>
      </c>
      <c r="B17489" t="s">
        <v>35062</v>
      </c>
      <c r="C17489" s="22"/>
      <c r="D17489" s="20"/>
    </row>
    <row r="17490" spans="1:4" ht="14.6" x14ac:dyDescent="0.4">
      <c r="A17490" t="s">
        <v>35063</v>
      </c>
      <c r="B17490" t="s">
        <v>35064</v>
      </c>
      <c r="C17490" s="22"/>
      <c r="D17490" s="20"/>
    </row>
    <row r="17491" spans="1:4" ht="14.6" x14ac:dyDescent="0.4">
      <c r="A17491" t="s">
        <v>35065</v>
      </c>
      <c r="B17491" t="s">
        <v>35066</v>
      </c>
      <c r="C17491" s="22"/>
      <c r="D17491" s="20"/>
    </row>
    <row r="17492" spans="1:4" ht="14.6" x14ac:dyDescent="0.4">
      <c r="A17492" t="s">
        <v>35067</v>
      </c>
      <c r="B17492" t="s">
        <v>35068</v>
      </c>
      <c r="C17492" s="22"/>
      <c r="D17492" s="20"/>
    </row>
    <row r="17493" spans="1:4" ht="14.6" x14ac:dyDescent="0.4">
      <c r="A17493" t="s">
        <v>35069</v>
      </c>
      <c r="B17493" t="s">
        <v>35070</v>
      </c>
      <c r="C17493" s="22"/>
      <c r="D17493" s="20"/>
    </row>
    <row r="17494" spans="1:4" ht="14.6" x14ac:dyDescent="0.4">
      <c r="A17494" t="s">
        <v>35071</v>
      </c>
      <c r="B17494" t="s">
        <v>35072</v>
      </c>
      <c r="C17494" s="22"/>
      <c r="D17494" s="20"/>
    </row>
    <row r="17495" spans="1:4" ht="14.6" x14ac:dyDescent="0.4">
      <c r="A17495" t="s">
        <v>35073</v>
      </c>
      <c r="B17495" t="s">
        <v>35074</v>
      </c>
      <c r="C17495" s="22"/>
      <c r="D17495" s="20"/>
    </row>
    <row r="17496" spans="1:4" ht="14.6" x14ac:dyDescent="0.4">
      <c r="A17496" t="s">
        <v>35075</v>
      </c>
      <c r="B17496" t="s">
        <v>35076</v>
      </c>
      <c r="C17496" s="22"/>
      <c r="D17496" s="20"/>
    </row>
    <row r="17497" spans="1:4" ht="14.6" x14ac:dyDescent="0.4">
      <c r="A17497" t="s">
        <v>35077</v>
      </c>
      <c r="B17497" t="s">
        <v>35078</v>
      </c>
      <c r="C17497" s="22"/>
      <c r="D17497" s="20"/>
    </row>
    <row r="17498" spans="1:4" ht="14.6" x14ac:dyDescent="0.4">
      <c r="A17498" t="s">
        <v>35079</v>
      </c>
      <c r="B17498" t="s">
        <v>35080</v>
      </c>
      <c r="C17498" s="22"/>
      <c r="D17498" s="20"/>
    </row>
    <row r="17499" spans="1:4" ht="14.6" x14ac:dyDescent="0.4">
      <c r="A17499" t="s">
        <v>35081</v>
      </c>
      <c r="B17499" t="s">
        <v>35082</v>
      </c>
      <c r="C17499" s="22"/>
      <c r="D17499" s="20"/>
    </row>
    <row r="17500" spans="1:4" ht="14.6" x14ac:dyDescent="0.4">
      <c r="A17500" t="s">
        <v>35083</v>
      </c>
      <c r="B17500" t="s">
        <v>35084</v>
      </c>
      <c r="C17500" s="22"/>
      <c r="D17500" s="20"/>
    </row>
    <row r="17501" spans="1:4" ht="14.6" x14ac:dyDescent="0.4">
      <c r="A17501" t="s">
        <v>35085</v>
      </c>
      <c r="B17501" t="s">
        <v>35086</v>
      </c>
      <c r="C17501" s="22"/>
      <c r="D17501" s="20"/>
    </row>
    <row r="17502" spans="1:4" ht="14.6" x14ac:dyDescent="0.4">
      <c r="A17502" t="s">
        <v>35087</v>
      </c>
      <c r="B17502" t="s">
        <v>35088</v>
      </c>
      <c r="C17502" s="22"/>
      <c r="D17502" s="20"/>
    </row>
    <row r="17503" spans="1:4" ht="14.6" x14ac:dyDescent="0.4">
      <c r="A17503" t="s">
        <v>35089</v>
      </c>
      <c r="B17503" t="s">
        <v>35090</v>
      </c>
      <c r="C17503" s="22"/>
      <c r="D17503" s="20"/>
    </row>
    <row r="17504" spans="1:4" ht="14.6" x14ac:dyDescent="0.4">
      <c r="A17504" t="s">
        <v>35091</v>
      </c>
      <c r="B17504" t="s">
        <v>35092</v>
      </c>
      <c r="C17504" s="22"/>
      <c r="D17504" s="20"/>
    </row>
    <row r="17505" spans="1:4" ht="14.6" x14ac:dyDescent="0.4">
      <c r="A17505" t="s">
        <v>35093</v>
      </c>
      <c r="B17505" t="s">
        <v>35094</v>
      </c>
      <c r="C17505" s="22"/>
      <c r="D17505" s="20"/>
    </row>
    <row r="17506" spans="1:4" ht="14.6" x14ac:dyDescent="0.4">
      <c r="A17506" t="s">
        <v>35095</v>
      </c>
      <c r="B17506" t="s">
        <v>35096</v>
      </c>
      <c r="C17506" s="22"/>
      <c r="D17506" s="20"/>
    </row>
    <row r="17507" spans="1:4" ht="14.6" x14ac:dyDescent="0.4">
      <c r="A17507" t="s">
        <v>35097</v>
      </c>
      <c r="B17507" t="s">
        <v>35098</v>
      </c>
      <c r="C17507" s="22"/>
      <c r="D17507" s="20"/>
    </row>
    <row r="17508" spans="1:4" ht="14.6" x14ac:dyDescent="0.4">
      <c r="A17508" t="s">
        <v>35099</v>
      </c>
      <c r="B17508" t="s">
        <v>35100</v>
      </c>
      <c r="C17508" s="22"/>
      <c r="D17508" s="20"/>
    </row>
    <row r="17509" spans="1:4" ht="14.6" x14ac:dyDescent="0.4">
      <c r="A17509" t="s">
        <v>35101</v>
      </c>
      <c r="B17509" t="s">
        <v>35102</v>
      </c>
      <c r="C17509" s="22"/>
      <c r="D17509" s="20"/>
    </row>
    <row r="17510" spans="1:4" ht="14.6" x14ac:dyDescent="0.4">
      <c r="A17510" t="s">
        <v>35103</v>
      </c>
      <c r="B17510" t="s">
        <v>35104</v>
      </c>
      <c r="C17510" s="22"/>
      <c r="D17510" s="20"/>
    </row>
    <row r="17511" spans="1:4" ht="14.6" x14ac:dyDescent="0.4">
      <c r="A17511" t="s">
        <v>35105</v>
      </c>
      <c r="B17511" t="s">
        <v>35106</v>
      </c>
      <c r="C17511" s="22"/>
      <c r="D17511" s="20"/>
    </row>
    <row r="17512" spans="1:4" ht="14.6" x14ac:dyDescent="0.4">
      <c r="A17512" t="s">
        <v>35107</v>
      </c>
      <c r="B17512" t="s">
        <v>35108</v>
      </c>
      <c r="C17512" s="22"/>
      <c r="D17512" s="20"/>
    </row>
    <row r="17513" spans="1:4" ht="14.6" x14ac:dyDescent="0.4">
      <c r="A17513" t="s">
        <v>35109</v>
      </c>
      <c r="B17513" t="s">
        <v>35110</v>
      </c>
      <c r="C17513" s="22"/>
      <c r="D17513" s="20"/>
    </row>
    <row r="17514" spans="1:4" ht="14.6" x14ac:dyDescent="0.4">
      <c r="A17514" t="s">
        <v>35111</v>
      </c>
      <c r="B17514" t="s">
        <v>35112</v>
      </c>
      <c r="C17514" s="22"/>
      <c r="D17514" s="20"/>
    </row>
    <row r="17515" spans="1:4" ht="14.6" x14ac:dyDescent="0.4">
      <c r="A17515" t="s">
        <v>35113</v>
      </c>
      <c r="B17515" t="s">
        <v>35114</v>
      </c>
      <c r="C17515" s="22"/>
      <c r="D17515" s="20"/>
    </row>
    <row r="17516" spans="1:4" ht="14.6" x14ac:dyDescent="0.4">
      <c r="A17516" t="s">
        <v>35115</v>
      </c>
      <c r="B17516" t="s">
        <v>35116</v>
      </c>
      <c r="C17516" s="22"/>
      <c r="D17516" s="20"/>
    </row>
    <row r="17517" spans="1:4" ht="14.6" x14ac:dyDescent="0.4">
      <c r="A17517" t="s">
        <v>35117</v>
      </c>
      <c r="B17517" t="s">
        <v>35118</v>
      </c>
      <c r="C17517" s="22"/>
      <c r="D17517" s="20"/>
    </row>
    <row r="17518" spans="1:4" ht="14.6" x14ac:dyDescent="0.4">
      <c r="A17518" t="s">
        <v>35119</v>
      </c>
      <c r="B17518" t="s">
        <v>35120</v>
      </c>
      <c r="C17518" s="22"/>
      <c r="D17518" s="20"/>
    </row>
    <row r="17519" spans="1:4" ht="14.6" x14ac:dyDescent="0.4">
      <c r="A17519" t="s">
        <v>35121</v>
      </c>
      <c r="B17519" t="s">
        <v>35122</v>
      </c>
      <c r="C17519" s="22"/>
      <c r="D17519" s="20"/>
    </row>
    <row r="17520" spans="1:4" ht="14.6" x14ac:dyDescent="0.4">
      <c r="A17520" t="s">
        <v>35123</v>
      </c>
      <c r="B17520" t="s">
        <v>35124</v>
      </c>
      <c r="C17520" s="22"/>
      <c r="D17520" s="20"/>
    </row>
    <row r="17521" spans="1:4" ht="14.6" x14ac:dyDescent="0.4">
      <c r="A17521" t="s">
        <v>35125</v>
      </c>
      <c r="B17521" t="s">
        <v>35126</v>
      </c>
      <c r="C17521" s="22"/>
      <c r="D17521" s="20"/>
    </row>
    <row r="17522" spans="1:4" ht="14.6" x14ac:dyDescent="0.4">
      <c r="A17522" t="s">
        <v>35127</v>
      </c>
      <c r="B17522" t="s">
        <v>35128</v>
      </c>
      <c r="C17522" s="22"/>
      <c r="D17522" s="20"/>
    </row>
    <row r="17523" spans="1:4" ht="14.6" x14ac:dyDescent="0.4">
      <c r="A17523" t="s">
        <v>35129</v>
      </c>
      <c r="B17523" t="s">
        <v>35130</v>
      </c>
      <c r="C17523" s="22"/>
      <c r="D17523" s="20"/>
    </row>
    <row r="17524" spans="1:4" ht="14.6" x14ac:dyDescent="0.4">
      <c r="A17524" t="s">
        <v>35131</v>
      </c>
      <c r="B17524" t="s">
        <v>35132</v>
      </c>
      <c r="C17524" s="22"/>
      <c r="D17524" s="20"/>
    </row>
    <row r="17525" spans="1:4" ht="14.6" x14ac:dyDescent="0.4">
      <c r="A17525" t="s">
        <v>35133</v>
      </c>
      <c r="B17525" t="s">
        <v>35134</v>
      </c>
      <c r="C17525" s="22"/>
      <c r="D17525" s="20"/>
    </row>
    <row r="17526" spans="1:4" ht="14.6" x14ac:dyDescent="0.4">
      <c r="A17526" t="s">
        <v>35135</v>
      </c>
      <c r="B17526" t="s">
        <v>35136</v>
      </c>
      <c r="C17526" s="22"/>
      <c r="D17526" s="20"/>
    </row>
    <row r="17527" spans="1:4" ht="14.6" x14ac:dyDescent="0.4">
      <c r="A17527" t="s">
        <v>35137</v>
      </c>
      <c r="B17527" t="s">
        <v>35138</v>
      </c>
      <c r="C17527" s="22"/>
      <c r="D17527" s="20"/>
    </row>
    <row r="17528" spans="1:4" ht="14.6" x14ac:dyDescent="0.4">
      <c r="A17528" t="s">
        <v>35139</v>
      </c>
      <c r="B17528" t="s">
        <v>35140</v>
      </c>
      <c r="C17528" s="22"/>
      <c r="D17528" s="20"/>
    </row>
    <row r="17529" spans="1:4" ht="14.6" x14ac:dyDescent="0.4">
      <c r="A17529" t="s">
        <v>35141</v>
      </c>
      <c r="B17529" t="s">
        <v>35142</v>
      </c>
      <c r="C17529" s="22"/>
      <c r="D17529" s="20"/>
    </row>
    <row r="17530" spans="1:4" ht="14.6" x14ac:dyDescent="0.4">
      <c r="A17530" t="s">
        <v>35143</v>
      </c>
      <c r="B17530" t="s">
        <v>35144</v>
      </c>
      <c r="C17530" s="22"/>
      <c r="D17530" s="20"/>
    </row>
    <row r="17531" spans="1:4" ht="14.6" x14ac:dyDescent="0.4">
      <c r="A17531" t="s">
        <v>35145</v>
      </c>
      <c r="B17531" t="s">
        <v>35146</v>
      </c>
      <c r="C17531" s="22"/>
      <c r="D17531" s="20"/>
    </row>
    <row r="17532" spans="1:4" ht="14.6" x14ac:dyDescent="0.4">
      <c r="A17532" t="s">
        <v>35147</v>
      </c>
      <c r="B17532" t="s">
        <v>35148</v>
      </c>
      <c r="C17532" s="22"/>
      <c r="D17532" s="20"/>
    </row>
    <row r="17533" spans="1:4" ht="14.6" x14ac:dyDescent="0.4">
      <c r="A17533" t="s">
        <v>35149</v>
      </c>
      <c r="B17533" t="s">
        <v>35150</v>
      </c>
      <c r="C17533" s="22"/>
      <c r="D17533" s="20"/>
    </row>
    <row r="17534" spans="1:4" ht="14.6" x14ac:dyDescent="0.4">
      <c r="A17534" t="s">
        <v>35151</v>
      </c>
      <c r="B17534" t="s">
        <v>35152</v>
      </c>
      <c r="C17534" s="22"/>
      <c r="D17534" s="20"/>
    </row>
    <row r="17535" spans="1:4" ht="14.6" x14ac:dyDescent="0.4">
      <c r="A17535" t="s">
        <v>35153</v>
      </c>
      <c r="B17535" t="s">
        <v>35154</v>
      </c>
      <c r="C17535" s="22"/>
      <c r="D17535" s="20"/>
    </row>
    <row r="17536" spans="1:4" ht="14.6" x14ac:dyDescent="0.4">
      <c r="A17536" t="s">
        <v>35155</v>
      </c>
      <c r="B17536" t="s">
        <v>35156</v>
      </c>
      <c r="C17536" s="22"/>
      <c r="D17536" s="20"/>
    </row>
    <row r="17537" spans="1:4" ht="14.6" x14ac:dyDescent="0.4">
      <c r="A17537" t="s">
        <v>35157</v>
      </c>
      <c r="B17537" t="s">
        <v>35158</v>
      </c>
      <c r="C17537" s="22"/>
      <c r="D17537" s="20"/>
    </row>
    <row r="17538" spans="1:4" ht="14.6" x14ac:dyDescent="0.4">
      <c r="A17538" t="s">
        <v>35159</v>
      </c>
      <c r="B17538" t="s">
        <v>35160</v>
      </c>
      <c r="C17538" s="22"/>
      <c r="D17538" s="20"/>
    </row>
    <row r="17539" spans="1:4" ht="14.6" x14ac:dyDescent="0.4">
      <c r="A17539" t="s">
        <v>35161</v>
      </c>
      <c r="B17539" t="s">
        <v>35162</v>
      </c>
      <c r="C17539" s="22"/>
      <c r="D17539" s="20"/>
    </row>
    <row r="17540" spans="1:4" ht="14.6" x14ac:dyDescent="0.4">
      <c r="A17540" t="s">
        <v>35163</v>
      </c>
      <c r="B17540" t="s">
        <v>35164</v>
      </c>
      <c r="C17540" s="22"/>
      <c r="D17540" s="20"/>
    </row>
    <row r="17541" spans="1:4" ht="14.6" x14ac:dyDescent="0.4">
      <c r="A17541" t="s">
        <v>35165</v>
      </c>
      <c r="B17541" t="s">
        <v>35166</v>
      </c>
      <c r="C17541" s="22"/>
      <c r="D17541" s="20"/>
    </row>
    <row r="17542" spans="1:4" ht="14.6" x14ac:dyDescent="0.4">
      <c r="A17542" t="s">
        <v>35167</v>
      </c>
      <c r="B17542" t="s">
        <v>35168</v>
      </c>
      <c r="C17542" s="22"/>
      <c r="D17542" s="20"/>
    </row>
    <row r="17543" spans="1:4" ht="14.6" x14ac:dyDescent="0.4">
      <c r="A17543" t="s">
        <v>35169</v>
      </c>
      <c r="B17543" t="s">
        <v>35170</v>
      </c>
      <c r="C17543" s="22"/>
      <c r="D17543" s="20"/>
    </row>
    <row r="17544" spans="1:4" ht="14.6" x14ac:dyDescent="0.4">
      <c r="A17544" t="s">
        <v>35171</v>
      </c>
      <c r="B17544" t="s">
        <v>35172</v>
      </c>
      <c r="C17544" s="22"/>
      <c r="D17544" s="20"/>
    </row>
    <row r="17545" spans="1:4" ht="14.6" x14ac:dyDescent="0.4">
      <c r="A17545" t="s">
        <v>35173</v>
      </c>
      <c r="B17545" t="s">
        <v>35174</v>
      </c>
      <c r="C17545" s="22"/>
      <c r="D17545" s="20"/>
    </row>
    <row r="17546" spans="1:4" ht="14.6" x14ac:dyDescent="0.4">
      <c r="A17546" t="s">
        <v>35175</v>
      </c>
      <c r="B17546" t="s">
        <v>35176</v>
      </c>
      <c r="C17546" s="22"/>
      <c r="D17546" s="20"/>
    </row>
    <row r="17547" spans="1:4" ht="14.6" x14ac:dyDescent="0.4">
      <c r="A17547" t="s">
        <v>35177</v>
      </c>
      <c r="B17547" t="s">
        <v>35178</v>
      </c>
      <c r="C17547" s="22"/>
      <c r="D17547" s="20"/>
    </row>
    <row r="17548" spans="1:4" ht="14.6" x14ac:dyDescent="0.4">
      <c r="A17548" t="s">
        <v>35179</v>
      </c>
      <c r="B17548" t="s">
        <v>35180</v>
      </c>
      <c r="C17548" s="22"/>
      <c r="D17548" s="20"/>
    </row>
    <row r="17549" spans="1:4" ht="14.6" x14ac:dyDescent="0.4">
      <c r="A17549" t="s">
        <v>35181</v>
      </c>
      <c r="B17549" t="s">
        <v>35182</v>
      </c>
      <c r="C17549" s="22"/>
      <c r="D17549" s="20"/>
    </row>
    <row r="17550" spans="1:4" ht="14.6" x14ac:dyDescent="0.4">
      <c r="A17550" t="s">
        <v>35183</v>
      </c>
      <c r="B17550" t="s">
        <v>35184</v>
      </c>
      <c r="C17550" s="22"/>
      <c r="D17550" s="20"/>
    </row>
    <row r="17551" spans="1:4" ht="14.6" x14ac:dyDescent="0.4">
      <c r="A17551" t="s">
        <v>35185</v>
      </c>
      <c r="B17551" t="s">
        <v>35186</v>
      </c>
      <c r="C17551" s="22"/>
      <c r="D17551" s="20"/>
    </row>
    <row r="17552" spans="1:4" ht="14.6" x14ac:dyDescent="0.4">
      <c r="A17552" t="s">
        <v>35187</v>
      </c>
      <c r="B17552" t="s">
        <v>35188</v>
      </c>
      <c r="C17552" s="22"/>
      <c r="D17552" s="20"/>
    </row>
    <row r="17553" spans="1:4" ht="14.6" x14ac:dyDescent="0.4">
      <c r="A17553" t="s">
        <v>35189</v>
      </c>
      <c r="B17553" t="s">
        <v>35190</v>
      </c>
      <c r="C17553" s="22"/>
      <c r="D17553" s="20"/>
    </row>
    <row r="17554" spans="1:4" ht="14.6" x14ac:dyDescent="0.4">
      <c r="A17554" t="s">
        <v>35191</v>
      </c>
      <c r="B17554" t="s">
        <v>35192</v>
      </c>
      <c r="C17554" s="22"/>
      <c r="D17554" s="20"/>
    </row>
    <row r="17555" spans="1:4" ht="14.6" x14ac:dyDescent="0.4">
      <c r="A17555" t="s">
        <v>35193</v>
      </c>
      <c r="B17555" t="s">
        <v>35194</v>
      </c>
      <c r="C17555" s="22"/>
      <c r="D17555" s="20"/>
    </row>
    <row r="17556" spans="1:4" ht="14.6" x14ac:dyDescent="0.4">
      <c r="A17556" t="s">
        <v>35195</v>
      </c>
      <c r="B17556" t="s">
        <v>35196</v>
      </c>
      <c r="C17556" s="22"/>
      <c r="D17556" s="20"/>
    </row>
    <row r="17557" spans="1:4" ht="14.6" x14ac:dyDescent="0.4">
      <c r="A17557" t="s">
        <v>35197</v>
      </c>
      <c r="B17557" t="s">
        <v>35198</v>
      </c>
      <c r="C17557" s="22"/>
      <c r="D17557" s="20"/>
    </row>
    <row r="17558" spans="1:4" ht="14.6" x14ac:dyDescent="0.4">
      <c r="A17558" t="s">
        <v>35199</v>
      </c>
      <c r="B17558" t="s">
        <v>35200</v>
      </c>
      <c r="C17558" s="22"/>
      <c r="D17558" s="20"/>
    </row>
    <row r="17559" spans="1:4" ht="14.6" x14ac:dyDescent="0.4">
      <c r="A17559" t="s">
        <v>35201</v>
      </c>
      <c r="B17559" t="s">
        <v>35202</v>
      </c>
      <c r="C17559" s="22"/>
      <c r="D17559" s="20"/>
    </row>
    <row r="17560" spans="1:4" ht="14.6" x14ac:dyDescent="0.4">
      <c r="A17560" t="s">
        <v>35203</v>
      </c>
      <c r="B17560" t="s">
        <v>35204</v>
      </c>
      <c r="C17560" s="22"/>
      <c r="D17560" s="20"/>
    </row>
    <row r="17561" spans="1:4" ht="14.6" x14ac:dyDescent="0.4">
      <c r="A17561" t="s">
        <v>35205</v>
      </c>
      <c r="B17561" t="s">
        <v>35206</v>
      </c>
      <c r="C17561" s="22"/>
      <c r="D17561" s="20"/>
    </row>
    <row r="17562" spans="1:4" ht="14.6" x14ac:dyDescent="0.4">
      <c r="A17562" t="s">
        <v>35207</v>
      </c>
      <c r="B17562" t="s">
        <v>35208</v>
      </c>
      <c r="C17562" s="22"/>
      <c r="D17562" s="20"/>
    </row>
    <row r="17563" spans="1:4" ht="14.6" x14ac:dyDescent="0.4">
      <c r="A17563" t="s">
        <v>35209</v>
      </c>
      <c r="B17563" t="s">
        <v>35210</v>
      </c>
      <c r="C17563" s="22"/>
      <c r="D17563" s="20"/>
    </row>
    <row r="17564" spans="1:4" ht="14.6" x14ac:dyDescent="0.4">
      <c r="A17564" t="s">
        <v>35211</v>
      </c>
      <c r="B17564" t="s">
        <v>35212</v>
      </c>
      <c r="C17564" s="22"/>
      <c r="D17564" s="20"/>
    </row>
    <row r="17565" spans="1:4" ht="14.6" x14ac:dyDescent="0.4">
      <c r="A17565" t="s">
        <v>35213</v>
      </c>
      <c r="B17565" t="s">
        <v>35214</v>
      </c>
      <c r="C17565" s="22"/>
      <c r="D17565" s="20"/>
    </row>
    <row r="17566" spans="1:4" ht="14.6" x14ac:dyDescent="0.4">
      <c r="A17566" t="s">
        <v>35215</v>
      </c>
      <c r="B17566" t="s">
        <v>35216</v>
      </c>
      <c r="C17566" s="22"/>
      <c r="D17566" s="20"/>
    </row>
    <row r="17567" spans="1:4" ht="14.6" x14ac:dyDescent="0.4">
      <c r="A17567" t="s">
        <v>35217</v>
      </c>
      <c r="B17567" t="s">
        <v>35218</v>
      </c>
      <c r="C17567" s="22"/>
      <c r="D17567" s="20"/>
    </row>
    <row r="17568" spans="1:4" ht="14.6" x14ac:dyDescent="0.4">
      <c r="A17568" t="s">
        <v>35219</v>
      </c>
      <c r="B17568" t="s">
        <v>35220</v>
      </c>
      <c r="C17568" s="22"/>
      <c r="D17568" s="20"/>
    </row>
    <row r="17569" spans="1:4" ht="14.6" x14ac:dyDescent="0.4">
      <c r="A17569" t="s">
        <v>35221</v>
      </c>
      <c r="B17569" t="s">
        <v>35222</v>
      </c>
      <c r="C17569" s="22"/>
      <c r="D17569" s="20"/>
    </row>
    <row r="17570" spans="1:4" ht="14.6" x14ac:dyDescent="0.4">
      <c r="A17570" t="s">
        <v>35223</v>
      </c>
      <c r="B17570" t="s">
        <v>35224</v>
      </c>
      <c r="C17570" s="22"/>
      <c r="D17570" s="20"/>
    </row>
    <row r="17571" spans="1:4" ht="14.6" x14ac:dyDescent="0.4">
      <c r="A17571" t="s">
        <v>35225</v>
      </c>
      <c r="B17571" t="s">
        <v>35226</v>
      </c>
      <c r="C17571" s="22"/>
      <c r="D17571" s="20"/>
    </row>
    <row r="17572" spans="1:4" ht="14.6" x14ac:dyDescent="0.4">
      <c r="A17572" t="s">
        <v>35227</v>
      </c>
      <c r="B17572" t="s">
        <v>35228</v>
      </c>
      <c r="C17572" s="22"/>
      <c r="D17572" s="20"/>
    </row>
    <row r="17573" spans="1:4" ht="14.6" x14ac:dyDescent="0.4">
      <c r="A17573" t="s">
        <v>35229</v>
      </c>
      <c r="B17573" t="s">
        <v>35230</v>
      </c>
      <c r="C17573" s="22"/>
      <c r="D17573" s="20"/>
    </row>
    <row r="17574" spans="1:4" ht="14.6" x14ac:dyDescent="0.4">
      <c r="A17574" t="s">
        <v>35231</v>
      </c>
      <c r="B17574" t="s">
        <v>35232</v>
      </c>
      <c r="C17574" s="22"/>
      <c r="D17574" s="20"/>
    </row>
    <row r="17575" spans="1:4" ht="14.6" x14ac:dyDescent="0.4">
      <c r="A17575" t="s">
        <v>35233</v>
      </c>
      <c r="B17575" t="s">
        <v>35234</v>
      </c>
      <c r="C17575" s="22"/>
      <c r="D17575" s="20"/>
    </row>
    <row r="17576" spans="1:4" ht="14.6" x14ac:dyDescent="0.4">
      <c r="A17576" t="s">
        <v>35235</v>
      </c>
      <c r="B17576" t="s">
        <v>35236</v>
      </c>
      <c r="C17576" s="22"/>
      <c r="D17576" s="20"/>
    </row>
    <row r="17577" spans="1:4" ht="14.6" x14ac:dyDescent="0.4">
      <c r="A17577" t="s">
        <v>35237</v>
      </c>
      <c r="B17577" t="s">
        <v>35238</v>
      </c>
      <c r="C17577" s="22"/>
      <c r="D17577" s="20"/>
    </row>
    <row r="17578" spans="1:4" ht="14.6" x14ac:dyDescent="0.4">
      <c r="A17578" t="s">
        <v>35239</v>
      </c>
      <c r="B17578" t="s">
        <v>35240</v>
      </c>
      <c r="C17578" s="22"/>
      <c r="D17578" s="20"/>
    </row>
    <row r="17579" spans="1:4" ht="14.6" x14ac:dyDescent="0.4">
      <c r="A17579" t="s">
        <v>35241</v>
      </c>
      <c r="B17579" t="s">
        <v>35242</v>
      </c>
      <c r="C17579" s="22"/>
      <c r="D17579" s="20"/>
    </row>
    <row r="17580" spans="1:4" ht="14.6" x14ac:dyDescent="0.4">
      <c r="A17580" t="s">
        <v>35243</v>
      </c>
      <c r="B17580" t="s">
        <v>35244</v>
      </c>
      <c r="C17580" s="22"/>
      <c r="D17580" s="20"/>
    </row>
    <row r="17581" spans="1:4" ht="14.6" x14ac:dyDescent="0.4">
      <c r="A17581" t="s">
        <v>35245</v>
      </c>
      <c r="B17581" t="s">
        <v>35246</v>
      </c>
      <c r="C17581" s="22"/>
      <c r="D17581" s="20"/>
    </row>
    <row r="17582" spans="1:4" ht="14.6" x14ac:dyDescent="0.4">
      <c r="A17582" t="s">
        <v>35247</v>
      </c>
      <c r="B17582" t="s">
        <v>35248</v>
      </c>
      <c r="C17582" s="22"/>
      <c r="D17582" s="20"/>
    </row>
    <row r="17583" spans="1:4" ht="14.6" x14ac:dyDescent="0.4">
      <c r="A17583" t="s">
        <v>35249</v>
      </c>
      <c r="B17583" t="s">
        <v>35250</v>
      </c>
      <c r="C17583" s="22"/>
      <c r="D17583" s="20"/>
    </row>
    <row r="17584" spans="1:4" ht="14.6" x14ac:dyDescent="0.4">
      <c r="A17584" t="s">
        <v>35251</v>
      </c>
      <c r="B17584" t="s">
        <v>35252</v>
      </c>
      <c r="C17584" s="22"/>
      <c r="D17584" s="20"/>
    </row>
    <row r="17585" spans="1:4" ht="14.6" x14ac:dyDescent="0.4">
      <c r="A17585" t="s">
        <v>35253</v>
      </c>
      <c r="B17585" t="s">
        <v>35254</v>
      </c>
      <c r="C17585" s="22"/>
      <c r="D17585" s="20"/>
    </row>
    <row r="17586" spans="1:4" ht="14.6" x14ac:dyDescent="0.4">
      <c r="A17586" t="s">
        <v>35255</v>
      </c>
      <c r="B17586" t="s">
        <v>35256</v>
      </c>
      <c r="C17586" s="22"/>
      <c r="D17586" s="20"/>
    </row>
    <row r="17587" spans="1:4" ht="14.6" x14ac:dyDescent="0.4">
      <c r="A17587" t="s">
        <v>35257</v>
      </c>
      <c r="B17587" t="s">
        <v>35258</v>
      </c>
      <c r="C17587" s="22"/>
      <c r="D17587" s="20"/>
    </row>
    <row r="17588" spans="1:4" ht="14.6" x14ac:dyDescent="0.4">
      <c r="A17588" t="s">
        <v>35259</v>
      </c>
      <c r="B17588" t="s">
        <v>35260</v>
      </c>
      <c r="C17588" s="22"/>
      <c r="D17588" s="20"/>
    </row>
    <row r="17589" spans="1:4" ht="14.6" x14ac:dyDescent="0.4">
      <c r="A17589" t="s">
        <v>35261</v>
      </c>
      <c r="B17589" t="s">
        <v>35262</v>
      </c>
      <c r="C17589" s="22"/>
      <c r="D17589" s="20"/>
    </row>
    <row r="17590" spans="1:4" ht="14.6" x14ac:dyDescent="0.4">
      <c r="A17590" t="s">
        <v>35263</v>
      </c>
      <c r="B17590" t="s">
        <v>35264</v>
      </c>
      <c r="C17590" s="22"/>
      <c r="D17590" s="20"/>
    </row>
    <row r="17591" spans="1:4" ht="14.6" x14ac:dyDescent="0.4">
      <c r="A17591" t="s">
        <v>35265</v>
      </c>
      <c r="B17591" t="s">
        <v>35266</v>
      </c>
      <c r="C17591" s="22"/>
      <c r="D17591" s="20"/>
    </row>
    <row r="17592" spans="1:4" ht="14.6" x14ac:dyDescent="0.4">
      <c r="A17592" t="s">
        <v>35267</v>
      </c>
      <c r="B17592" t="s">
        <v>35268</v>
      </c>
      <c r="C17592" s="22"/>
      <c r="D17592" s="20"/>
    </row>
    <row r="17593" spans="1:4" ht="14.6" x14ac:dyDescent="0.4">
      <c r="A17593" t="s">
        <v>35269</v>
      </c>
      <c r="B17593" t="s">
        <v>35270</v>
      </c>
      <c r="C17593" s="22"/>
      <c r="D17593" s="20"/>
    </row>
    <row r="17594" spans="1:4" ht="14.6" x14ac:dyDescent="0.4">
      <c r="A17594" t="s">
        <v>35271</v>
      </c>
      <c r="B17594" t="s">
        <v>35272</v>
      </c>
      <c r="C17594" s="22"/>
      <c r="D17594" s="20"/>
    </row>
    <row r="17595" spans="1:4" ht="14.6" x14ac:dyDescent="0.4">
      <c r="A17595" t="s">
        <v>35273</v>
      </c>
      <c r="B17595" t="s">
        <v>35274</v>
      </c>
      <c r="C17595" s="22"/>
      <c r="D17595" s="20"/>
    </row>
    <row r="17596" spans="1:4" ht="14.6" x14ac:dyDescent="0.4">
      <c r="A17596" t="s">
        <v>35275</v>
      </c>
      <c r="B17596" t="s">
        <v>35276</v>
      </c>
      <c r="C17596" s="22"/>
      <c r="D17596" s="20"/>
    </row>
    <row r="17597" spans="1:4" ht="14.6" x14ac:dyDescent="0.4">
      <c r="A17597" t="s">
        <v>35277</v>
      </c>
      <c r="B17597" t="s">
        <v>35278</v>
      </c>
      <c r="C17597" s="22"/>
      <c r="D17597" s="20"/>
    </row>
    <row r="17598" spans="1:4" ht="14.6" x14ac:dyDescent="0.4">
      <c r="A17598" t="s">
        <v>35279</v>
      </c>
      <c r="B17598" t="s">
        <v>35280</v>
      </c>
      <c r="C17598" s="22"/>
      <c r="D17598" s="20"/>
    </row>
    <row r="17599" spans="1:4" ht="14.6" x14ac:dyDescent="0.4">
      <c r="A17599" t="s">
        <v>35281</v>
      </c>
      <c r="B17599" t="s">
        <v>35282</v>
      </c>
      <c r="C17599" s="22"/>
      <c r="D17599" s="20"/>
    </row>
    <row r="17600" spans="1:4" ht="14.6" x14ac:dyDescent="0.4">
      <c r="A17600" t="s">
        <v>35283</v>
      </c>
      <c r="B17600" t="s">
        <v>35284</v>
      </c>
      <c r="C17600" s="22"/>
      <c r="D17600" s="20"/>
    </row>
    <row r="17601" spans="1:4" ht="14.6" x14ac:dyDescent="0.4">
      <c r="A17601" t="s">
        <v>35285</v>
      </c>
      <c r="B17601" t="s">
        <v>35286</v>
      </c>
      <c r="C17601" s="22"/>
      <c r="D17601" s="20"/>
    </row>
    <row r="17602" spans="1:4" ht="14.6" x14ac:dyDescent="0.4">
      <c r="A17602" t="s">
        <v>35287</v>
      </c>
      <c r="B17602" t="s">
        <v>35288</v>
      </c>
      <c r="C17602" s="22"/>
      <c r="D17602" s="20"/>
    </row>
    <row r="17603" spans="1:4" ht="14.6" x14ac:dyDescent="0.4">
      <c r="A17603" t="s">
        <v>35289</v>
      </c>
      <c r="B17603" t="s">
        <v>35290</v>
      </c>
      <c r="C17603" s="22"/>
      <c r="D17603" s="20"/>
    </row>
    <row r="17604" spans="1:4" ht="14.6" x14ac:dyDescent="0.4">
      <c r="A17604" t="s">
        <v>35291</v>
      </c>
      <c r="B17604" t="s">
        <v>35292</v>
      </c>
      <c r="C17604" s="22"/>
      <c r="D17604" s="20"/>
    </row>
    <row r="17605" spans="1:4" ht="14.6" x14ac:dyDescent="0.4">
      <c r="A17605" t="s">
        <v>35293</v>
      </c>
      <c r="B17605" t="s">
        <v>35294</v>
      </c>
      <c r="C17605" s="22"/>
      <c r="D17605" s="20"/>
    </row>
    <row r="17606" spans="1:4" ht="14.6" x14ac:dyDescent="0.4">
      <c r="A17606" t="s">
        <v>35295</v>
      </c>
      <c r="B17606" t="s">
        <v>35296</v>
      </c>
      <c r="C17606" s="22"/>
      <c r="D17606" s="20"/>
    </row>
    <row r="17607" spans="1:4" ht="14.6" x14ac:dyDescent="0.4">
      <c r="A17607" t="s">
        <v>35297</v>
      </c>
      <c r="B17607" t="s">
        <v>35298</v>
      </c>
      <c r="C17607" s="22"/>
      <c r="D17607" s="20"/>
    </row>
    <row r="17608" spans="1:4" ht="14.6" x14ac:dyDescent="0.4">
      <c r="A17608" t="s">
        <v>35299</v>
      </c>
      <c r="B17608" t="s">
        <v>35300</v>
      </c>
      <c r="C17608" s="22"/>
      <c r="D17608" s="20"/>
    </row>
    <row r="17609" spans="1:4" ht="14.6" x14ac:dyDescent="0.4">
      <c r="A17609" t="s">
        <v>35301</v>
      </c>
      <c r="B17609" t="s">
        <v>35302</v>
      </c>
      <c r="C17609" s="22"/>
      <c r="D17609" s="20"/>
    </row>
    <row r="17610" spans="1:4" ht="14.6" x14ac:dyDescent="0.4">
      <c r="A17610" t="s">
        <v>35303</v>
      </c>
      <c r="B17610" t="s">
        <v>35304</v>
      </c>
      <c r="C17610" s="22"/>
      <c r="D17610" s="20"/>
    </row>
    <row r="17611" spans="1:4" ht="14.6" x14ac:dyDescent="0.4">
      <c r="A17611" t="s">
        <v>35305</v>
      </c>
      <c r="B17611" t="s">
        <v>35306</v>
      </c>
      <c r="C17611" s="22"/>
      <c r="D17611" s="20"/>
    </row>
    <row r="17612" spans="1:4" ht="14.6" x14ac:dyDescent="0.4">
      <c r="A17612" t="s">
        <v>35307</v>
      </c>
      <c r="B17612" t="s">
        <v>35308</v>
      </c>
      <c r="C17612" s="22"/>
      <c r="D17612" s="20"/>
    </row>
    <row r="17613" spans="1:4" ht="14.6" x14ac:dyDescent="0.4">
      <c r="A17613" t="s">
        <v>35309</v>
      </c>
      <c r="B17613" t="s">
        <v>35310</v>
      </c>
      <c r="C17613" s="22"/>
      <c r="D17613" s="20"/>
    </row>
    <row r="17614" spans="1:4" ht="14.6" x14ac:dyDescent="0.4">
      <c r="A17614" t="s">
        <v>35311</v>
      </c>
      <c r="B17614" t="s">
        <v>35312</v>
      </c>
      <c r="C17614" s="22"/>
      <c r="D17614" s="20"/>
    </row>
    <row r="17615" spans="1:4" ht="14.6" x14ac:dyDescent="0.4">
      <c r="A17615" t="s">
        <v>35313</v>
      </c>
      <c r="B17615" t="s">
        <v>35314</v>
      </c>
      <c r="C17615" s="22"/>
      <c r="D17615" s="20"/>
    </row>
    <row r="17616" spans="1:4" ht="14.6" x14ac:dyDescent="0.4">
      <c r="A17616" t="s">
        <v>35315</v>
      </c>
      <c r="B17616" t="s">
        <v>35316</v>
      </c>
      <c r="C17616" s="22"/>
      <c r="D17616" s="20"/>
    </row>
    <row r="17617" spans="1:4" ht="14.6" x14ac:dyDescent="0.4">
      <c r="A17617" t="s">
        <v>35317</v>
      </c>
      <c r="B17617" t="s">
        <v>35318</v>
      </c>
      <c r="C17617" s="22"/>
      <c r="D17617" s="20"/>
    </row>
    <row r="17618" spans="1:4" ht="14.6" x14ac:dyDescent="0.4">
      <c r="A17618" t="s">
        <v>35319</v>
      </c>
      <c r="B17618" t="s">
        <v>35320</v>
      </c>
      <c r="C17618" s="22"/>
      <c r="D17618" s="20"/>
    </row>
    <row r="17619" spans="1:4" ht="14.6" x14ac:dyDescent="0.4">
      <c r="A17619" t="s">
        <v>35321</v>
      </c>
      <c r="B17619" t="s">
        <v>35322</v>
      </c>
      <c r="C17619" s="22"/>
      <c r="D17619" s="20"/>
    </row>
    <row r="17620" spans="1:4" ht="14.6" x14ac:dyDescent="0.4">
      <c r="A17620" t="s">
        <v>35323</v>
      </c>
      <c r="B17620" t="s">
        <v>35324</v>
      </c>
      <c r="C17620" s="22"/>
      <c r="D17620" s="20"/>
    </row>
    <row r="17621" spans="1:4" ht="14.6" x14ac:dyDescent="0.4">
      <c r="A17621" t="s">
        <v>35325</v>
      </c>
      <c r="B17621" t="s">
        <v>35326</v>
      </c>
      <c r="C17621" s="22"/>
      <c r="D17621" s="20"/>
    </row>
    <row r="17622" spans="1:4" ht="14.6" x14ac:dyDescent="0.4">
      <c r="A17622" t="s">
        <v>35327</v>
      </c>
      <c r="B17622" t="s">
        <v>35328</v>
      </c>
      <c r="C17622" s="22"/>
      <c r="D17622" s="20"/>
    </row>
    <row r="17623" spans="1:4" ht="14.6" x14ac:dyDescent="0.4">
      <c r="A17623" t="s">
        <v>35329</v>
      </c>
      <c r="B17623" t="s">
        <v>35330</v>
      </c>
      <c r="C17623" s="22"/>
      <c r="D17623" s="20"/>
    </row>
    <row r="17624" spans="1:4" ht="14.6" x14ac:dyDescent="0.4">
      <c r="A17624" t="s">
        <v>35331</v>
      </c>
      <c r="B17624" t="s">
        <v>35332</v>
      </c>
      <c r="C17624" s="22"/>
      <c r="D17624" s="20"/>
    </row>
    <row r="17625" spans="1:4" ht="14.6" x14ac:dyDescent="0.4">
      <c r="A17625" t="s">
        <v>35333</v>
      </c>
      <c r="B17625" t="s">
        <v>35334</v>
      </c>
      <c r="C17625" s="22"/>
      <c r="D17625" s="20"/>
    </row>
    <row r="17626" spans="1:4" ht="14.6" x14ac:dyDescent="0.4">
      <c r="A17626" t="s">
        <v>35335</v>
      </c>
      <c r="B17626" t="s">
        <v>35336</v>
      </c>
      <c r="C17626" s="22"/>
      <c r="D17626" s="20"/>
    </row>
    <row r="17627" spans="1:4" ht="14.6" x14ac:dyDescent="0.4">
      <c r="A17627" t="s">
        <v>35337</v>
      </c>
      <c r="B17627" t="s">
        <v>35338</v>
      </c>
      <c r="C17627" s="22"/>
      <c r="D17627" s="20"/>
    </row>
    <row r="17628" spans="1:4" ht="14.6" x14ac:dyDescent="0.4">
      <c r="A17628" t="s">
        <v>35339</v>
      </c>
      <c r="B17628" t="s">
        <v>35340</v>
      </c>
      <c r="C17628" s="22"/>
      <c r="D17628" s="20"/>
    </row>
    <row r="17629" spans="1:4" ht="14.6" x14ac:dyDescent="0.4">
      <c r="A17629" t="s">
        <v>35341</v>
      </c>
      <c r="B17629" t="s">
        <v>35342</v>
      </c>
      <c r="C17629" s="22"/>
      <c r="D17629" s="20"/>
    </row>
    <row r="17630" spans="1:4" ht="14.6" x14ac:dyDescent="0.4">
      <c r="A17630" t="s">
        <v>35343</v>
      </c>
      <c r="B17630" t="s">
        <v>35344</v>
      </c>
      <c r="C17630" s="22"/>
      <c r="D17630" s="20"/>
    </row>
    <row r="17631" spans="1:4" ht="14.6" x14ac:dyDescent="0.4">
      <c r="A17631" t="s">
        <v>35345</v>
      </c>
      <c r="B17631" t="s">
        <v>35346</v>
      </c>
      <c r="C17631" s="22"/>
      <c r="D17631" s="20"/>
    </row>
    <row r="17632" spans="1:4" ht="14.6" x14ac:dyDescent="0.4">
      <c r="A17632" t="s">
        <v>35347</v>
      </c>
      <c r="B17632" t="s">
        <v>35348</v>
      </c>
      <c r="C17632" s="22"/>
      <c r="D17632" s="20"/>
    </row>
    <row r="17633" spans="1:4" ht="14.6" x14ac:dyDescent="0.4">
      <c r="A17633" t="s">
        <v>35349</v>
      </c>
      <c r="B17633" t="s">
        <v>35350</v>
      </c>
      <c r="C17633" s="22"/>
      <c r="D17633" s="20"/>
    </row>
    <row r="17634" spans="1:4" ht="14.6" x14ac:dyDescent="0.4">
      <c r="A17634" t="s">
        <v>35351</v>
      </c>
      <c r="B17634" t="s">
        <v>35352</v>
      </c>
      <c r="C17634" s="22"/>
      <c r="D17634" s="20"/>
    </row>
    <row r="17635" spans="1:4" ht="14.6" x14ac:dyDescent="0.4">
      <c r="A17635" t="s">
        <v>35353</v>
      </c>
      <c r="B17635" t="s">
        <v>35354</v>
      </c>
      <c r="C17635" s="22"/>
      <c r="D17635" s="20"/>
    </row>
    <row r="17636" spans="1:4" ht="14.6" x14ac:dyDescent="0.4">
      <c r="A17636" t="s">
        <v>35355</v>
      </c>
      <c r="B17636" t="s">
        <v>35356</v>
      </c>
      <c r="C17636" s="22"/>
      <c r="D17636" s="20"/>
    </row>
    <row r="17637" spans="1:4" ht="14.6" x14ac:dyDescent="0.4">
      <c r="A17637" t="s">
        <v>35357</v>
      </c>
      <c r="B17637" t="s">
        <v>35358</v>
      </c>
      <c r="C17637" s="22"/>
      <c r="D17637" s="20"/>
    </row>
    <row r="17638" spans="1:4" ht="14.6" x14ac:dyDescent="0.4">
      <c r="A17638" t="s">
        <v>35359</v>
      </c>
      <c r="B17638" t="s">
        <v>35360</v>
      </c>
      <c r="C17638" s="22"/>
      <c r="D17638" s="20"/>
    </row>
    <row r="17639" spans="1:4" ht="14.6" x14ac:dyDescent="0.4">
      <c r="A17639" t="s">
        <v>35361</v>
      </c>
      <c r="B17639" t="s">
        <v>35362</v>
      </c>
      <c r="C17639" s="22"/>
      <c r="D17639" s="20"/>
    </row>
    <row r="17640" spans="1:4" ht="14.6" x14ac:dyDescent="0.4">
      <c r="A17640" t="s">
        <v>35363</v>
      </c>
      <c r="B17640" t="s">
        <v>35364</v>
      </c>
      <c r="C17640" s="22"/>
      <c r="D17640" s="20"/>
    </row>
    <row r="17641" spans="1:4" ht="14.6" x14ac:dyDescent="0.4">
      <c r="A17641" t="s">
        <v>35365</v>
      </c>
      <c r="B17641" t="s">
        <v>35366</v>
      </c>
      <c r="C17641" s="22"/>
      <c r="D17641" s="20"/>
    </row>
    <row r="17642" spans="1:4" ht="14.6" x14ac:dyDescent="0.4">
      <c r="A17642" t="s">
        <v>35367</v>
      </c>
      <c r="B17642" t="s">
        <v>35368</v>
      </c>
      <c r="C17642" s="22"/>
      <c r="D17642" s="20"/>
    </row>
    <row r="17643" spans="1:4" ht="14.6" x14ac:dyDescent="0.4">
      <c r="A17643" t="s">
        <v>35369</v>
      </c>
      <c r="B17643" t="s">
        <v>35370</v>
      </c>
      <c r="C17643" s="22"/>
      <c r="D17643" s="20"/>
    </row>
    <row r="17644" spans="1:4" ht="14.6" x14ac:dyDescent="0.4">
      <c r="A17644" t="s">
        <v>35371</v>
      </c>
      <c r="B17644" t="s">
        <v>35372</v>
      </c>
      <c r="C17644" s="22"/>
      <c r="D17644" s="20"/>
    </row>
    <row r="17645" spans="1:4" ht="14.6" x14ac:dyDescent="0.4">
      <c r="A17645" t="s">
        <v>35373</v>
      </c>
      <c r="B17645" t="s">
        <v>35374</v>
      </c>
      <c r="C17645" s="22"/>
      <c r="D17645" s="20"/>
    </row>
    <row r="17646" spans="1:4" ht="14.6" x14ac:dyDescent="0.4">
      <c r="A17646" t="s">
        <v>35375</v>
      </c>
      <c r="B17646" t="s">
        <v>35376</v>
      </c>
      <c r="C17646" s="22"/>
      <c r="D17646" s="20"/>
    </row>
    <row r="17647" spans="1:4" ht="14.6" x14ac:dyDescent="0.4">
      <c r="A17647" t="s">
        <v>35377</v>
      </c>
      <c r="B17647" t="s">
        <v>35378</v>
      </c>
      <c r="C17647" s="22"/>
      <c r="D17647" s="20"/>
    </row>
    <row r="17648" spans="1:4" ht="14.6" x14ac:dyDescent="0.4">
      <c r="A17648" t="s">
        <v>35379</v>
      </c>
      <c r="B17648" t="s">
        <v>35380</v>
      </c>
      <c r="C17648" s="22"/>
      <c r="D17648" s="20"/>
    </row>
    <row r="17649" spans="1:4" ht="14.6" x14ac:dyDescent="0.4">
      <c r="A17649" t="s">
        <v>35381</v>
      </c>
      <c r="B17649" t="s">
        <v>35382</v>
      </c>
      <c r="C17649" s="22"/>
      <c r="D17649" s="20"/>
    </row>
    <row r="17650" spans="1:4" ht="14.6" x14ac:dyDescent="0.4">
      <c r="A17650" t="s">
        <v>35383</v>
      </c>
      <c r="B17650" t="s">
        <v>35384</v>
      </c>
      <c r="C17650" s="22"/>
      <c r="D17650" s="20"/>
    </row>
    <row r="17651" spans="1:4" ht="14.6" x14ac:dyDescent="0.4">
      <c r="A17651" t="s">
        <v>35385</v>
      </c>
      <c r="B17651" t="s">
        <v>35386</v>
      </c>
      <c r="C17651" s="22"/>
      <c r="D17651" s="20"/>
    </row>
    <row r="17652" spans="1:4" ht="14.6" x14ac:dyDescent="0.4">
      <c r="A17652" t="s">
        <v>35387</v>
      </c>
      <c r="B17652" t="s">
        <v>35388</v>
      </c>
      <c r="C17652" s="22"/>
      <c r="D17652" s="20"/>
    </row>
    <row r="17653" spans="1:4" ht="14.6" x14ac:dyDescent="0.4">
      <c r="A17653" t="s">
        <v>35389</v>
      </c>
      <c r="B17653" t="s">
        <v>35390</v>
      </c>
      <c r="C17653" s="22"/>
      <c r="D17653" s="20"/>
    </row>
    <row r="17654" spans="1:4" ht="14.6" x14ac:dyDescent="0.4">
      <c r="A17654" t="s">
        <v>35391</v>
      </c>
      <c r="B17654" t="s">
        <v>35392</v>
      </c>
      <c r="C17654" s="22"/>
      <c r="D17654" s="20"/>
    </row>
    <row r="17655" spans="1:4" ht="14.6" x14ac:dyDescent="0.4">
      <c r="A17655" t="s">
        <v>35393</v>
      </c>
      <c r="B17655" t="s">
        <v>35394</v>
      </c>
      <c r="C17655" s="22"/>
      <c r="D17655" s="20"/>
    </row>
    <row r="17656" spans="1:4" ht="14.6" x14ac:dyDescent="0.4">
      <c r="A17656" t="s">
        <v>35395</v>
      </c>
      <c r="B17656" t="s">
        <v>35396</v>
      </c>
      <c r="C17656" s="22"/>
      <c r="D17656" s="20"/>
    </row>
    <row r="17657" spans="1:4" ht="14.6" x14ac:dyDescent="0.4">
      <c r="A17657" t="s">
        <v>35397</v>
      </c>
      <c r="B17657" t="s">
        <v>35398</v>
      </c>
      <c r="C17657" s="22"/>
      <c r="D17657" s="20"/>
    </row>
    <row r="17658" spans="1:4" ht="14.6" x14ac:dyDescent="0.4">
      <c r="A17658" t="s">
        <v>35399</v>
      </c>
      <c r="B17658" t="s">
        <v>35400</v>
      </c>
      <c r="C17658" s="22"/>
      <c r="D17658" s="20"/>
    </row>
    <row r="17659" spans="1:4" ht="14.6" x14ac:dyDescent="0.4">
      <c r="A17659" t="s">
        <v>35401</v>
      </c>
      <c r="B17659" t="s">
        <v>35402</v>
      </c>
      <c r="C17659" s="22"/>
      <c r="D17659" s="20"/>
    </row>
    <row r="17660" spans="1:4" ht="14.6" x14ac:dyDescent="0.4">
      <c r="A17660" t="s">
        <v>35403</v>
      </c>
      <c r="B17660" t="s">
        <v>35404</v>
      </c>
      <c r="C17660" s="22"/>
      <c r="D17660" s="20"/>
    </row>
    <row r="17661" spans="1:4" ht="14.6" x14ac:dyDescent="0.4">
      <c r="A17661" t="s">
        <v>35405</v>
      </c>
      <c r="B17661" t="s">
        <v>35406</v>
      </c>
      <c r="C17661" s="22"/>
      <c r="D17661" s="20"/>
    </row>
    <row r="17662" spans="1:4" ht="14.6" x14ac:dyDescent="0.4">
      <c r="A17662" t="s">
        <v>35407</v>
      </c>
      <c r="B17662" t="s">
        <v>35408</v>
      </c>
      <c r="C17662" s="22"/>
      <c r="D17662" s="20"/>
    </row>
    <row r="17663" spans="1:4" ht="14.6" x14ac:dyDescent="0.4">
      <c r="A17663" t="s">
        <v>35409</v>
      </c>
      <c r="B17663" t="s">
        <v>35410</v>
      </c>
      <c r="C17663" s="22"/>
      <c r="D17663" s="20"/>
    </row>
    <row r="17664" spans="1:4" ht="14.6" x14ac:dyDescent="0.4">
      <c r="A17664" t="s">
        <v>35411</v>
      </c>
      <c r="B17664" t="s">
        <v>35412</v>
      </c>
      <c r="C17664" s="22"/>
      <c r="D17664" s="20"/>
    </row>
    <row r="17665" spans="1:4" ht="14.6" x14ac:dyDescent="0.4">
      <c r="A17665" t="s">
        <v>35413</v>
      </c>
      <c r="B17665" t="s">
        <v>35414</v>
      </c>
      <c r="C17665" s="22"/>
      <c r="D17665" s="20"/>
    </row>
    <row r="17666" spans="1:4" ht="14.6" x14ac:dyDescent="0.4">
      <c r="A17666" t="s">
        <v>35415</v>
      </c>
      <c r="B17666" t="s">
        <v>35416</v>
      </c>
      <c r="C17666" s="22"/>
      <c r="D17666" s="20"/>
    </row>
    <row r="17667" spans="1:4" ht="14.6" x14ac:dyDescent="0.4">
      <c r="A17667" t="s">
        <v>35417</v>
      </c>
      <c r="B17667" t="s">
        <v>35418</v>
      </c>
      <c r="C17667" s="22"/>
      <c r="D17667" s="20"/>
    </row>
    <row r="17668" spans="1:4" ht="14.6" x14ac:dyDescent="0.4">
      <c r="A17668" t="s">
        <v>35419</v>
      </c>
      <c r="B17668" t="s">
        <v>35420</v>
      </c>
      <c r="C17668" s="22"/>
      <c r="D17668" s="20"/>
    </row>
    <row r="17669" spans="1:4" ht="14.6" x14ac:dyDescent="0.4">
      <c r="A17669" t="s">
        <v>35421</v>
      </c>
      <c r="B17669" t="s">
        <v>35422</v>
      </c>
      <c r="C17669" s="22"/>
      <c r="D17669" s="20"/>
    </row>
    <row r="17670" spans="1:4" ht="14.6" x14ac:dyDescent="0.4">
      <c r="A17670" t="s">
        <v>35423</v>
      </c>
      <c r="B17670" t="s">
        <v>35424</v>
      </c>
      <c r="C17670" s="22"/>
      <c r="D17670" s="20"/>
    </row>
    <row r="17671" spans="1:4" ht="14.6" x14ac:dyDescent="0.4">
      <c r="A17671" t="s">
        <v>35425</v>
      </c>
      <c r="B17671" t="s">
        <v>35426</v>
      </c>
      <c r="C17671" s="22"/>
      <c r="D17671" s="20"/>
    </row>
    <row r="17672" spans="1:4" ht="14.6" x14ac:dyDescent="0.4">
      <c r="A17672" t="s">
        <v>35427</v>
      </c>
      <c r="B17672" t="s">
        <v>35428</v>
      </c>
      <c r="C17672" s="22"/>
      <c r="D17672" s="20"/>
    </row>
    <row r="17673" spans="1:4" ht="14.6" x14ac:dyDescent="0.4">
      <c r="A17673" t="s">
        <v>35429</v>
      </c>
      <c r="B17673" t="s">
        <v>35430</v>
      </c>
      <c r="C17673" s="22"/>
      <c r="D17673" s="20"/>
    </row>
    <row r="17674" spans="1:4" ht="14.6" x14ac:dyDescent="0.4">
      <c r="A17674" t="s">
        <v>35431</v>
      </c>
      <c r="B17674" t="s">
        <v>35432</v>
      </c>
      <c r="C17674" s="22"/>
      <c r="D17674" s="20"/>
    </row>
    <row r="17675" spans="1:4" ht="14.6" x14ac:dyDescent="0.4">
      <c r="A17675" t="s">
        <v>35433</v>
      </c>
      <c r="B17675" t="s">
        <v>35434</v>
      </c>
      <c r="C17675" s="22"/>
      <c r="D17675" s="20"/>
    </row>
    <row r="17676" spans="1:4" ht="14.6" x14ac:dyDescent="0.4">
      <c r="A17676" t="s">
        <v>35435</v>
      </c>
      <c r="B17676" t="s">
        <v>35436</v>
      </c>
      <c r="C17676" s="22"/>
      <c r="D17676" s="20"/>
    </row>
    <row r="17677" spans="1:4" ht="14.6" x14ac:dyDescent="0.4">
      <c r="A17677" t="s">
        <v>35437</v>
      </c>
      <c r="B17677" t="s">
        <v>35438</v>
      </c>
      <c r="C17677" s="22"/>
      <c r="D17677" s="20"/>
    </row>
    <row r="17678" spans="1:4" ht="14.6" x14ac:dyDescent="0.4">
      <c r="A17678" t="s">
        <v>35439</v>
      </c>
      <c r="B17678" t="s">
        <v>35440</v>
      </c>
      <c r="C17678" s="22"/>
      <c r="D17678" s="20"/>
    </row>
    <row r="17679" spans="1:4" ht="14.6" x14ac:dyDescent="0.4">
      <c r="A17679" t="s">
        <v>35441</v>
      </c>
      <c r="B17679" t="s">
        <v>35442</v>
      </c>
      <c r="C17679" s="22"/>
      <c r="D17679" s="20"/>
    </row>
    <row r="17680" spans="1:4" ht="14.6" x14ac:dyDescent="0.4">
      <c r="A17680" t="s">
        <v>35443</v>
      </c>
      <c r="B17680" t="s">
        <v>35444</v>
      </c>
      <c r="C17680" s="22"/>
      <c r="D17680" s="20"/>
    </row>
    <row r="17681" spans="1:4" ht="14.6" x14ac:dyDescent="0.4">
      <c r="A17681" t="s">
        <v>35445</v>
      </c>
      <c r="B17681" t="s">
        <v>35446</v>
      </c>
      <c r="C17681" s="22"/>
      <c r="D17681" s="20"/>
    </row>
    <row r="17682" spans="1:4" ht="14.6" x14ac:dyDescent="0.4">
      <c r="A17682" t="s">
        <v>35447</v>
      </c>
      <c r="B17682" t="s">
        <v>35448</v>
      </c>
      <c r="C17682" s="22"/>
      <c r="D17682" s="20"/>
    </row>
    <row r="17683" spans="1:4" ht="14.6" x14ac:dyDescent="0.4">
      <c r="A17683" t="s">
        <v>35449</v>
      </c>
      <c r="B17683" t="s">
        <v>35450</v>
      </c>
      <c r="C17683" s="22"/>
      <c r="D17683" s="20"/>
    </row>
    <row r="17684" spans="1:4" ht="14.6" x14ac:dyDescent="0.4">
      <c r="A17684" t="s">
        <v>35451</v>
      </c>
      <c r="B17684" t="s">
        <v>35452</v>
      </c>
      <c r="C17684" s="22"/>
      <c r="D17684" s="20"/>
    </row>
    <row r="17685" spans="1:4" ht="14.6" x14ac:dyDescent="0.4">
      <c r="A17685" t="s">
        <v>35453</v>
      </c>
      <c r="B17685" t="s">
        <v>35454</v>
      </c>
      <c r="C17685" s="22"/>
      <c r="D17685" s="20"/>
    </row>
    <row r="17686" spans="1:4" ht="14.6" x14ac:dyDescent="0.4">
      <c r="A17686" t="s">
        <v>35455</v>
      </c>
      <c r="B17686" t="s">
        <v>35456</v>
      </c>
      <c r="C17686" s="22"/>
      <c r="D17686" s="20"/>
    </row>
    <row r="17687" spans="1:4" ht="14.6" x14ac:dyDescent="0.4">
      <c r="A17687" t="s">
        <v>35457</v>
      </c>
      <c r="B17687" t="s">
        <v>35458</v>
      </c>
      <c r="C17687" s="22"/>
      <c r="D17687" s="20"/>
    </row>
    <row r="17688" spans="1:4" ht="14.6" x14ac:dyDescent="0.4">
      <c r="A17688" t="s">
        <v>35459</v>
      </c>
      <c r="B17688" t="s">
        <v>35460</v>
      </c>
      <c r="C17688" s="22"/>
      <c r="D17688" s="20"/>
    </row>
    <row r="17689" spans="1:4" ht="14.6" x14ac:dyDescent="0.4">
      <c r="A17689" t="s">
        <v>35461</v>
      </c>
      <c r="B17689" t="s">
        <v>35462</v>
      </c>
      <c r="C17689" s="22"/>
      <c r="D17689" s="20"/>
    </row>
    <row r="17690" spans="1:4" ht="14.6" x14ac:dyDescent="0.4">
      <c r="A17690" t="s">
        <v>35463</v>
      </c>
      <c r="B17690" t="s">
        <v>35464</v>
      </c>
      <c r="C17690" s="22"/>
      <c r="D17690" s="20"/>
    </row>
    <row r="17691" spans="1:4" ht="14.6" x14ac:dyDescent="0.4">
      <c r="A17691" t="s">
        <v>35465</v>
      </c>
      <c r="B17691" t="s">
        <v>35466</v>
      </c>
      <c r="C17691" s="22"/>
      <c r="D17691" s="20"/>
    </row>
    <row r="17692" spans="1:4" ht="14.6" x14ac:dyDescent="0.4">
      <c r="A17692" t="s">
        <v>35467</v>
      </c>
      <c r="B17692" t="s">
        <v>35468</v>
      </c>
      <c r="C17692" s="22"/>
      <c r="D17692" s="20"/>
    </row>
    <row r="17693" spans="1:4" ht="14.6" x14ac:dyDescent="0.4">
      <c r="A17693" t="s">
        <v>35469</v>
      </c>
      <c r="B17693" t="s">
        <v>35470</v>
      </c>
      <c r="C17693" s="22"/>
      <c r="D17693" s="20"/>
    </row>
    <row r="17694" spans="1:4" ht="14.6" x14ac:dyDescent="0.4">
      <c r="A17694" t="s">
        <v>35471</v>
      </c>
      <c r="B17694" t="s">
        <v>35472</v>
      </c>
      <c r="C17694" s="22"/>
      <c r="D17694" s="20"/>
    </row>
    <row r="17695" spans="1:4" ht="14.6" x14ac:dyDescent="0.4">
      <c r="A17695" t="s">
        <v>35473</v>
      </c>
      <c r="B17695" t="s">
        <v>35474</v>
      </c>
      <c r="C17695" s="22"/>
      <c r="D17695" s="20"/>
    </row>
    <row r="17696" spans="1:4" ht="14.6" x14ac:dyDescent="0.4">
      <c r="A17696" t="s">
        <v>35475</v>
      </c>
      <c r="B17696" t="s">
        <v>35476</v>
      </c>
      <c r="C17696" s="22"/>
      <c r="D17696" s="20"/>
    </row>
    <row r="17697" spans="1:4" ht="14.6" x14ac:dyDescent="0.4">
      <c r="A17697" t="s">
        <v>35477</v>
      </c>
      <c r="B17697" t="s">
        <v>35478</v>
      </c>
      <c r="C17697" s="22"/>
      <c r="D17697" s="20"/>
    </row>
    <row r="17698" spans="1:4" ht="14.6" x14ac:dyDescent="0.4">
      <c r="A17698" t="s">
        <v>35479</v>
      </c>
      <c r="B17698" t="s">
        <v>35480</v>
      </c>
      <c r="C17698" s="22"/>
      <c r="D17698" s="20"/>
    </row>
    <row r="17699" spans="1:4" ht="14.6" x14ac:dyDescent="0.4">
      <c r="A17699" t="s">
        <v>35481</v>
      </c>
      <c r="B17699" t="s">
        <v>35482</v>
      </c>
      <c r="C17699" s="22"/>
      <c r="D17699" s="20"/>
    </row>
    <row r="17700" spans="1:4" ht="14.6" x14ac:dyDescent="0.4">
      <c r="A17700" t="s">
        <v>35483</v>
      </c>
      <c r="B17700" t="s">
        <v>35484</v>
      </c>
      <c r="C17700" s="22"/>
      <c r="D17700" s="20"/>
    </row>
    <row r="17701" spans="1:4" ht="14.6" x14ac:dyDescent="0.4">
      <c r="A17701" t="s">
        <v>35485</v>
      </c>
      <c r="B17701" t="s">
        <v>35486</v>
      </c>
      <c r="C17701" s="22"/>
      <c r="D17701" s="20"/>
    </row>
    <row r="17702" spans="1:4" ht="14.6" x14ac:dyDescent="0.4">
      <c r="A17702" t="s">
        <v>35487</v>
      </c>
      <c r="B17702" t="s">
        <v>35488</v>
      </c>
      <c r="C17702" s="22"/>
      <c r="D17702" s="20"/>
    </row>
    <row r="17703" spans="1:4" ht="14.6" x14ac:dyDescent="0.4">
      <c r="A17703" t="s">
        <v>35489</v>
      </c>
      <c r="B17703" t="s">
        <v>35490</v>
      </c>
      <c r="C17703" s="22"/>
      <c r="D17703" s="20"/>
    </row>
    <row r="17704" spans="1:4" ht="14.6" x14ac:dyDescent="0.4">
      <c r="A17704" t="s">
        <v>35491</v>
      </c>
      <c r="B17704" t="s">
        <v>35492</v>
      </c>
      <c r="C17704" s="22"/>
      <c r="D17704" s="20"/>
    </row>
    <row r="17705" spans="1:4" ht="14.6" x14ac:dyDescent="0.4">
      <c r="A17705" t="s">
        <v>35493</v>
      </c>
      <c r="B17705" t="s">
        <v>35494</v>
      </c>
      <c r="C17705" s="22"/>
      <c r="D17705" s="20"/>
    </row>
    <row r="17706" spans="1:4" ht="14.6" x14ac:dyDescent="0.4">
      <c r="A17706" t="s">
        <v>35495</v>
      </c>
      <c r="B17706" t="s">
        <v>35496</v>
      </c>
      <c r="C17706" s="22"/>
      <c r="D17706" s="20"/>
    </row>
    <row r="17707" spans="1:4" ht="14.6" x14ac:dyDescent="0.4">
      <c r="A17707" t="s">
        <v>35497</v>
      </c>
      <c r="B17707" t="s">
        <v>35498</v>
      </c>
      <c r="C17707" s="22"/>
      <c r="D17707" s="20"/>
    </row>
    <row r="17708" spans="1:4" ht="14.6" x14ac:dyDescent="0.4">
      <c r="A17708" t="s">
        <v>35499</v>
      </c>
      <c r="B17708" t="s">
        <v>35500</v>
      </c>
      <c r="C17708" s="22"/>
      <c r="D17708" s="20"/>
    </row>
    <row r="17709" spans="1:4" ht="14.6" x14ac:dyDescent="0.4">
      <c r="A17709" t="s">
        <v>35501</v>
      </c>
      <c r="B17709" t="s">
        <v>35502</v>
      </c>
      <c r="C17709" s="22"/>
      <c r="D17709" s="20"/>
    </row>
    <row r="17710" spans="1:4" ht="14.6" x14ac:dyDescent="0.4">
      <c r="A17710" t="s">
        <v>35503</v>
      </c>
      <c r="B17710" t="s">
        <v>35504</v>
      </c>
      <c r="C17710" s="22"/>
      <c r="D17710" s="20"/>
    </row>
    <row r="17711" spans="1:4" ht="14.6" x14ac:dyDescent="0.4">
      <c r="A17711" t="s">
        <v>35505</v>
      </c>
      <c r="B17711" t="s">
        <v>35506</v>
      </c>
      <c r="C17711" s="22"/>
      <c r="D17711" s="20"/>
    </row>
    <row r="17712" spans="1:4" ht="14.6" x14ac:dyDescent="0.4">
      <c r="A17712" t="s">
        <v>35507</v>
      </c>
      <c r="B17712" t="s">
        <v>35508</v>
      </c>
      <c r="C17712" s="22"/>
      <c r="D17712" s="20"/>
    </row>
    <row r="17713" spans="1:4" ht="14.6" x14ac:dyDescent="0.4">
      <c r="A17713" t="s">
        <v>35509</v>
      </c>
      <c r="B17713" t="s">
        <v>35510</v>
      </c>
      <c r="C17713" s="22"/>
      <c r="D17713" s="20"/>
    </row>
    <row r="17714" spans="1:4" ht="14.6" x14ac:dyDescent="0.4">
      <c r="A17714" t="s">
        <v>35511</v>
      </c>
      <c r="B17714" t="s">
        <v>35512</v>
      </c>
      <c r="C17714" s="22"/>
      <c r="D17714" s="20"/>
    </row>
    <row r="17715" spans="1:4" ht="14.6" x14ac:dyDescent="0.4">
      <c r="A17715" t="s">
        <v>35513</v>
      </c>
      <c r="B17715" t="s">
        <v>35514</v>
      </c>
      <c r="C17715" s="22"/>
      <c r="D17715" s="20"/>
    </row>
    <row r="17716" spans="1:4" ht="14.6" x14ac:dyDescent="0.4">
      <c r="A17716" t="s">
        <v>35515</v>
      </c>
      <c r="B17716" t="s">
        <v>35516</v>
      </c>
      <c r="C17716" s="22"/>
      <c r="D17716" s="20"/>
    </row>
    <row r="17717" spans="1:4" ht="14.6" x14ac:dyDescent="0.4">
      <c r="A17717" t="s">
        <v>35517</v>
      </c>
      <c r="B17717" t="s">
        <v>35518</v>
      </c>
      <c r="C17717" s="22"/>
      <c r="D17717" s="20"/>
    </row>
    <row r="17718" spans="1:4" ht="14.6" x14ac:dyDescent="0.4">
      <c r="A17718" t="s">
        <v>35519</v>
      </c>
      <c r="B17718" t="s">
        <v>35520</v>
      </c>
      <c r="C17718" s="22"/>
      <c r="D17718" s="20"/>
    </row>
    <row r="17719" spans="1:4" ht="14.6" x14ac:dyDescent="0.4">
      <c r="A17719" t="s">
        <v>35521</v>
      </c>
      <c r="B17719" t="s">
        <v>35522</v>
      </c>
      <c r="C17719" s="22"/>
      <c r="D17719" s="20"/>
    </row>
    <row r="17720" spans="1:4" ht="14.6" x14ac:dyDescent="0.4">
      <c r="A17720" t="s">
        <v>35523</v>
      </c>
      <c r="B17720" t="s">
        <v>35524</v>
      </c>
      <c r="C17720" s="22"/>
      <c r="D17720" s="20"/>
    </row>
    <row r="17721" spans="1:4" ht="14.6" x14ac:dyDescent="0.4">
      <c r="A17721" t="s">
        <v>35525</v>
      </c>
      <c r="B17721" t="s">
        <v>35526</v>
      </c>
      <c r="C17721" s="22"/>
      <c r="D17721" s="20"/>
    </row>
    <row r="17722" spans="1:4" ht="14.6" x14ac:dyDescent="0.4">
      <c r="A17722" t="s">
        <v>35527</v>
      </c>
      <c r="B17722" t="s">
        <v>35528</v>
      </c>
      <c r="C17722" s="22"/>
      <c r="D17722" s="20"/>
    </row>
    <row r="17723" spans="1:4" ht="14.6" x14ac:dyDescent="0.4">
      <c r="A17723" t="s">
        <v>35529</v>
      </c>
      <c r="B17723" t="s">
        <v>35530</v>
      </c>
      <c r="C17723" s="22"/>
      <c r="D17723" s="20"/>
    </row>
    <row r="17724" spans="1:4" ht="14.6" x14ac:dyDescent="0.4">
      <c r="A17724" t="s">
        <v>35531</v>
      </c>
      <c r="B17724" t="s">
        <v>35532</v>
      </c>
      <c r="C17724" s="22"/>
      <c r="D17724" s="20"/>
    </row>
    <row r="17725" spans="1:4" ht="14.6" x14ac:dyDescent="0.4">
      <c r="A17725" t="s">
        <v>35533</v>
      </c>
      <c r="B17725" t="s">
        <v>35534</v>
      </c>
      <c r="C17725" s="22"/>
      <c r="D17725" s="20"/>
    </row>
    <row r="17726" spans="1:4" ht="14.6" x14ac:dyDescent="0.4">
      <c r="A17726" t="s">
        <v>35535</v>
      </c>
      <c r="B17726" t="s">
        <v>35536</v>
      </c>
      <c r="C17726" s="22"/>
      <c r="D17726" s="20"/>
    </row>
    <row r="17727" spans="1:4" ht="14.6" x14ac:dyDescent="0.4">
      <c r="A17727" t="s">
        <v>35537</v>
      </c>
      <c r="B17727" t="s">
        <v>35538</v>
      </c>
      <c r="C17727" s="22"/>
      <c r="D17727" s="20"/>
    </row>
    <row r="17728" spans="1:4" ht="14.6" x14ac:dyDescent="0.4">
      <c r="A17728" t="s">
        <v>35539</v>
      </c>
      <c r="B17728" t="s">
        <v>35540</v>
      </c>
      <c r="C17728" s="22"/>
      <c r="D17728" s="20"/>
    </row>
    <row r="17729" spans="1:4" ht="14.6" x14ac:dyDescent="0.4">
      <c r="A17729" t="s">
        <v>35541</v>
      </c>
      <c r="B17729" t="s">
        <v>35542</v>
      </c>
      <c r="C17729" s="22"/>
      <c r="D17729" s="20"/>
    </row>
    <row r="17730" spans="1:4" ht="14.6" x14ac:dyDescent="0.4">
      <c r="A17730" t="s">
        <v>35543</v>
      </c>
      <c r="B17730" t="s">
        <v>35544</v>
      </c>
      <c r="C17730" s="22"/>
      <c r="D17730" s="20"/>
    </row>
    <row r="17731" spans="1:4" ht="14.6" x14ac:dyDescent="0.4">
      <c r="A17731" t="s">
        <v>35545</v>
      </c>
      <c r="B17731" t="s">
        <v>35546</v>
      </c>
      <c r="C17731" s="22"/>
      <c r="D17731" s="20"/>
    </row>
    <row r="17732" spans="1:4" ht="14.6" x14ac:dyDescent="0.4">
      <c r="A17732" t="s">
        <v>35547</v>
      </c>
      <c r="B17732" t="s">
        <v>35548</v>
      </c>
      <c r="C17732" s="22"/>
      <c r="D17732" s="20"/>
    </row>
    <row r="17733" spans="1:4" ht="14.6" x14ac:dyDescent="0.4">
      <c r="A17733" t="s">
        <v>35549</v>
      </c>
      <c r="B17733" t="s">
        <v>35550</v>
      </c>
      <c r="C17733" s="22"/>
      <c r="D17733" s="20"/>
    </row>
    <row r="17734" spans="1:4" ht="14.6" x14ac:dyDescent="0.4">
      <c r="A17734" t="s">
        <v>35551</v>
      </c>
      <c r="B17734" t="s">
        <v>35552</v>
      </c>
      <c r="C17734" s="22"/>
      <c r="D17734" s="20"/>
    </row>
    <row r="17735" spans="1:4" ht="14.6" x14ac:dyDescent="0.4">
      <c r="A17735" t="s">
        <v>35553</v>
      </c>
      <c r="B17735" t="s">
        <v>35554</v>
      </c>
      <c r="C17735" s="22"/>
      <c r="D17735" s="20"/>
    </row>
    <row r="17736" spans="1:4" ht="14.6" x14ac:dyDescent="0.4">
      <c r="A17736" t="s">
        <v>35555</v>
      </c>
      <c r="B17736" t="s">
        <v>35556</v>
      </c>
      <c r="C17736" s="22"/>
      <c r="D17736" s="20"/>
    </row>
    <row r="17737" spans="1:4" ht="14.6" x14ac:dyDescent="0.4">
      <c r="A17737" t="s">
        <v>35557</v>
      </c>
      <c r="B17737" t="s">
        <v>35558</v>
      </c>
      <c r="C17737" s="22"/>
      <c r="D17737" s="20"/>
    </row>
    <row r="17738" spans="1:4" ht="14.6" x14ac:dyDescent="0.4">
      <c r="A17738" t="s">
        <v>35559</v>
      </c>
      <c r="B17738" t="s">
        <v>35560</v>
      </c>
      <c r="C17738" s="22"/>
      <c r="D17738" s="20"/>
    </row>
    <row r="17739" spans="1:4" ht="14.6" x14ac:dyDescent="0.4">
      <c r="A17739" t="s">
        <v>35561</v>
      </c>
      <c r="B17739" t="s">
        <v>35562</v>
      </c>
      <c r="C17739" s="22"/>
      <c r="D17739" s="20"/>
    </row>
    <row r="17740" spans="1:4" ht="14.6" x14ac:dyDescent="0.4">
      <c r="A17740" t="s">
        <v>35563</v>
      </c>
      <c r="B17740" t="s">
        <v>35564</v>
      </c>
      <c r="C17740" s="22"/>
      <c r="D17740" s="20"/>
    </row>
    <row r="17741" spans="1:4" ht="14.6" x14ac:dyDescent="0.4">
      <c r="A17741" t="s">
        <v>35565</v>
      </c>
      <c r="B17741" t="s">
        <v>35566</v>
      </c>
      <c r="C17741" s="22"/>
      <c r="D17741" s="20"/>
    </row>
    <row r="17742" spans="1:4" ht="14.6" x14ac:dyDescent="0.4">
      <c r="A17742" t="s">
        <v>35567</v>
      </c>
      <c r="B17742" t="s">
        <v>35568</v>
      </c>
      <c r="C17742" s="22"/>
      <c r="D17742" s="20"/>
    </row>
    <row r="17743" spans="1:4" ht="14.6" x14ac:dyDescent="0.4">
      <c r="A17743" t="s">
        <v>35569</v>
      </c>
      <c r="B17743" t="s">
        <v>35570</v>
      </c>
      <c r="C17743" s="22"/>
      <c r="D17743" s="20"/>
    </row>
    <row r="17744" spans="1:4" ht="14.6" x14ac:dyDescent="0.4">
      <c r="A17744" t="s">
        <v>35571</v>
      </c>
      <c r="B17744" t="s">
        <v>35572</v>
      </c>
      <c r="C17744" s="22"/>
      <c r="D17744" s="20"/>
    </row>
    <row r="17745" spans="1:4" ht="14.6" x14ac:dyDescent="0.4">
      <c r="A17745" t="s">
        <v>35573</v>
      </c>
      <c r="B17745" t="s">
        <v>35574</v>
      </c>
      <c r="C17745" s="22"/>
      <c r="D17745" s="20"/>
    </row>
    <row r="17746" spans="1:4" ht="14.6" x14ac:dyDescent="0.4">
      <c r="A17746" t="s">
        <v>35575</v>
      </c>
      <c r="B17746" t="s">
        <v>35576</v>
      </c>
      <c r="C17746" s="22"/>
      <c r="D17746" s="20"/>
    </row>
    <row r="17747" spans="1:4" ht="14.6" x14ac:dyDescent="0.4">
      <c r="A17747" t="s">
        <v>35577</v>
      </c>
      <c r="B17747" t="s">
        <v>35578</v>
      </c>
      <c r="C17747" s="22"/>
      <c r="D17747" s="20"/>
    </row>
    <row r="17748" spans="1:4" ht="14.6" x14ac:dyDescent="0.4">
      <c r="A17748" t="s">
        <v>35579</v>
      </c>
      <c r="B17748" t="s">
        <v>35580</v>
      </c>
      <c r="C17748" s="22"/>
      <c r="D17748" s="20"/>
    </row>
    <row r="17749" spans="1:4" ht="14.6" x14ac:dyDescent="0.4">
      <c r="A17749" t="s">
        <v>35581</v>
      </c>
      <c r="B17749" t="s">
        <v>35582</v>
      </c>
      <c r="C17749" s="22"/>
      <c r="D17749" s="20"/>
    </row>
    <row r="17750" spans="1:4" ht="14.6" x14ac:dyDescent="0.4">
      <c r="A17750" t="s">
        <v>35583</v>
      </c>
      <c r="B17750" t="s">
        <v>35584</v>
      </c>
      <c r="C17750" s="22"/>
      <c r="D17750" s="20"/>
    </row>
    <row r="17751" spans="1:4" ht="14.6" x14ac:dyDescent="0.4">
      <c r="A17751" t="s">
        <v>35585</v>
      </c>
      <c r="B17751" t="s">
        <v>35586</v>
      </c>
      <c r="C17751" s="22"/>
      <c r="D17751" s="20"/>
    </row>
    <row r="17752" spans="1:4" ht="14.6" x14ac:dyDescent="0.4">
      <c r="A17752" t="s">
        <v>35587</v>
      </c>
      <c r="B17752" t="s">
        <v>35588</v>
      </c>
      <c r="C17752" s="22"/>
      <c r="D17752" s="20"/>
    </row>
    <row r="17753" spans="1:4" ht="14.6" x14ac:dyDescent="0.4">
      <c r="A17753" t="s">
        <v>35589</v>
      </c>
      <c r="B17753" t="s">
        <v>35590</v>
      </c>
      <c r="C17753" s="22"/>
      <c r="D17753" s="20"/>
    </row>
    <row r="17754" spans="1:4" ht="14.6" x14ac:dyDescent="0.4">
      <c r="A17754" t="s">
        <v>35591</v>
      </c>
      <c r="B17754" t="s">
        <v>35592</v>
      </c>
      <c r="C17754" s="22"/>
      <c r="D17754" s="20"/>
    </row>
    <row r="17755" spans="1:4" ht="14.6" x14ac:dyDescent="0.4">
      <c r="A17755" t="s">
        <v>35593</v>
      </c>
      <c r="B17755" t="s">
        <v>35594</v>
      </c>
      <c r="C17755" s="22"/>
      <c r="D17755" s="20"/>
    </row>
    <row r="17756" spans="1:4" ht="14.6" x14ac:dyDescent="0.4">
      <c r="A17756" t="s">
        <v>35595</v>
      </c>
      <c r="B17756" t="s">
        <v>35596</v>
      </c>
      <c r="C17756" s="22"/>
      <c r="D17756" s="20"/>
    </row>
    <row r="17757" spans="1:4" ht="14.6" x14ac:dyDescent="0.4">
      <c r="A17757" t="s">
        <v>35597</v>
      </c>
      <c r="B17757" t="s">
        <v>35598</v>
      </c>
      <c r="C17757" s="22"/>
      <c r="D17757" s="20"/>
    </row>
    <row r="17758" spans="1:4" ht="14.6" x14ac:dyDescent="0.4">
      <c r="A17758" t="s">
        <v>35599</v>
      </c>
      <c r="B17758" t="s">
        <v>35600</v>
      </c>
      <c r="C17758" s="22"/>
      <c r="D17758" s="20"/>
    </row>
    <row r="17759" spans="1:4" ht="14.6" x14ac:dyDescent="0.4">
      <c r="A17759" t="s">
        <v>35601</v>
      </c>
      <c r="B17759" t="s">
        <v>35602</v>
      </c>
      <c r="C17759" s="22"/>
      <c r="D17759" s="20"/>
    </row>
    <row r="17760" spans="1:4" ht="14.6" x14ac:dyDescent="0.4">
      <c r="A17760" t="s">
        <v>35603</v>
      </c>
      <c r="B17760" t="s">
        <v>35604</v>
      </c>
      <c r="C17760" s="22"/>
      <c r="D17760" s="20"/>
    </row>
    <row r="17761" spans="1:4" ht="14.6" x14ac:dyDescent="0.4">
      <c r="A17761" t="s">
        <v>35605</v>
      </c>
      <c r="B17761" t="s">
        <v>35606</v>
      </c>
      <c r="C17761" s="22"/>
      <c r="D17761" s="20"/>
    </row>
    <row r="17762" spans="1:4" ht="14.6" x14ac:dyDescent="0.4">
      <c r="A17762" t="s">
        <v>35607</v>
      </c>
      <c r="B17762" t="s">
        <v>35608</v>
      </c>
      <c r="C17762" s="22"/>
      <c r="D17762" s="20"/>
    </row>
    <row r="17763" spans="1:4" ht="14.6" x14ac:dyDescent="0.4">
      <c r="A17763" t="s">
        <v>35609</v>
      </c>
      <c r="B17763" t="s">
        <v>35610</v>
      </c>
      <c r="C17763" s="22"/>
      <c r="D17763" s="20"/>
    </row>
    <row r="17764" spans="1:4" ht="14.6" x14ac:dyDescent="0.4">
      <c r="A17764" t="s">
        <v>35611</v>
      </c>
      <c r="B17764" t="s">
        <v>35612</v>
      </c>
      <c r="C17764" s="22"/>
      <c r="D17764" s="20"/>
    </row>
    <row r="17765" spans="1:4" ht="14.6" x14ac:dyDescent="0.4">
      <c r="A17765" t="s">
        <v>35613</v>
      </c>
      <c r="B17765" t="s">
        <v>35614</v>
      </c>
      <c r="C17765" s="22"/>
      <c r="D17765" s="20"/>
    </row>
    <row r="17766" spans="1:4" ht="14.6" x14ac:dyDescent="0.4">
      <c r="A17766" t="s">
        <v>35615</v>
      </c>
      <c r="B17766" t="s">
        <v>35616</v>
      </c>
      <c r="C17766" s="22"/>
      <c r="D17766" s="20"/>
    </row>
    <row r="17767" spans="1:4" ht="14.6" x14ac:dyDescent="0.4">
      <c r="A17767" t="s">
        <v>35617</v>
      </c>
      <c r="B17767" t="s">
        <v>35618</v>
      </c>
      <c r="C17767" s="22"/>
      <c r="D17767" s="20"/>
    </row>
    <row r="17768" spans="1:4" ht="14.6" x14ac:dyDescent="0.4">
      <c r="A17768" t="s">
        <v>35619</v>
      </c>
      <c r="B17768" t="s">
        <v>35620</v>
      </c>
      <c r="C17768" s="22"/>
      <c r="D17768" s="20"/>
    </row>
    <row r="17769" spans="1:4" ht="14.6" x14ac:dyDescent="0.4">
      <c r="A17769" t="s">
        <v>35621</v>
      </c>
      <c r="B17769" t="s">
        <v>35622</v>
      </c>
      <c r="C17769" s="22"/>
      <c r="D17769" s="20"/>
    </row>
    <row r="17770" spans="1:4" ht="14.6" x14ac:dyDescent="0.4">
      <c r="A17770" t="s">
        <v>35623</v>
      </c>
      <c r="B17770" t="s">
        <v>35624</v>
      </c>
      <c r="C17770" s="22"/>
      <c r="D17770" s="20"/>
    </row>
    <row r="17771" spans="1:4" ht="14.6" x14ac:dyDescent="0.4">
      <c r="A17771" t="s">
        <v>35625</v>
      </c>
      <c r="B17771" t="s">
        <v>35626</v>
      </c>
      <c r="C17771" s="22"/>
      <c r="D17771" s="20"/>
    </row>
    <row r="17772" spans="1:4" ht="14.6" x14ac:dyDescent="0.4">
      <c r="A17772" t="s">
        <v>35627</v>
      </c>
      <c r="B17772" t="s">
        <v>35628</v>
      </c>
      <c r="C17772" s="22"/>
      <c r="D17772" s="20"/>
    </row>
    <row r="17773" spans="1:4" ht="14.6" x14ac:dyDescent="0.4">
      <c r="A17773" t="s">
        <v>35629</v>
      </c>
      <c r="B17773" t="s">
        <v>35630</v>
      </c>
      <c r="C17773" s="22"/>
      <c r="D17773" s="20"/>
    </row>
    <row r="17774" spans="1:4" ht="14.6" x14ac:dyDescent="0.4">
      <c r="A17774" t="s">
        <v>35631</v>
      </c>
      <c r="B17774" t="s">
        <v>35632</v>
      </c>
      <c r="C17774" s="22"/>
      <c r="D17774" s="20"/>
    </row>
    <row r="17775" spans="1:4" ht="14.6" x14ac:dyDescent="0.4">
      <c r="A17775" t="s">
        <v>35633</v>
      </c>
      <c r="B17775" t="s">
        <v>35634</v>
      </c>
      <c r="C17775" s="22"/>
      <c r="D17775" s="20"/>
    </row>
    <row r="17776" spans="1:4" ht="14.6" x14ac:dyDescent="0.4">
      <c r="A17776" t="s">
        <v>35635</v>
      </c>
      <c r="B17776" t="s">
        <v>35636</v>
      </c>
      <c r="C17776" s="22"/>
      <c r="D17776" s="20"/>
    </row>
    <row r="17777" spans="1:4" ht="14.6" x14ac:dyDescent="0.4">
      <c r="A17777" t="s">
        <v>35637</v>
      </c>
      <c r="B17777" t="s">
        <v>35638</v>
      </c>
      <c r="C17777" s="22"/>
      <c r="D17777" s="20"/>
    </row>
    <row r="17778" spans="1:4" ht="14.6" x14ac:dyDescent="0.4">
      <c r="A17778" t="s">
        <v>35639</v>
      </c>
      <c r="B17778" t="s">
        <v>35640</v>
      </c>
      <c r="C17778" s="22"/>
      <c r="D17778" s="20"/>
    </row>
    <row r="17779" spans="1:4" ht="14.6" x14ac:dyDescent="0.4">
      <c r="A17779" t="s">
        <v>35641</v>
      </c>
      <c r="B17779" t="s">
        <v>35642</v>
      </c>
      <c r="C17779" s="22"/>
      <c r="D17779" s="20"/>
    </row>
    <row r="17780" spans="1:4" ht="14.6" x14ac:dyDescent="0.4">
      <c r="A17780" t="s">
        <v>35643</v>
      </c>
      <c r="B17780" t="s">
        <v>35644</v>
      </c>
      <c r="C17780" s="22"/>
      <c r="D17780" s="20"/>
    </row>
    <row r="17781" spans="1:4" ht="14.6" x14ac:dyDescent="0.4">
      <c r="A17781" t="s">
        <v>35645</v>
      </c>
      <c r="B17781" t="s">
        <v>35646</v>
      </c>
      <c r="C17781" s="22"/>
      <c r="D17781" s="20"/>
    </row>
    <row r="17782" spans="1:4" ht="14.6" x14ac:dyDescent="0.4">
      <c r="A17782" t="s">
        <v>35647</v>
      </c>
      <c r="B17782" t="s">
        <v>35648</v>
      </c>
      <c r="C17782" s="22"/>
      <c r="D17782" s="20"/>
    </row>
    <row r="17783" spans="1:4" ht="14.6" x14ac:dyDescent="0.4">
      <c r="A17783" t="s">
        <v>35649</v>
      </c>
      <c r="B17783" t="s">
        <v>35650</v>
      </c>
      <c r="C17783" s="22"/>
      <c r="D17783" s="20"/>
    </row>
    <row r="17784" spans="1:4" ht="14.6" x14ac:dyDescent="0.4">
      <c r="A17784" t="s">
        <v>35651</v>
      </c>
      <c r="B17784" t="s">
        <v>35652</v>
      </c>
      <c r="C17784" s="22"/>
      <c r="D17784" s="20"/>
    </row>
    <row r="17785" spans="1:4" ht="14.6" x14ac:dyDescent="0.4">
      <c r="A17785" t="s">
        <v>35653</v>
      </c>
      <c r="B17785" t="s">
        <v>35654</v>
      </c>
      <c r="C17785" s="22"/>
      <c r="D17785" s="20"/>
    </row>
    <row r="17786" spans="1:4" ht="14.6" x14ac:dyDescent="0.4">
      <c r="A17786" t="s">
        <v>35655</v>
      </c>
      <c r="B17786" t="s">
        <v>35656</v>
      </c>
      <c r="C17786" s="22"/>
      <c r="D17786" s="20"/>
    </row>
    <row r="17787" spans="1:4" ht="14.6" x14ac:dyDescent="0.4">
      <c r="A17787" t="s">
        <v>35657</v>
      </c>
      <c r="B17787" t="s">
        <v>35658</v>
      </c>
      <c r="C17787" s="22"/>
      <c r="D17787" s="20"/>
    </row>
    <row r="17788" spans="1:4" ht="14.6" x14ac:dyDescent="0.4">
      <c r="A17788" t="s">
        <v>35659</v>
      </c>
      <c r="B17788" t="s">
        <v>35660</v>
      </c>
      <c r="C17788" s="22"/>
      <c r="D17788" s="20"/>
    </row>
    <row r="17789" spans="1:4" ht="14.6" x14ac:dyDescent="0.4">
      <c r="A17789" t="s">
        <v>35661</v>
      </c>
      <c r="B17789" t="s">
        <v>35662</v>
      </c>
      <c r="C17789" s="22"/>
      <c r="D17789" s="20"/>
    </row>
    <row r="17790" spans="1:4" ht="14.6" x14ac:dyDescent="0.4">
      <c r="A17790" t="s">
        <v>35663</v>
      </c>
      <c r="B17790" t="s">
        <v>35664</v>
      </c>
      <c r="C17790" s="22"/>
      <c r="D17790" s="20"/>
    </row>
    <row r="17791" spans="1:4" ht="14.6" x14ac:dyDescent="0.4">
      <c r="A17791" t="s">
        <v>35665</v>
      </c>
      <c r="B17791" t="s">
        <v>35666</v>
      </c>
      <c r="C17791" s="22"/>
      <c r="D17791" s="20"/>
    </row>
    <row r="17792" spans="1:4" ht="14.6" x14ac:dyDescent="0.4">
      <c r="A17792" t="s">
        <v>35667</v>
      </c>
      <c r="B17792" t="s">
        <v>35668</v>
      </c>
      <c r="C17792" s="22"/>
      <c r="D17792" s="20"/>
    </row>
    <row r="17793" spans="1:4" ht="14.6" x14ac:dyDescent="0.4">
      <c r="A17793" t="s">
        <v>35669</v>
      </c>
      <c r="B17793" t="s">
        <v>35670</v>
      </c>
      <c r="C17793" s="22"/>
      <c r="D17793" s="20"/>
    </row>
    <row r="17794" spans="1:4" ht="14.6" x14ac:dyDescent="0.4">
      <c r="A17794" t="s">
        <v>35671</v>
      </c>
      <c r="B17794" t="s">
        <v>35672</v>
      </c>
      <c r="C17794" s="22"/>
      <c r="D17794" s="20"/>
    </row>
    <row r="17795" spans="1:4" ht="14.6" x14ac:dyDescent="0.4">
      <c r="A17795" t="s">
        <v>35673</v>
      </c>
      <c r="B17795" t="s">
        <v>35674</v>
      </c>
      <c r="C17795" s="22"/>
      <c r="D17795" s="20"/>
    </row>
    <row r="17796" spans="1:4" ht="14.6" x14ac:dyDescent="0.4">
      <c r="A17796" t="s">
        <v>35675</v>
      </c>
      <c r="B17796" t="s">
        <v>35676</v>
      </c>
      <c r="C17796" s="22"/>
      <c r="D17796" s="20"/>
    </row>
    <row r="17797" spans="1:4" ht="14.6" x14ac:dyDescent="0.4">
      <c r="A17797" t="s">
        <v>35677</v>
      </c>
      <c r="B17797" t="s">
        <v>35678</v>
      </c>
      <c r="C17797" s="22"/>
      <c r="D17797" s="20"/>
    </row>
    <row r="17798" spans="1:4" ht="14.6" x14ac:dyDescent="0.4">
      <c r="A17798" t="s">
        <v>35679</v>
      </c>
      <c r="B17798" t="s">
        <v>35680</v>
      </c>
      <c r="C17798" s="22"/>
      <c r="D17798" s="20"/>
    </row>
    <row r="17799" spans="1:4" ht="14.6" x14ac:dyDescent="0.4">
      <c r="A17799" t="s">
        <v>35681</v>
      </c>
      <c r="B17799" t="s">
        <v>35682</v>
      </c>
      <c r="C17799" s="22"/>
      <c r="D17799" s="20"/>
    </row>
    <row r="17800" spans="1:4" ht="14.6" x14ac:dyDescent="0.4">
      <c r="A17800" t="s">
        <v>35683</v>
      </c>
      <c r="B17800" t="s">
        <v>35684</v>
      </c>
      <c r="C17800" s="22"/>
      <c r="D17800" s="20"/>
    </row>
    <row r="17801" spans="1:4" ht="14.6" x14ac:dyDescent="0.4">
      <c r="A17801" t="s">
        <v>35685</v>
      </c>
      <c r="B17801" t="s">
        <v>35686</v>
      </c>
      <c r="C17801" s="22"/>
      <c r="D17801" s="20"/>
    </row>
    <row r="17802" spans="1:4" ht="14.6" x14ac:dyDescent="0.4">
      <c r="A17802" t="s">
        <v>35687</v>
      </c>
      <c r="B17802" t="s">
        <v>35688</v>
      </c>
      <c r="C17802" s="22"/>
      <c r="D17802" s="20"/>
    </row>
    <row r="17803" spans="1:4" ht="14.6" x14ac:dyDescent="0.4">
      <c r="A17803" t="s">
        <v>35689</v>
      </c>
      <c r="B17803" t="s">
        <v>35690</v>
      </c>
      <c r="C17803" s="22"/>
      <c r="D17803" s="20"/>
    </row>
    <row r="17804" spans="1:4" ht="14.6" x14ac:dyDescent="0.4">
      <c r="A17804" t="s">
        <v>35691</v>
      </c>
      <c r="B17804" t="s">
        <v>35692</v>
      </c>
      <c r="C17804" s="22"/>
      <c r="D17804" s="20"/>
    </row>
    <row r="17805" spans="1:4" ht="14.6" x14ac:dyDescent="0.4">
      <c r="A17805" t="s">
        <v>35693</v>
      </c>
      <c r="B17805" t="s">
        <v>35694</v>
      </c>
      <c r="C17805" s="22"/>
      <c r="D17805" s="20"/>
    </row>
    <row r="17806" spans="1:4" ht="14.6" x14ac:dyDescent="0.4">
      <c r="A17806" t="s">
        <v>35695</v>
      </c>
      <c r="B17806" t="s">
        <v>35696</v>
      </c>
      <c r="C17806" s="22"/>
      <c r="D17806" s="20"/>
    </row>
    <row r="17807" spans="1:4" ht="14.6" x14ac:dyDescent="0.4">
      <c r="A17807" t="s">
        <v>35697</v>
      </c>
      <c r="B17807" t="s">
        <v>35698</v>
      </c>
      <c r="C17807" s="22"/>
      <c r="D17807" s="20"/>
    </row>
    <row r="17808" spans="1:4" ht="14.6" x14ac:dyDescent="0.4">
      <c r="A17808" t="s">
        <v>35699</v>
      </c>
      <c r="B17808" t="s">
        <v>35700</v>
      </c>
      <c r="C17808" s="22"/>
      <c r="D17808" s="20"/>
    </row>
    <row r="17809" spans="1:4" ht="14.6" x14ac:dyDescent="0.4">
      <c r="A17809" t="s">
        <v>35701</v>
      </c>
      <c r="B17809" t="s">
        <v>35702</v>
      </c>
      <c r="C17809" s="22"/>
      <c r="D17809" s="20"/>
    </row>
    <row r="17810" spans="1:4" ht="14.6" x14ac:dyDescent="0.4">
      <c r="A17810" t="s">
        <v>35703</v>
      </c>
      <c r="B17810" t="s">
        <v>35704</v>
      </c>
      <c r="C17810" s="22"/>
      <c r="D17810" s="20"/>
    </row>
    <row r="17811" spans="1:4" ht="14.6" x14ac:dyDescent="0.4">
      <c r="A17811" t="s">
        <v>35705</v>
      </c>
      <c r="B17811" t="s">
        <v>35706</v>
      </c>
      <c r="C17811" s="22"/>
      <c r="D17811" s="20"/>
    </row>
    <row r="17812" spans="1:4" ht="14.6" x14ac:dyDescent="0.4">
      <c r="A17812" t="s">
        <v>35707</v>
      </c>
      <c r="B17812" t="s">
        <v>35708</v>
      </c>
      <c r="C17812" s="22"/>
      <c r="D17812" s="20"/>
    </row>
    <row r="17813" spans="1:4" ht="14.6" x14ac:dyDescent="0.4">
      <c r="A17813" t="s">
        <v>35709</v>
      </c>
      <c r="B17813" t="s">
        <v>35710</v>
      </c>
      <c r="C17813" s="22"/>
      <c r="D17813" s="20"/>
    </row>
    <row r="17814" spans="1:4" ht="14.6" x14ac:dyDescent="0.4">
      <c r="A17814" t="s">
        <v>35711</v>
      </c>
      <c r="B17814" t="s">
        <v>35712</v>
      </c>
      <c r="C17814" s="22"/>
      <c r="D17814" s="20"/>
    </row>
    <row r="17815" spans="1:4" ht="14.6" x14ac:dyDescent="0.4">
      <c r="A17815" t="s">
        <v>35713</v>
      </c>
      <c r="B17815" t="s">
        <v>35714</v>
      </c>
      <c r="C17815" s="22"/>
      <c r="D17815" s="20"/>
    </row>
    <row r="17816" spans="1:4" ht="14.6" x14ac:dyDescent="0.4">
      <c r="A17816" t="s">
        <v>35715</v>
      </c>
      <c r="B17816" t="s">
        <v>35716</v>
      </c>
      <c r="C17816" s="22"/>
      <c r="D17816" s="20"/>
    </row>
    <row r="17817" spans="1:4" ht="14.6" x14ac:dyDescent="0.4">
      <c r="A17817" t="s">
        <v>35717</v>
      </c>
      <c r="B17817" t="s">
        <v>35718</v>
      </c>
      <c r="C17817" s="22"/>
      <c r="D17817" s="20"/>
    </row>
    <row r="17818" spans="1:4" ht="14.6" x14ac:dyDescent="0.4">
      <c r="A17818" t="s">
        <v>35719</v>
      </c>
      <c r="B17818" t="s">
        <v>35720</v>
      </c>
      <c r="C17818" s="22"/>
      <c r="D17818" s="20"/>
    </row>
    <row r="17819" spans="1:4" ht="14.6" x14ac:dyDescent="0.4">
      <c r="A17819" t="s">
        <v>35721</v>
      </c>
      <c r="B17819" t="s">
        <v>35722</v>
      </c>
      <c r="C17819" s="22"/>
      <c r="D17819" s="20"/>
    </row>
    <row r="17820" spans="1:4" ht="14.6" x14ac:dyDescent="0.4">
      <c r="A17820" t="s">
        <v>35723</v>
      </c>
      <c r="B17820" t="s">
        <v>35724</v>
      </c>
      <c r="C17820" s="22"/>
      <c r="D17820" s="20"/>
    </row>
    <row r="17821" spans="1:4" ht="14.6" x14ac:dyDescent="0.4">
      <c r="A17821" t="s">
        <v>35725</v>
      </c>
      <c r="B17821" t="s">
        <v>35726</v>
      </c>
      <c r="C17821" s="22"/>
      <c r="D17821" s="20"/>
    </row>
    <row r="17822" spans="1:4" ht="14.6" x14ac:dyDescent="0.4">
      <c r="A17822" t="s">
        <v>35727</v>
      </c>
      <c r="B17822" t="s">
        <v>35728</v>
      </c>
      <c r="C17822" s="22"/>
      <c r="D17822" s="20"/>
    </row>
    <row r="17823" spans="1:4" ht="14.6" x14ac:dyDescent="0.4">
      <c r="A17823" t="s">
        <v>35729</v>
      </c>
      <c r="B17823" t="s">
        <v>35730</v>
      </c>
      <c r="C17823" s="22"/>
      <c r="D17823" s="20"/>
    </row>
    <row r="17824" spans="1:4" ht="14.6" x14ac:dyDescent="0.4">
      <c r="A17824" t="s">
        <v>35731</v>
      </c>
      <c r="B17824" t="s">
        <v>35732</v>
      </c>
      <c r="C17824" s="22"/>
      <c r="D17824" s="20"/>
    </row>
    <row r="17825" spans="1:4" ht="14.6" x14ac:dyDescent="0.4">
      <c r="A17825" t="s">
        <v>35733</v>
      </c>
      <c r="B17825" t="s">
        <v>35734</v>
      </c>
      <c r="C17825" s="22"/>
      <c r="D17825" s="20"/>
    </row>
    <row r="17826" spans="1:4" ht="14.6" x14ac:dyDescent="0.4">
      <c r="A17826" t="s">
        <v>35735</v>
      </c>
      <c r="B17826" t="s">
        <v>35736</v>
      </c>
      <c r="C17826" s="22"/>
      <c r="D17826" s="20"/>
    </row>
    <row r="17827" spans="1:4" ht="14.6" x14ac:dyDescent="0.4">
      <c r="A17827" t="s">
        <v>35737</v>
      </c>
      <c r="B17827" t="s">
        <v>35738</v>
      </c>
      <c r="C17827" s="22"/>
      <c r="D17827" s="20"/>
    </row>
    <row r="17828" spans="1:4" ht="14.6" x14ac:dyDescent="0.4">
      <c r="A17828" t="s">
        <v>35739</v>
      </c>
      <c r="B17828" t="s">
        <v>35740</v>
      </c>
      <c r="C17828" s="22"/>
      <c r="D17828" s="20"/>
    </row>
    <row r="17829" spans="1:4" ht="14.6" x14ac:dyDescent="0.4">
      <c r="A17829" t="s">
        <v>35741</v>
      </c>
      <c r="B17829" t="s">
        <v>35742</v>
      </c>
      <c r="C17829" s="22"/>
      <c r="D17829" s="20"/>
    </row>
    <row r="17830" spans="1:4" ht="14.6" x14ac:dyDescent="0.4">
      <c r="A17830" t="s">
        <v>35743</v>
      </c>
      <c r="B17830" t="s">
        <v>35744</v>
      </c>
      <c r="C17830" s="22"/>
      <c r="D17830" s="20"/>
    </row>
    <row r="17831" spans="1:4" ht="14.6" x14ac:dyDescent="0.4">
      <c r="A17831" t="s">
        <v>35745</v>
      </c>
      <c r="B17831" t="s">
        <v>35746</v>
      </c>
      <c r="C17831" s="22"/>
      <c r="D17831" s="20"/>
    </row>
    <row r="17832" spans="1:4" ht="14.6" x14ac:dyDescent="0.4">
      <c r="A17832" t="s">
        <v>35747</v>
      </c>
      <c r="B17832" t="s">
        <v>35748</v>
      </c>
      <c r="C17832" s="22"/>
      <c r="D17832" s="20"/>
    </row>
    <row r="17833" spans="1:4" ht="14.6" x14ac:dyDescent="0.4">
      <c r="A17833" t="s">
        <v>35749</v>
      </c>
      <c r="B17833" t="s">
        <v>35750</v>
      </c>
      <c r="C17833" s="22"/>
      <c r="D17833" s="20"/>
    </row>
    <row r="17834" spans="1:4" ht="14.6" x14ac:dyDescent="0.4">
      <c r="A17834" t="s">
        <v>35751</v>
      </c>
      <c r="B17834" t="s">
        <v>35752</v>
      </c>
      <c r="C17834" s="22"/>
      <c r="D17834" s="20"/>
    </row>
    <row r="17835" spans="1:4" ht="14.6" x14ac:dyDescent="0.4">
      <c r="A17835" t="s">
        <v>35753</v>
      </c>
      <c r="B17835" t="s">
        <v>35754</v>
      </c>
      <c r="C17835" s="22"/>
      <c r="D17835" s="20"/>
    </row>
    <row r="17836" spans="1:4" ht="14.6" x14ac:dyDescent="0.4">
      <c r="A17836" t="s">
        <v>35755</v>
      </c>
      <c r="B17836" t="s">
        <v>35756</v>
      </c>
      <c r="C17836" s="22"/>
      <c r="D17836" s="20"/>
    </row>
    <row r="17837" spans="1:4" ht="14.6" x14ac:dyDescent="0.4">
      <c r="A17837" t="s">
        <v>35757</v>
      </c>
      <c r="B17837" t="s">
        <v>35758</v>
      </c>
      <c r="C17837" s="22"/>
      <c r="D17837" s="20"/>
    </row>
    <row r="17838" spans="1:4" ht="14.6" x14ac:dyDescent="0.4">
      <c r="A17838" t="s">
        <v>35759</v>
      </c>
      <c r="B17838" t="s">
        <v>35760</v>
      </c>
      <c r="C17838" s="22"/>
      <c r="D17838" s="20"/>
    </row>
    <row r="17839" spans="1:4" ht="14.6" x14ac:dyDescent="0.4">
      <c r="A17839" t="s">
        <v>35761</v>
      </c>
      <c r="B17839" t="s">
        <v>35762</v>
      </c>
      <c r="C17839" s="22"/>
      <c r="D17839" s="20"/>
    </row>
    <row r="17840" spans="1:4" ht="14.6" x14ac:dyDescent="0.4">
      <c r="A17840" t="s">
        <v>35763</v>
      </c>
      <c r="B17840" t="s">
        <v>35764</v>
      </c>
      <c r="C17840" s="22"/>
      <c r="D17840" s="20"/>
    </row>
    <row r="17841" spans="1:4" ht="14.6" x14ac:dyDescent="0.4">
      <c r="A17841" t="s">
        <v>35765</v>
      </c>
      <c r="B17841" t="s">
        <v>35766</v>
      </c>
      <c r="C17841" s="22"/>
      <c r="D17841" s="20"/>
    </row>
    <row r="17842" spans="1:4" ht="14.6" x14ac:dyDescent="0.4">
      <c r="A17842" t="s">
        <v>35767</v>
      </c>
      <c r="B17842" t="s">
        <v>35768</v>
      </c>
      <c r="C17842" s="22"/>
      <c r="D17842" s="20"/>
    </row>
    <row r="17843" spans="1:4" ht="14.6" x14ac:dyDescent="0.4">
      <c r="A17843" t="s">
        <v>35769</v>
      </c>
      <c r="B17843" t="s">
        <v>35770</v>
      </c>
      <c r="C17843" s="22"/>
      <c r="D17843" s="20"/>
    </row>
    <row r="17844" spans="1:4" ht="14.6" x14ac:dyDescent="0.4">
      <c r="A17844" t="s">
        <v>35771</v>
      </c>
      <c r="B17844" t="s">
        <v>35772</v>
      </c>
      <c r="C17844" s="22"/>
      <c r="D17844" s="20"/>
    </row>
    <row r="17845" spans="1:4" ht="14.6" x14ac:dyDescent="0.4">
      <c r="A17845" t="s">
        <v>35773</v>
      </c>
      <c r="B17845" t="s">
        <v>35774</v>
      </c>
      <c r="C17845" s="22"/>
      <c r="D17845" s="20"/>
    </row>
    <row r="17846" spans="1:4" ht="14.6" x14ac:dyDescent="0.4">
      <c r="A17846" t="s">
        <v>35775</v>
      </c>
      <c r="B17846" t="s">
        <v>35776</v>
      </c>
      <c r="C17846" s="22"/>
      <c r="D17846" s="20"/>
    </row>
    <row r="17847" spans="1:4" ht="14.6" x14ac:dyDescent="0.4">
      <c r="A17847" t="s">
        <v>35777</v>
      </c>
      <c r="B17847" t="s">
        <v>35778</v>
      </c>
      <c r="C17847" s="22"/>
      <c r="D17847" s="20"/>
    </row>
    <row r="17848" spans="1:4" ht="14.6" x14ac:dyDescent="0.4">
      <c r="A17848" t="s">
        <v>35779</v>
      </c>
      <c r="B17848" t="s">
        <v>35780</v>
      </c>
      <c r="C17848" s="22"/>
      <c r="D17848" s="20"/>
    </row>
    <row r="17849" spans="1:4" ht="14.6" x14ac:dyDescent="0.4">
      <c r="A17849" t="s">
        <v>35781</v>
      </c>
      <c r="B17849" t="s">
        <v>35782</v>
      </c>
      <c r="C17849" s="22"/>
      <c r="D17849" s="20"/>
    </row>
    <row r="17850" spans="1:4" ht="14.6" x14ac:dyDescent="0.4">
      <c r="A17850" t="s">
        <v>35783</v>
      </c>
      <c r="B17850" t="s">
        <v>35784</v>
      </c>
      <c r="C17850" s="22"/>
      <c r="D17850" s="20"/>
    </row>
    <row r="17851" spans="1:4" ht="14.6" x14ac:dyDescent="0.4">
      <c r="A17851" t="s">
        <v>35785</v>
      </c>
      <c r="B17851" t="s">
        <v>35786</v>
      </c>
      <c r="C17851" s="22"/>
      <c r="D17851" s="20"/>
    </row>
    <row r="17852" spans="1:4" ht="14.6" x14ac:dyDescent="0.4">
      <c r="A17852" t="s">
        <v>35787</v>
      </c>
      <c r="B17852" t="s">
        <v>35788</v>
      </c>
      <c r="C17852" s="22"/>
      <c r="D17852" s="20"/>
    </row>
    <row r="17853" spans="1:4" ht="14.6" x14ac:dyDescent="0.4">
      <c r="A17853" t="s">
        <v>35789</v>
      </c>
      <c r="B17853" t="s">
        <v>35790</v>
      </c>
      <c r="C17853" s="22"/>
      <c r="D17853" s="20"/>
    </row>
    <row r="17854" spans="1:4" ht="14.6" x14ac:dyDescent="0.4">
      <c r="A17854" t="s">
        <v>35791</v>
      </c>
      <c r="B17854" t="s">
        <v>35792</v>
      </c>
      <c r="C17854" s="22"/>
      <c r="D17854" s="20"/>
    </row>
    <row r="17855" spans="1:4" ht="14.6" x14ac:dyDescent="0.4">
      <c r="A17855" t="s">
        <v>35793</v>
      </c>
      <c r="B17855" t="s">
        <v>35794</v>
      </c>
      <c r="C17855" s="22"/>
      <c r="D17855" s="20"/>
    </row>
    <row r="17856" spans="1:4" ht="14.6" x14ac:dyDescent="0.4">
      <c r="A17856" t="s">
        <v>35795</v>
      </c>
      <c r="B17856" t="s">
        <v>35796</v>
      </c>
      <c r="C17856" s="22"/>
      <c r="D17856" s="20"/>
    </row>
    <row r="17857" spans="1:4" ht="14.6" x14ac:dyDescent="0.4">
      <c r="A17857" t="s">
        <v>35797</v>
      </c>
      <c r="B17857" t="s">
        <v>35798</v>
      </c>
      <c r="C17857" s="22"/>
      <c r="D17857" s="20"/>
    </row>
    <row r="17858" spans="1:4" ht="14.6" x14ac:dyDescent="0.4">
      <c r="A17858" t="s">
        <v>35799</v>
      </c>
      <c r="B17858" t="s">
        <v>35800</v>
      </c>
      <c r="C17858" s="22"/>
      <c r="D17858" s="20"/>
    </row>
    <row r="17859" spans="1:4" ht="14.6" x14ac:dyDescent="0.4">
      <c r="A17859" t="s">
        <v>35801</v>
      </c>
      <c r="B17859" t="s">
        <v>35802</v>
      </c>
      <c r="C17859" s="22"/>
      <c r="D17859" s="20"/>
    </row>
    <row r="17860" spans="1:4" ht="14.6" x14ac:dyDescent="0.4">
      <c r="A17860" t="s">
        <v>35803</v>
      </c>
      <c r="B17860" t="s">
        <v>35804</v>
      </c>
      <c r="C17860" s="22"/>
      <c r="D17860" s="20"/>
    </row>
    <row r="17861" spans="1:4" ht="14.6" x14ac:dyDescent="0.4">
      <c r="A17861" t="s">
        <v>35805</v>
      </c>
      <c r="B17861" t="s">
        <v>35806</v>
      </c>
      <c r="C17861" s="22"/>
      <c r="D17861" s="20"/>
    </row>
    <row r="17862" spans="1:4" ht="14.6" x14ac:dyDescent="0.4">
      <c r="A17862" t="s">
        <v>35807</v>
      </c>
      <c r="B17862" t="s">
        <v>35808</v>
      </c>
      <c r="C17862" s="22"/>
      <c r="D17862" s="20"/>
    </row>
    <row r="17863" spans="1:4" ht="14.6" x14ac:dyDescent="0.4">
      <c r="A17863" t="s">
        <v>35809</v>
      </c>
      <c r="B17863" t="s">
        <v>35810</v>
      </c>
      <c r="C17863" s="22"/>
      <c r="D17863" s="20"/>
    </row>
    <row r="17864" spans="1:4" ht="14.6" x14ac:dyDescent="0.4">
      <c r="A17864" t="s">
        <v>35811</v>
      </c>
      <c r="B17864" t="s">
        <v>35812</v>
      </c>
      <c r="C17864" s="22"/>
      <c r="D17864" s="20"/>
    </row>
    <row r="17865" spans="1:4" ht="14.6" x14ac:dyDescent="0.4">
      <c r="A17865" t="s">
        <v>35813</v>
      </c>
      <c r="B17865" t="s">
        <v>35814</v>
      </c>
      <c r="C17865" s="22"/>
      <c r="D17865" s="20"/>
    </row>
    <row r="17866" spans="1:4" ht="14.6" x14ac:dyDescent="0.4">
      <c r="A17866" t="s">
        <v>35815</v>
      </c>
      <c r="B17866" t="s">
        <v>35816</v>
      </c>
      <c r="C17866" s="22"/>
      <c r="D17866" s="20"/>
    </row>
    <row r="17867" spans="1:4" ht="14.6" x14ac:dyDescent="0.4">
      <c r="A17867" t="s">
        <v>35817</v>
      </c>
      <c r="B17867" t="s">
        <v>35818</v>
      </c>
      <c r="C17867" s="22"/>
      <c r="D17867" s="20"/>
    </row>
    <row r="17868" spans="1:4" ht="14.6" x14ac:dyDescent="0.4">
      <c r="A17868" t="s">
        <v>35819</v>
      </c>
      <c r="B17868" t="s">
        <v>35820</v>
      </c>
      <c r="C17868" s="22"/>
      <c r="D17868" s="20"/>
    </row>
    <row r="17869" spans="1:4" ht="14.6" x14ac:dyDescent="0.4">
      <c r="A17869" t="s">
        <v>35821</v>
      </c>
      <c r="B17869" t="s">
        <v>35822</v>
      </c>
      <c r="C17869" s="22"/>
      <c r="D17869" s="20"/>
    </row>
    <row r="17870" spans="1:4" ht="14.6" x14ac:dyDescent="0.4">
      <c r="A17870" t="s">
        <v>35823</v>
      </c>
      <c r="B17870" t="s">
        <v>35824</v>
      </c>
      <c r="C17870" s="22"/>
      <c r="D17870" s="20"/>
    </row>
    <row r="17871" spans="1:4" ht="14.6" x14ac:dyDescent="0.4">
      <c r="A17871" t="s">
        <v>35825</v>
      </c>
      <c r="B17871" t="s">
        <v>35826</v>
      </c>
      <c r="C17871" s="22"/>
      <c r="D17871" s="20"/>
    </row>
    <row r="17872" spans="1:4" ht="14.6" x14ac:dyDescent="0.4">
      <c r="A17872" t="s">
        <v>35827</v>
      </c>
      <c r="B17872" t="s">
        <v>35828</v>
      </c>
      <c r="C17872" s="22"/>
      <c r="D17872" s="20"/>
    </row>
    <row r="17873" spans="1:4" ht="14.6" x14ac:dyDescent="0.4">
      <c r="A17873" t="s">
        <v>35829</v>
      </c>
      <c r="B17873" t="s">
        <v>35830</v>
      </c>
      <c r="C17873" s="22"/>
      <c r="D17873" s="20"/>
    </row>
    <row r="17874" spans="1:4" ht="14.6" x14ac:dyDescent="0.4">
      <c r="A17874" t="s">
        <v>35831</v>
      </c>
      <c r="B17874" t="s">
        <v>35832</v>
      </c>
      <c r="C17874" s="22"/>
      <c r="D17874" s="20"/>
    </row>
    <row r="17875" spans="1:4" ht="14.6" x14ac:dyDescent="0.4">
      <c r="A17875" t="s">
        <v>35833</v>
      </c>
      <c r="B17875" t="s">
        <v>35834</v>
      </c>
      <c r="C17875" s="22"/>
      <c r="D17875" s="20"/>
    </row>
    <row r="17876" spans="1:4" ht="14.6" x14ac:dyDescent="0.4">
      <c r="A17876" t="s">
        <v>35835</v>
      </c>
      <c r="B17876" t="s">
        <v>35836</v>
      </c>
      <c r="C17876" s="22"/>
      <c r="D17876" s="20"/>
    </row>
    <row r="17877" spans="1:4" ht="14.6" x14ac:dyDescent="0.4">
      <c r="A17877" t="s">
        <v>35837</v>
      </c>
      <c r="B17877" t="s">
        <v>35838</v>
      </c>
      <c r="C17877" s="22"/>
      <c r="D17877" s="20"/>
    </row>
    <row r="17878" spans="1:4" ht="14.6" x14ac:dyDescent="0.4">
      <c r="A17878" t="s">
        <v>35839</v>
      </c>
      <c r="B17878" t="s">
        <v>35840</v>
      </c>
      <c r="C17878" s="22"/>
      <c r="D17878" s="20"/>
    </row>
    <row r="17879" spans="1:4" ht="14.6" x14ac:dyDescent="0.4">
      <c r="A17879" t="s">
        <v>35841</v>
      </c>
      <c r="B17879" t="s">
        <v>35842</v>
      </c>
      <c r="C17879" s="22"/>
      <c r="D17879" s="20"/>
    </row>
    <row r="17880" spans="1:4" ht="14.6" x14ac:dyDescent="0.4">
      <c r="A17880" t="s">
        <v>35843</v>
      </c>
      <c r="B17880" t="s">
        <v>35844</v>
      </c>
      <c r="C17880" s="22"/>
      <c r="D17880" s="20"/>
    </row>
    <row r="17881" spans="1:4" ht="14.6" x14ac:dyDescent="0.4">
      <c r="A17881" t="s">
        <v>35845</v>
      </c>
      <c r="B17881" t="s">
        <v>35846</v>
      </c>
      <c r="C17881" s="22"/>
      <c r="D17881" s="20"/>
    </row>
    <row r="17882" spans="1:4" ht="14.6" x14ac:dyDescent="0.4">
      <c r="A17882" t="s">
        <v>35847</v>
      </c>
      <c r="B17882" t="s">
        <v>35848</v>
      </c>
      <c r="C17882" s="22"/>
      <c r="D17882" s="20"/>
    </row>
    <row r="17883" spans="1:4" ht="14.6" x14ac:dyDescent="0.4">
      <c r="A17883" t="s">
        <v>35849</v>
      </c>
      <c r="B17883" t="s">
        <v>35850</v>
      </c>
      <c r="C17883" s="22"/>
      <c r="D17883" s="20"/>
    </row>
    <row r="17884" spans="1:4" ht="14.6" x14ac:dyDescent="0.4">
      <c r="A17884" t="s">
        <v>35851</v>
      </c>
      <c r="B17884" t="s">
        <v>35852</v>
      </c>
      <c r="C17884" s="22"/>
      <c r="D17884" s="20"/>
    </row>
    <row r="17885" spans="1:4" ht="14.6" x14ac:dyDescent="0.4">
      <c r="A17885" t="s">
        <v>35853</v>
      </c>
      <c r="B17885" t="s">
        <v>35854</v>
      </c>
      <c r="C17885" s="22"/>
      <c r="D17885" s="20"/>
    </row>
    <row r="17886" spans="1:4" ht="14.6" x14ac:dyDescent="0.4">
      <c r="A17886" t="s">
        <v>35855</v>
      </c>
      <c r="B17886" t="s">
        <v>35856</v>
      </c>
      <c r="C17886" s="22"/>
      <c r="D17886" s="20"/>
    </row>
    <row r="17887" spans="1:4" ht="14.6" x14ac:dyDescent="0.4">
      <c r="A17887" t="s">
        <v>35857</v>
      </c>
      <c r="B17887" t="s">
        <v>35858</v>
      </c>
      <c r="C17887" s="22"/>
      <c r="D17887" s="20"/>
    </row>
    <row r="17888" spans="1:4" ht="14.6" x14ac:dyDescent="0.4">
      <c r="A17888" t="s">
        <v>35859</v>
      </c>
      <c r="B17888" t="s">
        <v>35860</v>
      </c>
      <c r="C17888" s="22"/>
      <c r="D17888" s="20"/>
    </row>
    <row r="17889" spans="1:4" ht="14.6" x14ac:dyDescent="0.4">
      <c r="A17889" t="s">
        <v>35861</v>
      </c>
      <c r="B17889" t="s">
        <v>35862</v>
      </c>
      <c r="C17889" s="22"/>
      <c r="D17889" s="20"/>
    </row>
    <row r="17890" spans="1:4" ht="14.6" x14ac:dyDescent="0.4">
      <c r="A17890" t="s">
        <v>35863</v>
      </c>
      <c r="B17890" t="s">
        <v>35864</v>
      </c>
      <c r="C17890" s="22"/>
      <c r="D17890" s="20"/>
    </row>
    <row r="17891" spans="1:4" ht="14.6" x14ac:dyDescent="0.4">
      <c r="A17891" t="s">
        <v>35865</v>
      </c>
      <c r="B17891" t="s">
        <v>35866</v>
      </c>
      <c r="C17891" s="22"/>
      <c r="D17891" s="20"/>
    </row>
    <row r="17892" spans="1:4" ht="14.6" x14ac:dyDescent="0.4">
      <c r="A17892" t="s">
        <v>35867</v>
      </c>
      <c r="B17892" t="s">
        <v>35868</v>
      </c>
      <c r="C17892" s="22"/>
      <c r="D17892" s="20"/>
    </row>
    <row r="17893" spans="1:4" ht="14.6" x14ac:dyDescent="0.4">
      <c r="A17893" t="s">
        <v>35869</v>
      </c>
      <c r="B17893" t="s">
        <v>35870</v>
      </c>
      <c r="C17893" s="22"/>
      <c r="D17893" s="20"/>
    </row>
    <row r="17894" spans="1:4" ht="14.6" x14ac:dyDescent="0.4">
      <c r="A17894" t="s">
        <v>35871</v>
      </c>
      <c r="B17894" t="s">
        <v>35872</v>
      </c>
      <c r="C17894" s="22"/>
      <c r="D17894" s="20"/>
    </row>
    <row r="17895" spans="1:4" ht="14.6" x14ac:dyDescent="0.4">
      <c r="A17895" t="s">
        <v>35873</v>
      </c>
      <c r="B17895" t="s">
        <v>35874</v>
      </c>
      <c r="C17895" s="22"/>
      <c r="D17895" s="20"/>
    </row>
    <row r="17896" spans="1:4" ht="14.6" x14ac:dyDescent="0.4">
      <c r="A17896" t="s">
        <v>35875</v>
      </c>
      <c r="B17896" t="s">
        <v>35876</v>
      </c>
      <c r="C17896" s="22"/>
      <c r="D17896" s="20"/>
    </row>
    <row r="17897" spans="1:4" ht="14.6" x14ac:dyDescent="0.4">
      <c r="A17897" t="s">
        <v>35877</v>
      </c>
      <c r="B17897" t="s">
        <v>35878</v>
      </c>
      <c r="C17897" s="22"/>
      <c r="D17897" s="20"/>
    </row>
    <row r="17898" spans="1:4" ht="14.6" x14ac:dyDescent="0.4">
      <c r="A17898" t="s">
        <v>35879</v>
      </c>
      <c r="B17898" t="s">
        <v>35880</v>
      </c>
      <c r="C17898" s="22"/>
      <c r="D17898" s="20"/>
    </row>
    <row r="17899" spans="1:4" ht="14.6" x14ac:dyDescent="0.4">
      <c r="A17899" t="s">
        <v>35881</v>
      </c>
      <c r="B17899" t="s">
        <v>35882</v>
      </c>
      <c r="C17899" s="22"/>
      <c r="D17899" s="20"/>
    </row>
    <row r="17900" spans="1:4" ht="14.6" x14ac:dyDescent="0.4">
      <c r="A17900" t="s">
        <v>35883</v>
      </c>
      <c r="B17900" t="s">
        <v>35884</v>
      </c>
      <c r="C17900" s="22"/>
      <c r="D17900" s="20"/>
    </row>
    <row r="17901" spans="1:4" ht="14.6" x14ac:dyDescent="0.4">
      <c r="A17901" t="s">
        <v>35885</v>
      </c>
      <c r="B17901" t="s">
        <v>35886</v>
      </c>
      <c r="C17901" s="22"/>
      <c r="D17901" s="20"/>
    </row>
    <row r="17902" spans="1:4" ht="14.6" x14ac:dyDescent="0.4">
      <c r="A17902" t="s">
        <v>35887</v>
      </c>
      <c r="B17902" t="s">
        <v>35888</v>
      </c>
      <c r="C17902" s="22"/>
      <c r="D17902" s="20"/>
    </row>
    <row r="17903" spans="1:4" ht="14.6" x14ac:dyDescent="0.4">
      <c r="A17903" t="s">
        <v>35889</v>
      </c>
      <c r="B17903" t="s">
        <v>35890</v>
      </c>
      <c r="C17903" s="22"/>
      <c r="D17903" s="20"/>
    </row>
    <row r="17904" spans="1:4" ht="14.6" x14ac:dyDescent="0.4">
      <c r="A17904" t="s">
        <v>35891</v>
      </c>
      <c r="B17904" t="s">
        <v>30611</v>
      </c>
      <c r="C17904" s="22"/>
      <c r="D17904" s="20"/>
    </row>
    <row r="17905" spans="1:4" ht="14.6" x14ac:dyDescent="0.4">
      <c r="A17905" t="s">
        <v>35892</v>
      </c>
      <c r="B17905" t="s">
        <v>35893</v>
      </c>
      <c r="C17905" s="22"/>
      <c r="D17905" s="20"/>
    </row>
    <row r="17906" spans="1:4" ht="14.6" x14ac:dyDescent="0.4">
      <c r="A17906" t="s">
        <v>35894</v>
      </c>
      <c r="B17906" t="s">
        <v>35895</v>
      </c>
      <c r="C17906" s="22"/>
      <c r="D17906" s="20"/>
    </row>
    <row r="17907" spans="1:4" ht="14.6" x14ac:dyDescent="0.4">
      <c r="A17907" t="s">
        <v>35896</v>
      </c>
      <c r="B17907" t="s">
        <v>35897</v>
      </c>
      <c r="C17907" s="22"/>
      <c r="D17907" s="20"/>
    </row>
    <row r="17908" spans="1:4" ht="14.6" x14ac:dyDescent="0.4">
      <c r="A17908" t="s">
        <v>35898</v>
      </c>
      <c r="B17908" t="s">
        <v>35899</v>
      </c>
      <c r="C17908" s="22"/>
      <c r="D17908" s="20"/>
    </row>
    <row r="17909" spans="1:4" ht="14.6" x14ac:dyDescent="0.4">
      <c r="A17909" t="s">
        <v>35900</v>
      </c>
      <c r="B17909" t="s">
        <v>35901</v>
      </c>
      <c r="C17909" s="22"/>
      <c r="D17909" s="20"/>
    </row>
    <row r="17910" spans="1:4" ht="14.6" x14ac:dyDescent="0.4">
      <c r="A17910" t="s">
        <v>35902</v>
      </c>
      <c r="B17910" t="s">
        <v>35903</v>
      </c>
      <c r="C17910" s="22"/>
      <c r="D17910" s="20"/>
    </row>
    <row r="17911" spans="1:4" ht="14.6" x14ac:dyDescent="0.4">
      <c r="A17911" t="s">
        <v>35904</v>
      </c>
      <c r="B17911" t="s">
        <v>35905</v>
      </c>
      <c r="C17911" s="22"/>
      <c r="D17911" s="20"/>
    </row>
    <row r="17912" spans="1:4" ht="14.6" x14ac:dyDescent="0.4">
      <c r="A17912" t="s">
        <v>35906</v>
      </c>
      <c r="B17912" t="s">
        <v>35907</v>
      </c>
      <c r="C17912" s="22"/>
      <c r="D17912" s="20"/>
    </row>
    <row r="17913" spans="1:4" ht="14.6" x14ac:dyDescent="0.4">
      <c r="A17913" t="s">
        <v>35908</v>
      </c>
      <c r="B17913" t="s">
        <v>35909</v>
      </c>
      <c r="C17913" s="22"/>
      <c r="D17913" s="20"/>
    </row>
    <row r="17914" spans="1:4" ht="14.6" x14ac:dyDescent="0.4">
      <c r="A17914" t="s">
        <v>35910</v>
      </c>
      <c r="B17914" t="s">
        <v>35911</v>
      </c>
      <c r="C17914" s="22"/>
      <c r="D17914" s="20"/>
    </row>
    <row r="17915" spans="1:4" ht="14.6" x14ac:dyDescent="0.4">
      <c r="A17915" t="s">
        <v>35912</v>
      </c>
      <c r="B17915" t="s">
        <v>35913</v>
      </c>
      <c r="C17915" s="22"/>
      <c r="D17915" s="20"/>
    </row>
    <row r="17916" spans="1:4" ht="14.6" x14ac:dyDescent="0.4">
      <c r="A17916" t="s">
        <v>35914</v>
      </c>
      <c r="B17916" t="s">
        <v>35915</v>
      </c>
      <c r="C17916" s="22"/>
      <c r="D17916" s="20"/>
    </row>
    <row r="17917" spans="1:4" ht="14.6" x14ac:dyDescent="0.4">
      <c r="A17917" t="s">
        <v>35916</v>
      </c>
      <c r="B17917" t="s">
        <v>35917</v>
      </c>
      <c r="C17917" s="22"/>
      <c r="D17917" s="20"/>
    </row>
    <row r="17918" spans="1:4" ht="14.6" x14ac:dyDescent="0.4">
      <c r="A17918" t="s">
        <v>35918</v>
      </c>
      <c r="B17918" t="s">
        <v>35919</v>
      </c>
      <c r="C17918" s="22"/>
      <c r="D17918" s="20"/>
    </row>
    <row r="17919" spans="1:4" ht="14.6" x14ac:dyDescent="0.4">
      <c r="A17919" t="s">
        <v>35920</v>
      </c>
      <c r="B17919" t="s">
        <v>35921</v>
      </c>
      <c r="C17919" s="22"/>
      <c r="D17919" s="20"/>
    </row>
    <row r="17920" spans="1:4" ht="14.6" x14ac:dyDescent="0.4">
      <c r="A17920" t="s">
        <v>35922</v>
      </c>
      <c r="B17920" t="s">
        <v>35923</v>
      </c>
      <c r="C17920" s="22"/>
      <c r="D17920" s="20"/>
    </row>
    <row r="17921" spans="1:4" ht="14.6" x14ac:dyDescent="0.4">
      <c r="A17921" t="s">
        <v>35924</v>
      </c>
      <c r="B17921" t="s">
        <v>35925</v>
      </c>
      <c r="C17921" s="22"/>
      <c r="D17921" s="20"/>
    </row>
    <row r="17922" spans="1:4" ht="14.6" x14ac:dyDescent="0.4">
      <c r="A17922" t="s">
        <v>35926</v>
      </c>
      <c r="B17922" t="s">
        <v>35927</v>
      </c>
      <c r="C17922" s="22"/>
      <c r="D17922" s="20"/>
    </row>
    <row r="17923" spans="1:4" ht="14.6" x14ac:dyDescent="0.4">
      <c r="A17923" t="s">
        <v>35928</v>
      </c>
      <c r="B17923" t="s">
        <v>35929</v>
      </c>
      <c r="C17923" s="22"/>
      <c r="D17923" s="20"/>
    </row>
    <row r="17924" spans="1:4" ht="14.6" x14ac:dyDescent="0.4">
      <c r="A17924" t="s">
        <v>35930</v>
      </c>
      <c r="B17924" t="s">
        <v>35931</v>
      </c>
      <c r="C17924" s="22"/>
      <c r="D17924" s="20"/>
    </row>
    <row r="17925" spans="1:4" ht="14.6" x14ac:dyDescent="0.4">
      <c r="A17925" t="s">
        <v>35932</v>
      </c>
      <c r="B17925" t="s">
        <v>35933</v>
      </c>
      <c r="C17925" s="22"/>
      <c r="D17925" s="20"/>
    </row>
    <row r="17926" spans="1:4" ht="14.6" x14ac:dyDescent="0.4">
      <c r="A17926" t="s">
        <v>35934</v>
      </c>
      <c r="B17926" t="s">
        <v>35935</v>
      </c>
      <c r="C17926" s="22"/>
      <c r="D17926" s="20"/>
    </row>
    <row r="17927" spans="1:4" ht="14.6" x14ac:dyDescent="0.4">
      <c r="A17927" t="s">
        <v>35936</v>
      </c>
      <c r="B17927" t="s">
        <v>35937</v>
      </c>
      <c r="C17927" s="22"/>
      <c r="D17927" s="20"/>
    </row>
    <row r="17928" spans="1:4" ht="14.6" x14ac:dyDescent="0.4">
      <c r="A17928" t="s">
        <v>35938</v>
      </c>
      <c r="B17928" t="s">
        <v>35939</v>
      </c>
      <c r="C17928" s="22"/>
      <c r="D17928" s="20"/>
    </row>
    <row r="17929" spans="1:4" ht="14.6" x14ac:dyDescent="0.4">
      <c r="A17929" t="s">
        <v>35940</v>
      </c>
      <c r="B17929" t="s">
        <v>35941</v>
      </c>
      <c r="C17929" s="22"/>
      <c r="D17929" s="20"/>
    </row>
    <row r="17930" spans="1:4" ht="14.6" x14ac:dyDescent="0.4">
      <c r="A17930" t="s">
        <v>35942</v>
      </c>
      <c r="B17930" t="s">
        <v>35943</v>
      </c>
      <c r="C17930" s="22"/>
      <c r="D17930" s="20"/>
    </row>
    <row r="17931" spans="1:4" ht="14.6" x14ac:dyDescent="0.4">
      <c r="A17931" t="s">
        <v>35944</v>
      </c>
      <c r="B17931" t="s">
        <v>35945</v>
      </c>
      <c r="C17931" s="22"/>
      <c r="D17931" s="20"/>
    </row>
    <row r="17932" spans="1:4" ht="14.6" x14ac:dyDescent="0.4">
      <c r="A17932" t="s">
        <v>35946</v>
      </c>
      <c r="B17932" t="s">
        <v>35947</v>
      </c>
      <c r="C17932" s="22"/>
      <c r="D17932" s="20"/>
    </row>
    <row r="17933" spans="1:4" ht="14.6" x14ac:dyDescent="0.4">
      <c r="A17933" t="s">
        <v>35948</v>
      </c>
      <c r="B17933" t="s">
        <v>35949</v>
      </c>
      <c r="C17933" s="22"/>
      <c r="D17933" s="20"/>
    </row>
    <row r="17934" spans="1:4" ht="14.6" x14ac:dyDescent="0.4">
      <c r="A17934" t="s">
        <v>35950</v>
      </c>
      <c r="B17934" t="s">
        <v>35951</v>
      </c>
      <c r="C17934" s="22"/>
      <c r="D17934" s="20"/>
    </row>
    <row r="17935" spans="1:4" ht="14.6" x14ac:dyDescent="0.4">
      <c r="A17935" t="s">
        <v>35952</v>
      </c>
      <c r="B17935" t="s">
        <v>35953</v>
      </c>
      <c r="C17935" s="22"/>
      <c r="D17935" s="20"/>
    </row>
    <row r="17936" spans="1:4" ht="14.6" x14ac:dyDescent="0.4">
      <c r="A17936" t="s">
        <v>35954</v>
      </c>
      <c r="B17936" t="s">
        <v>35955</v>
      </c>
      <c r="C17936" s="22"/>
      <c r="D17936" s="20"/>
    </row>
    <row r="17937" spans="1:4" ht="14.6" x14ac:dyDescent="0.4">
      <c r="A17937" t="s">
        <v>35956</v>
      </c>
      <c r="B17937" t="s">
        <v>35957</v>
      </c>
      <c r="C17937" s="22"/>
      <c r="D17937" s="20"/>
    </row>
    <row r="17938" spans="1:4" ht="14.6" x14ac:dyDescent="0.4">
      <c r="A17938" t="s">
        <v>35958</v>
      </c>
      <c r="B17938" t="s">
        <v>35959</v>
      </c>
      <c r="C17938" s="22"/>
      <c r="D17938" s="20"/>
    </row>
    <row r="17939" spans="1:4" ht="14.6" x14ac:dyDescent="0.4">
      <c r="A17939" t="s">
        <v>35960</v>
      </c>
      <c r="B17939" t="s">
        <v>35961</v>
      </c>
      <c r="C17939" s="22"/>
      <c r="D17939" s="20"/>
    </row>
    <row r="17940" spans="1:4" ht="14.6" x14ac:dyDescent="0.4">
      <c r="A17940" t="s">
        <v>35962</v>
      </c>
      <c r="B17940" t="s">
        <v>35963</v>
      </c>
      <c r="C17940" s="22"/>
      <c r="D17940" s="20"/>
    </row>
    <row r="17941" spans="1:4" ht="14.6" x14ac:dyDescent="0.4">
      <c r="A17941" t="s">
        <v>35964</v>
      </c>
      <c r="B17941" t="s">
        <v>35965</v>
      </c>
      <c r="C17941" s="22"/>
      <c r="D17941" s="20"/>
    </row>
    <row r="17942" spans="1:4" ht="14.6" x14ac:dyDescent="0.4">
      <c r="A17942" t="s">
        <v>35966</v>
      </c>
      <c r="B17942" t="s">
        <v>35967</v>
      </c>
      <c r="C17942" s="22"/>
      <c r="D17942" s="20"/>
    </row>
    <row r="17943" spans="1:4" ht="14.6" x14ac:dyDescent="0.4">
      <c r="A17943" t="s">
        <v>35968</v>
      </c>
      <c r="B17943" t="s">
        <v>35969</v>
      </c>
      <c r="C17943" s="22"/>
      <c r="D17943" s="20"/>
    </row>
    <row r="17944" spans="1:4" ht="14.6" x14ac:dyDescent="0.4">
      <c r="A17944" t="s">
        <v>35970</v>
      </c>
      <c r="B17944" t="s">
        <v>35971</v>
      </c>
      <c r="C17944" s="22"/>
      <c r="D17944" s="20"/>
    </row>
    <row r="17945" spans="1:4" ht="14.6" x14ac:dyDescent="0.4">
      <c r="A17945" t="s">
        <v>35972</v>
      </c>
      <c r="B17945" t="s">
        <v>35973</v>
      </c>
      <c r="C17945" s="22"/>
      <c r="D17945" s="20"/>
    </row>
    <row r="17946" spans="1:4" ht="14.6" x14ac:dyDescent="0.4">
      <c r="A17946" t="s">
        <v>35974</v>
      </c>
      <c r="B17946" t="s">
        <v>35975</v>
      </c>
      <c r="C17946" s="22"/>
      <c r="D17946" s="20"/>
    </row>
    <row r="17947" spans="1:4" ht="14.6" x14ac:dyDescent="0.4">
      <c r="A17947" t="s">
        <v>35976</v>
      </c>
      <c r="B17947" t="s">
        <v>35977</v>
      </c>
      <c r="C17947" s="22"/>
      <c r="D17947" s="20"/>
    </row>
    <row r="17948" spans="1:4" ht="14.6" x14ac:dyDescent="0.4">
      <c r="A17948" t="s">
        <v>35978</v>
      </c>
      <c r="B17948" t="s">
        <v>35979</v>
      </c>
      <c r="C17948" s="22"/>
      <c r="D17948" s="20"/>
    </row>
    <row r="17949" spans="1:4" ht="14.6" x14ac:dyDescent="0.4">
      <c r="A17949" t="s">
        <v>35980</v>
      </c>
      <c r="B17949" t="s">
        <v>35981</v>
      </c>
      <c r="C17949" s="22"/>
      <c r="D17949" s="20"/>
    </row>
    <row r="17950" spans="1:4" ht="14.6" x14ac:dyDescent="0.4">
      <c r="A17950" t="s">
        <v>35982</v>
      </c>
      <c r="B17950" t="s">
        <v>35983</v>
      </c>
      <c r="C17950" s="22"/>
      <c r="D17950" s="20"/>
    </row>
    <row r="17951" spans="1:4" ht="14.6" x14ac:dyDescent="0.4">
      <c r="A17951" t="s">
        <v>35984</v>
      </c>
      <c r="B17951" t="s">
        <v>35985</v>
      </c>
      <c r="C17951" s="22"/>
      <c r="D17951" s="20"/>
    </row>
    <row r="17952" spans="1:4" ht="14.6" x14ac:dyDescent="0.4">
      <c r="A17952" t="s">
        <v>35986</v>
      </c>
      <c r="B17952" t="s">
        <v>35987</v>
      </c>
      <c r="C17952" s="22"/>
      <c r="D17952" s="20"/>
    </row>
    <row r="17953" spans="1:4" ht="14.6" x14ac:dyDescent="0.4">
      <c r="A17953" t="s">
        <v>35988</v>
      </c>
      <c r="B17953" t="s">
        <v>35989</v>
      </c>
      <c r="C17953" s="22"/>
      <c r="D17953" s="20"/>
    </row>
    <row r="17954" spans="1:4" ht="14.6" x14ac:dyDescent="0.4">
      <c r="A17954" t="s">
        <v>35990</v>
      </c>
      <c r="B17954" t="s">
        <v>35991</v>
      </c>
      <c r="C17954" s="22"/>
      <c r="D17954" s="20"/>
    </row>
    <row r="17955" spans="1:4" ht="14.6" x14ac:dyDescent="0.4">
      <c r="A17955" t="s">
        <v>35992</v>
      </c>
      <c r="B17955" t="s">
        <v>35993</v>
      </c>
      <c r="C17955" s="22"/>
      <c r="D17955" s="20"/>
    </row>
    <row r="17956" spans="1:4" ht="14.6" x14ac:dyDescent="0.4">
      <c r="A17956" t="s">
        <v>35994</v>
      </c>
      <c r="B17956" t="s">
        <v>35995</v>
      </c>
      <c r="C17956" s="22"/>
      <c r="D17956" s="20"/>
    </row>
    <row r="17957" spans="1:4" ht="14.6" x14ac:dyDescent="0.4">
      <c r="A17957" t="s">
        <v>35996</v>
      </c>
      <c r="B17957" t="s">
        <v>35997</v>
      </c>
      <c r="C17957" s="22"/>
      <c r="D17957" s="20"/>
    </row>
    <row r="17958" spans="1:4" ht="14.6" x14ac:dyDescent="0.4">
      <c r="A17958" t="s">
        <v>35998</v>
      </c>
      <c r="B17958" t="s">
        <v>35999</v>
      </c>
      <c r="C17958" s="22"/>
      <c r="D17958" s="20"/>
    </row>
    <row r="17959" spans="1:4" ht="14.6" x14ac:dyDescent="0.4">
      <c r="A17959" t="s">
        <v>36000</v>
      </c>
      <c r="B17959" t="s">
        <v>36001</v>
      </c>
      <c r="C17959" s="22"/>
      <c r="D17959" s="20"/>
    </row>
    <row r="17960" spans="1:4" ht="14.6" x14ac:dyDescent="0.4">
      <c r="A17960" t="s">
        <v>36002</v>
      </c>
      <c r="B17960" t="s">
        <v>36003</v>
      </c>
      <c r="C17960" s="22"/>
      <c r="D17960" s="20"/>
    </row>
    <row r="17961" spans="1:4" ht="14.6" x14ac:dyDescent="0.4">
      <c r="A17961" t="s">
        <v>36004</v>
      </c>
      <c r="B17961" t="s">
        <v>36005</v>
      </c>
      <c r="C17961" s="22"/>
      <c r="D17961" s="20"/>
    </row>
    <row r="17962" spans="1:4" ht="14.6" x14ac:dyDescent="0.4">
      <c r="A17962" t="s">
        <v>36006</v>
      </c>
      <c r="B17962" t="s">
        <v>36007</v>
      </c>
      <c r="C17962" s="22"/>
      <c r="D17962" s="20"/>
    </row>
    <row r="17963" spans="1:4" ht="14.6" x14ac:dyDescent="0.4">
      <c r="A17963" t="s">
        <v>36008</v>
      </c>
      <c r="B17963" t="s">
        <v>36009</v>
      </c>
      <c r="C17963" s="22"/>
      <c r="D17963" s="20"/>
    </row>
    <row r="17964" spans="1:4" ht="14.6" x14ac:dyDescent="0.4">
      <c r="A17964" t="s">
        <v>36010</v>
      </c>
      <c r="B17964" t="s">
        <v>36011</v>
      </c>
      <c r="C17964" s="22"/>
      <c r="D17964" s="20"/>
    </row>
    <row r="17965" spans="1:4" ht="14.6" x14ac:dyDescent="0.4">
      <c r="A17965" t="s">
        <v>36012</v>
      </c>
      <c r="B17965" t="s">
        <v>36013</v>
      </c>
      <c r="C17965" s="22"/>
      <c r="D17965" s="20"/>
    </row>
    <row r="17966" spans="1:4" ht="14.6" x14ac:dyDescent="0.4">
      <c r="A17966" t="s">
        <v>36014</v>
      </c>
      <c r="B17966" t="s">
        <v>36015</v>
      </c>
      <c r="C17966" s="22"/>
      <c r="D17966" s="20"/>
    </row>
    <row r="17967" spans="1:4" ht="14.6" x14ac:dyDescent="0.4">
      <c r="A17967" t="s">
        <v>36016</v>
      </c>
      <c r="B17967" t="s">
        <v>36017</v>
      </c>
      <c r="C17967" s="22"/>
      <c r="D17967" s="20"/>
    </row>
    <row r="17968" spans="1:4" ht="14.6" x14ac:dyDescent="0.4">
      <c r="A17968" t="s">
        <v>36018</v>
      </c>
      <c r="B17968" t="s">
        <v>36019</v>
      </c>
      <c r="C17968" s="22"/>
      <c r="D17968" s="20"/>
    </row>
    <row r="17969" spans="1:4" ht="14.6" x14ac:dyDescent="0.4">
      <c r="A17969" t="s">
        <v>36020</v>
      </c>
      <c r="B17969" t="s">
        <v>36021</v>
      </c>
      <c r="C17969" s="22"/>
      <c r="D17969" s="20"/>
    </row>
    <row r="17970" spans="1:4" ht="14.6" x14ac:dyDescent="0.4">
      <c r="A17970" t="s">
        <v>36022</v>
      </c>
      <c r="B17970" t="s">
        <v>36023</v>
      </c>
      <c r="C17970" s="22"/>
      <c r="D17970" s="20"/>
    </row>
    <row r="17971" spans="1:4" ht="14.6" x14ac:dyDescent="0.4">
      <c r="A17971" t="s">
        <v>36024</v>
      </c>
      <c r="B17971" t="s">
        <v>36025</v>
      </c>
      <c r="C17971" s="22"/>
      <c r="D17971" s="20"/>
    </row>
    <row r="17972" spans="1:4" ht="14.6" x14ac:dyDescent="0.4">
      <c r="A17972" t="s">
        <v>36026</v>
      </c>
      <c r="B17972" t="s">
        <v>36027</v>
      </c>
      <c r="C17972" s="22"/>
      <c r="D17972" s="20"/>
    </row>
    <row r="17973" spans="1:4" ht="14.6" x14ac:dyDescent="0.4">
      <c r="A17973" t="s">
        <v>36028</v>
      </c>
      <c r="B17973" t="s">
        <v>36029</v>
      </c>
      <c r="C17973" s="22"/>
      <c r="D17973" s="20"/>
    </row>
    <row r="17974" spans="1:4" ht="14.6" x14ac:dyDescent="0.4">
      <c r="A17974" t="s">
        <v>36030</v>
      </c>
      <c r="B17974" t="s">
        <v>36031</v>
      </c>
      <c r="C17974" s="22"/>
      <c r="D17974" s="20"/>
    </row>
    <row r="17975" spans="1:4" ht="14.6" x14ac:dyDescent="0.4">
      <c r="A17975" t="s">
        <v>36032</v>
      </c>
      <c r="B17975" t="s">
        <v>36033</v>
      </c>
      <c r="C17975" s="22"/>
      <c r="D17975" s="20"/>
    </row>
    <row r="17976" spans="1:4" ht="14.6" x14ac:dyDescent="0.4">
      <c r="A17976" t="s">
        <v>36034</v>
      </c>
      <c r="B17976" t="s">
        <v>36035</v>
      </c>
      <c r="C17976" s="22"/>
      <c r="D17976" s="20"/>
    </row>
    <row r="17977" spans="1:4" ht="14.6" x14ac:dyDescent="0.4">
      <c r="A17977" t="s">
        <v>36036</v>
      </c>
      <c r="B17977" t="s">
        <v>36037</v>
      </c>
      <c r="C17977" s="22"/>
      <c r="D17977" s="20"/>
    </row>
    <row r="17978" spans="1:4" ht="14.6" x14ac:dyDescent="0.4">
      <c r="A17978" t="s">
        <v>36038</v>
      </c>
      <c r="B17978" t="s">
        <v>36039</v>
      </c>
      <c r="C17978" s="22"/>
      <c r="D17978" s="20"/>
    </row>
    <row r="17979" spans="1:4" ht="14.6" x14ac:dyDescent="0.4">
      <c r="A17979" t="s">
        <v>36040</v>
      </c>
      <c r="B17979" t="s">
        <v>36041</v>
      </c>
      <c r="C17979" s="22"/>
      <c r="D17979" s="20"/>
    </row>
    <row r="17980" spans="1:4" ht="14.6" x14ac:dyDescent="0.4">
      <c r="A17980" t="s">
        <v>36042</v>
      </c>
      <c r="B17980" t="s">
        <v>36043</v>
      </c>
      <c r="C17980" s="22"/>
      <c r="D17980" s="20"/>
    </row>
    <row r="17981" spans="1:4" ht="14.6" x14ac:dyDescent="0.4">
      <c r="A17981" t="s">
        <v>36044</v>
      </c>
      <c r="B17981" t="s">
        <v>36045</v>
      </c>
      <c r="C17981" s="22"/>
      <c r="D17981" s="20"/>
    </row>
    <row r="17982" spans="1:4" ht="14.6" x14ac:dyDescent="0.4">
      <c r="A17982" t="s">
        <v>36046</v>
      </c>
      <c r="B17982" t="s">
        <v>36047</v>
      </c>
      <c r="C17982" s="22"/>
      <c r="D17982" s="20"/>
    </row>
    <row r="17983" spans="1:4" ht="14.6" x14ac:dyDescent="0.4">
      <c r="A17983" t="s">
        <v>36048</v>
      </c>
      <c r="B17983" t="s">
        <v>36049</v>
      </c>
      <c r="C17983" s="22"/>
      <c r="D17983" s="20"/>
    </row>
    <row r="17984" spans="1:4" ht="14.6" x14ac:dyDescent="0.4">
      <c r="A17984" t="s">
        <v>36050</v>
      </c>
      <c r="B17984" t="s">
        <v>36051</v>
      </c>
      <c r="C17984" s="22"/>
      <c r="D17984" s="20"/>
    </row>
    <row r="17985" spans="1:4" ht="14.6" x14ac:dyDescent="0.4">
      <c r="A17985" t="s">
        <v>36052</v>
      </c>
      <c r="B17985" t="s">
        <v>36053</v>
      </c>
      <c r="C17985" s="22"/>
      <c r="D17985" s="20"/>
    </row>
    <row r="17986" spans="1:4" ht="14.6" x14ac:dyDescent="0.4">
      <c r="A17986" t="s">
        <v>36054</v>
      </c>
      <c r="B17986" t="s">
        <v>36055</v>
      </c>
      <c r="C17986" s="22"/>
      <c r="D17986" s="20"/>
    </row>
    <row r="17987" spans="1:4" ht="14.6" x14ac:dyDescent="0.4">
      <c r="A17987" t="s">
        <v>36056</v>
      </c>
      <c r="B17987" t="s">
        <v>36057</v>
      </c>
      <c r="C17987" s="22"/>
      <c r="D17987" s="20"/>
    </row>
    <row r="17988" spans="1:4" ht="14.6" x14ac:dyDescent="0.4">
      <c r="A17988" t="s">
        <v>36058</v>
      </c>
      <c r="B17988" t="s">
        <v>36059</v>
      </c>
      <c r="C17988" s="22"/>
      <c r="D17988" s="20"/>
    </row>
    <row r="17989" spans="1:4" ht="14.6" x14ac:dyDescent="0.4">
      <c r="A17989" t="s">
        <v>36060</v>
      </c>
      <c r="B17989" t="s">
        <v>36061</v>
      </c>
      <c r="C17989" s="22"/>
      <c r="D17989" s="20"/>
    </row>
    <row r="17990" spans="1:4" ht="14.6" x14ac:dyDescent="0.4">
      <c r="A17990" t="s">
        <v>36062</v>
      </c>
      <c r="B17990" t="s">
        <v>36063</v>
      </c>
      <c r="C17990" s="22"/>
      <c r="D17990" s="20"/>
    </row>
    <row r="17991" spans="1:4" ht="14.6" x14ac:dyDescent="0.4">
      <c r="A17991" t="s">
        <v>36064</v>
      </c>
      <c r="B17991" t="s">
        <v>36065</v>
      </c>
      <c r="C17991" s="22"/>
      <c r="D17991" s="20"/>
    </row>
    <row r="17992" spans="1:4" ht="14.6" x14ac:dyDescent="0.4">
      <c r="A17992" t="s">
        <v>36066</v>
      </c>
      <c r="B17992" t="s">
        <v>36067</v>
      </c>
      <c r="C17992" s="22"/>
      <c r="D17992" s="20"/>
    </row>
    <row r="17993" spans="1:4" ht="14.6" x14ac:dyDescent="0.4">
      <c r="A17993" t="s">
        <v>36068</v>
      </c>
      <c r="B17993" t="s">
        <v>36069</v>
      </c>
      <c r="C17993" s="22"/>
      <c r="D17993" s="20"/>
    </row>
    <row r="17994" spans="1:4" ht="14.6" x14ac:dyDescent="0.4">
      <c r="A17994" t="s">
        <v>36070</v>
      </c>
      <c r="B17994" t="s">
        <v>36071</v>
      </c>
      <c r="C17994" s="22"/>
      <c r="D17994" s="20"/>
    </row>
    <row r="17995" spans="1:4" ht="14.6" x14ac:dyDescent="0.4">
      <c r="A17995" t="s">
        <v>36072</v>
      </c>
      <c r="B17995" t="s">
        <v>36073</v>
      </c>
      <c r="C17995" s="22"/>
      <c r="D17995" s="20"/>
    </row>
    <row r="17996" spans="1:4" ht="14.6" x14ac:dyDescent="0.4">
      <c r="A17996" t="s">
        <v>36074</v>
      </c>
      <c r="B17996" t="s">
        <v>36075</v>
      </c>
      <c r="C17996" s="22"/>
      <c r="D17996" s="20"/>
    </row>
    <row r="17997" spans="1:4" ht="14.6" x14ac:dyDescent="0.4">
      <c r="A17997" t="s">
        <v>36076</v>
      </c>
      <c r="B17997" t="s">
        <v>36077</v>
      </c>
      <c r="C17997" s="22"/>
      <c r="D17997" s="20"/>
    </row>
    <row r="17998" spans="1:4" ht="14.6" x14ac:dyDescent="0.4">
      <c r="A17998" t="s">
        <v>36078</v>
      </c>
      <c r="B17998" t="s">
        <v>36079</v>
      </c>
      <c r="C17998" s="22"/>
      <c r="D17998" s="20"/>
    </row>
    <row r="17999" spans="1:4" ht="14.6" x14ac:dyDescent="0.4">
      <c r="A17999" t="s">
        <v>36080</v>
      </c>
      <c r="B17999" t="s">
        <v>36081</v>
      </c>
      <c r="C17999" s="22"/>
      <c r="D17999" s="20"/>
    </row>
    <row r="18000" spans="1:4" ht="14.6" x14ac:dyDescent="0.4">
      <c r="A18000" t="s">
        <v>36082</v>
      </c>
      <c r="B18000" t="s">
        <v>36083</v>
      </c>
      <c r="C18000" s="22"/>
      <c r="D18000" s="20"/>
    </row>
    <row r="18001" spans="1:4" ht="14.6" x14ac:dyDescent="0.4">
      <c r="A18001" t="s">
        <v>36084</v>
      </c>
      <c r="B18001" t="s">
        <v>36085</v>
      </c>
      <c r="C18001" s="22"/>
      <c r="D18001" s="20"/>
    </row>
    <row r="18002" spans="1:4" ht="14.6" x14ac:dyDescent="0.4">
      <c r="A18002" t="s">
        <v>36086</v>
      </c>
      <c r="B18002" t="s">
        <v>36087</v>
      </c>
      <c r="C18002" s="22"/>
      <c r="D18002" s="20"/>
    </row>
    <row r="18003" spans="1:4" ht="14.6" x14ac:dyDescent="0.4">
      <c r="A18003" t="s">
        <v>36088</v>
      </c>
      <c r="B18003" t="s">
        <v>36089</v>
      </c>
      <c r="C18003" s="22"/>
      <c r="D18003" s="20"/>
    </row>
    <row r="18004" spans="1:4" ht="14.6" x14ac:dyDescent="0.4">
      <c r="A18004" t="s">
        <v>36090</v>
      </c>
      <c r="B18004" t="s">
        <v>36091</v>
      </c>
      <c r="C18004" s="22"/>
      <c r="D18004" s="20"/>
    </row>
    <row r="18005" spans="1:4" ht="14.6" x14ac:dyDescent="0.4">
      <c r="A18005" t="s">
        <v>36092</v>
      </c>
      <c r="B18005" t="s">
        <v>36093</v>
      </c>
      <c r="C18005" s="22"/>
      <c r="D18005" s="20"/>
    </row>
    <row r="18006" spans="1:4" ht="14.6" x14ac:dyDescent="0.4">
      <c r="A18006" t="s">
        <v>36094</v>
      </c>
      <c r="B18006" t="s">
        <v>36095</v>
      </c>
      <c r="C18006" s="22"/>
      <c r="D18006" s="20"/>
    </row>
    <row r="18007" spans="1:4" ht="14.6" x14ac:dyDescent="0.4">
      <c r="A18007" t="s">
        <v>36096</v>
      </c>
      <c r="B18007" t="s">
        <v>36097</v>
      </c>
      <c r="C18007" s="22"/>
      <c r="D18007" s="20"/>
    </row>
    <row r="18008" spans="1:4" ht="14.6" x14ac:dyDescent="0.4">
      <c r="A18008" t="s">
        <v>36098</v>
      </c>
      <c r="B18008" t="s">
        <v>36099</v>
      </c>
      <c r="C18008" s="22"/>
      <c r="D18008" s="20"/>
    </row>
    <row r="18009" spans="1:4" ht="14.6" x14ac:dyDescent="0.4">
      <c r="A18009" t="s">
        <v>36100</v>
      </c>
      <c r="B18009" t="s">
        <v>36101</v>
      </c>
      <c r="C18009" s="22"/>
      <c r="D18009" s="20"/>
    </row>
    <row r="18010" spans="1:4" ht="14.6" x14ac:dyDescent="0.4">
      <c r="A18010" t="s">
        <v>36102</v>
      </c>
      <c r="B18010" t="s">
        <v>36103</v>
      </c>
      <c r="C18010" s="22"/>
      <c r="D18010" s="20"/>
    </row>
    <row r="18011" spans="1:4" ht="14.6" x14ac:dyDescent="0.4">
      <c r="A18011" t="s">
        <v>36104</v>
      </c>
      <c r="B18011" t="s">
        <v>36105</v>
      </c>
      <c r="C18011" s="22"/>
      <c r="D18011" s="20"/>
    </row>
    <row r="18012" spans="1:4" ht="14.6" x14ac:dyDescent="0.4">
      <c r="A18012" t="s">
        <v>36106</v>
      </c>
      <c r="B18012" t="s">
        <v>36107</v>
      </c>
      <c r="C18012" s="22"/>
      <c r="D18012" s="20"/>
    </row>
    <row r="18013" spans="1:4" ht="14.6" x14ac:dyDescent="0.4">
      <c r="A18013" t="s">
        <v>36108</v>
      </c>
      <c r="B18013" t="s">
        <v>36109</v>
      </c>
      <c r="C18013" s="22"/>
      <c r="D18013" s="20"/>
    </row>
    <row r="18014" spans="1:4" ht="14.6" x14ac:dyDescent="0.4">
      <c r="A18014" t="s">
        <v>36110</v>
      </c>
      <c r="B18014" t="s">
        <v>36111</v>
      </c>
      <c r="C18014" s="22"/>
      <c r="D18014" s="20"/>
    </row>
    <row r="18015" spans="1:4" ht="14.6" x14ac:dyDescent="0.4">
      <c r="A18015" t="s">
        <v>36112</v>
      </c>
      <c r="B18015" t="s">
        <v>36113</v>
      </c>
      <c r="C18015" s="22"/>
      <c r="D18015" s="20"/>
    </row>
    <row r="18016" spans="1:4" ht="14.6" x14ac:dyDescent="0.4">
      <c r="A18016" t="s">
        <v>36114</v>
      </c>
      <c r="B18016" t="s">
        <v>36115</v>
      </c>
      <c r="C18016" s="22"/>
      <c r="D18016" s="20"/>
    </row>
    <row r="18017" spans="1:4" ht="14.6" x14ac:dyDescent="0.4">
      <c r="A18017" t="s">
        <v>36116</v>
      </c>
      <c r="B18017" t="s">
        <v>36117</v>
      </c>
      <c r="C18017" s="22"/>
      <c r="D18017" s="20"/>
    </row>
    <row r="18018" spans="1:4" ht="14.6" x14ac:dyDescent="0.4">
      <c r="A18018" t="s">
        <v>36118</v>
      </c>
      <c r="B18018" t="s">
        <v>36119</v>
      </c>
      <c r="C18018" s="22"/>
      <c r="D18018" s="20"/>
    </row>
    <row r="18019" spans="1:4" ht="14.6" x14ac:dyDescent="0.4">
      <c r="A18019" t="s">
        <v>36120</v>
      </c>
      <c r="B18019" t="s">
        <v>36121</v>
      </c>
      <c r="C18019" s="22"/>
      <c r="D18019" s="20"/>
    </row>
    <row r="18020" spans="1:4" ht="14.6" x14ac:dyDescent="0.4">
      <c r="A18020" t="s">
        <v>36122</v>
      </c>
      <c r="B18020" t="s">
        <v>36123</v>
      </c>
      <c r="C18020" s="22"/>
      <c r="D18020" s="20"/>
    </row>
    <row r="18021" spans="1:4" ht="14.6" x14ac:dyDescent="0.4">
      <c r="A18021" t="s">
        <v>36124</v>
      </c>
      <c r="B18021" t="s">
        <v>36125</v>
      </c>
      <c r="C18021" s="22"/>
      <c r="D18021" s="20"/>
    </row>
    <row r="18022" spans="1:4" ht="14.6" x14ac:dyDescent="0.4">
      <c r="A18022" t="s">
        <v>36126</v>
      </c>
      <c r="B18022" t="s">
        <v>36127</v>
      </c>
      <c r="C18022" s="22"/>
      <c r="D18022" s="20"/>
    </row>
    <row r="18023" spans="1:4" ht="14.6" x14ac:dyDescent="0.4">
      <c r="A18023" t="s">
        <v>36128</v>
      </c>
      <c r="B18023" t="s">
        <v>36129</v>
      </c>
      <c r="C18023" s="22"/>
      <c r="D18023" s="20"/>
    </row>
    <row r="18024" spans="1:4" ht="14.6" x14ac:dyDescent="0.4">
      <c r="A18024" t="s">
        <v>36130</v>
      </c>
      <c r="B18024" t="s">
        <v>36131</v>
      </c>
      <c r="C18024" s="22"/>
      <c r="D18024" s="20"/>
    </row>
    <row r="18025" spans="1:4" ht="14.6" x14ac:dyDescent="0.4">
      <c r="A18025" t="s">
        <v>36132</v>
      </c>
      <c r="B18025" t="s">
        <v>36133</v>
      </c>
      <c r="C18025" s="22"/>
      <c r="D18025" s="20"/>
    </row>
    <row r="18026" spans="1:4" ht="14.6" x14ac:dyDescent="0.4">
      <c r="A18026" t="s">
        <v>36134</v>
      </c>
      <c r="B18026" t="s">
        <v>36135</v>
      </c>
      <c r="C18026" s="22"/>
      <c r="D18026" s="20"/>
    </row>
    <row r="18027" spans="1:4" ht="14.6" x14ac:dyDescent="0.4">
      <c r="A18027" t="s">
        <v>36136</v>
      </c>
      <c r="B18027" t="s">
        <v>36137</v>
      </c>
      <c r="C18027" s="22"/>
      <c r="D18027" s="20"/>
    </row>
    <row r="18028" spans="1:4" ht="14.6" x14ac:dyDescent="0.4">
      <c r="A18028" t="s">
        <v>36138</v>
      </c>
      <c r="B18028" t="s">
        <v>36139</v>
      </c>
      <c r="C18028" s="22"/>
      <c r="D18028" s="20"/>
    </row>
    <row r="18029" spans="1:4" ht="14.6" x14ac:dyDescent="0.4">
      <c r="A18029" t="s">
        <v>36140</v>
      </c>
      <c r="B18029" t="s">
        <v>36141</v>
      </c>
      <c r="C18029" s="22"/>
      <c r="D18029" s="20"/>
    </row>
    <row r="18030" spans="1:4" ht="14.6" x14ac:dyDescent="0.4">
      <c r="A18030" t="s">
        <v>36142</v>
      </c>
      <c r="B18030" t="s">
        <v>36143</v>
      </c>
      <c r="C18030" s="22"/>
      <c r="D18030" s="20"/>
    </row>
    <row r="18031" spans="1:4" ht="14.6" x14ac:dyDescent="0.4">
      <c r="A18031" t="s">
        <v>36144</v>
      </c>
      <c r="B18031" t="s">
        <v>36145</v>
      </c>
      <c r="C18031" s="22"/>
      <c r="D18031" s="20"/>
    </row>
    <row r="18032" spans="1:4" ht="14.6" x14ac:dyDescent="0.4">
      <c r="A18032" t="s">
        <v>36146</v>
      </c>
      <c r="B18032" t="s">
        <v>36147</v>
      </c>
      <c r="C18032" s="22"/>
      <c r="D18032" s="20"/>
    </row>
    <row r="18033" spans="1:4" ht="14.6" x14ac:dyDescent="0.4">
      <c r="A18033" t="s">
        <v>36148</v>
      </c>
      <c r="B18033" t="s">
        <v>36149</v>
      </c>
      <c r="C18033" s="22"/>
      <c r="D18033" s="20"/>
    </row>
    <row r="18034" spans="1:4" ht="14.6" x14ac:dyDescent="0.4">
      <c r="A18034" t="s">
        <v>36150</v>
      </c>
      <c r="B18034" t="s">
        <v>36151</v>
      </c>
      <c r="C18034" s="22"/>
      <c r="D18034" s="20"/>
    </row>
    <row r="18035" spans="1:4" ht="14.6" x14ac:dyDescent="0.4">
      <c r="A18035" t="s">
        <v>36152</v>
      </c>
      <c r="B18035" t="s">
        <v>36153</v>
      </c>
      <c r="C18035" s="22"/>
      <c r="D18035" s="20"/>
    </row>
    <row r="18036" spans="1:4" ht="14.6" x14ac:dyDescent="0.4">
      <c r="A18036" t="s">
        <v>36154</v>
      </c>
      <c r="B18036" t="s">
        <v>36155</v>
      </c>
      <c r="C18036" s="22"/>
      <c r="D18036" s="20"/>
    </row>
    <row r="18037" spans="1:4" ht="14.6" x14ac:dyDescent="0.4">
      <c r="A18037" t="s">
        <v>36156</v>
      </c>
      <c r="B18037" t="s">
        <v>36157</v>
      </c>
      <c r="C18037" s="22"/>
      <c r="D18037" s="20"/>
    </row>
    <row r="18038" spans="1:4" ht="14.6" x14ac:dyDescent="0.4">
      <c r="A18038" t="s">
        <v>36158</v>
      </c>
      <c r="B18038" t="s">
        <v>36159</v>
      </c>
      <c r="C18038" s="22"/>
      <c r="D18038" s="20"/>
    </row>
    <row r="18039" spans="1:4" ht="14.6" x14ac:dyDescent="0.4">
      <c r="A18039" t="s">
        <v>36160</v>
      </c>
      <c r="B18039" t="s">
        <v>36161</v>
      </c>
      <c r="C18039" s="22"/>
      <c r="D18039" s="20"/>
    </row>
    <row r="18040" spans="1:4" ht="14.6" x14ac:dyDescent="0.4">
      <c r="A18040" t="s">
        <v>36162</v>
      </c>
      <c r="B18040" t="s">
        <v>36163</v>
      </c>
      <c r="C18040" s="22"/>
      <c r="D18040" s="20"/>
    </row>
    <row r="18041" spans="1:4" ht="14.6" x14ac:dyDescent="0.4">
      <c r="A18041" t="s">
        <v>36164</v>
      </c>
      <c r="B18041" t="s">
        <v>36165</v>
      </c>
      <c r="C18041" s="22"/>
      <c r="D18041" s="20"/>
    </row>
    <row r="18042" spans="1:4" ht="14.6" x14ac:dyDescent="0.4">
      <c r="A18042" t="s">
        <v>36166</v>
      </c>
      <c r="B18042" t="s">
        <v>36167</v>
      </c>
      <c r="C18042" s="22"/>
      <c r="D18042" s="20"/>
    </row>
    <row r="18043" spans="1:4" ht="14.6" x14ac:dyDescent="0.4">
      <c r="A18043" t="s">
        <v>36168</v>
      </c>
      <c r="B18043" t="s">
        <v>36169</v>
      </c>
      <c r="C18043" s="22"/>
      <c r="D18043" s="20"/>
    </row>
    <row r="18044" spans="1:4" ht="14.6" x14ac:dyDescent="0.4">
      <c r="A18044" t="s">
        <v>36170</v>
      </c>
      <c r="B18044" t="s">
        <v>36171</v>
      </c>
      <c r="C18044" s="22"/>
      <c r="D18044" s="20"/>
    </row>
    <row r="18045" spans="1:4" ht="14.6" x14ac:dyDescent="0.4">
      <c r="A18045" t="s">
        <v>36172</v>
      </c>
      <c r="B18045" t="s">
        <v>36173</v>
      </c>
      <c r="C18045" s="22"/>
      <c r="D18045" s="20"/>
    </row>
    <row r="18046" spans="1:4" ht="14.6" x14ac:dyDescent="0.4">
      <c r="A18046" t="s">
        <v>36174</v>
      </c>
      <c r="B18046" t="s">
        <v>36175</v>
      </c>
      <c r="C18046" s="22"/>
      <c r="D18046" s="20"/>
    </row>
    <row r="18047" spans="1:4" ht="14.6" x14ac:dyDescent="0.4">
      <c r="A18047" t="s">
        <v>36176</v>
      </c>
      <c r="B18047" t="s">
        <v>36177</v>
      </c>
      <c r="C18047" s="22"/>
      <c r="D18047" s="20"/>
    </row>
    <row r="18048" spans="1:4" ht="14.6" x14ac:dyDescent="0.4">
      <c r="A18048" t="s">
        <v>36178</v>
      </c>
      <c r="B18048" t="s">
        <v>36179</v>
      </c>
      <c r="C18048" s="22"/>
      <c r="D18048" s="20"/>
    </row>
    <row r="18049" spans="1:4" ht="14.6" x14ac:dyDescent="0.4">
      <c r="A18049" t="s">
        <v>36180</v>
      </c>
      <c r="B18049" t="s">
        <v>36181</v>
      </c>
      <c r="C18049" s="22"/>
      <c r="D18049" s="20"/>
    </row>
    <row r="18050" spans="1:4" ht="14.6" x14ac:dyDescent="0.4">
      <c r="A18050" t="s">
        <v>36182</v>
      </c>
      <c r="B18050" t="s">
        <v>36183</v>
      </c>
      <c r="C18050" s="22"/>
      <c r="D18050" s="20"/>
    </row>
    <row r="18051" spans="1:4" ht="14.6" x14ac:dyDescent="0.4">
      <c r="A18051" t="s">
        <v>36184</v>
      </c>
      <c r="B18051" t="s">
        <v>36185</v>
      </c>
      <c r="C18051" s="22"/>
      <c r="D18051" s="20"/>
    </row>
    <row r="18052" spans="1:4" ht="14.6" x14ac:dyDescent="0.4">
      <c r="A18052" t="s">
        <v>36186</v>
      </c>
      <c r="B18052" t="s">
        <v>36187</v>
      </c>
      <c r="C18052" s="22"/>
      <c r="D18052" s="20"/>
    </row>
    <row r="18053" spans="1:4" ht="14.6" x14ac:dyDescent="0.4">
      <c r="A18053" t="s">
        <v>36188</v>
      </c>
      <c r="B18053" t="s">
        <v>36189</v>
      </c>
      <c r="C18053" s="22"/>
      <c r="D18053" s="20"/>
    </row>
    <row r="18054" spans="1:4" ht="14.6" x14ac:dyDescent="0.4">
      <c r="A18054" t="s">
        <v>36190</v>
      </c>
      <c r="B18054" t="s">
        <v>36191</v>
      </c>
      <c r="C18054" s="22"/>
      <c r="D18054" s="20"/>
    </row>
    <row r="18055" spans="1:4" ht="14.6" x14ac:dyDescent="0.4">
      <c r="A18055" t="s">
        <v>36192</v>
      </c>
      <c r="B18055" t="s">
        <v>36193</v>
      </c>
      <c r="C18055" s="22"/>
      <c r="D18055" s="20"/>
    </row>
    <row r="18056" spans="1:4" ht="14.6" x14ac:dyDescent="0.4">
      <c r="A18056" t="s">
        <v>36194</v>
      </c>
      <c r="B18056" t="s">
        <v>36195</v>
      </c>
      <c r="C18056" s="22"/>
      <c r="D18056" s="20"/>
    </row>
    <row r="18057" spans="1:4" ht="14.6" x14ac:dyDescent="0.4">
      <c r="A18057" t="s">
        <v>36196</v>
      </c>
      <c r="B18057" t="s">
        <v>36197</v>
      </c>
      <c r="C18057" s="22"/>
      <c r="D18057" s="20"/>
    </row>
    <row r="18058" spans="1:4" ht="14.6" x14ac:dyDescent="0.4">
      <c r="A18058" t="s">
        <v>36198</v>
      </c>
      <c r="B18058" t="s">
        <v>36199</v>
      </c>
      <c r="C18058" s="22"/>
      <c r="D18058" s="20"/>
    </row>
    <row r="18059" spans="1:4" ht="14.6" x14ac:dyDescent="0.4">
      <c r="A18059" t="s">
        <v>36200</v>
      </c>
      <c r="B18059" t="s">
        <v>36201</v>
      </c>
      <c r="C18059" s="22"/>
      <c r="D18059" s="20"/>
    </row>
    <row r="18060" spans="1:4" ht="14.6" x14ac:dyDescent="0.4">
      <c r="A18060" t="s">
        <v>36202</v>
      </c>
      <c r="B18060" t="s">
        <v>36203</v>
      </c>
      <c r="C18060" s="22"/>
      <c r="D18060" s="20"/>
    </row>
    <row r="18061" spans="1:4" ht="14.6" x14ac:dyDescent="0.4">
      <c r="A18061" t="s">
        <v>36204</v>
      </c>
      <c r="B18061" t="s">
        <v>36205</v>
      </c>
      <c r="C18061" s="22"/>
      <c r="D18061" s="20"/>
    </row>
    <row r="18062" spans="1:4" ht="14.6" x14ac:dyDescent="0.4">
      <c r="A18062" t="s">
        <v>36206</v>
      </c>
      <c r="B18062" t="s">
        <v>36207</v>
      </c>
      <c r="C18062" s="22"/>
      <c r="D18062" s="20"/>
    </row>
    <row r="18063" spans="1:4" ht="14.6" x14ac:dyDescent="0.4">
      <c r="A18063" t="s">
        <v>36208</v>
      </c>
      <c r="B18063" t="s">
        <v>36209</v>
      </c>
      <c r="C18063" s="22"/>
      <c r="D18063" s="20"/>
    </row>
    <row r="18064" spans="1:4" ht="14.6" x14ac:dyDescent="0.4">
      <c r="A18064" t="s">
        <v>36210</v>
      </c>
      <c r="B18064" t="s">
        <v>36211</v>
      </c>
      <c r="C18064" s="22"/>
      <c r="D18064" s="20"/>
    </row>
    <row r="18065" spans="1:4" ht="14.6" x14ac:dyDescent="0.4">
      <c r="A18065" t="s">
        <v>36212</v>
      </c>
      <c r="B18065" t="s">
        <v>36213</v>
      </c>
      <c r="C18065" s="22"/>
      <c r="D18065" s="20"/>
    </row>
    <row r="18066" spans="1:4" ht="14.6" x14ac:dyDescent="0.4">
      <c r="A18066" t="s">
        <v>36214</v>
      </c>
      <c r="B18066" t="s">
        <v>36215</v>
      </c>
      <c r="C18066" s="22"/>
      <c r="D18066" s="20"/>
    </row>
    <row r="18067" spans="1:4" ht="14.6" x14ac:dyDescent="0.4">
      <c r="A18067" t="s">
        <v>36216</v>
      </c>
      <c r="B18067" t="s">
        <v>36217</v>
      </c>
      <c r="C18067" s="22"/>
      <c r="D18067" s="20"/>
    </row>
    <row r="18068" spans="1:4" ht="14.6" x14ac:dyDescent="0.4">
      <c r="A18068" t="s">
        <v>36218</v>
      </c>
      <c r="B18068" t="s">
        <v>36219</v>
      </c>
      <c r="C18068" s="22"/>
      <c r="D18068" s="20"/>
    </row>
    <row r="18069" spans="1:4" ht="14.6" x14ac:dyDescent="0.4">
      <c r="A18069" t="s">
        <v>36220</v>
      </c>
      <c r="B18069" t="s">
        <v>36221</v>
      </c>
      <c r="C18069" s="22"/>
      <c r="D18069" s="20"/>
    </row>
    <row r="18070" spans="1:4" ht="14.6" x14ac:dyDescent="0.4">
      <c r="A18070" t="s">
        <v>36222</v>
      </c>
      <c r="B18070" t="s">
        <v>36223</v>
      </c>
      <c r="C18070" s="22"/>
      <c r="D18070" s="20"/>
    </row>
    <row r="18071" spans="1:4" ht="14.6" x14ac:dyDescent="0.4">
      <c r="A18071" t="s">
        <v>36224</v>
      </c>
      <c r="B18071" t="s">
        <v>36225</v>
      </c>
      <c r="C18071" s="22"/>
      <c r="D18071" s="20"/>
    </row>
    <row r="18072" spans="1:4" ht="14.6" x14ac:dyDescent="0.4">
      <c r="A18072" t="s">
        <v>36226</v>
      </c>
      <c r="B18072" t="s">
        <v>36227</v>
      </c>
      <c r="C18072" s="22"/>
      <c r="D18072" s="20"/>
    </row>
    <row r="18073" spans="1:4" ht="14.6" x14ac:dyDescent="0.4">
      <c r="A18073" t="s">
        <v>36228</v>
      </c>
      <c r="B18073" t="s">
        <v>36229</v>
      </c>
      <c r="C18073" s="22"/>
      <c r="D18073" s="20"/>
    </row>
    <row r="18074" spans="1:4" ht="14.6" x14ac:dyDescent="0.4">
      <c r="A18074" t="s">
        <v>36230</v>
      </c>
      <c r="B18074" t="s">
        <v>36231</v>
      </c>
      <c r="C18074" s="22"/>
      <c r="D18074" s="20"/>
    </row>
    <row r="18075" spans="1:4" ht="14.6" x14ac:dyDescent="0.4">
      <c r="A18075" t="s">
        <v>36232</v>
      </c>
      <c r="B18075" t="s">
        <v>36233</v>
      </c>
      <c r="C18075" s="22"/>
      <c r="D18075" s="20"/>
    </row>
    <row r="18076" spans="1:4" ht="14.6" x14ac:dyDescent="0.4">
      <c r="A18076" t="s">
        <v>36234</v>
      </c>
      <c r="B18076" t="s">
        <v>36235</v>
      </c>
      <c r="C18076" s="22"/>
      <c r="D18076" s="20"/>
    </row>
    <row r="18077" spans="1:4" ht="14.6" x14ac:dyDescent="0.4">
      <c r="A18077" t="s">
        <v>36236</v>
      </c>
      <c r="B18077" t="s">
        <v>36237</v>
      </c>
      <c r="C18077" s="22"/>
      <c r="D18077" s="20"/>
    </row>
    <row r="18078" spans="1:4" ht="14.6" x14ac:dyDescent="0.4">
      <c r="A18078" t="s">
        <v>36238</v>
      </c>
      <c r="B18078" t="s">
        <v>36239</v>
      </c>
      <c r="C18078" s="22"/>
      <c r="D18078" s="20"/>
    </row>
    <row r="18079" spans="1:4" ht="14.6" x14ac:dyDescent="0.4">
      <c r="A18079" t="s">
        <v>36240</v>
      </c>
      <c r="B18079" t="s">
        <v>36241</v>
      </c>
      <c r="C18079" s="22"/>
      <c r="D18079" s="20"/>
    </row>
    <row r="18080" spans="1:4" ht="14.6" x14ac:dyDescent="0.4">
      <c r="A18080" t="s">
        <v>36242</v>
      </c>
      <c r="B18080" t="s">
        <v>36243</v>
      </c>
      <c r="C18080" s="22"/>
      <c r="D18080" s="20"/>
    </row>
    <row r="18081" spans="1:4" ht="14.6" x14ac:dyDescent="0.4">
      <c r="A18081" t="s">
        <v>36244</v>
      </c>
      <c r="B18081" t="s">
        <v>36245</v>
      </c>
      <c r="C18081" s="22"/>
      <c r="D18081" s="20"/>
    </row>
    <row r="18082" spans="1:4" ht="14.6" x14ac:dyDescent="0.4">
      <c r="A18082" t="s">
        <v>36246</v>
      </c>
      <c r="B18082" t="s">
        <v>36247</v>
      </c>
      <c r="C18082" s="22"/>
      <c r="D18082" s="20"/>
    </row>
    <row r="18083" spans="1:4" ht="14.6" x14ac:dyDescent="0.4">
      <c r="A18083" t="s">
        <v>36248</v>
      </c>
      <c r="B18083" t="s">
        <v>36249</v>
      </c>
      <c r="C18083" s="22"/>
      <c r="D18083" s="20"/>
    </row>
    <row r="18084" spans="1:4" ht="14.6" x14ac:dyDescent="0.4">
      <c r="A18084" t="s">
        <v>36250</v>
      </c>
      <c r="B18084" t="s">
        <v>36251</v>
      </c>
      <c r="C18084" s="22"/>
      <c r="D18084" s="20"/>
    </row>
    <row r="18085" spans="1:4" ht="14.6" x14ac:dyDescent="0.4">
      <c r="A18085" t="s">
        <v>36252</v>
      </c>
      <c r="B18085" t="s">
        <v>36253</v>
      </c>
      <c r="C18085" s="22"/>
      <c r="D18085" s="20"/>
    </row>
    <row r="18086" spans="1:4" ht="14.6" x14ac:dyDescent="0.4">
      <c r="A18086" t="s">
        <v>36254</v>
      </c>
      <c r="B18086" t="s">
        <v>36255</v>
      </c>
      <c r="C18086" s="22"/>
      <c r="D18086" s="20"/>
    </row>
    <row r="18087" spans="1:4" ht="14.6" x14ac:dyDescent="0.4">
      <c r="A18087" t="s">
        <v>36256</v>
      </c>
      <c r="B18087" t="s">
        <v>36257</v>
      </c>
      <c r="C18087" s="22"/>
      <c r="D18087" s="20"/>
    </row>
    <row r="18088" spans="1:4" ht="14.6" x14ac:dyDescent="0.4">
      <c r="A18088" t="s">
        <v>36258</v>
      </c>
      <c r="B18088" t="s">
        <v>36259</v>
      </c>
      <c r="C18088" s="22"/>
      <c r="D18088" s="20"/>
    </row>
    <row r="18089" spans="1:4" ht="14.6" x14ac:dyDescent="0.4">
      <c r="A18089" t="s">
        <v>36260</v>
      </c>
      <c r="B18089" t="s">
        <v>36261</v>
      </c>
      <c r="C18089" s="22"/>
      <c r="D18089" s="20"/>
    </row>
    <row r="18090" spans="1:4" ht="14.6" x14ac:dyDescent="0.4">
      <c r="A18090" t="s">
        <v>36262</v>
      </c>
      <c r="B18090" t="s">
        <v>36263</v>
      </c>
      <c r="C18090" s="22"/>
      <c r="D18090" s="20"/>
    </row>
    <row r="18091" spans="1:4" ht="14.6" x14ac:dyDescent="0.4">
      <c r="A18091" t="s">
        <v>36264</v>
      </c>
      <c r="B18091" t="s">
        <v>36265</v>
      </c>
      <c r="C18091" s="22"/>
      <c r="D18091" s="20"/>
    </row>
    <row r="18092" spans="1:4" ht="14.6" x14ac:dyDescent="0.4">
      <c r="A18092" t="s">
        <v>36266</v>
      </c>
      <c r="B18092" t="s">
        <v>36267</v>
      </c>
      <c r="C18092" s="22"/>
      <c r="D18092" s="20"/>
    </row>
    <row r="18093" spans="1:4" ht="14.6" x14ac:dyDescent="0.4">
      <c r="A18093" t="s">
        <v>36268</v>
      </c>
      <c r="B18093" t="s">
        <v>36269</v>
      </c>
      <c r="C18093" s="22"/>
      <c r="D18093" s="20"/>
    </row>
    <row r="18094" spans="1:4" ht="14.6" x14ac:dyDescent="0.4">
      <c r="A18094" t="s">
        <v>36270</v>
      </c>
      <c r="B18094" t="s">
        <v>36271</v>
      </c>
      <c r="C18094" s="22"/>
      <c r="D18094" s="20"/>
    </row>
    <row r="18095" spans="1:4" ht="14.6" x14ac:dyDescent="0.4">
      <c r="A18095" t="s">
        <v>36272</v>
      </c>
      <c r="B18095" t="s">
        <v>36273</v>
      </c>
      <c r="C18095" s="22"/>
      <c r="D18095" s="20"/>
    </row>
    <row r="18096" spans="1:4" ht="14.6" x14ac:dyDescent="0.4">
      <c r="A18096" t="s">
        <v>36274</v>
      </c>
      <c r="B18096" t="s">
        <v>36275</v>
      </c>
      <c r="C18096" s="22"/>
      <c r="D18096" s="20"/>
    </row>
    <row r="18097" spans="1:4" ht="14.6" x14ac:dyDescent="0.4">
      <c r="A18097" t="s">
        <v>36276</v>
      </c>
      <c r="B18097" t="s">
        <v>36277</v>
      </c>
      <c r="C18097" s="22"/>
      <c r="D18097" s="20"/>
    </row>
    <row r="18098" spans="1:4" ht="14.6" x14ac:dyDescent="0.4">
      <c r="A18098" t="s">
        <v>36278</v>
      </c>
      <c r="B18098" t="s">
        <v>36279</v>
      </c>
      <c r="C18098" s="22"/>
      <c r="D18098" s="20"/>
    </row>
    <row r="18099" spans="1:4" ht="14.6" x14ac:dyDescent="0.4">
      <c r="A18099" t="s">
        <v>36280</v>
      </c>
      <c r="B18099" t="s">
        <v>36281</v>
      </c>
      <c r="C18099" s="22"/>
      <c r="D18099" s="20"/>
    </row>
    <row r="18100" spans="1:4" ht="14.6" x14ac:dyDescent="0.4">
      <c r="A18100" t="s">
        <v>36282</v>
      </c>
      <c r="B18100" t="s">
        <v>36283</v>
      </c>
      <c r="C18100" s="22"/>
      <c r="D18100" s="20"/>
    </row>
    <row r="18101" spans="1:4" ht="14.6" x14ac:dyDescent="0.4">
      <c r="A18101" t="s">
        <v>36284</v>
      </c>
      <c r="B18101" t="s">
        <v>36285</v>
      </c>
      <c r="C18101" s="22"/>
      <c r="D18101" s="20"/>
    </row>
    <row r="18102" spans="1:4" ht="14.6" x14ac:dyDescent="0.4">
      <c r="A18102" t="s">
        <v>36286</v>
      </c>
      <c r="B18102" t="s">
        <v>36287</v>
      </c>
      <c r="C18102" s="22"/>
      <c r="D18102" s="20"/>
    </row>
    <row r="18103" spans="1:4" ht="14.6" x14ac:dyDescent="0.4">
      <c r="A18103" t="s">
        <v>36288</v>
      </c>
      <c r="B18103" t="s">
        <v>36289</v>
      </c>
      <c r="C18103" s="22"/>
      <c r="D18103" s="20"/>
    </row>
    <row r="18104" spans="1:4" ht="14.6" x14ac:dyDescent="0.4">
      <c r="A18104" t="s">
        <v>36290</v>
      </c>
      <c r="B18104" t="s">
        <v>36291</v>
      </c>
      <c r="C18104" s="22"/>
      <c r="D18104" s="20"/>
    </row>
    <row r="18105" spans="1:4" ht="14.6" x14ac:dyDescent="0.4">
      <c r="A18105" t="s">
        <v>36292</v>
      </c>
      <c r="B18105" t="s">
        <v>36293</v>
      </c>
      <c r="C18105" s="22"/>
      <c r="D18105" s="20"/>
    </row>
    <row r="18106" spans="1:4" ht="14.6" x14ac:dyDescent="0.4">
      <c r="A18106" t="s">
        <v>36294</v>
      </c>
      <c r="B18106" t="s">
        <v>36295</v>
      </c>
      <c r="C18106" s="22"/>
      <c r="D18106" s="20"/>
    </row>
    <row r="18107" spans="1:4" ht="14.6" x14ac:dyDescent="0.4">
      <c r="A18107" t="s">
        <v>36296</v>
      </c>
      <c r="B18107" t="s">
        <v>36297</v>
      </c>
      <c r="C18107" s="22"/>
      <c r="D18107" s="20"/>
    </row>
    <row r="18108" spans="1:4" ht="14.6" x14ac:dyDescent="0.4">
      <c r="A18108" t="s">
        <v>36298</v>
      </c>
      <c r="B18108" t="s">
        <v>36299</v>
      </c>
      <c r="C18108" s="22"/>
      <c r="D18108" s="20"/>
    </row>
    <row r="18109" spans="1:4" ht="14.6" x14ac:dyDescent="0.4">
      <c r="A18109" t="s">
        <v>36300</v>
      </c>
      <c r="B18109" t="s">
        <v>36301</v>
      </c>
      <c r="C18109" s="22"/>
      <c r="D18109" s="20"/>
    </row>
    <row r="18110" spans="1:4" ht="14.6" x14ac:dyDescent="0.4">
      <c r="A18110" t="s">
        <v>36302</v>
      </c>
      <c r="B18110" t="s">
        <v>36303</v>
      </c>
      <c r="C18110" s="22"/>
      <c r="D18110" s="20"/>
    </row>
    <row r="18111" spans="1:4" ht="14.6" x14ac:dyDescent="0.4">
      <c r="A18111" t="s">
        <v>36304</v>
      </c>
      <c r="B18111" t="s">
        <v>36305</v>
      </c>
      <c r="C18111" s="22"/>
      <c r="D18111" s="20"/>
    </row>
    <row r="18112" spans="1:4" ht="14.6" x14ac:dyDescent="0.4">
      <c r="A18112" t="s">
        <v>36306</v>
      </c>
      <c r="B18112" t="s">
        <v>36307</v>
      </c>
      <c r="C18112" s="22"/>
      <c r="D18112" s="20"/>
    </row>
    <row r="18113" spans="1:4" ht="14.6" x14ac:dyDescent="0.4">
      <c r="A18113" t="s">
        <v>36308</v>
      </c>
      <c r="B18113" t="s">
        <v>36309</v>
      </c>
      <c r="C18113" s="22"/>
      <c r="D18113" s="20"/>
    </row>
    <row r="18114" spans="1:4" ht="14.6" x14ac:dyDescent="0.4">
      <c r="A18114" t="s">
        <v>36310</v>
      </c>
      <c r="B18114" t="s">
        <v>36311</v>
      </c>
      <c r="C18114" s="22"/>
      <c r="D18114" s="20"/>
    </row>
    <row r="18115" spans="1:4" ht="14.6" x14ac:dyDescent="0.4">
      <c r="A18115" t="s">
        <v>36312</v>
      </c>
      <c r="B18115" t="s">
        <v>36313</v>
      </c>
      <c r="C18115" s="22"/>
      <c r="D18115" s="20"/>
    </row>
    <row r="18116" spans="1:4" ht="14.6" x14ac:dyDescent="0.4">
      <c r="A18116" t="s">
        <v>36314</v>
      </c>
      <c r="B18116" t="s">
        <v>36315</v>
      </c>
      <c r="C18116" s="22"/>
      <c r="D18116" s="20"/>
    </row>
    <row r="18117" spans="1:4" ht="14.6" x14ac:dyDescent="0.4">
      <c r="A18117" t="s">
        <v>36316</v>
      </c>
      <c r="B18117" t="s">
        <v>36317</v>
      </c>
      <c r="C18117" s="22"/>
      <c r="D18117" s="20"/>
    </row>
    <row r="18118" spans="1:4" ht="14.6" x14ac:dyDescent="0.4">
      <c r="A18118" t="s">
        <v>36318</v>
      </c>
      <c r="B18118" t="s">
        <v>36319</v>
      </c>
      <c r="C18118" s="22"/>
      <c r="D18118" s="20"/>
    </row>
    <row r="18119" spans="1:4" ht="14.6" x14ac:dyDescent="0.4">
      <c r="A18119" t="s">
        <v>36320</v>
      </c>
      <c r="B18119" t="s">
        <v>36321</v>
      </c>
      <c r="C18119" s="22"/>
      <c r="D18119" s="20"/>
    </row>
    <row r="18120" spans="1:4" ht="14.6" x14ac:dyDescent="0.4">
      <c r="A18120" t="s">
        <v>36322</v>
      </c>
      <c r="B18120" t="s">
        <v>36323</v>
      </c>
      <c r="C18120" s="22"/>
      <c r="D18120" s="20"/>
    </row>
    <row r="18121" spans="1:4" ht="14.6" x14ac:dyDescent="0.4">
      <c r="A18121" t="s">
        <v>36324</v>
      </c>
      <c r="B18121" t="s">
        <v>36325</v>
      </c>
      <c r="C18121" s="22"/>
      <c r="D18121" s="20"/>
    </row>
    <row r="18122" spans="1:4" ht="14.6" x14ac:dyDescent="0.4">
      <c r="A18122" t="s">
        <v>36326</v>
      </c>
      <c r="B18122" t="s">
        <v>36327</v>
      </c>
      <c r="C18122" s="22"/>
      <c r="D18122" s="20"/>
    </row>
    <row r="18123" spans="1:4" ht="14.6" x14ac:dyDescent="0.4">
      <c r="A18123" t="s">
        <v>36328</v>
      </c>
      <c r="B18123" t="s">
        <v>36329</v>
      </c>
      <c r="C18123" s="22"/>
      <c r="D18123" s="20"/>
    </row>
    <row r="18124" spans="1:4" ht="14.6" x14ac:dyDescent="0.4">
      <c r="A18124" t="s">
        <v>36330</v>
      </c>
      <c r="B18124" t="s">
        <v>36331</v>
      </c>
      <c r="C18124" s="22"/>
      <c r="D18124" s="20"/>
    </row>
    <row r="18125" spans="1:4" ht="14.6" x14ac:dyDescent="0.4">
      <c r="A18125" t="s">
        <v>36332</v>
      </c>
      <c r="B18125" t="s">
        <v>36333</v>
      </c>
      <c r="C18125" s="22"/>
      <c r="D18125" s="20"/>
    </row>
    <row r="18126" spans="1:4" ht="14.6" x14ac:dyDescent="0.4">
      <c r="A18126" t="s">
        <v>36334</v>
      </c>
      <c r="B18126" t="s">
        <v>36335</v>
      </c>
      <c r="C18126" s="22"/>
      <c r="D18126" s="20"/>
    </row>
    <row r="18127" spans="1:4" ht="14.6" x14ac:dyDescent="0.4">
      <c r="A18127" t="s">
        <v>36336</v>
      </c>
      <c r="B18127" t="s">
        <v>36337</v>
      </c>
      <c r="C18127" s="22"/>
      <c r="D18127" s="20"/>
    </row>
    <row r="18128" spans="1:4" ht="14.6" x14ac:dyDescent="0.4">
      <c r="A18128" t="s">
        <v>36338</v>
      </c>
      <c r="B18128" t="s">
        <v>36339</v>
      </c>
      <c r="C18128" s="22"/>
      <c r="D18128" s="20"/>
    </row>
    <row r="18129" spans="1:4" ht="14.6" x14ac:dyDescent="0.4">
      <c r="A18129" t="s">
        <v>36340</v>
      </c>
      <c r="B18129" t="s">
        <v>36341</v>
      </c>
      <c r="C18129" s="22"/>
      <c r="D18129" s="20"/>
    </row>
    <row r="18130" spans="1:4" ht="14.6" x14ac:dyDescent="0.4">
      <c r="A18130" t="s">
        <v>36342</v>
      </c>
      <c r="B18130" t="s">
        <v>36343</v>
      </c>
      <c r="C18130" s="22"/>
      <c r="D18130" s="20"/>
    </row>
    <row r="18131" spans="1:4" ht="14.6" x14ac:dyDescent="0.4">
      <c r="A18131" t="s">
        <v>36344</v>
      </c>
      <c r="B18131" t="s">
        <v>36345</v>
      </c>
      <c r="C18131" s="22"/>
      <c r="D18131" s="20"/>
    </row>
    <row r="18132" spans="1:4" ht="14.6" x14ac:dyDescent="0.4">
      <c r="A18132" t="s">
        <v>36346</v>
      </c>
      <c r="B18132" t="s">
        <v>36347</v>
      </c>
      <c r="C18132" s="22"/>
      <c r="D18132" s="20"/>
    </row>
    <row r="18133" spans="1:4" ht="14.6" x14ac:dyDescent="0.4">
      <c r="A18133" t="s">
        <v>36348</v>
      </c>
      <c r="B18133" t="s">
        <v>36349</v>
      </c>
      <c r="C18133" s="22"/>
      <c r="D18133" s="20"/>
    </row>
    <row r="18134" spans="1:4" ht="14.6" x14ac:dyDescent="0.4">
      <c r="A18134" t="s">
        <v>36350</v>
      </c>
      <c r="B18134" t="s">
        <v>36351</v>
      </c>
      <c r="C18134" s="22"/>
      <c r="D18134" s="20"/>
    </row>
    <row r="18135" spans="1:4" ht="14.6" x14ac:dyDescent="0.4">
      <c r="A18135" t="s">
        <v>36352</v>
      </c>
      <c r="B18135" t="s">
        <v>36353</v>
      </c>
      <c r="C18135" s="22"/>
      <c r="D18135" s="20"/>
    </row>
    <row r="18136" spans="1:4" ht="14.6" x14ac:dyDescent="0.4">
      <c r="A18136" t="s">
        <v>36354</v>
      </c>
      <c r="B18136" t="s">
        <v>36355</v>
      </c>
      <c r="C18136" s="22"/>
      <c r="D18136" s="20"/>
    </row>
    <row r="18137" spans="1:4" ht="14.6" x14ac:dyDescent="0.4">
      <c r="A18137" t="s">
        <v>36356</v>
      </c>
      <c r="B18137" t="s">
        <v>36357</v>
      </c>
      <c r="C18137" s="22"/>
      <c r="D18137" s="20"/>
    </row>
    <row r="18138" spans="1:4" ht="14.6" x14ac:dyDescent="0.4">
      <c r="A18138" t="s">
        <v>36358</v>
      </c>
      <c r="B18138" t="s">
        <v>36359</v>
      </c>
      <c r="C18138" s="22"/>
      <c r="D18138" s="20"/>
    </row>
    <row r="18139" spans="1:4" ht="14.6" x14ac:dyDescent="0.4">
      <c r="A18139" t="s">
        <v>36360</v>
      </c>
      <c r="B18139" t="s">
        <v>36361</v>
      </c>
      <c r="C18139" s="22"/>
      <c r="D18139" s="20"/>
    </row>
    <row r="18140" spans="1:4" ht="14.6" x14ac:dyDescent="0.4">
      <c r="A18140" t="s">
        <v>36362</v>
      </c>
      <c r="B18140" t="s">
        <v>36363</v>
      </c>
      <c r="C18140" s="22"/>
      <c r="D18140" s="20"/>
    </row>
    <row r="18141" spans="1:4" ht="14.6" x14ac:dyDescent="0.4">
      <c r="A18141" t="s">
        <v>36364</v>
      </c>
      <c r="B18141" t="s">
        <v>36365</v>
      </c>
      <c r="C18141" s="22"/>
      <c r="D18141" s="20"/>
    </row>
    <row r="18142" spans="1:4" ht="14.6" x14ac:dyDescent="0.4">
      <c r="A18142" t="s">
        <v>36366</v>
      </c>
      <c r="B18142" t="s">
        <v>36367</v>
      </c>
      <c r="C18142" s="22"/>
      <c r="D18142" s="20"/>
    </row>
    <row r="18143" spans="1:4" ht="14.6" x14ac:dyDescent="0.4">
      <c r="A18143" t="s">
        <v>36368</v>
      </c>
      <c r="B18143" t="s">
        <v>36369</v>
      </c>
      <c r="C18143" s="22"/>
      <c r="D18143" s="20"/>
    </row>
    <row r="18144" spans="1:4" ht="14.6" x14ac:dyDescent="0.4">
      <c r="A18144" t="s">
        <v>36370</v>
      </c>
      <c r="B18144" t="s">
        <v>36371</v>
      </c>
      <c r="C18144" s="22"/>
      <c r="D18144" s="20"/>
    </row>
    <row r="18145" spans="1:4" ht="14.6" x14ac:dyDescent="0.4">
      <c r="A18145" t="s">
        <v>36372</v>
      </c>
      <c r="B18145" t="s">
        <v>36373</v>
      </c>
      <c r="C18145" s="22"/>
      <c r="D18145" s="20"/>
    </row>
    <row r="18146" spans="1:4" ht="14.6" x14ac:dyDescent="0.4">
      <c r="A18146" t="s">
        <v>36374</v>
      </c>
      <c r="B18146" t="s">
        <v>36375</v>
      </c>
      <c r="C18146" s="22"/>
      <c r="D18146" s="20"/>
    </row>
    <row r="18147" spans="1:4" ht="14.6" x14ac:dyDescent="0.4">
      <c r="A18147" t="s">
        <v>36376</v>
      </c>
      <c r="B18147" t="s">
        <v>36377</v>
      </c>
      <c r="C18147" s="22"/>
      <c r="D18147" s="20"/>
    </row>
    <row r="18148" spans="1:4" ht="14.6" x14ac:dyDescent="0.4">
      <c r="A18148" t="s">
        <v>36378</v>
      </c>
      <c r="B18148" t="s">
        <v>36379</v>
      </c>
      <c r="C18148" s="22"/>
      <c r="D18148" s="20"/>
    </row>
    <row r="18149" spans="1:4" ht="14.6" x14ac:dyDescent="0.4">
      <c r="A18149" t="s">
        <v>36380</v>
      </c>
      <c r="B18149" t="s">
        <v>36381</v>
      </c>
      <c r="C18149" s="22"/>
      <c r="D18149" s="20"/>
    </row>
    <row r="18150" spans="1:4" ht="14.6" x14ac:dyDescent="0.4">
      <c r="A18150" t="s">
        <v>36382</v>
      </c>
      <c r="B18150" t="s">
        <v>36383</v>
      </c>
      <c r="C18150" s="22"/>
      <c r="D18150" s="20"/>
    </row>
    <row r="18151" spans="1:4" ht="14.6" x14ac:dyDescent="0.4">
      <c r="A18151" t="s">
        <v>36384</v>
      </c>
      <c r="B18151" t="s">
        <v>36385</v>
      </c>
      <c r="C18151" s="22"/>
      <c r="D18151" s="20"/>
    </row>
    <row r="18152" spans="1:4" ht="14.6" x14ac:dyDescent="0.4">
      <c r="A18152" t="s">
        <v>36386</v>
      </c>
      <c r="B18152" t="s">
        <v>36387</v>
      </c>
      <c r="C18152" s="22"/>
      <c r="D18152" s="20"/>
    </row>
    <row r="18153" spans="1:4" ht="14.6" x14ac:dyDescent="0.4">
      <c r="A18153" t="s">
        <v>36388</v>
      </c>
      <c r="B18153" t="s">
        <v>36389</v>
      </c>
      <c r="C18153" s="22"/>
      <c r="D18153" s="20"/>
    </row>
    <row r="18154" spans="1:4" ht="14.6" x14ac:dyDescent="0.4">
      <c r="A18154" t="s">
        <v>36390</v>
      </c>
      <c r="B18154" t="s">
        <v>36391</v>
      </c>
      <c r="C18154" s="22"/>
      <c r="D18154" s="20"/>
    </row>
    <row r="18155" spans="1:4" ht="14.6" x14ac:dyDescent="0.4">
      <c r="A18155" t="s">
        <v>36392</v>
      </c>
      <c r="B18155" t="s">
        <v>36393</v>
      </c>
      <c r="C18155" s="22"/>
      <c r="D18155" s="20"/>
    </row>
    <row r="18156" spans="1:4" ht="14.6" x14ac:dyDescent="0.4">
      <c r="A18156" t="s">
        <v>36394</v>
      </c>
      <c r="B18156" t="s">
        <v>36395</v>
      </c>
      <c r="C18156" s="22"/>
      <c r="D18156" s="20"/>
    </row>
    <row r="18157" spans="1:4" ht="14.6" x14ac:dyDescent="0.4">
      <c r="A18157" t="s">
        <v>36396</v>
      </c>
      <c r="B18157" t="s">
        <v>36397</v>
      </c>
      <c r="C18157" s="22"/>
      <c r="D18157" s="20"/>
    </row>
    <row r="18158" spans="1:4" ht="14.6" x14ac:dyDescent="0.4">
      <c r="A18158" t="s">
        <v>36398</v>
      </c>
      <c r="B18158" t="s">
        <v>36399</v>
      </c>
      <c r="C18158" s="22"/>
      <c r="D18158" s="20"/>
    </row>
    <row r="18159" spans="1:4" ht="14.6" x14ac:dyDescent="0.4">
      <c r="A18159" t="s">
        <v>36400</v>
      </c>
      <c r="B18159" t="s">
        <v>36401</v>
      </c>
      <c r="C18159" s="22"/>
      <c r="D18159" s="20"/>
    </row>
    <row r="18160" spans="1:4" ht="14.6" x14ac:dyDescent="0.4">
      <c r="A18160" t="s">
        <v>36402</v>
      </c>
      <c r="B18160" t="s">
        <v>36403</v>
      </c>
      <c r="C18160" s="22"/>
      <c r="D18160" s="20"/>
    </row>
    <row r="18161" spans="1:4" ht="14.6" x14ac:dyDescent="0.4">
      <c r="A18161" t="s">
        <v>36404</v>
      </c>
      <c r="B18161" t="s">
        <v>36405</v>
      </c>
      <c r="C18161" s="22"/>
      <c r="D18161" s="20"/>
    </row>
    <row r="18162" spans="1:4" ht="14.6" x14ac:dyDescent="0.4">
      <c r="A18162" t="s">
        <v>36406</v>
      </c>
      <c r="B18162" t="s">
        <v>36407</v>
      </c>
      <c r="C18162" s="22"/>
      <c r="D18162" s="20"/>
    </row>
    <row r="18163" spans="1:4" ht="14.6" x14ac:dyDescent="0.4">
      <c r="A18163" t="s">
        <v>36408</v>
      </c>
      <c r="B18163" t="s">
        <v>36409</v>
      </c>
      <c r="C18163" s="22"/>
      <c r="D18163" s="20"/>
    </row>
    <row r="18164" spans="1:4" ht="14.6" x14ac:dyDescent="0.4">
      <c r="A18164" t="s">
        <v>36410</v>
      </c>
      <c r="B18164" t="s">
        <v>36411</v>
      </c>
      <c r="C18164" s="22"/>
      <c r="D18164" s="20"/>
    </row>
    <row r="18165" spans="1:4" ht="14.6" x14ac:dyDescent="0.4">
      <c r="A18165" t="s">
        <v>36412</v>
      </c>
      <c r="B18165" t="s">
        <v>36413</v>
      </c>
      <c r="C18165" s="22"/>
      <c r="D18165" s="20"/>
    </row>
    <row r="18166" spans="1:4" ht="14.6" x14ac:dyDescent="0.4">
      <c r="A18166" t="s">
        <v>36414</v>
      </c>
      <c r="B18166" t="s">
        <v>36415</v>
      </c>
      <c r="C18166" s="22"/>
      <c r="D18166" s="20"/>
    </row>
    <row r="18167" spans="1:4" ht="14.6" x14ac:dyDescent="0.4">
      <c r="A18167" t="s">
        <v>36416</v>
      </c>
      <c r="B18167" t="s">
        <v>36417</v>
      </c>
      <c r="C18167" s="22"/>
      <c r="D18167" s="20"/>
    </row>
    <row r="18168" spans="1:4" ht="14.6" x14ac:dyDescent="0.4">
      <c r="A18168" t="s">
        <v>36418</v>
      </c>
      <c r="B18168" t="s">
        <v>36419</v>
      </c>
      <c r="C18168" s="22"/>
      <c r="D18168" s="20"/>
    </row>
    <row r="18169" spans="1:4" ht="14.6" x14ac:dyDescent="0.4">
      <c r="A18169" t="s">
        <v>36420</v>
      </c>
      <c r="B18169" t="s">
        <v>36421</v>
      </c>
      <c r="C18169" s="22"/>
      <c r="D18169" s="20"/>
    </row>
    <row r="18170" spans="1:4" ht="14.6" x14ac:dyDescent="0.4">
      <c r="A18170" t="s">
        <v>36422</v>
      </c>
      <c r="B18170" t="s">
        <v>36423</v>
      </c>
      <c r="C18170" s="22"/>
      <c r="D18170" s="20"/>
    </row>
    <row r="18171" spans="1:4" ht="14.6" x14ac:dyDescent="0.4">
      <c r="A18171" t="s">
        <v>36424</v>
      </c>
      <c r="B18171" t="s">
        <v>36425</v>
      </c>
      <c r="C18171" s="22"/>
      <c r="D18171" s="20"/>
    </row>
    <row r="18172" spans="1:4" ht="14.6" x14ac:dyDescent="0.4">
      <c r="A18172" t="s">
        <v>36426</v>
      </c>
      <c r="B18172" t="s">
        <v>36427</v>
      </c>
      <c r="C18172" s="22"/>
      <c r="D18172" s="20"/>
    </row>
    <row r="18173" spans="1:4" ht="14.6" x14ac:dyDescent="0.4">
      <c r="A18173" t="s">
        <v>36428</v>
      </c>
      <c r="B18173" t="s">
        <v>36429</v>
      </c>
      <c r="C18173" s="22"/>
      <c r="D18173" s="20"/>
    </row>
    <row r="18174" spans="1:4" ht="14.6" x14ac:dyDescent="0.4">
      <c r="A18174" t="s">
        <v>36430</v>
      </c>
      <c r="B18174" t="s">
        <v>36431</v>
      </c>
      <c r="C18174" s="22"/>
      <c r="D18174" s="20"/>
    </row>
    <row r="18175" spans="1:4" ht="14.6" x14ac:dyDescent="0.4">
      <c r="A18175" t="s">
        <v>36432</v>
      </c>
      <c r="B18175" t="s">
        <v>36433</v>
      </c>
      <c r="C18175" s="22"/>
      <c r="D18175" s="20"/>
    </row>
    <row r="18176" spans="1:4" ht="14.6" x14ac:dyDescent="0.4">
      <c r="A18176" t="s">
        <v>36434</v>
      </c>
      <c r="B18176" t="s">
        <v>36435</v>
      </c>
      <c r="C18176" s="22"/>
      <c r="D18176" s="20"/>
    </row>
    <row r="18177" spans="1:4" ht="14.6" x14ac:dyDescent="0.4">
      <c r="A18177" t="s">
        <v>36436</v>
      </c>
      <c r="B18177" t="s">
        <v>36437</v>
      </c>
      <c r="C18177" s="22"/>
      <c r="D18177" s="20"/>
    </row>
    <row r="18178" spans="1:4" ht="14.6" x14ac:dyDescent="0.4">
      <c r="A18178" t="s">
        <v>36438</v>
      </c>
      <c r="B18178" t="s">
        <v>36439</v>
      </c>
      <c r="C18178" s="22"/>
      <c r="D18178" s="20"/>
    </row>
    <row r="18179" spans="1:4" ht="14.6" x14ac:dyDescent="0.4">
      <c r="A18179" t="s">
        <v>36440</v>
      </c>
      <c r="B18179" t="s">
        <v>36441</v>
      </c>
      <c r="C18179" s="22"/>
      <c r="D18179" s="20"/>
    </row>
    <row r="18180" spans="1:4" ht="14.6" x14ac:dyDescent="0.4">
      <c r="A18180" t="s">
        <v>36442</v>
      </c>
      <c r="B18180" t="s">
        <v>36443</v>
      </c>
      <c r="C18180" s="22"/>
      <c r="D18180" s="20"/>
    </row>
    <row r="18181" spans="1:4" ht="14.6" x14ac:dyDescent="0.4">
      <c r="A18181" t="s">
        <v>36444</v>
      </c>
      <c r="B18181" t="s">
        <v>36445</v>
      </c>
      <c r="C18181" s="22"/>
      <c r="D18181" s="20"/>
    </row>
    <row r="18182" spans="1:4" ht="14.6" x14ac:dyDescent="0.4">
      <c r="A18182" t="s">
        <v>36446</v>
      </c>
      <c r="B18182" t="s">
        <v>36447</v>
      </c>
      <c r="C18182" s="22"/>
      <c r="D18182" s="20"/>
    </row>
    <row r="18183" spans="1:4" ht="14.6" x14ac:dyDescent="0.4">
      <c r="A18183" t="s">
        <v>36448</v>
      </c>
      <c r="B18183" t="s">
        <v>36449</v>
      </c>
      <c r="C18183" s="22"/>
      <c r="D18183" s="20"/>
    </row>
    <row r="18184" spans="1:4" ht="14.6" x14ac:dyDescent="0.4">
      <c r="A18184" t="s">
        <v>36450</v>
      </c>
      <c r="B18184" t="s">
        <v>36451</v>
      </c>
      <c r="C18184" s="22"/>
      <c r="D18184" s="20"/>
    </row>
    <row r="18185" spans="1:4" ht="14.6" x14ac:dyDescent="0.4">
      <c r="A18185" t="s">
        <v>36452</v>
      </c>
      <c r="B18185" t="s">
        <v>36453</v>
      </c>
      <c r="C18185" s="22"/>
      <c r="D18185" s="20"/>
    </row>
    <row r="18186" spans="1:4" ht="14.6" x14ac:dyDescent="0.4">
      <c r="A18186" t="s">
        <v>36454</v>
      </c>
      <c r="B18186" t="s">
        <v>36455</v>
      </c>
      <c r="C18186" s="22"/>
      <c r="D18186" s="20"/>
    </row>
    <row r="18187" spans="1:4" ht="14.6" x14ac:dyDescent="0.4">
      <c r="A18187" t="s">
        <v>36456</v>
      </c>
      <c r="B18187" t="s">
        <v>36457</v>
      </c>
      <c r="C18187" s="22"/>
      <c r="D18187" s="20"/>
    </row>
    <row r="18188" spans="1:4" ht="14.6" x14ac:dyDescent="0.4">
      <c r="A18188" t="s">
        <v>36458</v>
      </c>
      <c r="B18188" t="s">
        <v>36459</v>
      </c>
      <c r="C18188" s="22"/>
      <c r="D18188" s="20"/>
    </row>
    <row r="18189" spans="1:4" ht="14.6" x14ac:dyDescent="0.4">
      <c r="A18189" t="s">
        <v>36460</v>
      </c>
      <c r="B18189" t="s">
        <v>36461</v>
      </c>
      <c r="C18189" s="22"/>
      <c r="D18189" s="20"/>
    </row>
    <row r="18190" spans="1:4" ht="14.6" x14ac:dyDescent="0.4">
      <c r="A18190" t="s">
        <v>36462</v>
      </c>
      <c r="B18190" t="s">
        <v>36463</v>
      </c>
      <c r="C18190" s="22"/>
      <c r="D18190" s="20"/>
    </row>
    <row r="18191" spans="1:4" ht="14.6" x14ac:dyDescent="0.4">
      <c r="A18191" t="s">
        <v>36464</v>
      </c>
      <c r="B18191" t="s">
        <v>36465</v>
      </c>
      <c r="C18191" s="22"/>
      <c r="D18191" s="20"/>
    </row>
    <row r="18192" spans="1:4" ht="14.6" x14ac:dyDescent="0.4">
      <c r="A18192" t="s">
        <v>36466</v>
      </c>
      <c r="B18192" t="s">
        <v>36467</v>
      </c>
      <c r="C18192" s="22"/>
      <c r="D18192" s="20"/>
    </row>
    <row r="18193" spans="1:4" ht="14.6" x14ac:dyDescent="0.4">
      <c r="A18193" t="s">
        <v>36468</v>
      </c>
      <c r="B18193" t="s">
        <v>36469</v>
      </c>
      <c r="C18193" s="22"/>
      <c r="D18193" s="20"/>
    </row>
    <row r="18194" spans="1:4" ht="14.6" x14ac:dyDescent="0.4">
      <c r="A18194" t="s">
        <v>36470</v>
      </c>
      <c r="B18194" t="s">
        <v>36471</v>
      </c>
      <c r="C18194" s="22"/>
      <c r="D18194" s="20"/>
    </row>
    <row r="18195" spans="1:4" ht="14.6" x14ac:dyDescent="0.4">
      <c r="A18195" t="s">
        <v>36472</v>
      </c>
      <c r="B18195" t="s">
        <v>36473</v>
      </c>
      <c r="C18195" s="22"/>
      <c r="D18195" s="20"/>
    </row>
    <row r="18196" spans="1:4" ht="14.6" x14ac:dyDescent="0.4">
      <c r="A18196" t="s">
        <v>36474</v>
      </c>
      <c r="B18196" t="s">
        <v>36475</v>
      </c>
      <c r="C18196" s="22"/>
      <c r="D18196" s="20"/>
    </row>
    <row r="18197" spans="1:4" ht="14.6" x14ac:dyDescent="0.4">
      <c r="A18197" t="s">
        <v>36476</v>
      </c>
      <c r="B18197" t="s">
        <v>36477</v>
      </c>
      <c r="C18197" s="22"/>
      <c r="D18197" s="20"/>
    </row>
    <row r="18198" spans="1:4" ht="14.6" x14ac:dyDescent="0.4">
      <c r="A18198" t="s">
        <v>36478</v>
      </c>
      <c r="B18198" t="s">
        <v>36479</v>
      </c>
      <c r="C18198" s="22"/>
      <c r="D18198" s="20"/>
    </row>
    <row r="18199" spans="1:4" ht="14.6" x14ac:dyDescent="0.4">
      <c r="A18199" t="s">
        <v>36480</v>
      </c>
      <c r="B18199" t="s">
        <v>36481</v>
      </c>
      <c r="C18199" s="22"/>
      <c r="D18199" s="20"/>
    </row>
    <row r="18200" spans="1:4" ht="14.6" x14ac:dyDescent="0.4">
      <c r="A18200" t="s">
        <v>36482</v>
      </c>
      <c r="B18200" t="s">
        <v>36483</v>
      </c>
      <c r="C18200" s="22"/>
      <c r="D18200" s="20"/>
    </row>
    <row r="18201" spans="1:4" ht="14.6" x14ac:dyDescent="0.4">
      <c r="A18201" t="s">
        <v>36484</v>
      </c>
      <c r="B18201" t="s">
        <v>36485</v>
      </c>
      <c r="C18201" s="22"/>
      <c r="D18201" s="20"/>
    </row>
    <row r="18202" spans="1:4" ht="14.6" x14ac:dyDescent="0.4">
      <c r="A18202" t="s">
        <v>36486</v>
      </c>
      <c r="B18202" t="s">
        <v>36487</v>
      </c>
      <c r="C18202" s="22"/>
      <c r="D18202" s="20"/>
    </row>
    <row r="18203" spans="1:4" ht="14.6" x14ac:dyDescent="0.4">
      <c r="A18203" t="s">
        <v>36488</v>
      </c>
      <c r="B18203" t="s">
        <v>36489</v>
      </c>
      <c r="C18203" s="22"/>
      <c r="D18203" s="20"/>
    </row>
    <row r="18204" spans="1:4" ht="14.6" x14ac:dyDescent="0.4">
      <c r="A18204" t="s">
        <v>36490</v>
      </c>
      <c r="B18204" t="s">
        <v>36491</v>
      </c>
      <c r="C18204" s="22"/>
      <c r="D18204" s="20"/>
    </row>
    <row r="18205" spans="1:4" ht="14.6" x14ac:dyDescent="0.4">
      <c r="A18205" t="s">
        <v>36492</v>
      </c>
      <c r="B18205" t="s">
        <v>36493</v>
      </c>
      <c r="C18205" s="22"/>
      <c r="D18205" s="20"/>
    </row>
    <row r="18206" spans="1:4" ht="14.6" x14ac:dyDescent="0.4">
      <c r="A18206" t="s">
        <v>36494</v>
      </c>
      <c r="B18206" t="s">
        <v>36495</v>
      </c>
      <c r="C18206" s="22"/>
      <c r="D18206" s="20"/>
    </row>
    <row r="18207" spans="1:4" ht="14.6" x14ac:dyDescent="0.4">
      <c r="A18207" t="s">
        <v>36496</v>
      </c>
      <c r="B18207" t="s">
        <v>36497</v>
      </c>
      <c r="C18207" s="22"/>
      <c r="D18207" s="20"/>
    </row>
    <row r="18208" spans="1:4" ht="14.6" x14ac:dyDescent="0.4">
      <c r="A18208" t="s">
        <v>36498</v>
      </c>
      <c r="B18208" t="s">
        <v>36499</v>
      </c>
      <c r="C18208" s="22"/>
      <c r="D18208" s="20"/>
    </row>
    <row r="18209" spans="1:4" ht="14.6" x14ac:dyDescent="0.4">
      <c r="A18209" t="s">
        <v>36500</v>
      </c>
      <c r="B18209" t="s">
        <v>36501</v>
      </c>
      <c r="C18209" s="22"/>
      <c r="D18209" s="20"/>
    </row>
    <row r="18210" spans="1:4" ht="14.6" x14ac:dyDescent="0.4">
      <c r="A18210" t="s">
        <v>36502</v>
      </c>
      <c r="B18210" t="s">
        <v>36503</v>
      </c>
      <c r="C18210" s="22"/>
      <c r="D18210" s="20"/>
    </row>
    <row r="18211" spans="1:4" ht="14.6" x14ac:dyDescent="0.4">
      <c r="A18211" t="s">
        <v>36504</v>
      </c>
      <c r="B18211" t="s">
        <v>36505</v>
      </c>
      <c r="C18211" s="22"/>
      <c r="D18211" s="20"/>
    </row>
    <row r="18212" spans="1:4" ht="14.6" x14ac:dyDescent="0.4">
      <c r="A18212" t="s">
        <v>36506</v>
      </c>
      <c r="B18212" t="s">
        <v>36507</v>
      </c>
      <c r="C18212" s="22"/>
      <c r="D18212" s="20"/>
    </row>
    <row r="18213" spans="1:4" ht="14.6" x14ac:dyDescent="0.4">
      <c r="A18213" t="s">
        <v>36508</v>
      </c>
      <c r="B18213" t="s">
        <v>36509</v>
      </c>
      <c r="C18213" s="22"/>
      <c r="D18213" s="20"/>
    </row>
    <row r="18214" spans="1:4" ht="14.6" x14ac:dyDescent="0.4">
      <c r="A18214" t="s">
        <v>36510</v>
      </c>
      <c r="B18214" t="s">
        <v>36511</v>
      </c>
      <c r="C18214" s="22"/>
      <c r="D18214" s="20"/>
    </row>
    <row r="18215" spans="1:4" ht="14.6" x14ac:dyDescent="0.4">
      <c r="A18215" t="s">
        <v>36512</v>
      </c>
      <c r="B18215" t="s">
        <v>36513</v>
      </c>
      <c r="C18215" s="22"/>
      <c r="D18215" s="20"/>
    </row>
    <row r="18216" spans="1:4" ht="14.6" x14ac:dyDescent="0.4">
      <c r="A18216" t="s">
        <v>36514</v>
      </c>
      <c r="B18216" t="s">
        <v>36515</v>
      </c>
      <c r="C18216" s="22"/>
      <c r="D18216" s="20"/>
    </row>
    <row r="18217" spans="1:4" ht="14.6" x14ac:dyDescent="0.4">
      <c r="A18217" t="s">
        <v>36516</v>
      </c>
      <c r="B18217" t="s">
        <v>36517</v>
      </c>
      <c r="C18217" s="22"/>
      <c r="D18217" s="20"/>
    </row>
    <row r="18218" spans="1:4" ht="14.6" x14ac:dyDescent="0.4">
      <c r="A18218" t="s">
        <v>36518</v>
      </c>
      <c r="B18218" t="s">
        <v>36519</v>
      </c>
      <c r="C18218" s="22"/>
      <c r="D18218" s="20"/>
    </row>
    <row r="18219" spans="1:4" ht="14.6" x14ac:dyDescent="0.4">
      <c r="A18219" t="s">
        <v>36520</v>
      </c>
      <c r="B18219" t="s">
        <v>36521</v>
      </c>
      <c r="C18219" s="22"/>
      <c r="D18219" s="20"/>
    </row>
    <row r="18220" spans="1:4" ht="14.6" x14ac:dyDescent="0.4">
      <c r="A18220" t="s">
        <v>36522</v>
      </c>
      <c r="B18220" t="s">
        <v>36523</v>
      </c>
      <c r="C18220" s="22"/>
      <c r="D18220" s="20"/>
    </row>
    <row r="18221" spans="1:4" ht="14.6" x14ac:dyDescent="0.4">
      <c r="A18221" t="s">
        <v>36524</v>
      </c>
      <c r="B18221" t="s">
        <v>36525</v>
      </c>
      <c r="C18221" s="22"/>
      <c r="D18221" s="20"/>
    </row>
    <row r="18222" spans="1:4" ht="14.6" x14ac:dyDescent="0.4">
      <c r="A18222" t="s">
        <v>36526</v>
      </c>
      <c r="B18222" t="s">
        <v>36527</v>
      </c>
      <c r="C18222" s="22"/>
      <c r="D18222" s="20"/>
    </row>
    <row r="18223" spans="1:4" ht="14.6" x14ac:dyDescent="0.4">
      <c r="A18223" t="s">
        <v>36528</v>
      </c>
      <c r="B18223" t="s">
        <v>36529</v>
      </c>
      <c r="C18223" s="22"/>
      <c r="D18223" s="20"/>
    </row>
    <row r="18224" spans="1:4" ht="14.6" x14ac:dyDescent="0.4">
      <c r="A18224" t="s">
        <v>36530</v>
      </c>
      <c r="B18224" t="s">
        <v>36531</v>
      </c>
      <c r="C18224" s="22"/>
      <c r="D18224" s="20"/>
    </row>
    <row r="18225" spans="1:4" ht="14.6" x14ac:dyDescent="0.4">
      <c r="A18225" t="s">
        <v>36532</v>
      </c>
      <c r="B18225" t="s">
        <v>36533</v>
      </c>
      <c r="C18225" s="22"/>
      <c r="D18225" s="20"/>
    </row>
    <row r="18226" spans="1:4" ht="14.6" x14ac:dyDescent="0.4">
      <c r="A18226" t="s">
        <v>36534</v>
      </c>
      <c r="B18226" t="s">
        <v>36535</v>
      </c>
      <c r="C18226" s="22"/>
      <c r="D18226" s="20"/>
    </row>
    <row r="18227" spans="1:4" ht="14.6" x14ac:dyDescent="0.4">
      <c r="A18227" t="s">
        <v>36536</v>
      </c>
      <c r="B18227" t="s">
        <v>36537</v>
      </c>
      <c r="C18227" s="22"/>
      <c r="D18227" s="20"/>
    </row>
    <row r="18228" spans="1:4" ht="14.6" x14ac:dyDescent="0.4">
      <c r="A18228" t="s">
        <v>36538</v>
      </c>
      <c r="B18228" t="s">
        <v>36539</v>
      </c>
      <c r="C18228" s="22"/>
      <c r="D18228" s="20"/>
    </row>
    <row r="18229" spans="1:4" ht="14.6" x14ac:dyDescent="0.4">
      <c r="A18229" t="s">
        <v>36540</v>
      </c>
      <c r="B18229" t="s">
        <v>36541</v>
      </c>
      <c r="C18229" s="22"/>
      <c r="D18229" s="20"/>
    </row>
    <row r="18230" spans="1:4" ht="14.6" x14ac:dyDescent="0.4">
      <c r="A18230" t="s">
        <v>36542</v>
      </c>
      <c r="B18230" t="s">
        <v>36543</v>
      </c>
      <c r="C18230" s="22"/>
      <c r="D18230" s="20"/>
    </row>
    <row r="18231" spans="1:4" ht="14.6" x14ac:dyDescent="0.4">
      <c r="A18231" t="s">
        <v>36544</v>
      </c>
      <c r="B18231" t="s">
        <v>36545</v>
      </c>
      <c r="C18231" s="22"/>
      <c r="D18231" s="20"/>
    </row>
    <row r="18232" spans="1:4" ht="14.6" x14ac:dyDescent="0.4">
      <c r="A18232" t="s">
        <v>36546</v>
      </c>
      <c r="B18232" t="s">
        <v>36547</v>
      </c>
      <c r="C18232" s="22"/>
      <c r="D18232" s="20"/>
    </row>
    <row r="18233" spans="1:4" ht="14.6" x14ac:dyDescent="0.4">
      <c r="A18233" t="s">
        <v>36548</v>
      </c>
      <c r="B18233" t="s">
        <v>36549</v>
      </c>
      <c r="C18233" s="22"/>
      <c r="D18233" s="20"/>
    </row>
    <row r="18234" spans="1:4" ht="14.6" x14ac:dyDescent="0.4">
      <c r="A18234" t="s">
        <v>36550</v>
      </c>
      <c r="B18234" t="s">
        <v>36551</v>
      </c>
      <c r="C18234" s="22"/>
      <c r="D18234" s="20"/>
    </row>
    <row r="18235" spans="1:4" ht="14.6" x14ac:dyDescent="0.4">
      <c r="A18235" t="s">
        <v>36552</v>
      </c>
      <c r="B18235" t="s">
        <v>36553</v>
      </c>
      <c r="C18235" s="22"/>
      <c r="D18235" s="20"/>
    </row>
    <row r="18236" spans="1:4" ht="14.6" x14ac:dyDescent="0.4">
      <c r="A18236" t="s">
        <v>36554</v>
      </c>
      <c r="B18236" t="s">
        <v>36555</v>
      </c>
      <c r="C18236" s="22"/>
      <c r="D18236" s="20"/>
    </row>
    <row r="18237" spans="1:4" ht="14.6" x14ac:dyDescent="0.4">
      <c r="A18237" t="s">
        <v>36556</v>
      </c>
      <c r="B18237" t="s">
        <v>36557</v>
      </c>
      <c r="C18237" s="22"/>
      <c r="D18237" s="20"/>
    </row>
    <row r="18238" spans="1:4" ht="14.6" x14ac:dyDescent="0.4">
      <c r="A18238" t="s">
        <v>36558</v>
      </c>
      <c r="B18238" t="s">
        <v>36559</v>
      </c>
      <c r="C18238" s="22"/>
      <c r="D18238" s="20"/>
    </row>
    <row r="18239" spans="1:4" ht="14.6" x14ac:dyDescent="0.4">
      <c r="A18239" t="s">
        <v>36560</v>
      </c>
      <c r="B18239" t="s">
        <v>36561</v>
      </c>
      <c r="C18239" s="22"/>
      <c r="D18239" s="20"/>
    </row>
    <row r="18240" spans="1:4" ht="14.6" x14ac:dyDescent="0.4">
      <c r="A18240" t="s">
        <v>36562</v>
      </c>
      <c r="B18240" t="s">
        <v>36563</v>
      </c>
      <c r="C18240" s="22"/>
      <c r="D18240" s="20"/>
    </row>
    <row r="18241" spans="1:4" ht="14.6" x14ac:dyDescent="0.4">
      <c r="A18241" t="s">
        <v>36564</v>
      </c>
      <c r="B18241" t="s">
        <v>36565</v>
      </c>
      <c r="C18241" s="22"/>
      <c r="D18241" s="20"/>
    </row>
    <row r="18242" spans="1:4" ht="14.6" x14ac:dyDescent="0.4">
      <c r="A18242" t="s">
        <v>36566</v>
      </c>
      <c r="B18242" t="s">
        <v>36567</v>
      </c>
      <c r="C18242" s="22"/>
      <c r="D18242" s="20"/>
    </row>
    <row r="18243" spans="1:4" ht="14.6" x14ac:dyDescent="0.4">
      <c r="A18243" t="s">
        <v>36568</v>
      </c>
      <c r="B18243" t="s">
        <v>36569</v>
      </c>
      <c r="C18243" s="22"/>
      <c r="D18243" s="20"/>
    </row>
    <row r="18244" spans="1:4" ht="14.6" x14ac:dyDescent="0.4">
      <c r="A18244" t="s">
        <v>36570</v>
      </c>
      <c r="B18244" t="s">
        <v>36571</v>
      </c>
      <c r="C18244" s="22"/>
      <c r="D18244" s="20"/>
    </row>
    <row r="18245" spans="1:4" ht="14.6" x14ac:dyDescent="0.4">
      <c r="A18245" t="s">
        <v>36572</v>
      </c>
      <c r="B18245" t="s">
        <v>36573</v>
      </c>
      <c r="C18245" s="22"/>
      <c r="D18245" s="20"/>
    </row>
    <row r="18246" spans="1:4" ht="14.6" x14ac:dyDescent="0.4">
      <c r="A18246" t="s">
        <v>36574</v>
      </c>
      <c r="B18246" t="s">
        <v>36575</v>
      </c>
      <c r="C18246" s="22"/>
      <c r="D18246" s="20"/>
    </row>
    <row r="18247" spans="1:4" ht="14.6" x14ac:dyDescent="0.4">
      <c r="A18247" t="s">
        <v>36576</v>
      </c>
      <c r="B18247" t="s">
        <v>36577</v>
      </c>
      <c r="C18247" s="22"/>
      <c r="D18247" s="20"/>
    </row>
    <row r="18248" spans="1:4" ht="14.6" x14ac:dyDescent="0.4">
      <c r="A18248" t="s">
        <v>36578</v>
      </c>
      <c r="B18248" t="s">
        <v>36579</v>
      </c>
      <c r="C18248" s="22"/>
      <c r="D18248" s="20"/>
    </row>
    <row r="18249" spans="1:4" ht="14.6" x14ac:dyDescent="0.4">
      <c r="A18249" t="s">
        <v>36580</v>
      </c>
      <c r="B18249" t="s">
        <v>36581</v>
      </c>
      <c r="C18249" s="22"/>
      <c r="D18249" s="20"/>
    </row>
    <row r="18250" spans="1:4" ht="14.6" x14ac:dyDescent="0.4">
      <c r="A18250" t="s">
        <v>36582</v>
      </c>
      <c r="B18250" t="s">
        <v>36583</v>
      </c>
      <c r="C18250" s="22"/>
      <c r="D18250" s="20"/>
    </row>
    <row r="18251" spans="1:4" ht="14.6" x14ac:dyDescent="0.4">
      <c r="A18251" t="s">
        <v>36584</v>
      </c>
      <c r="B18251" t="s">
        <v>36585</v>
      </c>
      <c r="C18251" s="22"/>
      <c r="D18251" s="20"/>
    </row>
    <row r="18252" spans="1:4" ht="14.6" x14ac:dyDescent="0.4">
      <c r="A18252" t="s">
        <v>36586</v>
      </c>
      <c r="B18252" t="s">
        <v>36587</v>
      </c>
      <c r="C18252" s="22"/>
      <c r="D18252" s="20"/>
    </row>
    <row r="18253" spans="1:4" ht="14.6" x14ac:dyDescent="0.4">
      <c r="A18253" t="s">
        <v>36588</v>
      </c>
      <c r="B18253" t="s">
        <v>36589</v>
      </c>
      <c r="C18253" s="22"/>
      <c r="D18253" s="20"/>
    </row>
    <row r="18254" spans="1:4" ht="14.6" x14ac:dyDescent="0.4">
      <c r="A18254" t="s">
        <v>36590</v>
      </c>
      <c r="B18254" t="s">
        <v>36591</v>
      </c>
      <c r="C18254" s="22"/>
      <c r="D18254" s="20"/>
    </row>
    <row r="18255" spans="1:4" ht="14.6" x14ac:dyDescent="0.4">
      <c r="A18255" t="s">
        <v>36592</v>
      </c>
      <c r="B18255" t="s">
        <v>36593</v>
      </c>
      <c r="C18255" s="22"/>
      <c r="D18255" s="20"/>
    </row>
    <row r="18256" spans="1:4" ht="14.6" x14ac:dyDescent="0.4">
      <c r="A18256" t="s">
        <v>36594</v>
      </c>
      <c r="B18256" t="s">
        <v>36595</v>
      </c>
      <c r="C18256" s="22"/>
      <c r="D18256" s="20"/>
    </row>
    <row r="18257" spans="1:4" ht="14.6" x14ac:dyDescent="0.4">
      <c r="A18257" t="s">
        <v>36596</v>
      </c>
      <c r="B18257" t="s">
        <v>36597</v>
      </c>
      <c r="C18257" s="22"/>
      <c r="D18257" s="20"/>
    </row>
    <row r="18258" spans="1:4" ht="14.6" x14ac:dyDescent="0.4">
      <c r="A18258" t="s">
        <v>36598</v>
      </c>
      <c r="B18258" t="s">
        <v>36599</v>
      </c>
      <c r="C18258" s="22"/>
      <c r="D18258" s="20"/>
    </row>
    <row r="18259" spans="1:4" ht="14.6" x14ac:dyDescent="0.4">
      <c r="A18259" t="s">
        <v>36600</v>
      </c>
      <c r="B18259" t="s">
        <v>36601</v>
      </c>
      <c r="C18259" s="22"/>
      <c r="D18259" s="20"/>
    </row>
    <row r="18260" spans="1:4" ht="14.6" x14ac:dyDescent="0.4">
      <c r="A18260" t="s">
        <v>36602</v>
      </c>
      <c r="B18260" t="s">
        <v>36603</v>
      </c>
      <c r="C18260" s="22"/>
      <c r="D18260" s="20"/>
    </row>
    <row r="18261" spans="1:4" ht="14.6" x14ac:dyDescent="0.4">
      <c r="A18261" t="s">
        <v>36604</v>
      </c>
      <c r="B18261" t="s">
        <v>36605</v>
      </c>
      <c r="C18261" s="22"/>
      <c r="D18261" s="20"/>
    </row>
    <row r="18262" spans="1:4" ht="14.6" x14ac:dyDescent="0.4">
      <c r="A18262" t="s">
        <v>36606</v>
      </c>
      <c r="B18262" t="s">
        <v>36607</v>
      </c>
      <c r="C18262" s="22"/>
      <c r="D18262" s="20"/>
    </row>
    <row r="18263" spans="1:4" ht="14.6" x14ac:dyDescent="0.4">
      <c r="A18263" t="s">
        <v>36608</v>
      </c>
      <c r="B18263" t="s">
        <v>36609</v>
      </c>
      <c r="C18263" s="22"/>
      <c r="D18263" s="20"/>
    </row>
    <row r="18264" spans="1:4" ht="14.6" x14ac:dyDescent="0.4">
      <c r="A18264" t="s">
        <v>36610</v>
      </c>
      <c r="B18264" t="s">
        <v>36611</v>
      </c>
      <c r="C18264" s="22"/>
      <c r="D18264" s="20"/>
    </row>
    <row r="18265" spans="1:4" ht="14.6" x14ac:dyDescent="0.4">
      <c r="A18265" t="s">
        <v>36612</v>
      </c>
      <c r="B18265" t="s">
        <v>36613</v>
      </c>
      <c r="C18265" s="22"/>
      <c r="D18265" s="20"/>
    </row>
    <row r="18266" spans="1:4" ht="14.6" x14ac:dyDescent="0.4">
      <c r="A18266" t="s">
        <v>36614</v>
      </c>
      <c r="B18266" t="s">
        <v>36615</v>
      </c>
      <c r="C18266" s="22"/>
      <c r="D18266" s="20"/>
    </row>
    <row r="18267" spans="1:4" ht="14.6" x14ac:dyDescent="0.4">
      <c r="A18267" t="s">
        <v>36616</v>
      </c>
      <c r="B18267" t="s">
        <v>36617</v>
      </c>
      <c r="C18267" s="22"/>
      <c r="D18267" s="20"/>
    </row>
    <row r="18268" spans="1:4" ht="14.6" x14ac:dyDescent="0.4">
      <c r="A18268" t="s">
        <v>36618</v>
      </c>
      <c r="B18268" t="s">
        <v>36619</v>
      </c>
      <c r="C18268" s="22"/>
      <c r="D18268" s="20"/>
    </row>
    <row r="18269" spans="1:4" ht="14.6" x14ac:dyDescent="0.4">
      <c r="A18269" t="s">
        <v>36620</v>
      </c>
      <c r="B18269" t="s">
        <v>36621</v>
      </c>
      <c r="C18269" s="22"/>
      <c r="D18269" s="20"/>
    </row>
    <row r="18270" spans="1:4" ht="14.6" x14ac:dyDescent="0.4">
      <c r="A18270" t="s">
        <v>36622</v>
      </c>
      <c r="B18270" t="s">
        <v>36623</v>
      </c>
      <c r="C18270" s="22"/>
      <c r="D18270" s="20"/>
    </row>
    <row r="18271" spans="1:4" ht="14.6" x14ac:dyDescent="0.4">
      <c r="A18271" t="s">
        <v>36624</v>
      </c>
      <c r="B18271" t="s">
        <v>36625</v>
      </c>
      <c r="C18271" s="22"/>
      <c r="D18271" s="20"/>
    </row>
    <row r="18272" spans="1:4" ht="14.6" x14ac:dyDescent="0.4">
      <c r="A18272" t="s">
        <v>36626</v>
      </c>
      <c r="B18272" t="s">
        <v>36627</v>
      </c>
      <c r="C18272" s="22"/>
      <c r="D18272" s="20"/>
    </row>
    <row r="18273" spans="1:4" ht="14.6" x14ac:dyDescent="0.4">
      <c r="A18273" t="s">
        <v>36628</v>
      </c>
      <c r="B18273" t="s">
        <v>36629</v>
      </c>
      <c r="C18273" s="22"/>
      <c r="D18273" s="20"/>
    </row>
    <row r="18274" spans="1:4" ht="14.6" x14ac:dyDescent="0.4">
      <c r="A18274" t="s">
        <v>36630</v>
      </c>
      <c r="B18274" t="s">
        <v>36631</v>
      </c>
      <c r="C18274" s="22"/>
      <c r="D18274" s="20"/>
    </row>
    <row r="18275" spans="1:4" ht="14.6" x14ac:dyDescent="0.4">
      <c r="A18275" t="s">
        <v>36632</v>
      </c>
      <c r="B18275" t="s">
        <v>36633</v>
      </c>
      <c r="C18275" s="22"/>
      <c r="D18275" s="20"/>
    </row>
    <row r="18276" spans="1:4" ht="14.6" x14ac:dyDescent="0.4">
      <c r="A18276" t="s">
        <v>36634</v>
      </c>
      <c r="B18276" t="s">
        <v>36635</v>
      </c>
      <c r="C18276" s="22"/>
      <c r="D18276" s="20"/>
    </row>
    <row r="18277" spans="1:4" ht="14.6" x14ac:dyDescent="0.4">
      <c r="A18277" t="s">
        <v>36636</v>
      </c>
      <c r="B18277" t="s">
        <v>36637</v>
      </c>
      <c r="C18277" s="22"/>
      <c r="D18277" s="20"/>
    </row>
    <row r="18278" spans="1:4" ht="14.6" x14ac:dyDescent="0.4">
      <c r="A18278" t="s">
        <v>36638</v>
      </c>
      <c r="B18278" t="s">
        <v>36639</v>
      </c>
      <c r="C18278" s="22"/>
      <c r="D18278" s="20"/>
    </row>
    <row r="18279" spans="1:4" ht="14.6" x14ac:dyDescent="0.4">
      <c r="A18279" t="s">
        <v>36640</v>
      </c>
      <c r="B18279" t="s">
        <v>36641</v>
      </c>
      <c r="C18279" s="22"/>
      <c r="D18279" s="20"/>
    </row>
    <row r="18280" spans="1:4" ht="14.6" x14ac:dyDescent="0.4">
      <c r="A18280" t="s">
        <v>36642</v>
      </c>
      <c r="B18280" t="s">
        <v>36643</v>
      </c>
      <c r="C18280" s="22"/>
      <c r="D18280" s="20"/>
    </row>
    <row r="18281" spans="1:4" ht="14.6" x14ac:dyDescent="0.4">
      <c r="A18281" t="s">
        <v>36644</v>
      </c>
      <c r="B18281" t="s">
        <v>36645</v>
      </c>
      <c r="C18281" s="22"/>
      <c r="D18281" s="20"/>
    </row>
    <row r="18282" spans="1:4" ht="14.6" x14ac:dyDescent="0.4">
      <c r="A18282" t="s">
        <v>36646</v>
      </c>
      <c r="B18282" t="s">
        <v>36647</v>
      </c>
      <c r="C18282" s="22"/>
      <c r="D18282" s="20"/>
    </row>
    <row r="18283" spans="1:4" ht="14.6" x14ac:dyDescent="0.4">
      <c r="A18283" t="s">
        <v>36648</v>
      </c>
      <c r="B18283" t="s">
        <v>36649</v>
      </c>
      <c r="C18283" s="22"/>
      <c r="D18283" s="20"/>
    </row>
    <row r="18284" spans="1:4" ht="14.6" x14ac:dyDescent="0.4">
      <c r="A18284" t="s">
        <v>36650</v>
      </c>
      <c r="B18284" t="s">
        <v>36651</v>
      </c>
      <c r="C18284" s="22"/>
      <c r="D18284" s="20"/>
    </row>
    <row r="18285" spans="1:4" ht="14.6" x14ac:dyDescent="0.4">
      <c r="A18285" t="s">
        <v>36652</v>
      </c>
      <c r="B18285" t="s">
        <v>36653</v>
      </c>
      <c r="C18285" s="22"/>
      <c r="D18285" s="20"/>
    </row>
    <row r="18286" spans="1:4" ht="14.6" x14ac:dyDescent="0.4">
      <c r="A18286" t="s">
        <v>36654</v>
      </c>
      <c r="B18286" t="s">
        <v>36655</v>
      </c>
      <c r="C18286" s="22"/>
      <c r="D18286" s="20"/>
    </row>
    <row r="18287" spans="1:4" ht="14.6" x14ac:dyDescent="0.4">
      <c r="A18287" t="s">
        <v>36656</v>
      </c>
      <c r="B18287" t="s">
        <v>36657</v>
      </c>
      <c r="C18287" s="22"/>
      <c r="D18287" s="20"/>
    </row>
    <row r="18288" spans="1:4" ht="14.6" x14ac:dyDescent="0.4">
      <c r="A18288" t="s">
        <v>36658</v>
      </c>
      <c r="B18288" t="s">
        <v>36659</v>
      </c>
      <c r="C18288" s="22"/>
      <c r="D18288" s="20"/>
    </row>
    <row r="18289" spans="1:4" ht="14.6" x14ac:dyDescent="0.4">
      <c r="A18289" t="s">
        <v>36660</v>
      </c>
      <c r="B18289" t="s">
        <v>36661</v>
      </c>
      <c r="C18289" s="22"/>
      <c r="D18289" s="20"/>
    </row>
    <row r="18290" spans="1:4" ht="14.6" x14ac:dyDescent="0.4">
      <c r="A18290" t="s">
        <v>36662</v>
      </c>
      <c r="B18290" t="s">
        <v>36663</v>
      </c>
      <c r="C18290" s="22"/>
      <c r="D18290" s="20"/>
    </row>
    <row r="18291" spans="1:4" ht="14.6" x14ac:dyDescent="0.4">
      <c r="A18291" t="s">
        <v>36664</v>
      </c>
      <c r="B18291" t="s">
        <v>36665</v>
      </c>
      <c r="C18291" s="22"/>
      <c r="D18291" s="20"/>
    </row>
    <row r="18292" spans="1:4" ht="14.6" x14ac:dyDescent="0.4">
      <c r="A18292" t="s">
        <v>36666</v>
      </c>
      <c r="B18292" t="s">
        <v>36667</v>
      </c>
      <c r="C18292" s="22"/>
      <c r="D18292" s="20"/>
    </row>
    <row r="18293" spans="1:4" ht="14.6" x14ac:dyDescent="0.4">
      <c r="A18293" t="s">
        <v>36668</v>
      </c>
      <c r="B18293" t="s">
        <v>36669</v>
      </c>
      <c r="C18293" s="22"/>
      <c r="D18293" s="20"/>
    </row>
    <row r="18294" spans="1:4" ht="14.6" x14ac:dyDescent="0.4">
      <c r="A18294" t="s">
        <v>36670</v>
      </c>
      <c r="B18294" t="s">
        <v>36671</v>
      </c>
      <c r="C18294" s="22"/>
      <c r="D18294" s="20"/>
    </row>
    <row r="18295" spans="1:4" ht="14.6" x14ac:dyDescent="0.4">
      <c r="A18295" t="s">
        <v>36672</v>
      </c>
      <c r="B18295" t="s">
        <v>36673</v>
      </c>
      <c r="C18295" s="22"/>
      <c r="D18295" s="20"/>
    </row>
    <row r="18296" spans="1:4" ht="14.6" x14ac:dyDescent="0.4">
      <c r="A18296" t="s">
        <v>36674</v>
      </c>
      <c r="B18296" t="s">
        <v>36675</v>
      </c>
      <c r="C18296" s="22"/>
      <c r="D18296" s="20"/>
    </row>
    <row r="18297" spans="1:4" ht="14.6" x14ac:dyDescent="0.4">
      <c r="A18297" t="s">
        <v>36676</v>
      </c>
      <c r="B18297" t="s">
        <v>36677</v>
      </c>
      <c r="C18297" s="22"/>
      <c r="D18297" s="20"/>
    </row>
    <row r="18298" spans="1:4" ht="14.6" x14ac:dyDescent="0.4">
      <c r="A18298" t="s">
        <v>36678</v>
      </c>
      <c r="B18298" t="s">
        <v>36679</v>
      </c>
      <c r="C18298" s="22"/>
      <c r="D18298" s="20"/>
    </row>
    <row r="18299" spans="1:4" ht="14.6" x14ac:dyDescent="0.4">
      <c r="A18299" t="s">
        <v>36680</v>
      </c>
      <c r="B18299" t="s">
        <v>36681</v>
      </c>
      <c r="C18299" s="22"/>
      <c r="D18299" s="20"/>
    </row>
    <row r="18300" spans="1:4" ht="14.6" x14ac:dyDescent="0.4">
      <c r="A18300" t="s">
        <v>36682</v>
      </c>
      <c r="B18300" t="s">
        <v>36683</v>
      </c>
      <c r="C18300" s="22"/>
      <c r="D18300" s="20"/>
    </row>
    <row r="18301" spans="1:4" ht="14.6" x14ac:dyDescent="0.4">
      <c r="A18301" t="s">
        <v>36684</v>
      </c>
      <c r="B18301" t="s">
        <v>36685</v>
      </c>
      <c r="C18301" s="22"/>
      <c r="D18301" s="20"/>
    </row>
    <row r="18302" spans="1:4" ht="14.6" x14ac:dyDescent="0.4">
      <c r="A18302" t="s">
        <v>36686</v>
      </c>
      <c r="B18302" t="s">
        <v>36687</v>
      </c>
      <c r="C18302" s="22"/>
      <c r="D18302" s="20"/>
    </row>
    <row r="18303" spans="1:4" ht="14.6" x14ac:dyDescent="0.4">
      <c r="A18303" t="s">
        <v>36688</v>
      </c>
      <c r="B18303" t="s">
        <v>36689</v>
      </c>
      <c r="C18303" s="22"/>
      <c r="D18303" s="20"/>
    </row>
    <row r="18304" spans="1:4" ht="14.6" x14ac:dyDescent="0.4">
      <c r="A18304" t="s">
        <v>36690</v>
      </c>
      <c r="B18304" t="s">
        <v>36691</v>
      </c>
      <c r="C18304" s="22"/>
      <c r="D18304" s="20"/>
    </row>
    <row r="18305" spans="1:4" ht="14.6" x14ac:dyDescent="0.4">
      <c r="A18305" t="s">
        <v>36692</v>
      </c>
      <c r="B18305" t="s">
        <v>36693</v>
      </c>
      <c r="C18305" s="22"/>
      <c r="D18305" s="20"/>
    </row>
    <row r="18306" spans="1:4" ht="14.6" x14ac:dyDescent="0.4">
      <c r="A18306" t="s">
        <v>36694</v>
      </c>
      <c r="B18306" t="s">
        <v>36695</v>
      </c>
      <c r="C18306" s="22"/>
      <c r="D18306" s="20"/>
    </row>
    <row r="18307" spans="1:4" ht="14.6" x14ac:dyDescent="0.4">
      <c r="A18307" t="s">
        <v>36696</v>
      </c>
      <c r="B18307" t="s">
        <v>36697</v>
      </c>
      <c r="C18307" s="22"/>
      <c r="D18307" s="20"/>
    </row>
    <row r="18308" spans="1:4" ht="14.6" x14ac:dyDescent="0.4">
      <c r="A18308" t="s">
        <v>36698</v>
      </c>
      <c r="B18308" t="s">
        <v>36699</v>
      </c>
      <c r="C18308" s="22"/>
      <c r="D18308" s="20"/>
    </row>
    <row r="18309" spans="1:4" ht="14.6" x14ac:dyDescent="0.4">
      <c r="A18309" t="s">
        <v>36700</v>
      </c>
      <c r="B18309" t="s">
        <v>36701</v>
      </c>
      <c r="C18309" s="22"/>
      <c r="D18309" s="20"/>
    </row>
    <row r="18310" spans="1:4" ht="14.6" x14ac:dyDescent="0.4">
      <c r="A18310" t="s">
        <v>36702</v>
      </c>
      <c r="B18310" t="s">
        <v>36703</v>
      </c>
      <c r="C18310" s="22"/>
      <c r="D18310" s="20"/>
    </row>
    <row r="18311" spans="1:4" ht="14.6" x14ac:dyDescent="0.4">
      <c r="A18311" t="s">
        <v>36704</v>
      </c>
      <c r="B18311" t="s">
        <v>36705</v>
      </c>
      <c r="C18311" s="22"/>
      <c r="D18311" s="20"/>
    </row>
    <row r="18312" spans="1:4" ht="14.6" x14ac:dyDescent="0.4">
      <c r="A18312" t="s">
        <v>36706</v>
      </c>
      <c r="B18312" t="s">
        <v>36707</v>
      </c>
      <c r="C18312" s="22"/>
      <c r="D18312" s="20"/>
    </row>
    <row r="18313" spans="1:4" ht="14.6" x14ac:dyDescent="0.4">
      <c r="A18313" t="s">
        <v>36708</v>
      </c>
      <c r="B18313" t="s">
        <v>36709</v>
      </c>
      <c r="C18313" s="22"/>
      <c r="D18313" s="20"/>
    </row>
    <row r="18314" spans="1:4" ht="14.6" x14ac:dyDescent="0.4">
      <c r="A18314" t="s">
        <v>36710</v>
      </c>
      <c r="B18314" t="s">
        <v>36711</v>
      </c>
      <c r="C18314" s="22"/>
      <c r="D18314" s="20"/>
    </row>
    <row r="18315" spans="1:4" ht="14.6" x14ac:dyDescent="0.4">
      <c r="A18315" t="s">
        <v>36712</v>
      </c>
      <c r="B18315" t="s">
        <v>36713</v>
      </c>
      <c r="C18315" s="22"/>
      <c r="D18315" s="20"/>
    </row>
    <row r="18316" spans="1:4" ht="14.6" x14ac:dyDescent="0.4">
      <c r="A18316" t="s">
        <v>36714</v>
      </c>
      <c r="B18316" t="s">
        <v>36715</v>
      </c>
      <c r="C18316" s="22"/>
      <c r="D18316" s="20"/>
    </row>
    <row r="18317" spans="1:4" ht="14.6" x14ac:dyDescent="0.4">
      <c r="A18317" t="s">
        <v>36716</v>
      </c>
      <c r="B18317" t="s">
        <v>36717</v>
      </c>
      <c r="C18317" s="22"/>
      <c r="D18317" s="20"/>
    </row>
    <row r="18318" spans="1:4" ht="14.6" x14ac:dyDescent="0.4">
      <c r="A18318" t="s">
        <v>36718</v>
      </c>
      <c r="B18318" t="s">
        <v>36719</v>
      </c>
      <c r="C18318" s="22"/>
      <c r="D18318" s="20"/>
    </row>
    <row r="18319" spans="1:4" ht="14.6" x14ac:dyDescent="0.4">
      <c r="A18319" t="s">
        <v>36720</v>
      </c>
      <c r="B18319" t="s">
        <v>36721</v>
      </c>
      <c r="C18319" s="22"/>
      <c r="D18319" s="20"/>
    </row>
    <row r="18320" spans="1:4" ht="14.6" x14ac:dyDescent="0.4">
      <c r="A18320" t="s">
        <v>36722</v>
      </c>
      <c r="B18320" t="s">
        <v>36723</v>
      </c>
      <c r="C18320" s="22"/>
      <c r="D18320" s="20"/>
    </row>
    <row r="18321" spans="1:4" ht="14.6" x14ac:dyDescent="0.4">
      <c r="A18321" t="s">
        <v>36724</v>
      </c>
      <c r="B18321" t="s">
        <v>36725</v>
      </c>
      <c r="C18321" s="22"/>
      <c r="D18321" s="20"/>
    </row>
    <row r="18322" spans="1:4" ht="14.6" x14ac:dyDescent="0.4">
      <c r="A18322" t="s">
        <v>36726</v>
      </c>
      <c r="B18322" t="s">
        <v>36727</v>
      </c>
      <c r="C18322" s="22"/>
      <c r="D18322" s="20"/>
    </row>
    <row r="18323" spans="1:4" ht="14.6" x14ac:dyDescent="0.4">
      <c r="A18323" t="s">
        <v>36728</v>
      </c>
      <c r="B18323" t="s">
        <v>36729</v>
      </c>
      <c r="C18323" s="22"/>
      <c r="D18323" s="20"/>
    </row>
    <row r="18324" spans="1:4" ht="14.6" x14ac:dyDescent="0.4">
      <c r="A18324" t="s">
        <v>36730</v>
      </c>
      <c r="B18324" t="s">
        <v>36731</v>
      </c>
      <c r="C18324" s="22"/>
      <c r="D18324" s="20"/>
    </row>
    <row r="18325" spans="1:4" ht="14.6" x14ac:dyDescent="0.4">
      <c r="A18325" t="s">
        <v>36732</v>
      </c>
      <c r="B18325" t="s">
        <v>36733</v>
      </c>
      <c r="C18325" s="22"/>
      <c r="D18325" s="20"/>
    </row>
    <row r="18326" spans="1:4" ht="14.6" x14ac:dyDescent="0.4">
      <c r="A18326" t="s">
        <v>36734</v>
      </c>
      <c r="B18326" t="s">
        <v>36735</v>
      </c>
      <c r="C18326" s="22"/>
      <c r="D18326" s="20"/>
    </row>
    <row r="18327" spans="1:4" ht="14.6" x14ac:dyDescent="0.4">
      <c r="A18327" t="s">
        <v>36736</v>
      </c>
      <c r="B18327" t="s">
        <v>36737</v>
      </c>
      <c r="C18327" s="22"/>
      <c r="D18327" s="20"/>
    </row>
    <row r="18328" spans="1:4" ht="14.6" x14ac:dyDescent="0.4">
      <c r="A18328" t="s">
        <v>36738</v>
      </c>
      <c r="B18328" t="s">
        <v>36739</v>
      </c>
      <c r="C18328" s="22"/>
      <c r="D18328" s="20"/>
    </row>
    <row r="18329" spans="1:4" ht="14.6" x14ac:dyDescent="0.4">
      <c r="A18329" t="s">
        <v>36740</v>
      </c>
      <c r="B18329" t="s">
        <v>36741</v>
      </c>
      <c r="C18329" s="22"/>
      <c r="D18329" s="20"/>
    </row>
    <row r="18330" spans="1:4" ht="14.6" x14ac:dyDescent="0.4">
      <c r="A18330" t="s">
        <v>36742</v>
      </c>
      <c r="B18330" t="s">
        <v>36743</v>
      </c>
      <c r="C18330" s="22"/>
      <c r="D18330" s="20"/>
    </row>
    <row r="18331" spans="1:4" ht="14.6" x14ac:dyDescent="0.4">
      <c r="A18331" t="s">
        <v>36744</v>
      </c>
      <c r="B18331" t="s">
        <v>36745</v>
      </c>
      <c r="C18331" s="22"/>
      <c r="D18331" s="20"/>
    </row>
    <row r="18332" spans="1:4" ht="14.6" x14ac:dyDescent="0.4">
      <c r="A18332" t="s">
        <v>36746</v>
      </c>
      <c r="B18332" t="s">
        <v>36747</v>
      </c>
      <c r="C18332" s="22"/>
      <c r="D18332" s="20"/>
    </row>
    <row r="18333" spans="1:4" ht="14.6" x14ac:dyDescent="0.4">
      <c r="A18333" t="s">
        <v>36748</v>
      </c>
      <c r="B18333" t="s">
        <v>36749</v>
      </c>
      <c r="C18333" s="22"/>
      <c r="D18333" s="20"/>
    </row>
    <row r="18334" spans="1:4" ht="14.6" x14ac:dyDescent="0.4">
      <c r="A18334" t="s">
        <v>36750</v>
      </c>
      <c r="B18334" t="s">
        <v>36751</v>
      </c>
      <c r="C18334" s="22"/>
      <c r="D18334" s="20"/>
    </row>
    <row r="18335" spans="1:4" ht="14.6" x14ac:dyDescent="0.4">
      <c r="A18335" t="s">
        <v>36752</v>
      </c>
      <c r="B18335" t="s">
        <v>36753</v>
      </c>
      <c r="C18335" s="22"/>
      <c r="D18335" s="20"/>
    </row>
    <row r="18336" spans="1:4" ht="14.6" x14ac:dyDescent="0.4">
      <c r="A18336" t="s">
        <v>36754</v>
      </c>
      <c r="B18336" t="s">
        <v>36755</v>
      </c>
      <c r="C18336" s="22"/>
      <c r="D18336" s="20"/>
    </row>
    <row r="18337" spans="1:4" ht="14.6" x14ac:dyDescent="0.4">
      <c r="A18337" t="s">
        <v>36756</v>
      </c>
      <c r="B18337" t="s">
        <v>36757</v>
      </c>
      <c r="C18337" s="22"/>
      <c r="D18337" s="20"/>
    </row>
    <row r="18338" spans="1:4" ht="14.6" x14ac:dyDescent="0.4">
      <c r="A18338" t="s">
        <v>36758</v>
      </c>
      <c r="B18338" t="s">
        <v>36759</v>
      </c>
      <c r="C18338" s="22"/>
      <c r="D18338" s="20"/>
    </row>
    <row r="18339" spans="1:4" ht="14.6" x14ac:dyDescent="0.4">
      <c r="A18339" t="s">
        <v>36760</v>
      </c>
      <c r="B18339" t="s">
        <v>36761</v>
      </c>
      <c r="C18339" s="22"/>
      <c r="D18339" s="20"/>
    </row>
    <row r="18340" spans="1:4" ht="14.6" x14ac:dyDescent="0.4">
      <c r="A18340" t="s">
        <v>36762</v>
      </c>
      <c r="B18340" t="s">
        <v>36763</v>
      </c>
      <c r="C18340" s="22"/>
      <c r="D18340" s="20"/>
    </row>
    <row r="18341" spans="1:4" ht="14.6" x14ac:dyDescent="0.4">
      <c r="A18341" t="s">
        <v>36764</v>
      </c>
      <c r="B18341" t="s">
        <v>36765</v>
      </c>
      <c r="C18341" s="22"/>
      <c r="D18341" s="20"/>
    </row>
    <row r="18342" spans="1:4" ht="14.6" x14ac:dyDescent="0.4">
      <c r="A18342" t="s">
        <v>36766</v>
      </c>
      <c r="B18342" t="s">
        <v>36767</v>
      </c>
      <c r="C18342" s="22"/>
      <c r="D18342" s="20"/>
    </row>
    <row r="18343" spans="1:4" ht="14.6" x14ac:dyDescent="0.4">
      <c r="A18343" t="s">
        <v>36768</v>
      </c>
      <c r="B18343" t="s">
        <v>36769</v>
      </c>
      <c r="C18343" s="22"/>
      <c r="D18343" s="20"/>
    </row>
    <row r="18344" spans="1:4" ht="14.6" x14ac:dyDescent="0.4">
      <c r="A18344" t="s">
        <v>36770</v>
      </c>
      <c r="B18344" t="s">
        <v>36771</v>
      </c>
      <c r="C18344" s="22"/>
      <c r="D18344" s="20"/>
    </row>
    <row r="18345" spans="1:4" ht="14.6" x14ac:dyDescent="0.4">
      <c r="A18345" t="s">
        <v>36772</v>
      </c>
      <c r="B18345" t="s">
        <v>36773</v>
      </c>
      <c r="C18345" s="22"/>
      <c r="D18345" s="20"/>
    </row>
    <row r="18346" spans="1:4" ht="14.6" x14ac:dyDescent="0.4">
      <c r="A18346" t="s">
        <v>36774</v>
      </c>
      <c r="B18346" t="s">
        <v>36775</v>
      </c>
      <c r="C18346" s="22"/>
      <c r="D18346" s="20"/>
    </row>
    <row r="18347" spans="1:4" ht="14.6" x14ac:dyDescent="0.4">
      <c r="A18347" t="s">
        <v>36776</v>
      </c>
      <c r="B18347" t="s">
        <v>36777</v>
      </c>
      <c r="C18347" s="22"/>
      <c r="D18347" s="20"/>
    </row>
    <row r="18348" spans="1:4" ht="14.6" x14ac:dyDescent="0.4">
      <c r="A18348" t="s">
        <v>36778</v>
      </c>
      <c r="B18348" t="s">
        <v>36779</v>
      </c>
      <c r="C18348" s="22"/>
      <c r="D18348" s="20"/>
    </row>
    <row r="18349" spans="1:4" ht="14.6" x14ac:dyDescent="0.4">
      <c r="A18349" t="s">
        <v>36780</v>
      </c>
      <c r="B18349" t="s">
        <v>36781</v>
      </c>
      <c r="C18349" s="22"/>
      <c r="D18349" s="20"/>
    </row>
    <row r="18350" spans="1:4" ht="14.6" x14ac:dyDescent="0.4">
      <c r="A18350" t="s">
        <v>36782</v>
      </c>
      <c r="B18350" t="s">
        <v>36783</v>
      </c>
      <c r="C18350" s="22"/>
      <c r="D18350" s="20"/>
    </row>
    <row r="18351" spans="1:4" ht="14.6" x14ac:dyDescent="0.4">
      <c r="A18351" t="s">
        <v>36784</v>
      </c>
      <c r="B18351" t="s">
        <v>36785</v>
      </c>
      <c r="C18351" s="22"/>
      <c r="D18351" s="20"/>
    </row>
    <row r="18352" spans="1:4" ht="14.6" x14ac:dyDescent="0.4">
      <c r="A18352" t="s">
        <v>36786</v>
      </c>
      <c r="B18352" t="s">
        <v>36787</v>
      </c>
      <c r="C18352" s="22"/>
      <c r="D18352" s="20"/>
    </row>
    <row r="18353" spans="1:4" ht="14.6" x14ac:dyDescent="0.4">
      <c r="A18353" t="s">
        <v>36788</v>
      </c>
      <c r="B18353" t="s">
        <v>36789</v>
      </c>
      <c r="C18353" s="22"/>
      <c r="D18353" s="20"/>
    </row>
    <row r="18354" spans="1:4" ht="14.6" x14ac:dyDescent="0.4">
      <c r="A18354" t="s">
        <v>36790</v>
      </c>
      <c r="B18354" t="s">
        <v>36791</v>
      </c>
      <c r="C18354" s="22"/>
      <c r="D18354" s="20"/>
    </row>
    <row r="18355" spans="1:4" ht="14.6" x14ac:dyDescent="0.4">
      <c r="A18355" t="s">
        <v>36792</v>
      </c>
      <c r="B18355" t="s">
        <v>36793</v>
      </c>
      <c r="C18355" s="22"/>
      <c r="D18355" s="20"/>
    </row>
    <row r="18356" spans="1:4" ht="14.6" x14ac:dyDescent="0.4">
      <c r="A18356" t="s">
        <v>36794</v>
      </c>
      <c r="B18356" t="s">
        <v>36795</v>
      </c>
      <c r="C18356" s="22"/>
      <c r="D18356" s="20"/>
    </row>
    <row r="18357" spans="1:4" ht="14.6" x14ac:dyDescent="0.4">
      <c r="A18357" t="s">
        <v>36796</v>
      </c>
      <c r="B18357" t="s">
        <v>36797</v>
      </c>
      <c r="C18357" s="22"/>
      <c r="D18357" s="20"/>
    </row>
    <row r="18358" spans="1:4" ht="14.6" x14ac:dyDescent="0.4">
      <c r="A18358" t="s">
        <v>36798</v>
      </c>
      <c r="B18358" t="s">
        <v>36799</v>
      </c>
      <c r="C18358" s="22"/>
      <c r="D18358" s="20"/>
    </row>
    <row r="18359" spans="1:4" ht="14.6" x14ac:dyDescent="0.4">
      <c r="A18359" t="s">
        <v>36800</v>
      </c>
      <c r="B18359" t="s">
        <v>36801</v>
      </c>
      <c r="C18359" s="22"/>
      <c r="D18359" s="20"/>
    </row>
    <row r="18360" spans="1:4" ht="14.6" x14ac:dyDescent="0.4">
      <c r="A18360" t="s">
        <v>36802</v>
      </c>
      <c r="B18360" t="s">
        <v>36803</v>
      </c>
      <c r="C18360" s="22"/>
      <c r="D18360" s="20"/>
    </row>
    <row r="18361" spans="1:4" ht="14.6" x14ac:dyDescent="0.4">
      <c r="A18361" t="s">
        <v>36804</v>
      </c>
      <c r="B18361" t="s">
        <v>36805</v>
      </c>
      <c r="C18361" s="22"/>
      <c r="D18361" s="20"/>
    </row>
    <row r="18362" spans="1:4" ht="14.6" x14ac:dyDescent="0.4">
      <c r="A18362" t="s">
        <v>36806</v>
      </c>
      <c r="B18362" t="s">
        <v>36807</v>
      </c>
      <c r="C18362" s="22"/>
      <c r="D18362" s="20"/>
    </row>
    <row r="18363" spans="1:4" ht="14.6" x14ac:dyDescent="0.4">
      <c r="A18363" t="s">
        <v>36808</v>
      </c>
      <c r="B18363" t="s">
        <v>36809</v>
      </c>
      <c r="C18363" s="22"/>
      <c r="D18363" s="20"/>
    </row>
    <row r="18364" spans="1:4" ht="14.6" x14ac:dyDescent="0.4">
      <c r="A18364" t="s">
        <v>36810</v>
      </c>
      <c r="B18364" t="s">
        <v>36811</v>
      </c>
      <c r="C18364" s="22"/>
      <c r="D18364" s="20"/>
    </row>
    <row r="18365" spans="1:4" ht="14.6" x14ac:dyDescent="0.4">
      <c r="A18365" t="s">
        <v>36812</v>
      </c>
      <c r="B18365" t="s">
        <v>36813</v>
      </c>
      <c r="C18365" s="22"/>
      <c r="D18365" s="20"/>
    </row>
    <row r="18366" spans="1:4" ht="14.6" x14ac:dyDescent="0.4">
      <c r="A18366" t="s">
        <v>36814</v>
      </c>
      <c r="B18366" t="s">
        <v>36815</v>
      </c>
      <c r="C18366" s="22"/>
      <c r="D18366" s="20"/>
    </row>
    <row r="18367" spans="1:4" ht="14.6" x14ac:dyDescent="0.4">
      <c r="A18367" t="s">
        <v>36816</v>
      </c>
      <c r="B18367" t="s">
        <v>36817</v>
      </c>
      <c r="C18367" s="22"/>
      <c r="D18367" s="20"/>
    </row>
    <row r="18368" spans="1:4" ht="14.6" x14ac:dyDescent="0.4">
      <c r="A18368" t="s">
        <v>36818</v>
      </c>
      <c r="B18368" t="s">
        <v>36819</v>
      </c>
      <c r="C18368" s="22"/>
      <c r="D18368" s="20"/>
    </row>
    <row r="18369" spans="1:4" ht="14.6" x14ac:dyDescent="0.4">
      <c r="A18369" t="s">
        <v>36820</v>
      </c>
      <c r="B18369" t="s">
        <v>36821</v>
      </c>
      <c r="C18369" s="22"/>
      <c r="D18369" s="20"/>
    </row>
    <row r="18370" spans="1:4" ht="14.6" x14ac:dyDescent="0.4">
      <c r="A18370" t="s">
        <v>36822</v>
      </c>
      <c r="B18370" t="s">
        <v>36823</v>
      </c>
      <c r="C18370" s="22"/>
      <c r="D18370" s="20"/>
    </row>
    <row r="18371" spans="1:4" ht="14.6" x14ac:dyDescent="0.4">
      <c r="A18371" t="s">
        <v>36824</v>
      </c>
      <c r="B18371" t="s">
        <v>36825</v>
      </c>
      <c r="C18371" s="22"/>
      <c r="D18371" s="20"/>
    </row>
    <row r="18372" spans="1:4" ht="14.6" x14ac:dyDescent="0.4">
      <c r="A18372" t="s">
        <v>36826</v>
      </c>
      <c r="B18372" t="s">
        <v>36827</v>
      </c>
      <c r="C18372" s="22"/>
      <c r="D18372" s="20"/>
    </row>
    <row r="18373" spans="1:4" ht="14.6" x14ac:dyDescent="0.4">
      <c r="A18373" t="s">
        <v>36828</v>
      </c>
      <c r="B18373" t="s">
        <v>36829</v>
      </c>
      <c r="C18373" s="22"/>
      <c r="D18373" s="20"/>
    </row>
    <row r="18374" spans="1:4" ht="14.6" x14ac:dyDescent="0.4">
      <c r="A18374" t="s">
        <v>36830</v>
      </c>
      <c r="B18374" t="s">
        <v>36831</v>
      </c>
      <c r="C18374" s="22"/>
      <c r="D18374" s="20"/>
    </row>
    <row r="18375" spans="1:4" ht="14.6" x14ac:dyDescent="0.4">
      <c r="A18375" t="s">
        <v>36832</v>
      </c>
      <c r="B18375" t="s">
        <v>36833</v>
      </c>
      <c r="C18375" s="22"/>
      <c r="D18375" s="20"/>
    </row>
    <row r="18376" spans="1:4" ht="14.6" x14ac:dyDescent="0.4">
      <c r="A18376" t="s">
        <v>36834</v>
      </c>
      <c r="B18376" t="s">
        <v>36835</v>
      </c>
      <c r="C18376" s="22"/>
      <c r="D18376" s="20"/>
    </row>
    <row r="18377" spans="1:4" ht="14.6" x14ac:dyDescent="0.4">
      <c r="A18377" t="s">
        <v>36836</v>
      </c>
      <c r="B18377" t="s">
        <v>36837</v>
      </c>
      <c r="C18377" s="22"/>
      <c r="D18377" s="20"/>
    </row>
    <row r="18378" spans="1:4" ht="14.6" x14ac:dyDescent="0.4">
      <c r="A18378" t="s">
        <v>36838</v>
      </c>
      <c r="B18378" t="s">
        <v>36839</v>
      </c>
      <c r="C18378" s="22"/>
      <c r="D18378" s="20"/>
    </row>
    <row r="18379" spans="1:4" ht="14.6" x14ac:dyDescent="0.4">
      <c r="A18379" t="s">
        <v>36840</v>
      </c>
      <c r="B18379" t="s">
        <v>36841</v>
      </c>
      <c r="C18379" s="22"/>
      <c r="D18379" s="20"/>
    </row>
    <row r="18380" spans="1:4" ht="14.6" x14ac:dyDescent="0.4">
      <c r="A18380" t="s">
        <v>36842</v>
      </c>
      <c r="B18380" t="s">
        <v>36843</v>
      </c>
      <c r="C18380" s="22"/>
      <c r="D18380" s="20"/>
    </row>
    <row r="18381" spans="1:4" ht="14.6" x14ac:dyDescent="0.4">
      <c r="A18381" t="s">
        <v>36844</v>
      </c>
      <c r="B18381" t="s">
        <v>36845</v>
      </c>
      <c r="C18381" s="22"/>
      <c r="D18381" s="20"/>
    </row>
    <row r="18382" spans="1:4" ht="14.6" x14ac:dyDescent="0.4">
      <c r="A18382" t="s">
        <v>36846</v>
      </c>
      <c r="B18382" t="s">
        <v>36847</v>
      </c>
      <c r="C18382" s="22"/>
      <c r="D18382" s="20"/>
    </row>
    <row r="18383" spans="1:4" ht="14.6" x14ac:dyDescent="0.4">
      <c r="A18383" t="s">
        <v>36848</v>
      </c>
      <c r="B18383" t="s">
        <v>36849</v>
      </c>
      <c r="C18383" s="22"/>
      <c r="D18383" s="20"/>
    </row>
    <row r="18384" spans="1:4" ht="14.6" x14ac:dyDescent="0.4">
      <c r="A18384" t="s">
        <v>36850</v>
      </c>
      <c r="B18384" t="s">
        <v>36851</v>
      </c>
      <c r="C18384" s="22"/>
      <c r="D18384" s="20"/>
    </row>
    <row r="18385" spans="1:4" ht="14.6" x14ac:dyDescent="0.4">
      <c r="A18385" t="s">
        <v>36852</v>
      </c>
      <c r="B18385" t="s">
        <v>36853</v>
      </c>
      <c r="C18385" s="22"/>
      <c r="D18385" s="20"/>
    </row>
    <row r="18386" spans="1:4" ht="14.6" x14ac:dyDescent="0.4">
      <c r="A18386" t="s">
        <v>36854</v>
      </c>
      <c r="B18386" t="s">
        <v>36855</v>
      </c>
      <c r="C18386" s="22"/>
      <c r="D18386" s="20"/>
    </row>
    <row r="18387" spans="1:4" ht="14.6" x14ac:dyDescent="0.4">
      <c r="A18387" t="s">
        <v>36856</v>
      </c>
      <c r="B18387" t="s">
        <v>36857</v>
      </c>
      <c r="C18387" s="22"/>
      <c r="D18387" s="20"/>
    </row>
    <row r="18388" spans="1:4" ht="14.6" x14ac:dyDescent="0.4">
      <c r="A18388" t="s">
        <v>36858</v>
      </c>
      <c r="B18388" t="s">
        <v>36859</v>
      </c>
      <c r="C18388" s="22"/>
      <c r="D18388" s="20"/>
    </row>
    <row r="18389" spans="1:4" ht="14.6" x14ac:dyDescent="0.4">
      <c r="A18389" t="s">
        <v>36860</v>
      </c>
      <c r="B18389" t="s">
        <v>36861</v>
      </c>
      <c r="C18389" s="22"/>
      <c r="D18389" s="20"/>
    </row>
    <row r="18390" spans="1:4" ht="14.6" x14ac:dyDescent="0.4">
      <c r="A18390" t="s">
        <v>36862</v>
      </c>
      <c r="B18390" t="s">
        <v>36863</v>
      </c>
      <c r="C18390" s="22"/>
      <c r="D18390" s="20"/>
    </row>
    <row r="18391" spans="1:4" ht="14.6" x14ac:dyDescent="0.4">
      <c r="A18391" t="s">
        <v>36864</v>
      </c>
      <c r="B18391" t="s">
        <v>36865</v>
      </c>
      <c r="C18391" s="22"/>
      <c r="D18391" s="20"/>
    </row>
    <row r="18392" spans="1:4" ht="14.6" x14ac:dyDescent="0.4">
      <c r="A18392" t="s">
        <v>36866</v>
      </c>
      <c r="B18392" t="s">
        <v>36867</v>
      </c>
      <c r="C18392" s="22"/>
      <c r="D18392" s="20"/>
    </row>
    <row r="18393" spans="1:4" ht="14.6" x14ac:dyDescent="0.4">
      <c r="A18393" t="s">
        <v>36868</v>
      </c>
      <c r="B18393" t="s">
        <v>36869</v>
      </c>
      <c r="C18393" s="22"/>
      <c r="D18393" s="20"/>
    </row>
    <row r="18394" spans="1:4" ht="14.6" x14ac:dyDescent="0.4">
      <c r="A18394" t="s">
        <v>36870</v>
      </c>
      <c r="B18394" t="s">
        <v>36871</v>
      </c>
      <c r="C18394" s="22"/>
      <c r="D18394" s="20"/>
    </row>
    <row r="18395" spans="1:4" ht="14.6" x14ac:dyDescent="0.4">
      <c r="A18395" t="s">
        <v>36872</v>
      </c>
      <c r="B18395" t="s">
        <v>36873</v>
      </c>
      <c r="C18395" s="22"/>
      <c r="D18395" s="20"/>
    </row>
    <row r="18396" spans="1:4" ht="14.6" x14ac:dyDescent="0.4">
      <c r="A18396" t="s">
        <v>36874</v>
      </c>
      <c r="B18396" t="s">
        <v>36875</v>
      </c>
      <c r="C18396" s="22"/>
      <c r="D18396" s="20"/>
    </row>
    <row r="18397" spans="1:4" ht="14.6" x14ac:dyDescent="0.4">
      <c r="A18397" t="s">
        <v>36876</v>
      </c>
      <c r="B18397" t="s">
        <v>36877</v>
      </c>
      <c r="C18397" s="22"/>
      <c r="D18397" s="20"/>
    </row>
    <row r="18398" spans="1:4" ht="14.6" x14ac:dyDescent="0.4">
      <c r="A18398" t="s">
        <v>36878</v>
      </c>
      <c r="B18398" t="s">
        <v>36879</v>
      </c>
      <c r="C18398" s="22"/>
      <c r="D18398" s="20"/>
    </row>
    <row r="18399" spans="1:4" ht="14.6" x14ac:dyDescent="0.4">
      <c r="A18399" t="s">
        <v>36880</v>
      </c>
      <c r="B18399" t="s">
        <v>36881</v>
      </c>
      <c r="C18399" s="22"/>
      <c r="D18399" s="20"/>
    </row>
    <row r="18400" spans="1:4" ht="14.6" x14ac:dyDescent="0.4">
      <c r="A18400" t="s">
        <v>36882</v>
      </c>
      <c r="B18400" t="s">
        <v>36883</v>
      </c>
      <c r="C18400" s="22"/>
      <c r="D18400" s="20"/>
    </row>
    <row r="18401" spans="1:4" ht="14.6" x14ac:dyDescent="0.4">
      <c r="A18401" t="s">
        <v>36884</v>
      </c>
      <c r="B18401" t="s">
        <v>36885</v>
      </c>
      <c r="C18401" s="22"/>
      <c r="D18401" s="20"/>
    </row>
    <row r="18402" spans="1:4" ht="14.6" x14ac:dyDescent="0.4">
      <c r="A18402" t="s">
        <v>36886</v>
      </c>
      <c r="B18402" t="s">
        <v>36887</v>
      </c>
      <c r="C18402" s="22"/>
      <c r="D18402" s="20"/>
    </row>
    <row r="18403" spans="1:4" ht="14.6" x14ac:dyDescent="0.4">
      <c r="A18403" t="s">
        <v>36888</v>
      </c>
      <c r="B18403" t="s">
        <v>36889</v>
      </c>
      <c r="C18403" s="22"/>
      <c r="D18403" s="20"/>
    </row>
    <row r="18404" spans="1:4" ht="14.6" x14ac:dyDescent="0.4">
      <c r="A18404" t="s">
        <v>36890</v>
      </c>
      <c r="B18404" t="s">
        <v>36891</v>
      </c>
      <c r="C18404" s="22"/>
      <c r="D18404" s="20"/>
    </row>
    <row r="18405" spans="1:4" ht="14.6" x14ac:dyDescent="0.4">
      <c r="A18405" t="s">
        <v>36892</v>
      </c>
      <c r="B18405" t="s">
        <v>36893</v>
      </c>
      <c r="C18405" s="22"/>
      <c r="D18405" s="20"/>
    </row>
    <row r="18406" spans="1:4" ht="14.6" x14ac:dyDescent="0.4">
      <c r="A18406" t="s">
        <v>36894</v>
      </c>
      <c r="B18406" t="s">
        <v>36895</v>
      </c>
      <c r="C18406" s="22"/>
      <c r="D18406" s="20"/>
    </row>
    <row r="18407" spans="1:4" ht="14.6" x14ac:dyDescent="0.4">
      <c r="A18407" t="s">
        <v>36896</v>
      </c>
      <c r="B18407" t="s">
        <v>36897</v>
      </c>
      <c r="C18407" s="22"/>
      <c r="D18407" s="20"/>
    </row>
    <row r="18408" spans="1:4" ht="14.6" x14ac:dyDescent="0.4">
      <c r="A18408" t="s">
        <v>36898</v>
      </c>
      <c r="B18408" t="s">
        <v>36899</v>
      </c>
      <c r="C18408" s="22"/>
      <c r="D18408" s="20"/>
    </row>
    <row r="18409" spans="1:4" ht="14.6" x14ac:dyDescent="0.4">
      <c r="A18409" t="s">
        <v>36900</v>
      </c>
      <c r="B18409" t="s">
        <v>36901</v>
      </c>
      <c r="C18409" s="22"/>
      <c r="D18409" s="20"/>
    </row>
    <row r="18410" spans="1:4" ht="14.6" x14ac:dyDescent="0.4">
      <c r="A18410" t="s">
        <v>36902</v>
      </c>
      <c r="B18410" t="s">
        <v>36903</v>
      </c>
      <c r="C18410" s="22"/>
      <c r="D18410" s="20"/>
    </row>
    <row r="18411" spans="1:4" ht="14.6" x14ac:dyDescent="0.4">
      <c r="A18411" t="s">
        <v>36904</v>
      </c>
      <c r="B18411" t="s">
        <v>36905</v>
      </c>
      <c r="C18411" s="22"/>
      <c r="D18411" s="20"/>
    </row>
    <row r="18412" spans="1:4" ht="14.6" x14ac:dyDescent="0.4">
      <c r="A18412" t="s">
        <v>36906</v>
      </c>
      <c r="B18412" t="s">
        <v>36907</v>
      </c>
      <c r="C18412" s="22"/>
      <c r="D18412" s="20"/>
    </row>
    <row r="18413" spans="1:4" ht="14.6" x14ac:dyDescent="0.4">
      <c r="A18413" t="s">
        <v>36908</v>
      </c>
      <c r="B18413" t="s">
        <v>36909</v>
      </c>
      <c r="C18413" s="22"/>
      <c r="D18413" s="20"/>
    </row>
    <row r="18414" spans="1:4" ht="14.6" x14ac:dyDescent="0.4">
      <c r="A18414" t="s">
        <v>36910</v>
      </c>
      <c r="B18414" t="s">
        <v>36911</v>
      </c>
      <c r="C18414" s="22"/>
      <c r="D18414" s="20"/>
    </row>
    <row r="18415" spans="1:4" ht="14.6" x14ac:dyDescent="0.4">
      <c r="A18415" t="s">
        <v>36912</v>
      </c>
      <c r="B18415" t="s">
        <v>36913</v>
      </c>
      <c r="C18415" s="22"/>
      <c r="D18415" s="20"/>
    </row>
    <row r="18416" spans="1:4" ht="14.6" x14ac:dyDescent="0.4">
      <c r="A18416" t="s">
        <v>36914</v>
      </c>
      <c r="B18416" t="s">
        <v>36915</v>
      </c>
      <c r="C18416" s="22"/>
      <c r="D18416" s="20"/>
    </row>
    <row r="18417" spans="1:4" ht="14.6" x14ac:dyDescent="0.4">
      <c r="A18417" t="s">
        <v>36916</v>
      </c>
      <c r="B18417" t="s">
        <v>36917</v>
      </c>
      <c r="C18417" s="22"/>
      <c r="D18417" s="20"/>
    </row>
    <row r="18418" spans="1:4" ht="14.6" x14ac:dyDescent="0.4">
      <c r="A18418" t="s">
        <v>36918</v>
      </c>
      <c r="B18418" t="s">
        <v>36919</v>
      </c>
      <c r="C18418" s="22"/>
      <c r="D18418" s="20"/>
    </row>
    <row r="18419" spans="1:4" ht="14.6" x14ac:dyDescent="0.4">
      <c r="A18419" t="s">
        <v>36920</v>
      </c>
      <c r="B18419" t="s">
        <v>36921</v>
      </c>
      <c r="C18419" s="22"/>
      <c r="D18419" s="20"/>
    </row>
    <row r="18420" spans="1:4" ht="14.6" x14ac:dyDescent="0.4">
      <c r="A18420" t="s">
        <v>36922</v>
      </c>
      <c r="B18420" t="s">
        <v>36923</v>
      </c>
      <c r="C18420" s="22"/>
      <c r="D18420" s="20"/>
    </row>
    <row r="18421" spans="1:4" ht="14.6" x14ac:dyDescent="0.4">
      <c r="A18421" t="s">
        <v>36924</v>
      </c>
      <c r="B18421" t="s">
        <v>36925</v>
      </c>
      <c r="C18421" s="22"/>
      <c r="D18421" s="20"/>
    </row>
    <row r="18422" spans="1:4" ht="14.6" x14ac:dyDescent="0.4">
      <c r="A18422" t="s">
        <v>36926</v>
      </c>
      <c r="B18422" t="s">
        <v>36927</v>
      </c>
      <c r="C18422" s="22"/>
      <c r="D18422" s="20"/>
    </row>
    <row r="18423" spans="1:4" ht="14.6" x14ac:dyDescent="0.4">
      <c r="A18423" t="s">
        <v>36928</v>
      </c>
      <c r="B18423" t="s">
        <v>36929</v>
      </c>
      <c r="C18423" s="22"/>
      <c r="D18423" s="20"/>
    </row>
    <row r="18424" spans="1:4" ht="14.6" x14ac:dyDescent="0.4">
      <c r="A18424" t="s">
        <v>36930</v>
      </c>
      <c r="B18424" t="s">
        <v>36931</v>
      </c>
      <c r="C18424" s="22"/>
      <c r="D18424" s="20"/>
    </row>
    <row r="18425" spans="1:4" ht="14.6" x14ac:dyDescent="0.4">
      <c r="A18425" t="s">
        <v>36932</v>
      </c>
      <c r="B18425" t="s">
        <v>36933</v>
      </c>
      <c r="C18425" s="22"/>
      <c r="D18425" s="20"/>
    </row>
    <row r="18426" spans="1:4" ht="14.6" x14ac:dyDescent="0.4">
      <c r="A18426" t="s">
        <v>36934</v>
      </c>
      <c r="B18426" t="s">
        <v>36935</v>
      </c>
      <c r="C18426" s="22"/>
      <c r="D18426" s="20"/>
    </row>
    <row r="18427" spans="1:4" ht="14.6" x14ac:dyDescent="0.4">
      <c r="A18427" t="s">
        <v>36936</v>
      </c>
      <c r="B18427" t="s">
        <v>36937</v>
      </c>
      <c r="C18427" s="22"/>
      <c r="D18427" s="20"/>
    </row>
    <row r="18428" spans="1:4" ht="14.6" x14ac:dyDescent="0.4">
      <c r="A18428" t="s">
        <v>36938</v>
      </c>
      <c r="B18428" t="s">
        <v>36939</v>
      </c>
      <c r="C18428" s="22"/>
      <c r="D18428" s="20"/>
    </row>
    <row r="18429" spans="1:4" ht="14.6" x14ac:dyDescent="0.4">
      <c r="A18429" t="s">
        <v>36940</v>
      </c>
      <c r="B18429" t="s">
        <v>36941</v>
      </c>
      <c r="C18429" s="22"/>
      <c r="D18429" s="20"/>
    </row>
    <row r="18430" spans="1:4" ht="14.6" x14ac:dyDescent="0.4">
      <c r="A18430" t="s">
        <v>36942</v>
      </c>
      <c r="B18430" t="s">
        <v>36943</v>
      </c>
      <c r="C18430" s="22"/>
      <c r="D18430" s="20"/>
    </row>
    <row r="18431" spans="1:4" ht="14.6" x14ac:dyDescent="0.4">
      <c r="A18431" t="s">
        <v>36944</v>
      </c>
      <c r="B18431" t="s">
        <v>36945</v>
      </c>
      <c r="C18431" s="22"/>
      <c r="D18431" s="20"/>
    </row>
    <row r="18432" spans="1:4" ht="14.6" x14ac:dyDescent="0.4">
      <c r="A18432" t="s">
        <v>36946</v>
      </c>
      <c r="B18432" t="s">
        <v>36947</v>
      </c>
      <c r="C18432" s="22"/>
      <c r="D18432" s="20"/>
    </row>
    <row r="18433" spans="1:4" ht="14.6" x14ac:dyDescent="0.4">
      <c r="A18433" t="s">
        <v>36948</v>
      </c>
      <c r="B18433" t="s">
        <v>36949</v>
      </c>
      <c r="C18433" s="22"/>
      <c r="D18433" s="20"/>
    </row>
    <row r="18434" spans="1:4" ht="14.6" x14ac:dyDescent="0.4">
      <c r="A18434" t="s">
        <v>36950</v>
      </c>
      <c r="B18434" t="s">
        <v>36951</v>
      </c>
      <c r="C18434" s="22"/>
      <c r="D18434" s="20"/>
    </row>
    <row r="18435" spans="1:4" ht="14.6" x14ac:dyDescent="0.4">
      <c r="A18435" t="s">
        <v>36952</v>
      </c>
      <c r="B18435" t="s">
        <v>36953</v>
      </c>
      <c r="C18435" s="22"/>
      <c r="D18435" s="20"/>
    </row>
    <row r="18436" spans="1:4" ht="14.6" x14ac:dyDescent="0.4">
      <c r="A18436" t="s">
        <v>36954</v>
      </c>
      <c r="B18436" t="s">
        <v>36955</v>
      </c>
      <c r="C18436" s="22"/>
      <c r="D18436" s="20"/>
    </row>
    <row r="18437" spans="1:4" ht="14.6" x14ac:dyDescent="0.4">
      <c r="A18437" t="s">
        <v>36956</v>
      </c>
      <c r="B18437" t="s">
        <v>36957</v>
      </c>
      <c r="C18437" s="22"/>
      <c r="D18437" s="20"/>
    </row>
    <row r="18438" spans="1:4" ht="14.6" x14ac:dyDescent="0.4">
      <c r="A18438" t="s">
        <v>36958</v>
      </c>
      <c r="B18438" t="s">
        <v>36959</v>
      </c>
      <c r="C18438" s="22"/>
      <c r="D18438" s="20"/>
    </row>
    <row r="18439" spans="1:4" ht="14.6" x14ac:dyDescent="0.4">
      <c r="A18439" t="s">
        <v>36960</v>
      </c>
      <c r="B18439" t="s">
        <v>36961</v>
      </c>
      <c r="C18439" s="22"/>
      <c r="D18439" s="20"/>
    </row>
    <row r="18440" spans="1:4" ht="14.6" x14ac:dyDescent="0.4">
      <c r="A18440" t="s">
        <v>36962</v>
      </c>
      <c r="B18440" t="s">
        <v>36963</v>
      </c>
      <c r="C18440" s="22"/>
      <c r="D18440" s="20"/>
    </row>
    <row r="18441" spans="1:4" ht="14.6" x14ac:dyDescent="0.4">
      <c r="A18441" t="s">
        <v>36964</v>
      </c>
      <c r="B18441" t="s">
        <v>36965</v>
      </c>
      <c r="C18441" s="22"/>
      <c r="D18441" s="20"/>
    </row>
    <row r="18442" spans="1:4" ht="14.6" x14ac:dyDescent="0.4">
      <c r="A18442" t="s">
        <v>36966</v>
      </c>
      <c r="B18442" t="s">
        <v>36967</v>
      </c>
      <c r="C18442" s="22"/>
      <c r="D18442" s="20"/>
    </row>
    <row r="18443" spans="1:4" ht="14.6" x14ac:dyDescent="0.4">
      <c r="A18443" t="s">
        <v>36968</v>
      </c>
      <c r="B18443" t="s">
        <v>36969</v>
      </c>
      <c r="C18443" s="22"/>
      <c r="D18443" s="20"/>
    </row>
    <row r="18444" spans="1:4" ht="14.6" x14ac:dyDescent="0.4">
      <c r="A18444" t="s">
        <v>36970</v>
      </c>
      <c r="B18444" t="s">
        <v>36971</v>
      </c>
      <c r="C18444" s="22"/>
      <c r="D18444" s="20"/>
    </row>
    <row r="18445" spans="1:4" ht="14.6" x14ac:dyDescent="0.4">
      <c r="A18445" t="s">
        <v>36972</v>
      </c>
      <c r="B18445" t="s">
        <v>36973</v>
      </c>
      <c r="C18445" s="22"/>
      <c r="D18445" s="20"/>
    </row>
    <row r="18446" spans="1:4" ht="14.6" x14ac:dyDescent="0.4">
      <c r="A18446" t="s">
        <v>36974</v>
      </c>
      <c r="B18446" t="s">
        <v>36975</v>
      </c>
      <c r="C18446" s="22"/>
      <c r="D18446" s="20"/>
    </row>
    <row r="18447" spans="1:4" ht="14.6" x14ac:dyDescent="0.4">
      <c r="A18447" t="s">
        <v>36976</v>
      </c>
      <c r="B18447" t="s">
        <v>36977</v>
      </c>
      <c r="C18447" s="22"/>
      <c r="D18447" s="20"/>
    </row>
    <row r="18448" spans="1:4" ht="14.6" x14ac:dyDescent="0.4">
      <c r="A18448" t="s">
        <v>36978</v>
      </c>
      <c r="B18448" t="s">
        <v>36979</v>
      </c>
      <c r="C18448" s="22"/>
      <c r="D18448" s="20"/>
    </row>
    <row r="18449" spans="1:4" ht="14.6" x14ac:dyDescent="0.4">
      <c r="A18449" t="s">
        <v>36980</v>
      </c>
      <c r="B18449" t="s">
        <v>36981</v>
      </c>
      <c r="C18449" s="22"/>
      <c r="D18449" s="20"/>
    </row>
    <row r="18450" spans="1:4" ht="14.6" x14ac:dyDescent="0.4">
      <c r="A18450" t="s">
        <v>36982</v>
      </c>
      <c r="B18450" t="s">
        <v>36983</v>
      </c>
      <c r="C18450" s="22"/>
      <c r="D18450" s="20"/>
    </row>
    <row r="18451" spans="1:4" ht="14.6" x14ac:dyDescent="0.4">
      <c r="A18451" t="s">
        <v>36984</v>
      </c>
      <c r="B18451" t="s">
        <v>36985</v>
      </c>
      <c r="C18451" s="22"/>
      <c r="D18451" s="20"/>
    </row>
    <row r="18452" spans="1:4" ht="14.6" x14ac:dyDescent="0.4">
      <c r="A18452" t="s">
        <v>36986</v>
      </c>
      <c r="B18452" t="s">
        <v>36987</v>
      </c>
      <c r="C18452" s="22"/>
      <c r="D18452" s="20"/>
    </row>
    <row r="18453" spans="1:4" ht="14.6" x14ac:dyDescent="0.4">
      <c r="A18453" t="s">
        <v>36988</v>
      </c>
      <c r="B18453" t="s">
        <v>36989</v>
      </c>
      <c r="C18453" s="22"/>
      <c r="D18453" s="20"/>
    </row>
    <row r="18454" spans="1:4" ht="14.6" x14ac:dyDescent="0.4">
      <c r="A18454" t="s">
        <v>36990</v>
      </c>
      <c r="B18454" t="s">
        <v>36991</v>
      </c>
      <c r="C18454" s="22"/>
      <c r="D18454" s="20"/>
    </row>
    <row r="18455" spans="1:4" ht="14.6" x14ac:dyDescent="0.4">
      <c r="A18455" t="s">
        <v>36992</v>
      </c>
      <c r="B18455" t="s">
        <v>36993</v>
      </c>
      <c r="C18455" s="22"/>
      <c r="D18455" s="20"/>
    </row>
    <row r="18456" spans="1:4" ht="14.6" x14ac:dyDescent="0.4">
      <c r="A18456" t="s">
        <v>36994</v>
      </c>
      <c r="B18456" t="s">
        <v>36995</v>
      </c>
      <c r="C18456" s="22"/>
      <c r="D18456" s="20"/>
    </row>
    <row r="18457" spans="1:4" ht="14.6" x14ac:dyDescent="0.4">
      <c r="A18457" t="s">
        <v>36996</v>
      </c>
      <c r="B18457" t="s">
        <v>36997</v>
      </c>
      <c r="C18457" s="22"/>
      <c r="D18457" s="20"/>
    </row>
    <row r="18458" spans="1:4" ht="14.6" x14ac:dyDescent="0.4">
      <c r="A18458" t="s">
        <v>36998</v>
      </c>
      <c r="B18458" t="s">
        <v>36999</v>
      </c>
      <c r="C18458" s="22"/>
      <c r="D18458" s="20"/>
    </row>
    <row r="18459" spans="1:4" ht="14.6" x14ac:dyDescent="0.4">
      <c r="A18459" t="s">
        <v>37000</v>
      </c>
      <c r="B18459" t="s">
        <v>37001</v>
      </c>
      <c r="C18459" s="22"/>
      <c r="D18459" s="20"/>
    </row>
    <row r="18460" spans="1:4" ht="14.6" x14ac:dyDescent="0.4">
      <c r="A18460" t="s">
        <v>37002</v>
      </c>
      <c r="B18460" t="s">
        <v>37003</v>
      </c>
      <c r="C18460" s="22"/>
      <c r="D18460" s="20"/>
    </row>
    <row r="18461" spans="1:4" ht="14.6" x14ac:dyDescent="0.4">
      <c r="A18461" t="s">
        <v>37004</v>
      </c>
      <c r="B18461" t="s">
        <v>37005</v>
      </c>
      <c r="C18461" s="22"/>
      <c r="D18461" s="20"/>
    </row>
    <row r="18462" spans="1:4" ht="14.6" x14ac:dyDescent="0.4">
      <c r="A18462" t="s">
        <v>37006</v>
      </c>
      <c r="B18462" t="s">
        <v>37007</v>
      </c>
      <c r="C18462" s="22"/>
      <c r="D18462" s="20"/>
    </row>
    <row r="18463" spans="1:4" ht="14.6" x14ac:dyDescent="0.4">
      <c r="A18463" t="s">
        <v>37008</v>
      </c>
      <c r="B18463" t="s">
        <v>37009</v>
      </c>
      <c r="C18463" s="22"/>
      <c r="D18463" s="20"/>
    </row>
    <row r="18464" spans="1:4" ht="14.6" x14ac:dyDescent="0.4">
      <c r="A18464" t="s">
        <v>37010</v>
      </c>
      <c r="B18464" t="s">
        <v>37011</v>
      </c>
      <c r="C18464" s="22"/>
      <c r="D18464" s="20"/>
    </row>
    <row r="18465" spans="1:4" ht="14.6" x14ac:dyDescent="0.4">
      <c r="A18465" t="s">
        <v>37012</v>
      </c>
      <c r="B18465" t="s">
        <v>37013</v>
      </c>
      <c r="C18465" s="22"/>
      <c r="D18465" s="20"/>
    </row>
    <row r="18466" spans="1:4" ht="14.6" x14ac:dyDescent="0.4">
      <c r="A18466" t="s">
        <v>37014</v>
      </c>
      <c r="B18466" t="s">
        <v>37015</v>
      </c>
      <c r="C18466" s="22"/>
      <c r="D18466" s="20"/>
    </row>
    <row r="18467" spans="1:4" ht="14.6" x14ac:dyDescent="0.4">
      <c r="A18467" t="s">
        <v>37016</v>
      </c>
      <c r="B18467" t="s">
        <v>37017</v>
      </c>
      <c r="C18467" s="22"/>
      <c r="D18467" s="20"/>
    </row>
    <row r="18468" spans="1:4" ht="14.6" x14ac:dyDescent="0.4">
      <c r="A18468" t="s">
        <v>37018</v>
      </c>
      <c r="B18468" t="s">
        <v>37019</v>
      </c>
      <c r="C18468" s="22"/>
      <c r="D18468" s="20"/>
    </row>
    <row r="18469" spans="1:4" ht="14.6" x14ac:dyDescent="0.4">
      <c r="A18469" t="s">
        <v>37020</v>
      </c>
      <c r="B18469" t="s">
        <v>37021</v>
      </c>
      <c r="C18469" s="22"/>
      <c r="D18469" s="20"/>
    </row>
    <row r="18470" spans="1:4" ht="14.6" x14ac:dyDescent="0.4">
      <c r="A18470" t="s">
        <v>37022</v>
      </c>
      <c r="B18470" t="s">
        <v>37023</v>
      </c>
      <c r="C18470" s="22"/>
      <c r="D18470" s="20"/>
    </row>
    <row r="18471" spans="1:4" ht="14.6" x14ac:dyDescent="0.4">
      <c r="A18471" t="s">
        <v>37024</v>
      </c>
      <c r="B18471" t="s">
        <v>37025</v>
      </c>
      <c r="C18471" s="22"/>
      <c r="D18471" s="20"/>
    </row>
    <row r="18472" spans="1:4" ht="14.6" x14ac:dyDescent="0.4">
      <c r="A18472" t="s">
        <v>37026</v>
      </c>
      <c r="B18472" t="s">
        <v>37027</v>
      </c>
      <c r="C18472" s="22"/>
      <c r="D18472" s="20"/>
    </row>
    <row r="18473" spans="1:4" ht="14.6" x14ac:dyDescent="0.4">
      <c r="A18473" t="s">
        <v>37028</v>
      </c>
      <c r="B18473" t="s">
        <v>37029</v>
      </c>
      <c r="C18473" s="22"/>
      <c r="D18473" s="20"/>
    </row>
    <row r="18474" spans="1:4" ht="14.6" x14ac:dyDescent="0.4">
      <c r="A18474" t="s">
        <v>37030</v>
      </c>
      <c r="B18474" t="s">
        <v>37031</v>
      </c>
      <c r="C18474" s="22"/>
      <c r="D18474" s="20"/>
    </row>
    <row r="18475" spans="1:4" ht="14.6" x14ac:dyDescent="0.4">
      <c r="A18475" t="s">
        <v>37032</v>
      </c>
      <c r="B18475" t="s">
        <v>37033</v>
      </c>
      <c r="C18475" s="22"/>
      <c r="D18475" s="20"/>
    </row>
    <row r="18476" spans="1:4" ht="14.6" x14ac:dyDescent="0.4">
      <c r="A18476" t="s">
        <v>37034</v>
      </c>
      <c r="B18476" t="s">
        <v>37035</v>
      </c>
      <c r="C18476" s="22"/>
      <c r="D18476" s="20"/>
    </row>
    <row r="18477" spans="1:4" ht="14.6" x14ac:dyDescent="0.4">
      <c r="A18477" t="s">
        <v>37036</v>
      </c>
      <c r="B18477" t="s">
        <v>37037</v>
      </c>
      <c r="C18477" s="22"/>
      <c r="D18477" s="20"/>
    </row>
    <row r="18478" spans="1:4" ht="14.6" x14ac:dyDescent="0.4">
      <c r="A18478" t="s">
        <v>37038</v>
      </c>
      <c r="B18478" t="s">
        <v>37039</v>
      </c>
      <c r="C18478" s="22"/>
      <c r="D18478" s="20"/>
    </row>
    <row r="18479" spans="1:4" ht="14.6" x14ac:dyDescent="0.4">
      <c r="A18479" t="s">
        <v>37040</v>
      </c>
      <c r="B18479" t="s">
        <v>37041</v>
      </c>
      <c r="C18479" s="22"/>
      <c r="D18479" s="20"/>
    </row>
    <row r="18480" spans="1:4" ht="14.6" x14ac:dyDescent="0.4">
      <c r="A18480" t="s">
        <v>37042</v>
      </c>
      <c r="B18480" t="s">
        <v>37043</v>
      </c>
      <c r="C18480" s="22"/>
      <c r="D18480" s="20"/>
    </row>
    <row r="18481" spans="1:4" ht="14.6" x14ac:dyDescent="0.4">
      <c r="A18481" t="s">
        <v>37044</v>
      </c>
      <c r="B18481" t="s">
        <v>37045</v>
      </c>
      <c r="C18481" s="22"/>
      <c r="D18481" s="20"/>
    </row>
    <row r="18482" spans="1:4" ht="14.6" x14ac:dyDescent="0.4">
      <c r="A18482" t="s">
        <v>37046</v>
      </c>
      <c r="B18482" t="s">
        <v>37047</v>
      </c>
      <c r="C18482" s="22"/>
      <c r="D18482" s="20"/>
    </row>
    <row r="18483" spans="1:4" ht="14.6" x14ac:dyDescent="0.4">
      <c r="A18483" t="s">
        <v>37048</v>
      </c>
      <c r="B18483" t="s">
        <v>37049</v>
      </c>
      <c r="C18483" s="22"/>
      <c r="D18483" s="20"/>
    </row>
    <row r="18484" spans="1:4" ht="14.6" x14ac:dyDescent="0.4">
      <c r="A18484" t="s">
        <v>37050</v>
      </c>
      <c r="B18484" t="s">
        <v>37051</v>
      </c>
      <c r="C18484" s="22"/>
      <c r="D18484" s="20"/>
    </row>
    <row r="18485" spans="1:4" ht="14.6" x14ac:dyDescent="0.4">
      <c r="A18485" t="s">
        <v>37052</v>
      </c>
      <c r="B18485" t="s">
        <v>37053</v>
      </c>
      <c r="C18485" s="22"/>
      <c r="D18485" s="20"/>
    </row>
    <row r="18486" spans="1:4" ht="14.6" x14ac:dyDescent="0.4">
      <c r="A18486" t="s">
        <v>37054</v>
      </c>
      <c r="B18486" t="s">
        <v>37055</v>
      </c>
      <c r="C18486" s="22"/>
      <c r="D18486" s="20"/>
    </row>
    <row r="18487" spans="1:4" ht="14.6" x14ac:dyDescent="0.4">
      <c r="A18487" t="s">
        <v>37056</v>
      </c>
      <c r="B18487" t="s">
        <v>37057</v>
      </c>
      <c r="C18487" s="22"/>
      <c r="D18487" s="20"/>
    </row>
    <row r="18488" spans="1:4" ht="14.6" x14ac:dyDescent="0.4">
      <c r="A18488" t="s">
        <v>37058</v>
      </c>
      <c r="B18488" t="s">
        <v>37059</v>
      </c>
      <c r="C18488" s="22"/>
      <c r="D18488" s="20"/>
    </row>
    <row r="18489" spans="1:4" ht="14.6" x14ac:dyDescent="0.4">
      <c r="A18489" t="s">
        <v>37060</v>
      </c>
      <c r="B18489" t="s">
        <v>37061</v>
      </c>
      <c r="C18489" s="22"/>
      <c r="D18489" s="20"/>
    </row>
    <row r="18490" spans="1:4" ht="14.6" x14ac:dyDescent="0.4">
      <c r="A18490" t="s">
        <v>37062</v>
      </c>
      <c r="B18490" t="s">
        <v>37063</v>
      </c>
      <c r="C18490" s="22"/>
      <c r="D18490" s="20"/>
    </row>
    <row r="18491" spans="1:4" ht="14.6" x14ac:dyDescent="0.4">
      <c r="A18491" t="s">
        <v>37064</v>
      </c>
      <c r="B18491" t="s">
        <v>37065</v>
      </c>
      <c r="C18491" s="22"/>
      <c r="D18491" s="20"/>
    </row>
    <row r="18492" spans="1:4" ht="14.6" x14ac:dyDescent="0.4">
      <c r="A18492" t="s">
        <v>37066</v>
      </c>
      <c r="B18492" t="s">
        <v>37067</v>
      </c>
      <c r="C18492" s="22"/>
      <c r="D18492" s="20"/>
    </row>
    <row r="18493" spans="1:4" ht="14.6" x14ac:dyDescent="0.4">
      <c r="A18493" t="s">
        <v>37068</v>
      </c>
      <c r="B18493" t="s">
        <v>37069</v>
      </c>
      <c r="C18493" s="22"/>
      <c r="D18493" s="20"/>
    </row>
    <row r="18494" spans="1:4" ht="14.6" x14ac:dyDescent="0.4">
      <c r="A18494" t="s">
        <v>37070</v>
      </c>
      <c r="B18494" t="s">
        <v>37071</v>
      </c>
      <c r="C18494" s="22"/>
      <c r="D18494" s="20"/>
    </row>
    <row r="18495" spans="1:4" ht="14.6" x14ac:dyDescent="0.4">
      <c r="A18495" t="s">
        <v>37072</v>
      </c>
      <c r="B18495" t="s">
        <v>37073</v>
      </c>
      <c r="C18495" s="22"/>
      <c r="D18495" s="20"/>
    </row>
    <row r="18496" spans="1:4" ht="14.6" x14ac:dyDescent="0.4">
      <c r="A18496" t="s">
        <v>37074</v>
      </c>
      <c r="B18496" t="s">
        <v>37075</v>
      </c>
      <c r="C18496" s="22"/>
      <c r="D18496" s="20"/>
    </row>
    <row r="18497" spans="1:4" ht="14.6" x14ac:dyDescent="0.4">
      <c r="A18497" t="s">
        <v>37076</v>
      </c>
      <c r="B18497" t="s">
        <v>37077</v>
      </c>
      <c r="C18497" s="22"/>
      <c r="D18497" s="20"/>
    </row>
    <row r="18498" spans="1:4" ht="14.6" x14ac:dyDescent="0.4">
      <c r="A18498" t="s">
        <v>37078</v>
      </c>
      <c r="B18498" t="s">
        <v>37079</v>
      </c>
      <c r="C18498" s="22"/>
      <c r="D18498" s="20"/>
    </row>
    <row r="18499" spans="1:4" ht="14.6" x14ac:dyDescent="0.4">
      <c r="A18499" t="s">
        <v>37080</v>
      </c>
      <c r="B18499" t="s">
        <v>37081</v>
      </c>
      <c r="C18499" s="22"/>
      <c r="D18499" s="20"/>
    </row>
    <row r="18500" spans="1:4" ht="14.6" x14ac:dyDescent="0.4">
      <c r="A18500" t="s">
        <v>37082</v>
      </c>
      <c r="B18500" t="s">
        <v>37083</v>
      </c>
      <c r="C18500" s="22"/>
      <c r="D18500" s="20"/>
    </row>
    <row r="18501" spans="1:4" ht="14.6" x14ac:dyDescent="0.4">
      <c r="A18501" t="s">
        <v>37084</v>
      </c>
      <c r="B18501" t="s">
        <v>37085</v>
      </c>
      <c r="C18501" s="22"/>
      <c r="D18501" s="20"/>
    </row>
    <row r="18502" spans="1:4" ht="14.6" x14ac:dyDescent="0.4">
      <c r="A18502" t="s">
        <v>37086</v>
      </c>
      <c r="B18502" t="s">
        <v>37087</v>
      </c>
      <c r="C18502" s="22"/>
      <c r="D18502" s="20"/>
    </row>
    <row r="18503" spans="1:4" ht="14.6" x14ac:dyDescent="0.4">
      <c r="A18503" t="s">
        <v>37088</v>
      </c>
      <c r="B18503" t="s">
        <v>37089</v>
      </c>
      <c r="C18503" s="22"/>
      <c r="D18503" s="20"/>
    </row>
    <row r="18504" spans="1:4" ht="14.6" x14ac:dyDescent="0.4">
      <c r="A18504" t="s">
        <v>37090</v>
      </c>
      <c r="B18504" t="s">
        <v>37091</v>
      </c>
      <c r="C18504" s="22"/>
      <c r="D18504" s="20"/>
    </row>
    <row r="18505" spans="1:4" ht="14.6" x14ac:dyDescent="0.4">
      <c r="A18505" t="s">
        <v>37092</v>
      </c>
      <c r="B18505" t="s">
        <v>37093</v>
      </c>
      <c r="C18505" s="22"/>
      <c r="D18505" s="20"/>
    </row>
    <row r="18506" spans="1:4" ht="14.6" x14ac:dyDescent="0.4">
      <c r="A18506" t="s">
        <v>37094</v>
      </c>
      <c r="B18506" t="s">
        <v>37095</v>
      </c>
      <c r="C18506" s="22"/>
      <c r="D18506" s="20"/>
    </row>
    <row r="18507" spans="1:4" ht="14.6" x14ac:dyDescent="0.4">
      <c r="A18507" t="s">
        <v>37096</v>
      </c>
      <c r="B18507" t="s">
        <v>37097</v>
      </c>
      <c r="C18507" s="22"/>
      <c r="D18507" s="20"/>
    </row>
    <row r="18508" spans="1:4" ht="14.6" x14ac:dyDescent="0.4">
      <c r="A18508" t="s">
        <v>37098</v>
      </c>
      <c r="B18508" t="s">
        <v>37099</v>
      </c>
      <c r="C18508" s="22"/>
      <c r="D18508" s="20"/>
    </row>
    <row r="18509" spans="1:4" ht="14.6" x14ac:dyDescent="0.4">
      <c r="A18509" t="s">
        <v>37100</v>
      </c>
      <c r="B18509" t="s">
        <v>37101</v>
      </c>
      <c r="C18509" s="22"/>
      <c r="D18509" s="20"/>
    </row>
    <row r="18510" spans="1:4" ht="14.6" x14ac:dyDescent="0.4">
      <c r="A18510" t="s">
        <v>37102</v>
      </c>
      <c r="B18510" t="s">
        <v>37103</v>
      </c>
      <c r="C18510" s="22"/>
      <c r="D18510" s="20"/>
    </row>
    <row r="18511" spans="1:4" ht="14.6" x14ac:dyDescent="0.4">
      <c r="A18511" t="s">
        <v>37104</v>
      </c>
      <c r="B18511" t="s">
        <v>37105</v>
      </c>
      <c r="C18511" s="22"/>
      <c r="D18511" s="20"/>
    </row>
    <row r="18512" spans="1:4" ht="14.6" x14ac:dyDescent="0.4">
      <c r="A18512" t="s">
        <v>37106</v>
      </c>
      <c r="B18512" t="s">
        <v>37107</v>
      </c>
      <c r="C18512" s="22"/>
      <c r="D18512" s="20"/>
    </row>
    <row r="18513" spans="1:4" ht="14.6" x14ac:dyDescent="0.4">
      <c r="A18513" t="s">
        <v>37108</v>
      </c>
      <c r="B18513" t="s">
        <v>37109</v>
      </c>
      <c r="C18513" s="22"/>
      <c r="D18513" s="20"/>
    </row>
    <row r="18514" spans="1:4" ht="14.6" x14ac:dyDescent="0.4">
      <c r="A18514" t="s">
        <v>37110</v>
      </c>
      <c r="B18514" t="s">
        <v>37111</v>
      </c>
      <c r="C18514" s="22"/>
      <c r="D18514" s="20"/>
    </row>
    <row r="18515" spans="1:4" ht="14.6" x14ac:dyDescent="0.4">
      <c r="A18515" t="s">
        <v>37112</v>
      </c>
      <c r="B18515" t="s">
        <v>37113</v>
      </c>
      <c r="C18515" s="22"/>
      <c r="D18515" s="20"/>
    </row>
    <row r="18516" spans="1:4" ht="14.6" x14ac:dyDescent="0.4">
      <c r="A18516" t="s">
        <v>37114</v>
      </c>
      <c r="B18516" t="s">
        <v>37115</v>
      </c>
      <c r="C18516" s="22"/>
      <c r="D18516" s="20"/>
    </row>
    <row r="18517" spans="1:4" ht="14.6" x14ac:dyDescent="0.4">
      <c r="A18517" t="s">
        <v>37116</v>
      </c>
      <c r="B18517" t="s">
        <v>37117</v>
      </c>
      <c r="C18517" s="22"/>
      <c r="D18517" s="20"/>
    </row>
    <row r="18518" spans="1:4" ht="14.6" x14ac:dyDescent="0.4">
      <c r="A18518" t="s">
        <v>37118</v>
      </c>
      <c r="B18518" t="s">
        <v>37119</v>
      </c>
      <c r="C18518" s="22"/>
      <c r="D18518" s="20"/>
    </row>
    <row r="18519" spans="1:4" ht="14.6" x14ac:dyDescent="0.4">
      <c r="A18519" t="s">
        <v>37120</v>
      </c>
      <c r="B18519" t="s">
        <v>37121</v>
      </c>
      <c r="C18519" s="22"/>
      <c r="D18519" s="20"/>
    </row>
    <row r="18520" spans="1:4" ht="14.6" x14ac:dyDescent="0.4">
      <c r="A18520" t="s">
        <v>37122</v>
      </c>
      <c r="B18520" t="s">
        <v>37123</v>
      </c>
      <c r="C18520" s="22"/>
      <c r="D18520" s="20"/>
    </row>
    <row r="18521" spans="1:4" ht="14.6" x14ac:dyDescent="0.4">
      <c r="A18521" t="s">
        <v>37124</v>
      </c>
      <c r="B18521" t="s">
        <v>37125</v>
      </c>
      <c r="C18521" s="22"/>
      <c r="D18521" s="20"/>
    </row>
    <row r="18522" spans="1:4" ht="14.6" x14ac:dyDescent="0.4">
      <c r="A18522" t="s">
        <v>37126</v>
      </c>
      <c r="B18522" t="s">
        <v>37127</v>
      </c>
      <c r="C18522" s="22"/>
      <c r="D18522" s="20"/>
    </row>
    <row r="18523" spans="1:4" ht="14.6" x14ac:dyDescent="0.4">
      <c r="A18523" t="s">
        <v>37128</v>
      </c>
      <c r="B18523" t="s">
        <v>37129</v>
      </c>
      <c r="C18523" s="22"/>
      <c r="D18523" s="20"/>
    </row>
    <row r="18524" spans="1:4" ht="14.6" x14ac:dyDescent="0.4">
      <c r="A18524" t="s">
        <v>37130</v>
      </c>
      <c r="B18524" t="s">
        <v>37131</v>
      </c>
      <c r="C18524" s="22"/>
      <c r="D18524" s="20"/>
    </row>
    <row r="18525" spans="1:4" ht="14.6" x14ac:dyDescent="0.4">
      <c r="A18525" t="s">
        <v>37132</v>
      </c>
      <c r="B18525" t="s">
        <v>37133</v>
      </c>
      <c r="C18525" s="22"/>
      <c r="D18525" s="20"/>
    </row>
    <row r="18526" spans="1:4" ht="14.6" x14ac:dyDescent="0.4">
      <c r="A18526" t="s">
        <v>37134</v>
      </c>
      <c r="B18526" t="s">
        <v>37135</v>
      </c>
      <c r="C18526" s="22"/>
      <c r="D18526" s="20"/>
    </row>
    <row r="18527" spans="1:4" ht="14.6" x14ac:dyDescent="0.4">
      <c r="A18527" t="s">
        <v>37136</v>
      </c>
      <c r="B18527" t="s">
        <v>37137</v>
      </c>
      <c r="C18527" s="22"/>
      <c r="D18527" s="20"/>
    </row>
    <row r="18528" spans="1:4" ht="14.6" x14ac:dyDescent="0.4">
      <c r="A18528" t="s">
        <v>37138</v>
      </c>
      <c r="B18528" t="s">
        <v>37139</v>
      </c>
      <c r="C18528" s="22"/>
      <c r="D18528" s="20"/>
    </row>
    <row r="18529" spans="1:4" ht="14.6" x14ac:dyDescent="0.4">
      <c r="A18529" t="s">
        <v>37140</v>
      </c>
      <c r="B18529" t="s">
        <v>37141</v>
      </c>
      <c r="C18529" s="22"/>
      <c r="D18529" s="20"/>
    </row>
    <row r="18530" spans="1:4" ht="14.6" x14ac:dyDescent="0.4">
      <c r="A18530" t="s">
        <v>37142</v>
      </c>
      <c r="B18530" t="s">
        <v>37143</v>
      </c>
      <c r="C18530" s="22"/>
      <c r="D18530" s="20"/>
    </row>
    <row r="18531" spans="1:4" ht="14.6" x14ac:dyDescent="0.4">
      <c r="A18531" t="s">
        <v>37144</v>
      </c>
      <c r="B18531" t="s">
        <v>37145</v>
      </c>
      <c r="C18531" s="22"/>
      <c r="D18531" s="20"/>
    </row>
    <row r="18532" spans="1:4" ht="14.6" x14ac:dyDescent="0.4">
      <c r="A18532" t="s">
        <v>37146</v>
      </c>
      <c r="B18532" t="s">
        <v>37147</v>
      </c>
      <c r="C18532" s="22"/>
      <c r="D18532" s="20"/>
    </row>
    <row r="18533" spans="1:4" ht="14.6" x14ac:dyDescent="0.4">
      <c r="A18533" t="s">
        <v>37148</v>
      </c>
      <c r="B18533" t="s">
        <v>37149</v>
      </c>
      <c r="C18533" s="22"/>
      <c r="D18533" s="20"/>
    </row>
    <row r="18534" spans="1:4" ht="14.6" x14ac:dyDescent="0.4">
      <c r="A18534" t="s">
        <v>37150</v>
      </c>
      <c r="B18534" t="s">
        <v>37151</v>
      </c>
      <c r="C18534" s="22"/>
      <c r="D18534" s="20"/>
    </row>
    <row r="18535" spans="1:4" ht="14.6" x14ac:dyDescent="0.4">
      <c r="A18535" t="s">
        <v>37152</v>
      </c>
      <c r="B18535" t="s">
        <v>37153</v>
      </c>
      <c r="C18535" s="22"/>
      <c r="D18535" s="20"/>
    </row>
    <row r="18536" spans="1:4" ht="14.6" x14ac:dyDescent="0.4">
      <c r="A18536" t="s">
        <v>37154</v>
      </c>
      <c r="B18536" t="s">
        <v>37155</v>
      </c>
      <c r="C18536" s="22"/>
      <c r="D18536" s="20"/>
    </row>
    <row r="18537" spans="1:4" ht="14.6" x14ac:dyDescent="0.4">
      <c r="A18537" t="s">
        <v>37156</v>
      </c>
      <c r="B18537" t="s">
        <v>37157</v>
      </c>
      <c r="C18537" s="22"/>
      <c r="D18537" s="20"/>
    </row>
    <row r="18538" spans="1:4" ht="14.6" x14ac:dyDescent="0.4">
      <c r="A18538" t="s">
        <v>37158</v>
      </c>
      <c r="B18538" t="s">
        <v>37159</v>
      </c>
      <c r="C18538" s="22"/>
      <c r="D18538" s="20"/>
    </row>
    <row r="18539" spans="1:4" ht="14.6" x14ac:dyDescent="0.4">
      <c r="A18539" t="s">
        <v>37160</v>
      </c>
      <c r="B18539" t="s">
        <v>37161</v>
      </c>
      <c r="C18539" s="22"/>
      <c r="D18539" s="20"/>
    </row>
    <row r="18540" spans="1:4" ht="14.6" x14ac:dyDescent="0.4">
      <c r="A18540" t="s">
        <v>37162</v>
      </c>
      <c r="B18540" t="s">
        <v>37163</v>
      </c>
      <c r="C18540" s="22"/>
      <c r="D18540" s="20"/>
    </row>
    <row r="18541" spans="1:4" ht="14.6" x14ac:dyDescent="0.4">
      <c r="A18541" t="s">
        <v>37164</v>
      </c>
      <c r="B18541" t="s">
        <v>37165</v>
      </c>
      <c r="C18541" s="22"/>
      <c r="D18541" s="20"/>
    </row>
    <row r="18542" spans="1:4" ht="14.6" x14ac:dyDescent="0.4">
      <c r="A18542" t="s">
        <v>37166</v>
      </c>
      <c r="B18542" t="s">
        <v>37167</v>
      </c>
      <c r="C18542" s="22"/>
      <c r="D18542" s="20"/>
    </row>
    <row r="18543" spans="1:4" ht="14.6" x14ac:dyDescent="0.4">
      <c r="A18543" t="s">
        <v>37168</v>
      </c>
      <c r="B18543" t="s">
        <v>37169</v>
      </c>
      <c r="C18543" s="22"/>
      <c r="D18543" s="20"/>
    </row>
    <row r="18544" spans="1:4" ht="14.6" x14ac:dyDescent="0.4">
      <c r="A18544" t="s">
        <v>37170</v>
      </c>
      <c r="B18544" t="s">
        <v>37171</v>
      </c>
      <c r="C18544" s="22"/>
      <c r="D18544" s="20"/>
    </row>
    <row r="18545" spans="1:4" ht="14.6" x14ac:dyDescent="0.4">
      <c r="A18545" t="s">
        <v>37172</v>
      </c>
      <c r="B18545" t="s">
        <v>37173</v>
      </c>
      <c r="C18545" s="22"/>
      <c r="D18545" s="20"/>
    </row>
    <row r="18546" spans="1:4" ht="14.6" x14ac:dyDescent="0.4">
      <c r="A18546" t="s">
        <v>37174</v>
      </c>
      <c r="B18546" t="s">
        <v>37175</v>
      </c>
      <c r="C18546" s="22"/>
      <c r="D18546" s="20"/>
    </row>
    <row r="18547" spans="1:4" ht="14.6" x14ac:dyDescent="0.4">
      <c r="A18547" t="s">
        <v>37176</v>
      </c>
      <c r="B18547" t="s">
        <v>37177</v>
      </c>
      <c r="C18547" s="22"/>
      <c r="D18547" s="20"/>
    </row>
    <row r="18548" spans="1:4" ht="14.6" x14ac:dyDescent="0.4">
      <c r="A18548" t="s">
        <v>37178</v>
      </c>
      <c r="B18548" t="s">
        <v>37177</v>
      </c>
      <c r="C18548" s="22"/>
      <c r="D18548" s="20"/>
    </row>
    <row r="18549" spans="1:4" ht="14.6" x14ac:dyDescent="0.4">
      <c r="A18549" t="s">
        <v>37179</v>
      </c>
      <c r="B18549" t="s">
        <v>37180</v>
      </c>
      <c r="C18549" s="22"/>
      <c r="D18549" s="20"/>
    </row>
    <row r="18550" spans="1:4" ht="14.6" x14ac:dyDescent="0.4">
      <c r="A18550" t="s">
        <v>37181</v>
      </c>
      <c r="B18550" t="s">
        <v>37180</v>
      </c>
      <c r="C18550" s="22"/>
      <c r="D18550" s="20"/>
    </row>
    <row r="18551" spans="1:4" ht="14.6" x14ac:dyDescent="0.4">
      <c r="A18551" t="s">
        <v>37182</v>
      </c>
      <c r="B18551" t="s">
        <v>37183</v>
      </c>
      <c r="C18551" s="22"/>
      <c r="D18551" s="20"/>
    </row>
    <row r="18552" spans="1:4" ht="14.6" x14ac:dyDescent="0.4">
      <c r="A18552" t="s">
        <v>37184</v>
      </c>
      <c r="B18552" t="s">
        <v>37185</v>
      </c>
      <c r="C18552" s="22"/>
      <c r="D18552" s="20"/>
    </row>
    <row r="18553" spans="1:4" ht="14.6" x14ac:dyDescent="0.4">
      <c r="A18553" t="s">
        <v>37186</v>
      </c>
      <c r="B18553" t="s">
        <v>37187</v>
      </c>
      <c r="C18553" s="22"/>
      <c r="D18553" s="20"/>
    </row>
    <row r="18554" spans="1:4" ht="14.6" x14ac:dyDescent="0.4">
      <c r="A18554" t="s">
        <v>37188</v>
      </c>
      <c r="B18554" t="s">
        <v>37189</v>
      </c>
      <c r="C18554" s="22"/>
      <c r="D18554" s="20"/>
    </row>
    <row r="18555" spans="1:4" ht="14.6" x14ac:dyDescent="0.4">
      <c r="A18555" t="s">
        <v>37190</v>
      </c>
      <c r="B18555" t="s">
        <v>37191</v>
      </c>
      <c r="C18555" s="22"/>
      <c r="D18555" s="20"/>
    </row>
    <row r="18556" spans="1:4" ht="14.6" x14ac:dyDescent="0.4">
      <c r="A18556" t="s">
        <v>37192</v>
      </c>
      <c r="B18556" t="s">
        <v>37193</v>
      </c>
      <c r="C18556" s="22"/>
      <c r="D18556" s="20"/>
    </row>
    <row r="18557" spans="1:4" ht="14.6" x14ac:dyDescent="0.4">
      <c r="A18557" t="s">
        <v>37194</v>
      </c>
      <c r="B18557" t="s">
        <v>37195</v>
      </c>
      <c r="C18557" s="22"/>
      <c r="D18557" s="20"/>
    </row>
    <row r="18558" spans="1:4" ht="14.6" x14ac:dyDescent="0.4">
      <c r="A18558" t="s">
        <v>37196</v>
      </c>
      <c r="B18558" t="s">
        <v>37197</v>
      </c>
      <c r="C18558" s="22"/>
      <c r="D18558" s="20"/>
    </row>
    <row r="18559" spans="1:4" ht="14.6" x14ac:dyDescent="0.4">
      <c r="A18559" t="s">
        <v>37198</v>
      </c>
      <c r="B18559" t="s">
        <v>37199</v>
      </c>
      <c r="C18559" s="22"/>
      <c r="D18559" s="20"/>
    </row>
    <row r="18560" spans="1:4" ht="14.6" x14ac:dyDescent="0.4">
      <c r="A18560" t="s">
        <v>37200</v>
      </c>
      <c r="B18560" t="s">
        <v>37201</v>
      </c>
      <c r="C18560" s="22"/>
      <c r="D18560" s="20"/>
    </row>
    <row r="18561" spans="1:4" ht="14.6" x14ac:dyDescent="0.4">
      <c r="A18561" t="s">
        <v>37202</v>
      </c>
      <c r="B18561" t="s">
        <v>37203</v>
      </c>
      <c r="C18561" s="22"/>
      <c r="D18561" s="20"/>
    </row>
    <row r="18562" spans="1:4" ht="14.6" x14ac:dyDescent="0.4">
      <c r="A18562" t="s">
        <v>37204</v>
      </c>
      <c r="B18562" t="s">
        <v>37205</v>
      </c>
      <c r="C18562" s="22"/>
      <c r="D18562" s="20"/>
    </row>
    <row r="18563" spans="1:4" ht="14.6" x14ac:dyDescent="0.4">
      <c r="A18563" t="s">
        <v>37206</v>
      </c>
      <c r="B18563" t="s">
        <v>37207</v>
      </c>
      <c r="C18563" s="22"/>
      <c r="D18563" s="20"/>
    </row>
    <row r="18564" spans="1:4" ht="14.6" x14ac:dyDescent="0.4">
      <c r="A18564" t="s">
        <v>37208</v>
      </c>
      <c r="B18564" t="s">
        <v>37209</v>
      </c>
      <c r="C18564" s="22"/>
      <c r="D18564" s="20"/>
    </row>
    <row r="18565" spans="1:4" ht="14.6" x14ac:dyDescent="0.4">
      <c r="A18565" t="s">
        <v>37210</v>
      </c>
      <c r="B18565" t="s">
        <v>37211</v>
      </c>
      <c r="C18565" s="22"/>
      <c r="D18565" s="20"/>
    </row>
    <row r="18566" spans="1:4" ht="14.6" x14ac:dyDescent="0.4">
      <c r="A18566" t="s">
        <v>37212</v>
      </c>
      <c r="B18566" t="s">
        <v>37211</v>
      </c>
      <c r="C18566" s="22"/>
      <c r="D18566" s="20"/>
    </row>
    <row r="18567" spans="1:4" ht="14.6" x14ac:dyDescent="0.4">
      <c r="A18567" t="s">
        <v>37213</v>
      </c>
      <c r="B18567" t="s">
        <v>37214</v>
      </c>
      <c r="C18567" s="22"/>
      <c r="D18567" s="20"/>
    </row>
    <row r="18568" spans="1:4" ht="14.6" x14ac:dyDescent="0.4">
      <c r="A18568" t="s">
        <v>37215</v>
      </c>
      <c r="B18568" t="s">
        <v>37214</v>
      </c>
      <c r="C18568" s="22"/>
      <c r="D18568" s="20"/>
    </row>
    <row r="18569" spans="1:4" ht="14.6" x14ac:dyDescent="0.4">
      <c r="A18569" t="s">
        <v>37216</v>
      </c>
      <c r="B18569" t="s">
        <v>37217</v>
      </c>
      <c r="C18569" s="22"/>
      <c r="D18569" s="20"/>
    </row>
    <row r="18570" spans="1:4" ht="14.6" x14ac:dyDescent="0.4">
      <c r="A18570" t="s">
        <v>37218</v>
      </c>
      <c r="B18570" t="s">
        <v>37217</v>
      </c>
      <c r="C18570" s="22"/>
      <c r="D18570" s="20"/>
    </row>
    <row r="18571" spans="1:4" ht="14.6" x14ac:dyDescent="0.4">
      <c r="A18571" t="s">
        <v>37219</v>
      </c>
      <c r="B18571" t="s">
        <v>37220</v>
      </c>
      <c r="C18571" s="22"/>
      <c r="D18571" s="20"/>
    </row>
    <row r="18572" spans="1:4" ht="14.6" x14ac:dyDescent="0.4">
      <c r="A18572" t="s">
        <v>37221</v>
      </c>
      <c r="B18572" t="s">
        <v>37220</v>
      </c>
      <c r="C18572" s="22"/>
      <c r="D18572" s="20"/>
    </row>
    <row r="18573" spans="1:4" ht="14.6" x14ac:dyDescent="0.4">
      <c r="A18573" t="s">
        <v>37222</v>
      </c>
      <c r="B18573" t="s">
        <v>37223</v>
      </c>
      <c r="C18573" s="22"/>
      <c r="D18573" s="20"/>
    </row>
    <row r="18574" spans="1:4" ht="14.6" x14ac:dyDescent="0.4">
      <c r="A18574" t="s">
        <v>37224</v>
      </c>
      <c r="B18574" t="s">
        <v>37223</v>
      </c>
      <c r="C18574" s="22"/>
      <c r="D18574" s="20"/>
    </row>
    <row r="18575" spans="1:4" ht="14.6" x14ac:dyDescent="0.4">
      <c r="A18575" t="s">
        <v>37225</v>
      </c>
      <c r="B18575" t="s">
        <v>35915</v>
      </c>
      <c r="C18575" s="22"/>
      <c r="D18575" s="20"/>
    </row>
    <row r="18576" spans="1:4" ht="14.6" x14ac:dyDescent="0.4">
      <c r="A18576" t="s">
        <v>37226</v>
      </c>
      <c r="B18576" t="s">
        <v>37227</v>
      </c>
      <c r="C18576" s="22"/>
      <c r="D18576" s="20"/>
    </row>
    <row r="18577" spans="1:4" ht="14.6" x14ac:dyDescent="0.4">
      <c r="A18577" t="s">
        <v>37228</v>
      </c>
      <c r="B18577" t="s">
        <v>37229</v>
      </c>
      <c r="C18577" s="22"/>
      <c r="D18577" s="20"/>
    </row>
    <row r="18578" spans="1:4" ht="14.6" x14ac:dyDescent="0.4">
      <c r="A18578" t="s">
        <v>37230</v>
      </c>
      <c r="B18578" t="s">
        <v>37231</v>
      </c>
      <c r="C18578" s="22"/>
      <c r="D18578" s="20"/>
    </row>
    <row r="18579" spans="1:4" ht="14.6" x14ac:dyDescent="0.4">
      <c r="A18579" t="s">
        <v>37232</v>
      </c>
      <c r="B18579" t="s">
        <v>37233</v>
      </c>
      <c r="C18579" s="22"/>
      <c r="D18579" s="20"/>
    </row>
    <row r="18580" spans="1:4" ht="14.6" x14ac:dyDescent="0.4">
      <c r="A18580" t="s">
        <v>37234</v>
      </c>
      <c r="B18580" t="s">
        <v>37235</v>
      </c>
      <c r="C18580" s="22"/>
      <c r="D18580" s="20"/>
    </row>
    <row r="18581" spans="1:4" ht="14.6" x14ac:dyDescent="0.4">
      <c r="A18581" t="s">
        <v>37236</v>
      </c>
      <c r="B18581" t="s">
        <v>37237</v>
      </c>
      <c r="C18581" s="22"/>
      <c r="D18581" s="20"/>
    </row>
    <row r="18582" spans="1:4" ht="14.6" x14ac:dyDescent="0.4">
      <c r="A18582" t="s">
        <v>37238</v>
      </c>
      <c r="B18582" t="s">
        <v>37239</v>
      </c>
      <c r="C18582" s="22"/>
      <c r="D18582" s="20"/>
    </row>
    <row r="18583" spans="1:4" ht="14.6" x14ac:dyDescent="0.4">
      <c r="A18583" t="s">
        <v>37240</v>
      </c>
      <c r="B18583" t="s">
        <v>37241</v>
      </c>
      <c r="C18583" s="22"/>
      <c r="D18583" s="20"/>
    </row>
    <row r="18584" spans="1:4" ht="14.6" x14ac:dyDescent="0.4">
      <c r="A18584" t="s">
        <v>37242</v>
      </c>
      <c r="B18584" t="s">
        <v>37243</v>
      </c>
      <c r="C18584" s="22"/>
      <c r="D18584" s="20"/>
    </row>
    <row r="18585" spans="1:4" ht="14.6" x14ac:dyDescent="0.4">
      <c r="A18585" t="s">
        <v>37244</v>
      </c>
      <c r="B18585" t="s">
        <v>37245</v>
      </c>
      <c r="C18585" s="22"/>
      <c r="D18585" s="20"/>
    </row>
    <row r="18586" spans="1:4" ht="14.6" x14ac:dyDescent="0.4">
      <c r="A18586" t="s">
        <v>37246</v>
      </c>
      <c r="B18586" t="s">
        <v>37247</v>
      </c>
      <c r="C18586" s="22"/>
      <c r="D18586" s="20"/>
    </row>
    <row r="18587" spans="1:4" ht="14.6" x14ac:dyDescent="0.4">
      <c r="A18587" t="s">
        <v>37248</v>
      </c>
      <c r="B18587" t="s">
        <v>37249</v>
      </c>
      <c r="C18587" s="22"/>
      <c r="D18587" s="20"/>
    </row>
    <row r="18588" spans="1:4" ht="14.6" x14ac:dyDescent="0.4">
      <c r="A18588" t="s">
        <v>37250</v>
      </c>
      <c r="B18588" t="s">
        <v>37251</v>
      </c>
      <c r="C18588" s="22"/>
      <c r="D18588" s="20"/>
    </row>
    <row r="18589" spans="1:4" ht="14.6" x14ac:dyDescent="0.4">
      <c r="A18589" t="s">
        <v>37252</v>
      </c>
      <c r="B18589" t="s">
        <v>37253</v>
      </c>
      <c r="C18589" s="22"/>
      <c r="D18589" s="20"/>
    </row>
    <row r="18590" spans="1:4" ht="14.6" x14ac:dyDescent="0.4">
      <c r="A18590" t="s">
        <v>37254</v>
      </c>
      <c r="B18590" t="s">
        <v>37255</v>
      </c>
      <c r="C18590" s="22"/>
      <c r="D18590" s="20"/>
    </row>
    <row r="18591" spans="1:4" ht="14.6" x14ac:dyDescent="0.4">
      <c r="A18591" t="s">
        <v>37256</v>
      </c>
      <c r="B18591" t="s">
        <v>37257</v>
      </c>
      <c r="C18591" s="22"/>
      <c r="D18591" s="20"/>
    </row>
    <row r="18592" spans="1:4" ht="14.6" x14ac:dyDescent="0.4">
      <c r="A18592" t="s">
        <v>37258</v>
      </c>
      <c r="B18592" t="s">
        <v>37259</v>
      </c>
      <c r="C18592" s="22"/>
      <c r="D18592" s="20"/>
    </row>
    <row r="18593" spans="1:4" ht="14.6" x14ac:dyDescent="0.4">
      <c r="A18593" t="s">
        <v>37260</v>
      </c>
      <c r="B18593" t="s">
        <v>37261</v>
      </c>
      <c r="C18593" s="22"/>
      <c r="D18593" s="20"/>
    </row>
    <row r="18594" spans="1:4" ht="14.6" x14ac:dyDescent="0.4">
      <c r="A18594" t="s">
        <v>37262</v>
      </c>
      <c r="B18594" t="s">
        <v>37263</v>
      </c>
      <c r="C18594" s="22"/>
      <c r="D18594" s="20"/>
    </row>
    <row r="18595" spans="1:4" ht="14.6" x14ac:dyDescent="0.4">
      <c r="A18595" t="s">
        <v>37264</v>
      </c>
      <c r="B18595" t="s">
        <v>37265</v>
      </c>
      <c r="C18595" s="22"/>
      <c r="D18595" s="20"/>
    </row>
    <row r="18596" spans="1:4" ht="14.6" x14ac:dyDescent="0.4">
      <c r="A18596" t="s">
        <v>37266</v>
      </c>
      <c r="B18596" t="s">
        <v>37267</v>
      </c>
      <c r="C18596" s="22"/>
      <c r="D18596" s="20"/>
    </row>
    <row r="18597" spans="1:4" ht="14.6" x14ac:dyDescent="0.4">
      <c r="A18597" t="s">
        <v>37268</v>
      </c>
      <c r="B18597" t="s">
        <v>37269</v>
      </c>
      <c r="C18597" s="22"/>
      <c r="D18597" s="20"/>
    </row>
    <row r="18598" spans="1:4" ht="14.6" x14ac:dyDescent="0.4">
      <c r="A18598" t="s">
        <v>37270</v>
      </c>
      <c r="B18598" t="s">
        <v>37271</v>
      </c>
      <c r="C18598" s="22"/>
      <c r="D18598" s="20"/>
    </row>
    <row r="18599" spans="1:4" ht="14.6" x14ac:dyDescent="0.4">
      <c r="A18599" t="s">
        <v>37272</v>
      </c>
      <c r="B18599" t="s">
        <v>37273</v>
      </c>
      <c r="C18599" s="22"/>
      <c r="D18599" s="20"/>
    </row>
    <row r="18600" spans="1:4" ht="14.6" x14ac:dyDescent="0.4">
      <c r="A18600" t="s">
        <v>37274</v>
      </c>
      <c r="B18600" t="s">
        <v>37275</v>
      </c>
      <c r="C18600" s="22"/>
      <c r="D18600" s="20"/>
    </row>
    <row r="18601" spans="1:4" ht="14.6" x14ac:dyDescent="0.4">
      <c r="A18601" t="s">
        <v>37276</v>
      </c>
      <c r="B18601" t="s">
        <v>37277</v>
      </c>
      <c r="C18601" s="22"/>
      <c r="D18601" s="20"/>
    </row>
    <row r="18602" spans="1:4" ht="14.6" x14ac:dyDescent="0.4">
      <c r="A18602" t="s">
        <v>37278</v>
      </c>
      <c r="B18602" t="s">
        <v>37279</v>
      </c>
      <c r="C18602" s="22"/>
      <c r="D18602" s="20"/>
    </row>
    <row r="18603" spans="1:4" ht="14.6" x14ac:dyDescent="0.4">
      <c r="A18603" t="s">
        <v>37280</v>
      </c>
      <c r="B18603" t="s">
        <v>37281</v>
      </c>
      <c r="C18603" s="22"/>
      <c r="D18603" s="20"/>
    </row>
    <row r="18604" spans="1:4" ht="14.6" x14ac:dyDescent="0.4">
      <c r="A18604" t="s">
        <v>37282</v>
      </c>
      <c r="B18604" t="s">
        <v>37283</v>
      </c>
      <c r="C18604" s="22"/>
      <c r="D18604" s="20"/>
    </row>
    <row r="18605" spans="1:4" ht="14.6" x14ac:dyDescent="0.4">
      <c r="A18605" t="s">
        <v>37284</v>
      </c>
      <c r="B18605" t="s">
        <v>37285</v>
      </c>
      <c r="C18605" s="22"/>
      <c r="D18605" s="20"/>
    </row>
    <row r="18606" spans="1:4" ht="14.6" x14ac:dyDescent="0.4">
      <c r="A18606" t="s">
        <v>37286</v>
      </c>
      <c r="B18606" t="s">
        <v>37287</v>
      </c>
      <c r="C18606" s="22"/>
      <c r="D18606" s="20"/>
    </row>
    <row r="18607" spans="1:4" ht="14.6" x14ac:dyDescent="0.4">
      <c r="A18607" t="s">
        <v>37288</v>
      </c>
      <c r="B18607" t="s">
        <v>37289</v>
      </c>
      <c r="C18607" s="22"/>
      <c r="D18607" s="20"/>
    </row>
    <row r="18608" spans="1:4" ht="14.6" x14ac:dyDescent="0.4">
      <c r="A18608" t="s">
        <v>37290</v>
      </c>
      <c r="B18608" t="s">
        <v>37291</v>
      </c>
      <c r="C18608" s="22"/>
      <c r="D18608" s="20"/>
    </row>
    <row r="18609" spans="1:4" ht="14.6" x14ac:dyDescent="0.4">
      <c r="A18609" t="s">
        <v>37292</v>
      </c>
      <c r="B18609" t="s">
        <v>37293</v>
      </c>
      <c r="C18609" s="22"/>
      <c r="D18609" s="20"/>
    </row>
    <row r="18610" spans="1:4" ht="14.6" x14ac:dyDescent="0.4">
      <c r="A18610" t="s">
        <v>37294</v>
      </c>
      <c r="B18610" t="s">
        <v>37295</v>
      </c>
      <c r="C18610" s="22"/>
      <c r="D18610" s="20"/>
    </row>
    <row r="18611" spans="1:4" ht="14.6" x14ac:dyDescent="0.4">
      <c r="A18611" t="s">
        <v>37296</v>
      </c>
      <c r="B18611" t="s">
        <v>37297</v>
      </c>
      <c r="C18611" s="22"/>
      <c r="D18611" s="20"/>
    </row>
    <row r="18612" spans="1:4" ht="14.6" x14ac:dyDescent="0.4">
      <c r="A18612" t="s">
        <v>37298</v>
      </c>
      <c r="B18612" t="s">
        <v>37299</v>
      </c>
      <c r="C18612" s="22"/>
      <c r="D18612" s="20"/>
    </row>
    <row r="18613" spans="1:4" ht="14.6" x14ac:dyDescent="0.4">
      <c r="A18613" t="s">
        <v>37300</v>
      </c>
      <c r="B18613" t="s">
        <v>37301</v>
      </c>
      <c r="C18613" s="22"/>
      <c r="D18613" s="20"/>
    </row>
    <row r="18614" spans="1:4" ht="14.6" x14ac:dyDescent="0.4">
      <c r="A18614" t="s">
        <v>37302</v>
      </c>
      <c r="B18614" t="s">
        <v>37303</v>
      </c>
      <c r="C18614" s="22"/>
      <c r="D18614" s="20"/>
    </row>
    <row r="18615" spans="1:4" ht="14.6" x14ac:dyDescent="0.4">
      <c r="A18615" t="s">
        <v>37304</v>
      </c>
      <c r="B18615" t="s">
        <v>37305</v>
      </c>
      <c r="C18615" s="22"/>
      <c r="D18615" s="20"/>
    </row>
    <row r="18616" spans="1:4" ht="14.6" x14ac:dyDescent="0.4">
      <c r="A18616" t="s">
        <v>37306</v>
      </c>
      <c r="B18616" t="s">
        <v>37307</v>
      </c>
      <c r="C18616" s="22"/>
      <c r="D18616" s="20"/>
    </row>
    <row r="18617" spans="1:4" ht="14.6" x14ac:dyDescent="0.4">
      <c r="A18617" t="s">
        <v>37308</v>
      </c>
      <c r="B18617" t="s">
        <v>37309</v>
      </c>
      <c r="C18617" s="22"/>
      <c r="D18617" s="20"/>
    </row>
    <row r="18618" spans="1:4" ht="14.6" x14ac:dyDescent="0.4">
      <c r="A18618" t="s">
        <v>37310</v>
      </c>
      <c r="B18618" t="s">
        <v>37311</v>
      </c>
      <c r="C18618" s="22"/>
      <c r="D18618" s="20"/>
    </row>
    <row r="18619" spans="1:4" ht="14.6" x14ac:dyDescent="0.4">
      <c r="A18619" t="s">
        <v>37312</v>
      </c>
      <c r="B18619" t="s">
        <v>37313</v>
      </c>
      <c r="C18619" s="22"/>
      <c r="D18619" s="20"/>
    </row>
    <row r="18620" spans="1:4" ht="14.6" x14ac:dyDescent="0.4">
      <c r="A18620" t="s">
        <v>37314</v>
      </c>
      <c r="B18620" t="s">
        <v>37315</v>
      </c>
      <c r="C18620" s="22"/>
      <c r="D18620" s="20"/>
    </row>
    <row r="18621" spans="1:4" ht="14.6" x14ac:dyDescent="0.4">
      <c r="A18621" t="s">
        <v>37316</v>
      </c>
      <c r="B18621" t="s">
        <v>37317</v>
      </c>
      <c r="C18621" s="22"/>
      <c r="D18621" s="20"/>
    </row>
    <row r="18622" spans="1:4" ht="14.6" x14ac:dyDescent="0.4">
      <c r="A18622" t="s">
        <v>37318</v>
      </c>
      <c r="B18622" t="s">
        <v>37319</v>
      </c>
      <c r="C18622" s="22"/>
      <c r="D18622" s="20"/>
    </row>
    <row r="18623" spans="1:4" ht="14.6" x14ac:dyDescent="0.4">
      <c r="A18623" t="s">
        <v>37320</v>
      </c>
      <c r="B18623" t="s">
        <v>37321</v>
      </c>
      <c r="C18623" s="22"/>
      <c r="D18623" s="20"/>
    </row>
    <row r="18624" spans="1:4" ht="14.6" x14ac:dyDescent="0.4">
      <c r="A18624" t="s">
        <v>37322</v>
      </c>
      <c r="B18624" t="s">
        <v>37323</v>
      </c>
      <c r="C18624" s="22"/>
      <c r="D18624" s="20"/>
    </row>
    <row r="18625" spans="1:4" ht="14.6" x14ac:dyDescent="0.4">
      <c r="A18625" t="s">
        <v>37324</v>
      </c>
      <c r="B18625" t="s">
        <v>37325</v>
      </c>
      <c r="C18625" s="22"/>
      <c r="D18625" s="20"/>
    </row>
    <row r="18626" spans="1:4" ht="14.6" x14ac:dyDescent="0.4">
      <c r="A18626" t="s">
        <v>37326</v>
      </c>
      <c r="B18626" t="s">
        <v>37327</v>
      </c>
      <c r="C18626" s="22"/>
      <c r="D18626" s="20"/>
    </row>
    <row r="18627" spans="1:4" ht="14.6" x14ac:dyDescent="0.4">
      <c r="A18627" t="s">
        <v>37328</v>
      </c>
      <c r="B18627" t="s">
        <v>37329</v>
      </c>
      <c r="C18627" s="22"/>
      <c r="D18627" s="20"/>
    </row>
    <row r="18628" spans="1:4" ht="14.6" x14ac:dyDescent="0.4">
      <c r="A18628" t="s">
        <v>37330</v>
      </c>
      <c r="B18628" t="s">
        <v>37331</v>
      </c>
      <c r="C18628" s="22"/>
      <c r="D18628" s="20"/>
    </row>
    <row r="18629" spans="1:4" ht="14.6" x14ac:dyDescent="0.4">
      <c r="A18629" t="s">
        <v>37332</v>
      </c>
      <c r="B18629" t="s">
        <v>37333</v>
      </c>
      <c r="C18629" s="22"/>
      <c r="D18629" s="20"/>
    </row>
    <row r="18630" spans="1:4" ht="14.6" x14ac:dyDescent="0.4">
      <c r="A18630" t="s">
        <v>37334</v>
      </c>
      <c r="B18630" t="s">
        <v>37335</v>
      </c>
      <c r="C18630" s="22"/>
      <c r="D18630" s="20"/>
    </row>
    <row r="18631" spans="1:4" ht="14.6" x14ac:dyDescent="0.4">
      <c r="A18631" t="s">
        <v>37336</v>
      </c>
      <c r="B18631" t="s">
        <v>37337</v>
      </c>
      <c r="C18631" s="22"/>
      <c r="D18631" s="20"/>
    </row>
    <row r="18632" spans="1:4" ht="14.6" x14ac:dyDescent="0.4">
      <c r="A18632" t="s">
        <v>37338</v>
      </c>
      <c r="B18632" t="s">
        <v>37339</v>
      </c>
      <c r="C18632" s="22"/>
      <c r="D18632" s="20"/>
    </row>
    <row r="18633" spans="1:4" ht="14.6" x14ac:dyDescent="0.4">
      <c r="A18633" t="s">
        <v>37340</v>
      </c>
      <c r="B18633" t="s">
        <v>37341</v>
      </c>
      <c r="C18633" s="22"/>
      <c r="D18633" s="20"/>
    </row>
    <row r="18634" spans="1:4" ht="14.6" x14ac:dyDescent="0.4">
      <c r="A18634" t="s">
        <v>37342</v>
      </c>
      <c r="B18634" t="s">
        <v>37343</v>
      </c>
      <c r="C18634" s="22"/>
      <c r="D18634" s="20"/>
    </row>
    <row r="18635" spans="1:4" ht="14.6" x14ac:dyDescent="0.4">
      <c r="A18635" t="s">
        <v>37344</v>
      </c>
      <c r="B18635" t="s">
        <v>37345</v>
      </c>
      <c r="C18635" s="22"/>
      <c r="D18635" s="20"/>
    </row>
    <row r="18636" spans="1:4" ht="14.6" x14ac:dyDescent="0.4">
      <c r="A18636" t="s">
        <v>37346</v>
      </c>
      <c r="B18636" t="s">
        <v>37347</v>
      </c>
      <c r="C18636" s="22"/>
      <c r="D18636" s="20"/>
    </row>
    <row r="18637" spans="1:4" ht="14.6" x14ac:dyDescent="0.4">
      <c r="A18637" t="s">
        <v>37348</v>
      </c>
      <c r="B18637" t="s">
        <v>37349</v>
      </c>
      <c r="C18637" s="22"/>
      <c r="D18637" s="20"/>
    </row>
    <row r="18638" spans="1:4" ht="14.6" x14ac:dyDescent="0.4">
      <c r="A18638" t="s">
        <v>37350</v>
      </c>
      <c r="B18638" t="s">
        <v>37351</v>
      </c>
      <c r="C18638" s="22"/>
      <c r="D18638" s="20"/>
    </row>
    <row r="18639" spans="1:4" ht="14.6" x14ac:dyDescent="0.4">
      <c r="A18639" t="s">
        <v>37352</v>
      </c>
      <c r="B18639" t="s">
        <v>37353</v>
      </c>
      <c r="C18639" s="22"/>
      <c r="D18639" s="20"/>
    </row>
    <row r="18640" spans="1:4" ht="14.6" x14ac:dyDescent="0.4">
      <c r="A18640" t="s">
        <v>37354</v>
      </c>
      <c r="B18640" t="s">
        <v>37355</v>
      </c>
      <c r="C18640" s="22"/>
      <c r="D18640" s="20"/>
    </row>
    <row r="18641" spans="1:4" ht="14.6" x14ac:dyDescent="0.4">
      <c r="A18641" t="s">
        <v>37356</v>
      </c>
      <c r="B18641" t="s">
        <v>37357</v>
      </c>
      <c r="C18641" s="22"/>
      <c r="D18641" s="20"/>
    </row>
    <row r="18642" spans="1:4" ht="14.6" x14ac:dyDescent="0.4">
      <c r="A18642" t="s">
        <v>37358</v>
      </c>
      <c r="B18642" t="s">
        <v>37359</v>
      </c>
      <c r="C18642" s="22"/>
      <c r="D18642" s="20"/>
    </row>
    <row r="18643" spans="1:4" ht="14.6" x14ac:dyDescent="0.4">
      <c r="A18643" t="s">
        <v>37360</v>
      </c>
      <c r="B18643" t="s">
        <v>37361</v>
      </c>
      <c r="C18643" s="22"/>
      <c r="D18643" s="20"/>
    </row>
    <row r="18644" spans="1:4" ht="14.6" x14ac:dyDescent="0.4">
      <c r="A18644" t="s">
        <v>37362</v>
      </c>
      <c r="B18644" t="s">
        <v>37363</v>
      </c>
      <c r="C18644" s="22"/>
      <c r="D18644" s="20"/>
    </row>
    <row r="18645" spans="1:4" ht="14.6" x14ac:dyDescent="0.4">
      <c r="A18645" t="s">
        <v>37364</v>
      </c>
      <c r="B18645" t="s">
        <v>37365</v>
      </c>
      <c r="C18645" s="22"/>
      <c r="D18645" s="20"/>
    </row>
    <row r="18646" spans="1:4" ht="14.6" x14ac:dyDescent="0.4">
      <c r="A18646" t="s">
        <v>37366</v>
      </c>
      <c r="B18646" t="s">
        <v>37367</v>
      </c>
      <c r="C18646" s="22"/>
      <c r="D18646" s="20"/>
    </row>
    <row r="18647" spans="1:4" ht="14.6" x14ac:dyDescent="0.4">
      <c r="A18647" t="s">
        <v>37368</v>
      </c>
      <c r="B18647" t="s">
        <v>37369</v>
      </c>
      <c r="C18647" s="22"/>
      <c r="D18647" s="20"/>
    </row>
    <row r="18648" spans="1:4" ht="14.6" x14ac:dyDescent="0.4">
      <c r="A18648" t="s">
        <v>37370</v>
      </c>
      <c r="B18648" t="s">
        <v>37371</v>
      </c>
      <c r="C18648" s="22"/>
      <c r="D18648" s="20"/>
    </row>
    <row r="18649" spans="1:4" ht="14.6" x14ac:dyDescent="0.4">
      <c r="A18649" t="s">
        <v>37372</v>
      </c>
      <c r="B18649" t="s">
        <v>37373</v>
      </c>
      <c r="C18649" s="22"/>
      <c r="D18649" s="20"/>
    </row>
    <row r="18650" spans="1:4" ht="14.6" x14ac:dyDescent="0.4">
      <c r="A18650" t="s">
        <v>37374</v>
      </c>
      <c r="B18650" t="s">
        <v>37375</v>
      </c>
      <c r="C18650" s="22"/>
      <c r="D18650" s="20"/>
    </row>
    <row r="18651" spans="1:4" ht="14.6" x14ac:dyDescent="0.4">
      <c r="A18651" t="s">
        <v>37376</v>
      </c>
      <c r="B18651" t="s">
        <v>37377</v>
      </c>
      <c r="C18651" s="22"/>
      <c r="D18651" s="20"/>
    </row>
    <row r="18652" spans="1:4" ht="14.6" x14ac:dyDescent="0.4">
      <c r="A18652" t="s">
        <v>37378</v>
      </c>
      <c r="B18652" t="s">
        <v>37379</v>
      </c>
      <c r="C18652" s="22"/>
      <c r="D18652" s="20"/>
    </row>
    <row r="18653" spans="1:4" ht="14.6" x14ac:dyDescent="0.4">
      <c r="A18653" t="s">
        <v>37380</v>
      </c>
      <c r="B18653" t="s">
        <v>37381</v>
      </c>
      <c r="C18653" s="22"/>
      <c r="D18653" s="20"/>
    </row>
    <row r="18654" spans="1:4" ht="14.6" x14ac:dyDescent="0.4">
      <c r="A18654" t="s">
        <v>37382</v>
      </c>
      <c r="B18654" t="s">
        <v>37383</v>
      </c>
      <c r="C18654" s="22"/>
      <c r="D18654" s="20"/>
    </row>
    <row r="18655" spans="1:4" ht="14.6" x14ac:dyDescent="0.4">
      <c r="A18655" t="s">
        <v>37384</v>
      </c>
      <c r="B18655" t="s">
        <v>37385</v>
      </c>
      <c r="C18655" s="22"/>
      <c r="D18655" s="20"/>
    </row>
    <row r="18656" spans="1:4" ht="14.6" x14ac:dyDescent="0.4">
      <c r="A18656" t="s">
        <v>37386</v>
      </c>
      <c r="B18656" t="s">
        <v>37387</v>
      </c>
      <c r="C18656" s="22"/>
      <c r="D18656" s="20"/>
    </row>
    <row r="18657" spans="1:4" ht="14.6" x14ac:dyDescent="0.4">
      <c r="A18657" t="s">
        <v>37388</v>
      </c>
      <c r="B18657" t="s">
        <v>37389</v>
      </c>
      <c r="C18657" s="22"/>
      <c r="D18657" s="20"/>
    </row>
    <row r="18658" spans="1:4" ht="14.6" x14ac:dyDescent="0.4">
      <c r="A18658" t="s">
        <v>37390</v>
      </c>
      <c r="B18658" t="s">
        <v>37391</v>
      </c>
      <c r="C18658" s="22"/>
      <c r="D18658" s="20"/>
    </row>
    <row r="18659" spans="1:4" ht="14.6" x14ac:dyDescent="0.4">
      <c r="A18659" t="s">
        <v>37392</v>
      </c>
      <c r="B18659" t="s">
        <v>37393</v>
      </c>
      <c r="C18659" s="22"/>
      <c r="D18659" s="20"/>
    </row>
    <row r="18660" spans="1:4" ht="14.6" x14ac:dyDescent="0.4">
      <c r="A18660" t="s">
        <v>37394</v>
      </c>
      <c r="B18660" t="s">
        <v>37395</v>
      </c>
      <c r="C18660" s="22"/>
      <c r="D18660" s="20"/>
    </row>
    <row r="18661" spans="1:4" ht="14.6" x14ac:dyDescent="0.4">
      <c r="A18661" t="s">
        <v>37396</v>
      </c>
      <c r="B18661" t="s">
        <v>37397</v>
      </c>
      <c r="C18661" s="22"/>
      <c r="D18661" s="20"/>
    </row>
    <row r="18662" spans="1:4" ht="14.6" x14ac:dyDescent="0.4">
      <c r="A18662" t="s">
        <v>37398</v>
      </c>
      <c r="B18662" t="s">
        <v>37399</v>
      </c>
      <c r="C18662" s="22"/>
      <c r="D18662" s="20"/>
    </row>
    <row r="18663" spans="1:4" ht="14.6" x14ac:dyDescent="0.4">
      <c r="A18663" t="s">
        <v>37400</v>
      </c>
      <c r="B18663" t="s">
        <v>37401</v>
      </c>
      <c r="C18663" s="22"/>
      <c r="D18663" s="20"/>
    </row>
    <row r="18664" spans="1:4" ht="14.6" x14ac:dyDescent="0.4">
      <c r="A18664" t="s">
        <v>37402</v>
      </c>
      <c r="B18664" t="s">
        <v>37403</v>
      </c>
      <c r="C18664" s="22"/>
      <c r="D18664" s="20"/>
    </row>
    <row r="18665" spans="1:4" ht="14.6" x14ac:dyDescent="0.4">
      <c r="A18665" t="s">
        <v>37404</v>
      </c>
      <c r="B18665" t="s">
        <v>37405</v>
      </c>
      <c r="C18665" s="22"/>
      <c r="D18665" s="20"/>
    </row>
    <row r="18666" spans="1:4" ht="14.6" x14ac:dyDescent="0.4">
      <c r="A18666" t="s">
        <v>37406</v>
      </c>
      <c r="B18666" t="s">
        <v>37407</v>
      </c>
      <c r="C18666" s="22"/>
      <c r="D18666" s="20"/>
    </row>
    <row r="18667" spans="1:4" ht="14.6" x14ac:dyDescent="0.4">
      <c r="A18667" t="s">
        <v>37408</v>
      </c>
      <c r="B18667" t="s">
        <v>37409</v>
      </c>
      <c r="C18667" s="22"/>
      <c r="D18667" s="20"/>
    </row>
    <row r="18668" spans="1:4" ht="14.6" x14ac:dyDescent="0.4">
      <c r="A18668" t="s">
        <v>37410</v>
      </c>
      <c r="B18668" t="s">
        <v>37411</v>
      </c>
      <c r="C18668" s="22"/>
      <c r="D18668" s="20"/>
    </row>
    <row r="18669" spans="1:4" ht="14.6" x14ac:dyDescent="0.4">
      <c r="A18669" t="s">
        <v>37412</v>
      </c>
      <c r="B18669" t="s">
        <v>37413</v>
      </c>
      <c r="C18669" s="22"/>
      <c r="D18669" s="20"/>
    </row>
    <row r="18670" spans="1:4" ht="14.6" x14ac:dyDescent="0.4">
      <c r="A18670" t="s">
        <v>37414</v>
      </c>
      <c r="B18670" t="s">
        <v>37415</v>
      </c>
      <c r="C18670" s="22"/>
      <c r="D18670" s="20"/>
    </row>
    <row r="18671" spans="1:4" ht="14.6" x14ac:dyDescent="0.4">
      <c r="A18671" t="s">
        <v>37416</v>
      </c>
      <c r="B18671" t="s">
        <v>37417</v>
      </c>
      <c r="C18671" s="22"/>
      <c r="D18671" s="20"/>
    </row>
    <row r="18672" spans="1:4" ht="14.6" x14ac:dyDescent="0.4">
      <c r="A18672" t="s">
        <v>37418</v>
      </c>
      <c r="B18672" t="s">
        <v>37419</v>
      </c>
      <c r="C18672" s="22"/>
      <c r="D18672" s="20"/>
    </row>
    <row r="18673" spans="1:4" ht="14.6" x14ac:dyDescent="0.4">
      <c r="A18673" t="s">
        <v>37420</v>
      </c>
      <c r="B18673" t="s">
        <v>37421</v>
      </c>
      <c r="C18673" s="22"/>
      <c r="D18673" s="20"/>
    </row>
    <row r="18674" spans="1:4" ht="14.6" x14ac:dyDescent="0.4">
      <c r="A18674" t="s">
        <v>37422</v>
      </c>
      <c r="B18674" t="s">
        <v>37423</v>
      </c>
      <c r="C18674" s="22"/>
      <c r="D18674" s="20"/>
    </row>
    <row r="18675" spans="1:4" ht="14.6" x14ac:dyDescent="0.4">
      <c r="A18675" t="s">
        <v>37424</v>
      </c>
      <c r="B18675" t="s">
        <v>37425</v>
      </c>
      <c r="C18675" s="22"/>
      <c r="D18675" s="20"/>
    </row>
    <row r="18676" spans="1:4" ht="14.6" x14ac:dyDescent="0.4">
      <c r="A18676" t="s">
        <v>37426</v>
      </c>
      <c r="B18676" t="s">
        <v>37427</v>
      </c>
      <c r="C18676" s="22"/>
      <c r="D18676" s="20"/>
    </row>
    <row r="18677" spans="1:4" ht="14.6" x14ac:dyDescent="0.4">
      <c r="A18677" t="s">
        <v>37428</v>
      </c>
      <c r="B18677" t="s">
        <v>37429</v>
      </c>
      <c r="C18677" s="22"/>
      <c r="D18677" s="20"/>
    </row>
    <row r="18678" spans="1:4" ht="14.6" x14ac:dyDescent="0.4">
      <c r="A18678" t="s">
        <v>37430</v>
      </c>
      <c r="B18678" t="s">
        <v>37431</v>
      </c>
      <c r="C18678" s="22"/>
      <c r="D18678" s="20"/>
    </row>
    <row r="18679" spans="1:4" ht="14.6" x14ac:dyDescent="0.4">
      <c r="A18679" t="s">
        <v>37432</v>
      </c>
      <c r="B18679" t="s">
        <v>37433</v>
      </c>
      <c r="C18679" s="22"/>
      <c r="D18679" s="20"/>
    </row>
    <row r="18680" spans="1:4" ht="14.6" x14ac:dyDescent="0.4">
      <c r="A18680" t="s">
        <v>37434</v>
      </c>
      <c r="B18680" t="s">
        <v>37435</v>
      </c>
      <c r="C18680" s="22"/>
      <c r="D18680" s="20"/>
    </row>
    <row r="18681" spans="1:4" ht="14.6" x14ac:dyDescent="0.4">
      <c r="A18681" t="s">
        <v>37436</v>
      </c>
      <c r="B18681" t="s">
        <v>37437</v>
      </c>
      <c r="C18681" s="22"/>
      <c r="D18681" s="20"/>
    </row>
    <row r="18682" spans="1:4" ht="14.6" x14ac:dyDescent="0.4">
      <c r="A18682" t="s">
        <v>37438</v>
      </c>
      <c r="B18682" t="s">
        <v>37439</v>
      </c>
      <c r="C18682" s="22"/>
      <c r="D18682" s="20"/>
    </row>
    <row r="18683" spans="1:4" ht="14.6" x14ac:dyDescent="0.4">
      <c r="A18683" t="s">
        <v>37440</v>
      </c>
      <c r="B18683" t="s">
        <v>37441</v>
      </c>
      <c r="C18683" s="22"/>
      <c r="D18683" s="20"/>
    </row>
    <row r="18684" spans="1:4" ht="14.6" x14ac:dyDescent="0.4">
      <c r="A18684" t="s">
        <v>37442</v>
      </c>
      <c r="B18684" t="s">
        <v>37443</v>
      </c>
      <c r="C18684" s="22"/>
      <c r="D18684" s="20"/>
    </row>
    <row r="18685" spans="1:4" ht="14.6" x14ac:dyDescent="0.4">
      <c r="A18685" t="s">
        <v>37444</v>
      </c>
      <c r="B18685" t="s">
        <v>37445</v>
      </c>
      <c r="C18685" s="22"/>
      <c r="D18685" s="20"/>
    </row>
    <row r="18686" spans="1:4" ht="14.6" x14ac:dyDescent="0.4">
      <c r="A18686" t="s">
        <v>37446</v>
      </c>
      <c r="B18686" t="s">
        <v>37447</v>
      </c>
      <c r="C18686" s="22"/>
      <c r="D18686" s="20"/>
    </row>
    <row r="18687" spans="1:4" ht="14.6" x14ac:dyDescent="0.4">
      <c r="A18687" t="s">
        <v>37448</v>
      </c>
      <c r="B18687" t="s">
        <v>37449</v>
      </c>
      <c r="C18687" s="22"/>
      <c r="D18687" s="20"/>
    </row>
    <row r="18688" spans="1:4" ht="14.6" x14ac:dyDescent="0.4">
      <c r="A18688" t="s">
        <v>37450</v>
      </c>
      <c r="B18688" t="s">
        <v>37451</v>
      </c>
      <c r="C18688" s="22"/>
      <c r="D18688" s="20"/>
    </row>
    <row r="18689" spans="1:4" ht="14.6" x14ac:dyDescent="0.4">
      <c r="A18689" t="s">
        <v>37452</v>
      </c>
      <c r="B18689" t="s">
        <v>37453</v>
      </c>
      <c r="C18689" s="22"/>
      <c r="D18689" s="20"/>
    </row>
    <row r="18690" spans="1:4" ht="14.6" x14ac:dyDescent="0.4">
      <c r="A18690" t="s">
        <v>37454</v>
      </c>
      <c r="B18690" t="s">
        <v>37455</v>
      </c>
      <c r="C18690" s="22"/>
      <c r="D18690" s="20"/>
    </row>
    <row r="18691" spans="1:4" ht="14.6" x14ac:dyDescent="0.4">
      <c r="A18691" t="s">
        <v>37456</v>
      </c>
      <c r="B18691" t="s">
        <v>37457</v>
      </c>
      <c r="C18691" s="22"/>
      <c r="D18691" s="20"/>
    </row>
    <row r="18692" spans="1:4" ht="14.6" x14ac:dyDescent="0.4">
      <c r="A18692" t="s">
        <v>37458</v>
      </c>
      <c r="B18692" t="s">
        <v>37459</v>
      </c>
      <c r="C18692" s="22"/>
      <c r="D18692" s="20"/>
    </row>
    <row r="18693" spans="1:4" ht="14.6" x14ac:dyDescent="0.4">
      <c r="A18693" t="s">
        <v>37460</v>
      </c>
      <c r="B18693" t="s">
        <v>37461</v>
      </c>
      <c r="C18693" s="22"/>
      <c r="D18693" s="20"/>
    </row>
    <row r="18694" spans="1:4" ht="14.6" x14ac:dyDescent="0.4">
      <c r="A18694" t="s">
        <v>37462</v>
      </c>
      <c r="B18694" t="s">
        <v>37463</v>
      </c>
      <c r="C18694" s="22"/>
      <c r="D18694" s="20"/>
    </row>
    <row r="18695" spans="1:4" ht="14.6" x14ac:dyDescent="0.4">
      <c r="A18695" t="s">
        <v>37464</v>
      </c>
      <c r="B18695" t="s">
        <v>37465</v>
      </c>
      <c r="C18695" s="22"/>
      <c r="D18695" s="20"/>
    </row>
    <row r="18696" spans="1:4" ht="14.6" x14ac:dyDescent="0.4">
      <c r="A18696" t="s">
        <v>37466</v>
      </c>
      <c r="B18696" t="s">
        <v>37467</v>
      </c>
      <c r="C18696" s="22"/>
      <c r="D18696" s="20"/>
    </row>
    <row r="18697" spans="1:4" ht="14.6" x14ac:dyDescent="0.4">
      <c r="A18697" t="s">
        <v>37468</v>
      </c>
      <c r="B18697" t="s">
        <v>37469</v>
      </c>
      <c r="C18697" s="22"/>
      <c r="D18697" s="20"/>
    </row>
    <row r="18698" spans="1:4" ht="14.6" x14ac:dyDescent="0.4">
      <c r="A18698" t="s">
        <v>37470</v>
      </c>
      <c r="B18698" t="s">
        <v>37471</v>
      </c>
      <c r="C18698" s="22"/>
      <c r="D18698" s="20"/>
    </row>
    <row r="18699" spans="1:4" ht="14.6" x14ac:dyDescent="0.4">
      <c r="A18699" t="s">
        <v>37472</v>
      </c>
      <c r="B18699" t="s">
        <v>37473</v>
      </c>
      <c r="C18699" s="22"/>
      <c r="D18699" s="20"/>
    </row>
    <row r="18700" spans="1:4" ht="14.6" x14ac:dyDescent="0.4">
      <c r="A18700" t="s">
        <v>37474</v>
      </c>
      <c r="B18700" t="s">
        <v>37475</v>
      </c>
      <c r="C18700" s="22"/>
      <c r="D18700" s="20"/>
    </row>
    <row r="18701" spans="1:4" ht="14.6" x14ac:dyDescent="0.4">
      <c r="A18701" t="s">
        <v>37476</v>
      </c>
      <c r="B18701" t="s">
        <v>37477</v>
      </c>
      <c r="C18701" s="22"/>
      <c r="D18701" s="20"/>
    </row>
    <row r="18702" spans="1:4" ht="14.6" x14ac:dyDescent="0.4">
      <c r="A18702" t="s">
        <v>37478</v>
      </c>
      <c r="B18702" t="s">
        <v>37479</v>
      </c>
      <c r="C18702" s="22"/>
      <c r="D18702" s="20"/>
    </row>
    <row r="18703" spans="1:4" ht="14.6" x14ac:dyDescent="0.4">
      <c r="A18703" t="s">
        <v>37480</v>
      </c>
      <c r="B18703" t="s">
        <v>37481</v>
      </c>
      <c r="C18703" s="22"/>
      <c r="D18703" s="20"/>
    </row>
    <row r="18704" spans="1:4" ht="14.6" x14ac:dyDescent="0.4">
      <c r="A18704" t="s">
        <v>37482</v>
      </c>
      <c r="B18704" t="s">
        <v>37483</v>
      </c>
      <c r="C18704" s="22"/>
      <c r="D18704" s="20"/>
    </row>
    <row r="18705" spans="1:4" ht="14.6" x14ac:dyDescent="0.4">
      <c r="A18705" t="s">
        <v>37484</v>
      </c>
      <c r="B18705" t="s">
        <v>37485</v>
      </c>
      <c r="C18705" s="22"/>
      <c r="D18705" s="20"/>
    </row>
    <row r="18706" spans="1:4" ht="14.6" x14ac:dyDescent="0.4">
      <c r="A18706" t="s">
        <v>37486</v>
      </c>
      <c r="B18706" t="s">
        <v>37487</v>
      </c>
      <c r="C18706" s="22"/>
      <c r="D18706" s="20"/>
    </row>
    <row r="18707" spans="1:4" ht="14.6" x14ac:dyDescent="0.4">
      <c r="A18707" t="s">
        <v>37488</v>
      </c>
      <c r="B18707" t="s">
        <v>37489</v>
      </c>
      <c r="C18707" s="22"/>
      <c r="D18707" s="20"/>
    </row>
    <row r="18708" spans="1:4" ht="14.6" x14ac:dyDescent="0.4">
      <c r="A18708" t="s">
        <v>37490</v>
      </c>
      <c r="B18708" t="s">
        <v>37491</v>
      </c>
      <c r="C18708" s="22"/>
      <c r="D18708" s="20"/>
    </row>
    <row r="18709" spans="1:4" ht="14.6" x14ac:dyDescent="0.4">
      <c r="A18709" t="s">
        <v>37492</v>
      </c>
      <c r="B18709" t="s">
        <v>37493</v>
      </c>
      <c r="C18709" s="22"/>
      <c r="D18709" s="20"/>
    </row>
    <row r="18710" spans="1:4" ht="14.6" x14ac:dyDescent="0.4">
      <c r="A18710" t="s">
        <v>37494</v>
      </c>
      <c r="B18710" t="s">
        <v>37495</v>
      </c>
      <c r="C18710" s="22"/>
      <c r="D18710" s="20"/>
    </row>
    <row r="18711" spans="1:4" ht="14.6" x14ac:dyDescent="0.4">
      <c r="A18711" t="s">
        <v>37496</v>
      </c>
      <c r="B18711" t="s">
        <v>37497</v>
      </c>
      <c r="C18711" s="22"/>
      <c r="D18711" s="20"/>
    </row>
    <row r="18712" spans="1:4" ht="14.6" x14ac:dyDescent="0.4">
      <c r="A18712" t="s">
        <v>37498</v>
      </c>
      <c r="B18712" t="s">
        <v>37499</v>
      </c>
      <c r="C18712" s="22"/>
      <c r="D18712" s="20"/>
    </row>
    <row r="18713" spans="1:4" ht="14.6" x14ac:dyDescent="0.4">
      <c r="A18713" t="s">
        <v>37500</v>
      </c>
      <c r="B18713" t="s">
        <v>37501</v>
      </c>
      <c r="C18713" s="22"/>
      <c r="D18713" s="20"/>
    </row>
    <row r="18714" spans="1:4" ht="14.6" x14ac:dyDescent="0.4">
      <c r="A18714" t="s">
        <v>37502</v>
      </c>
      <c r="B18714" t="s">
        <v>37503</v>
      </c>
      <c r="C18714" s="22"/>
      <c r="D18714" s="20"/>
    </row>
    <row r="18715" spans="1:4" ht="14.6" x14ac:dyDescent="0.4">
      <c r="A18715" t="s">
        <v>37504</v>
      </c>
      <c r="B18715" t="s">
        <v>37505</v>
      </c>
      <c r="C18715" s="22"/>
      <c r="D18715" s="20"/>
    </row>
    <row r="18716" spans="1:4" ht="14.6" x14ac:dyDescent="0.4">
      <c r="A18716" t="s">
        <v>37506</v>
      </c>
      <c r="B18716" t="s">
        <v>37507</v>
      </c>
      <c r="C18716" s="22"/>
      <c r="D18716" s="20"/>
    </row>
    <row r="18717" spans="1:4" ht="14.6" x14ac:dyDescent="0.4">
      <c r="A18717" t="s">
        <v>37508</v>
      </c>
      <c r="B18717" t="s">
        <v>37509</v>
      </c>
      <c r="C18717" s="22"/>
      <c r="D18717" s="20"/>
    </row>
    <row r="18718" spans="1:4" ht="14.6" x14ac:dyDescent="0.4">
      <c r="A18718" t="s">
        <v>37510</v>
      </c>
      <c r="B18718" t="s">
        <v>37511</v>
      </c>
      <c r="C18718" s="22"/>
      <c r="D18718" s="20"/>
    </row>
    <row r="18719" spans="1:4" ht="14.6" x14ac:dyDescent="0.4">
      <c r="A18719" t="s">
        <v>37512</v>
      </c>
      <c r="B18719" t="s">
        <v>37513</v>
      </c>
      <c r="C18719" s="22"/>
      <c r="D18719" s="20"/>
    </row>
    <row r="18720" spans="1:4" ht="14.6" x14ac:dyDescent="0.4">
      <c r="A18720" t="s">
        <v>37514</v>
      </c>
      <c r="B18720" t="s">
        <v>37515</v>
      </c>
      <c r="C18720" s="22"/>
      <c r="D18720" s="20"/>
    </row>
    <row r="18721" spans="1:4" ht="14.6" x14ac:dyDescent="0.4">
      <c r="A18721" t="s">
        <v>37516</v>
      </c>
      <c r="B18721" t="s">
        <v>37517</v>
      </c>
      <c r="C18721" s="22"/>
      <c r="D18721" s="20"/>
    </row>
    <row r="18722" spans="1:4" ht="14.6" x14ac:dyDescent="0.4">
      <c r="A18722" t="s">
        <v>37518</v>
      </c>
      <c r="B18722" t="s">
        <v>37519</v>
      </c>
      <c r="C18722" s="22"/>
      <c r="D18722" s="20"/>
    </row>
    <row r="18723" spans="1:4" ht="14.6" x14ac:dyDescent="0.4">
      <c r="A18723" t="s">
        <v>37520</v>
      </c>
      <c r="B18723" t="s">
        <v>37521</v>
      </c>
      <c r="C18723" s="22"/>
      <c r="D18723" s="20"/>
    </row>
    <row r="18724" spans="1:4" ht="14.6" x14ac:dyDescent="0.4">
      <c r="A18724" t="s">
        <v>37522</v>
      </c>
      <c r="B18724" t="s">
        <v>37523</v>
      </c>
      <c r="C18724" s="22"/>
      <c r="D18724" s="20"/>
    </row>
    <row r="18725" spans="1:4" ht="14.6" x14ac:dyDescent="0.4">
      <c r="A18725" t="s">
        <v>37524</v>
      </c>
      <c r="B18725" t="s">
        <v>37525</v>
      </c>
      <c r="C18725" s="22"/>
      <c r="D18725" s="20"/>
    </row>
    <row r="18726" spans="1:4" ht="14.6" x14ac:dyDescent="0.4">
      <c r="A18726" t="s">
        <v>37526</v>
      </c>
      <c r="B18726" t="s">
        <v>37527</v>
      </c>
      <c r="C18726" s="22"/>
      <c r="D18726" s="20"/>
    </row>
    <row r="18727" spans="1:4" ht="14.6" x14ac:dyDescent="0.4">
      <c r="A18727" t="s">
        <v>37528</v>
      </c>
      <c r="B18727" t="s">
        <v>37529</v>
      </c>
      <c r="C18727" s="22"/>
      <c r="D18727" s="20"/>
    </row>
    <row r="18728" spans="1:4" ht="14.6" x14ac:dyDescent="0.4">
      <c r="A18728" t="s">
        <v>37530</v>
      </c>
      <c r="B18728" t="s">
        <v>37531</v>
      </c>
      <c r="C18728" s="22"/>
      <c r="D18728" s="20"/>
    </row>
    <row r="18729" spans="1:4" ht="14.6" x14ac:dyDescent="0.4">
      <c r="A18729" t="s">
        <v>37532</v>
      </c>
      <c r="B18729" t="s">
        <v>37533</v>
      </c>
      <c r="C18729" s="22"/>
      <c r="D18729" s="20"/>
    </row>
    <row r="18730" spans="1:4" ht="14.6" x14ac:dyDescent="0.4">
      <c r="A18730" t="s">
        <v>37534</v>
      </c>
      <c r="B18730" t="s">
        <v>37535</v>
      </c>
      <c r="C18730" s="22"/>
      <c r="D18730" s="20"/>
    </row>
    <row r="18731" spans="1:4" ht="14.6" x14ac:dyDescent="0.4">
      <c r="A18731" t="s">
        <v>37536</v>
      </c>
      <c r="B18731" t="s">
        <v>37537</v>
      </c>
      <c r="C18731" s="22"/>
      <c r="D18731" s="20"/>
    </row>
    <row r="18732" spans="1:4" ht="14.6" x14ac:dyDescent="0.4">
      <c r="A18732" t="s">
        <v>37538</v>
      </c>
      <c r="B18732" t="s">
        <v>37539</v>
      </c>
      <c r="C18732" s="22"/>
      <c r="D18732" s="20"/>
    </row>
    <row r="18733" spans="1:4" ht="14.6" x14ac:dyDescent="0.4">
      <c r="A18733" t="s">
        <v>37540</v>
      </c>
      <c r="B18733" t="s">
        <v>37541</v>
      </c>
      <c r="C18733" s="22"/>
      <c r="D18733" s="20"/>
    </row>
    <row r="18734" spans="1:4" ht="14.6" x14ac:dyDescent="0.4">
      <c r="A18734" t="s">
        <v>37542</v>
      </c>
      <c r="B18734" t="s">
        <v>37543</v>
      </c>
      <c r="C18734" s="22"/>
      <c r="D18734" s="20"/>
    </row>
    <row r="18735" spans="1:4" ht="14.6" x14ac:dyDescent="0.4">
      <c r="A18735" t="s">
        <v>37544</v>
      </c>
      <c r="B18735" t="s">
        <v>37545</v>
      </c>
      <c r="C18735" s="22"/>
      <c r="D18735" s="20"/>
    </row>
    <row r="18736" spans="1:4" ht="14.6" x14ac:dyDescent="0.4">
      <c r="A18736" t="s">
        <v>37546</v>
      </c>
      <c r="B18736" t="s">
        <v>37547</v>
      </c>
      <c r="C18736" s="22"/>
      <c r="D18736" s="20"/>
    </row>
    <row r="18737" spans="1:4" ht="14.6" x14ac:dyDescent="0.4">
      <c r="A18737" t="s">
        <v>37548</v>
      </c>
      <c r="B18737" t="s">
        <v>37549</v>
      </c>
      <c r="C18737" s="22"/>
      <c r="D18737" s="20"/>
    </row>
    <row r="18738" spans="1:4" ht="14.6" x14ac:dyDescent="0.4">
      <c r="A18738" t="s">
        <v>37550</v>
      </c>
      <c r="B18738" t="s">
        <v>37551</v>
      </c>
      <c r="C18738" s="22"/>
      <c r="D18738" s="20"/>
    </row>
    <row r="18739" spans="1:4" ht="14.6" x14ac:dyDescent="0.4">
      <c r="A18739" t="s">
        <v>37552</v>
      </c>
      <c r="B18739" t="s">
        <v>37553</v>
      </c>
      <c r="C18739" s="22"/>
      <c r="D18739" s="20"/>
    </row>
    <row r="18740" spans="1:4" ht="14.6" x14ac:dyDescent="0.4">
      <c r="A18740" t="s">
        <v>37554</v>
      </c>
      <c r="B18740" t="s">
        <v>37555</v>
      </c>
      <c r="C18740" s="22"/>
      <c r="D18740" s="20"/>
    </row>
    <row r="18741" spans="1:4" ht="14.6" x14ac:dyDescent="0.4">
      <c r="A18741" t="s">
        <v>37556</v>
      </c>
      <c r="B18741" t="s">
        <v>37557</v>
      </c>
      <c r="C18741" s="22"/>
      <c r="D18741" s="20"/>
    </row>
    <row r="18742" spans="1:4" ht="14.6" x14ac:dyDescent="0.4">
      <c r="A18742" t="s">
        <v>37558</v>
      </c>
      <c r="B18742" t="s">
        <v>37559</v>
      </c>
      <c r="C18742" s="22"/>
      <c r="D18742" s="20"/>
    </row>
    <row r="18743" spans="1:4" ht="14.6" x14ac:dyDescent="0.4">
      <c r="A18743" t="s">
        <v>37560</v>
      </c>
      <c r="B18743" t="s">
        <v>37561</v>
      </c>
      <c r="C18743" s="22"/>
      <c r="D18743" s="20"/>
    </row>
    <row r="18744" spans="1:4" ht="14.6" x14ac:dyDescent="0.4">
      <c r="A18744" t="s">
        <v>37562</v>
      </c>
      <c r="B18744" t="s">
        <v>37563</v>
      </c>
      <c r="C18744" s="22"/>
      <c r="D18744" s="20"/>
    </row>
    <row r="18745" spans="1:4" ht="14.6" x14ac:dyDescent="0.4">
      <c r="A18745" t="s">
        <v>37564</v>
      </c>
      <c r="B18745" t="s">
        <v>37565</v>
      </c>
      <c r="C18745" s="22"/>
      <c r="D18745" s="20"/>
    </row>
    <row r="18746" spans="1:4" ht="14.6" x14ac:dyDescent="0.4">
      <c r="A18746" t="s">
        <v>37566</v>
      </c>
      <c r="B18746" t="s">
        <v>37567</v>
      </c>
      <c r="C18746" s="22"/>
      <c r="D18746" s="20"/>
    </row>
    <row r="18747" spans="1:4" ht="14.6" x14ac:dyDescent="0.4">
      <c r="A18747" t="s">
        <v>37568</v>
      </c>
      <c r="B18747" t="s">
        <v>37569</v>
      </c>
      <c r="C18747" s="22"/>
      <c r="D18747" s="20"/>
    </row>
    <row r="18748" spans="1:4" ht="14.6" x14ac:dyDescent="0.4">
      <c r="A18748" t="s">
        <v>37570</v>
      </c>
      <c r="B18748" t="s">
        <v>37571</v>
      </c>
      <c r="C18748" s="22"/>
      <c r="D18748" s="20"/>
    </row>
    <row r="18749" spans="1:4" ht="14.6" x14ac:dyDescent="0.4">
      <c r="A18749" t="s">
        <v>37572</v>
      </c>
      <c r="B18749" t="s">
        <v>37573</v>
      </c>
      <c r="C18749" s="22"/>
      <c r="D18749" s="20"/>
    </row>
    <row r="18750" spans="1:4" ht="14.6" x14ac:dyDescent="0.4">
      <c r="A18750" t="s">
        <v>37574</v>
      </c>
      <c r="B18750" t="s">
        <v>37575</v>
      </c>
      <c r="C18750" s="22"/>
      <c r="D18750" s="20"/>
    </row>
    <row r="18751" spans="1:4" ht="14.6" x14ac:dyDescent="0.4">
      <c r="A18751" t="s">
        <v>37576</v>
      </c>
      <c r="B18751" t="s">
        <v>37577</v>
      </c>
      <c r="C18751" s="22"/>
      <c r="D18751" s="20"/>
    </row>
    <row r="18752" spans="1:4" ht="14.6" x14ac:dyDescent="0.4">
      <c r="A18752" t="s">
        <v>37578</v>
      </c>
      <c r="B18752" t="s">
        <v>37579</v>
      </c>
      <c r="C18752" s="22"/>
      <c r="D18752" s="20"/>
    </row>
    <row r="18753" spans="1:4" ht="14.6" x14ac:dyDescent="0.4">
      <c r="A18753" t="s">
        <v>37580</v>
      </c>
      <c r="B18753" t="s">
        <v>37581</v>
      </c>
      <c r="C18753" s="22"/>
      <c r="D18753" s="20"/>
    </row>
    <row r="18754" spans="1:4" ht="14.6" x14ac:dyDescent="0.4">
      <c r="A18754" t="s">
        <v>37582</v>
      </c>
      <c r="B18754" t="s">
        <v>37583</v>
      </c>
      <c r="C18754" s="22"/>
      <c r="D18754" s="20"/>
    </row>
    <row r="18755" spans="1:4" ht="14.6" x14ac:dyDescent="0.4">
      <c r="A18755" t="s">
        <v>37584</v>
      </c>
      <c r="B18755" t="s">
        <v>37585</v>
      </c>
      <c r="C18755" s="22"/>
      <c r="D18755" s="20"/>
    </row>
    <row r="18756" spans="1:4" ht="14.6" x14ac:dyDescent="0.4">
      <c r="A18756" t="s">
        <v>37586</v>
      </c>
      <c r="B18756" t="s">
        <v>37587</v>
      </c>
      <c r="C18756" s="22"/>
      <c r="D18756" s="20"/>
    </row>
    <row r="18757" spans="1:4" ht="14.6" x14ac:dyDescent="0.4">
      <c r="A18757" t="s">
        <v>37588</v>
      </c>
      <c r="B18757" t="s">
        <v>37589</v>
      </c>
      <c r="C18757" s="22"/>
      <c r="D18757" s="20"/>
    </row>
    <row r="18758" spans="1:4" ht="14.6" x14ac:dyDescent="0.4">
      <c r="A18758" t="s">
        <v>37590</v>
      </c>
      <c r="B18758" t="s">
        <v>37591</v>
      </c>
      <c r="C18758" s="22"/>
      <c r="D18758" s="20"/>
    </row>
    <row r="18759" spans="1:4" ht="14.6" x14ac:dyDescent="0.4">
      <c r="A18759" t="s">
        <v>37592</v>
      </c>
      <c r="B18759" t="s">
        <v>37593</v>
      </c>
      <c r="C18759" s="22"/>
      <c r="D18759" s="20"/>
    </row>
    <row r="18760" spans="1:4" ht="14.6" x14ac:dyDescent="0.4">
      <c r="A18760" t="s">
        <v>37594</v>
      </c>
      <c r="B18760" t="s">
        <v>37595</v>
      </c>
      <c r="C18760" s="22"/>
      <c r="D18760" s="20"/>
    </row>
    <row r="18761" spans="1:4" ht="14.6" x14ac:dyDescent="0.4">
      <c r="A18761" t="s">
        <v>37596</v>
      </c>
      <c r="B18761" t="s">
        <v>37597</v>
      </c>
      <c r="C18761" s="22"/>
      <c r="D18761" s="20"/>
    </row>
    <row r="18762" spans="1:4" ht="14.6" x14ac:dyDescent="0.4">
      <c r="A18762" t="s">
        <v>37598</v>
      </c>
      <c r="B18762" t="s">
        <v>37599</v>
      </c>
      <c r="C18762" s="22"/>
      <c r="D18762" s="20"/>
    </row>
    <row r="18763" spans="1:4" ht="14.6" x14ac:dyDescent="0.4">
      <c r="A18763" t="s">
        <v>37600</v>
      </c>
      <c r="B18763" t="s">
        <v>37601</v>
      </c>
      <c r="C18763" s="22"/>
      <c r="D18763" s="20"/>
    </row>
    <row r="18764" spans="1:4" ht="14.6" x14ac:dyDescent="0.4">
      <c r="A18764" t="s">
        <v>37602</v>
      </c>
      <c r="B18764" t="s">
        <v>37603</v>
      </c>
      <c r="C18764" s="22"/>
      <c r="D18764" s="20"/>
    </row>
    <row r="18765" spans="1:4" ht="14.6" x14ac:dyDescent="0.4">
      <c r="A18765" t="s">
        <v>37604</v>
      </c>
      <c r="B18765" t="s">
        <v>37605</v>
      </c>
      <c r="C18765" s="22"/>
      <c r="D18765" s="20"/>
    </row>
    <row r="18766" spans="1:4" ht="14.6" x14ac:dyDescent="0.4">
      <c r="A18766" t="s">
        <v>37606</v>
      </c>
      <c r="B18766" t="s">
        <v>37607</v>
      </c>
      <c r="C18766" s="22"/>
      <c r="D18766" s="20"/>
    </row>
    <row r="18767" spans="1:4" ht="14.6" x14ac:dyDescent="0.4">
      <c r="A18767" t="s">
        <v>37608</v>
      </c>
      <c r="B18767" t="s">
        <v>37609</v>
      </c>
      <c r="C18767" s="22"/>
      <c r="D18767" s="20"/>
    </row>
    <row r="18768" spans="1:4" ht="14.6" x14ac:dyDescent="0.4">
      <c r="A18768" t="s">
        <v>37610</v>
      </c>
      <c r="B18768" t="s">
        <v>37611</v>
      </c>
      <c r="C18768" s="22"/>
      <c r="D18768" s="20"/>
    </row>
    <row r="18769" spans="1:4" ht="14.6" x14ac:dyDescent="0.4">
      <c r="A18769" t="s">
        <v>37612</v>
      </c>
      <c r="B18769" t="s">
        <v>37613</v>
      </c>
      <c r="C18769" s="22"/>
      <c r="D18769" s="20"/>
    </row>
    <row r="18770" spans="1:4" ht="14.6" x14ac:dyDescent="0.4">
      <c r="A18770" t="s">
        <v>37614</v>
      </c>
      <c r="B18770" t="s">
        <v>37615</v>
      </c>
      <c r="C18770" s="22"/>
      <c r="D18770" s="20"/>
    </row>
    <row r="18771" spans="1:4" ht="14.6" x14ac:dyDescent="0.4">
      <c r="A18771" t="s">
        <v>37616</v>
      </c>
      <c r="B18771" t="s">
        <v>37617</v>
      </c>
      <c r="C18771" s="22"/>
      <c r="D18771" s="20"/>
    </row>
    <row r="18772" spans="1:4" ht="14.6" x14ac:dyDescent="0.4">
      <c r="A18772" t="s">
        <v>37618</v>
      </c>
      <c r="B18772" t="s">
        <v>37619</v>
      </c>
      <c r="C18772" s="22"/>
      <c r="D18772" s="20"/>
    </row>
    <row r="18773" spans="1:4" ht="14.6" x14ac:dyDescent="0.4">
      <c r="A18773" t="s">
        <v>37620</v>
      </c>
      <c r="B18773" t="s">
        <v>37621</v>
      </c>
      <c r="C18773" s="22"/>
      <c r="D18773" s="20"/>
    </row>
    <row r="18774" spans="1:4" ht="14.6" x14ac:dyDescent="0.4">
      <c r="A18774" t="s">
        <v>37622</v>
      </c>
      <c r="B18774" t="s">
        <v>37623</v>
      </c>
      <c r="C18774" s="22"/>
      <c r="D18774" s="20"/>
    </row>
    <row r="18775" spans="1:4" ht="14.6" x14ac:dyDescent="0.4">
      <c r="A18775" t="s">
        <v>37624</v>
      </c>
      <c r="B18775" t="s">
        <v>37625</v>
      </c>
      <c r="C18775" s="22"/>
      <c r="D18775" s="20"/>
    </row>
    <row r="18776" spans="1:4" ht="14.6" x14ac:dyDescent="0.4">
      <c r="A18776" t="s">
        <v>37626</v>
      </c>
      <c r="B18776" t="s">
        <v>37627</v>
      </c>
      <c r="C18776" s="22"/>
      <c r="D18776" s="20"/>
    </row>
    <row r="18777" spans="1:4" ht="14.6" x14ac:dyDescent="0.4">
      <c r="A18777" t="s">
        <v>37628</v>
      </c>
      <c r="B18777" t="s">
        <v>37629</v>
      </c>
      <c r="C18777" s="22"/>
      <c r="D18777" s="20"/>
    </row>
    <row r="18778" spans="1:4" ht="14.6" x14ac:dyDescent="0.4">
      <c r="A18778" t="s">
        <v>37630</v>
      </c>
      <c r="B18778" t="s">
        <v>37631</v>
      </c>
      <c r="C18778" s="22"/>
      <c r="D18778" s="20"/>
    </row>
    <row r="18779" spans="1:4" ht="14.6" x14ac:dyDescent="0.4">
      <c r="A18779" t="s">
        <v>37632</v>
      </c>
      <c r="B18779" t="s">
        <v>37633</v>
      </c>
      <c r="C18779" s="22"/>
      <c r="D18779" s="20"/>
    </row>
    <row r="18780" spans="1:4" ht="14.6" x14ac:dyDescent="0.4">
      <c r="A18780" t="s">
        <v>37634</v>
      </c>
      <c r="B18780" t="s">
        <v>37635</v>
      </c>
      <c r="C18780" s="22"/>
      <c r="D18780" s="20"/>
    </row>
    <row r="18781" spans="1:4" ht="14.6" x14ac:dyDescent="0.4">
      <c r="A18781" t="s">
        <v>37636</v>
      </c>
      <c r="B18781" t="s">
        <v>37637</v>
      </c>
      <c r="C18781" s="22"/>
      <c r="D18781" s="20"/>
    </row>
    <row r="18782" spans="1:4" ht="14.6" x14ac:dyDescent="0.4">
      <c r="A18782" t="s">
        <v>37638</v>
      </c>
      <c r="B18782" t="s">
        <v>37639</v>
      </c>
      <c r="C18782" s="22"/>
      <c r="D18782" s="20"/>
    </row>
    <row r="18783" spans="1:4" ht="14.6" x14ac:dyDescent="0.4">
      <c r="A18783" t="s">
        <v>37640</v>
      </c>
      <c r="B18783" t="s">
        <v>37641</v>
      </c>
      <c r="C18783" s="22"/>
      <c r="D18783" s="20"/>
    </row>
    <row r="18784" spans="1:4" ht="14.6" x14ac:dyDescent="0.4">
      <c r="A18784" t="s">
        <v>37642</v>
      </c>
      <c r="B18784" t="s">
        <v>37643</v>
      </c>
      <c r="C18784" s="22"/>
      <c r="D18784" s="20"/>
    </row>
    <row r="18785" spans="1:4" ht="14.6" x14ac:dyDescent="0.4">
      <c r="A18785" t="s">
        <v>37644</v>
      </c>
      <c r="B18785" t="s">
        <v>37645</v>
      </c>
      <c r="C18785" s="22"/>
      <c r="D18785" s="20"/>
    </row>
    <row r="18786" spans="1:4" ht="14.6" x14ac:dyDescent="0.4">
      <c r="A18786" t="s">
        <v>37646</v>
      </c>
      <c r="B18786" t="s">
        <v>37647</v>
      </c>
      <c r="C18786" s="22"/>
      <c r="D18786" s="20"/>
    </row>
    <row r="18787" spans="1:4" ht="14.6" x14ac:dyDescent="0.4">
      <c r="A18787" t="s">
        <v>37648</v>
      </c>
      <c r="B18787" t="s">
        <v>37649</v>
      </c>
      <c r="C18787" s="22"/>
      <c r="D18787" s="20"/>
    </row>
    <row r="18788" spans="1:4" ht="14.6" x14ac:dyDescent="0.4">
      <c r="A18788" t="s">
        <v>37650</v>
      </c>
      <c r="B18788" t="s">
        <v>37651</v>
      </c>
      <c r="C18788" s="22"/>
      <c r="D18788" s="20"/>
    </row>
    <row r="18789" spans="1:4" ht="14.6" x14ac:dyDescent="0.4">
      <c r="A18789" t="s">
        <v>37652</v>
      </c>
      <c r="B18789" t="s">
        <v>37653</v>
      </c>
      <c r="C18789" s="22"/>
      <c r="D18789" s="20"/>
    </row>
    <row r="18790" spans="1:4" ht="14.6" x14ac:dyDescent="0.4">
      <c r="A18790" t="s">
        <v>37654</v>
      </c>
      <c r="B18790" t="s">
        <v>37655</v>
      </c>
      <c r="C18790" s="22"/>
      <c r="D18790" s="20"/>
    </row>
    <row r="18791" spans="1:4" ht="14.6" x14ac:dyDescent="0.4">
      <c r="A18791" t="s">
        <v>37656</v>
      </c>
      <c r="B18791" t="s">
        <v>37657</v>
      </c>
      <c r="C18791" s="22"/>
      <c r="D18791" s="20"/>
    </row>
    <row r="18792" spans="1:4" ht="14.6" x14ac:dyDescent="0.4">
      <c r="A18792" t="s">
        <v>37658</v>
      </c>
      <c r="B18792" t="s">
        <v>37659</v>
      </c>
      <c r="C18792" s="22"/>
      <c r="D18792" s="20"/>
    </row>
    <row r="18793" spans="1:4" ht="14.6" x14ac:dyDescent="0.4">
      <c r="A18793" t="s">
        <v>37660</v>
      </c>
      <c r="B18793" t="s">
        <v>37661</v>
      </c>
      <c r="C18793" s="22"/>
      <c r="D18793" s="20"/>
    </row>
    <row r="18794" spans="1:4" ht="14.6" x14ac:dyDescent="0.4">
      <c r="A18794" t="s">
        <v>37662</v>
      </c>
      <c r="B18794" t="s">
        <v>37663</v>
      </c>
      <c r="C18794" s="22"/>
      <c r="D18794" s="20"/>
    </row>
    <row r="18795" spans="1:4" ht="14.6" x14ac:dyDescent="0.4">
      <c r="A18795" t="s">
        <v>37664</v>
      </c>
      <c r="B18795" t="s">
        <v>37665</v>
      </c>
      <c r="C18795" s="22"/>
      <c r="D18795" s="20"/>
    </row>
    <row r="18796" spans="1:4" ht="14.6" x14ac:dyDescent="0.4">
      <c r="A18796" t="s">
        <v>37666</v>
      </c>
      <c r="B18796" t="s">
        <v>37667</v>
      </c>
      <c r="C18796" s="22"/>
      <c r="D18796" s="20"/>
    </row>
    <row r="18797" spans="1:4" ht="14.6" x14ac:dyDescent="0.4">
      <c r="A18797" t="s">
        <v>37668</v>
      </c>
      <c r="B18797" t="s">
        <v>37669</v>
      </c>
      <c r="C18797" s="22"/>
      <c r="D18797" s="20"/>
    </row>
    <row r="18798" spans="1:4" ht="14.6" x14ac:dyDescent="0.4">
      <c r="A18798" t="s">
        <v>37670</v>
      </c>
      <c r="B18798" t="s">
        <v>37671</v>
      </c>
      <c r="C18798" s="22"/>
      <c r="D18798" s="20"/>
    </row>
    <row r="18799" spans="1:4" ht="14.6" x14ac:dyDescent="0.4">
      <c r="A18799" t="s">
        <v>37672</v>
      </c>
      <c r="B18799" t="s">
        <v>37673</v>
      </c>
      <c r="C18799" s="22"/>
      <c r="D18799" s="20"/>
    </row>
    <row r="18800" spans="1:4" ht="14.6" x14ac:dyDescent="0.4">
      <c r="A18800" t="s">
        <v>37674</v>
      </c>
      <c r="B18800" t="s">
        <v>37675</v>
      </c>
      <c r="C18800" s="22"/>
      <c r="D18800" s="20"/>
    </row>
    <row r="18801" spans="1:4" ht="14.6" x14ac:dyDescent="0.4">
      <c r="A18801" t="s">
        <v>37676</v>
      </c>
      <c r="B18801" t="s">
        <v>37677</v>
      </c>
      <c r="C18801" s="22"/>
      <c r="D18801" s="20"/>
    </row>
    <row r="18802" spans="1:4" ht="14.6" x14ac:dyDescent="0.4">
      <c r="A18802" t="s">
        <v>37678</v>
      </c>
      <c r="B18802" t="s">
        <v>37679</v>
      </c>
      <c r="C18802" s="22"/>
      <c r="D18802" s="20"/>
    </row>
    <row r="18803" spans="1:4" ht="14.6" x14ac:dyDescent="0.4">
      <c r="A18803" t="s">
        <v>37680</v>
      </c>
      <c r="B18803" t="s">
        <v>37681</v>
      </c>
      <c r="C18803" s="22"/>
      <c r="D18803" s="20"/>
    </row>
    <row r="18804" spans="1:4" ht="14.6" x14ac:dyDescent="0.4">
      <c r="A18804" t="s">
        <v>37682</v>
      </c>
      <c r="B18804" t="s">
        <v>37683</v>
      </c>
      <c r="C18804" s="22"/>
      <c r="D18804" s="20"/>
    </row>
    <row r="18805" spans="1:4" ht="14.6" x14ac:dyDescent="0.4">
      <c r="A18805" t="s">
        <v>37684</v>
      </c>
      <c r="B18805" t="s">
        <v>37685</v>
      </c>
      <c r="C18805" s="22"/>
      <c r="D18805" s="20"/>
    </row>
    <row r="18806" spans="1:4" ht="14.6" x14ac:dyDescent="0.4">
      <c r="A18806" t="s">
        <v>37686</v>
      </c>
      <c r="B18806" t="s">
        <v>37687</v>
      </c>
      <c r="C18806" s="22"/>
      <c r="D18806" s="20"/>
    </row>
    <row r="18807" spans="1:4" ht="14.6" x14ac:dyDescent="0.4">
      <c r="A18807" t="s">
        <v>37688</v>
      </c>
      <c r="B18807" t="s">
        <v>37689</v>
      </c>
      <c r="C18807" s="22"/>
      <c r="D18807" s="20"/>
    </row>
    <row r="18808" spans="1:4" ht="14.6" x14ac:dyDescent="0.4">
      <c r="A18808" t="s">
        <v>37690</v>
      </c>
      <c r="B18808" t="s">
        <v>37691</v>
      </c>
      <c r="C18808" s="22"/>
      <c r="D18808" s="20"/>
    </row>
    <row r="18809" spans="1:4" ht="14.6" x14ac:dyDescent="0.4">
      <c r="A18809" t="s">
        <v>37692</v>
      </c>
      <c r="B18809" t="s">
        <v>37693</v>
      </c>
      <c r="C18809" s="22"/>
      <c r="D18809" s="20"/>
    </row>
    <row r="18810" spans="1:4" ht="14.6" x14ac:dyDescent="0.4">
      <c r="A18810" t="s">
        <v>37694</v>
      </c>
      <c r="B18810" t="s">
        <v>37695</v>
      </c>
      <c r="C18810" s="22"/>
      <c r="D18810" s="20"/>
    </row>
    <row r="18811" spans="1:4" ht="14.6" x14ac:dyDescent="0.4">
      <c r="A18811" t="s">
        <v>37696</v>
      </c>
      <c r="B18811" t="s">
        <v>37697</v>
      </c>
      <c r="C18811" s="22"/>
      <c r="D18811" s="20"/>
    </row>
    <row r="18812" spans="1:4" ht="14.6" x14ac:dyDescent="0.4">
      <c r="A18812" t="s">
        <v>37698</v>
      </c>
      <c r="B18812" t="s">
        <v>37699</v>
      </c>
      <c r="C18812" s="22"/>
      <c r="D18812" s="20"/>
    </row>
    <row r="18813" spans="1:4" ht="14.6" x14ac:dyDescent="0.4">
      <c r="A18813" t="s">
        <v>37700</v>
      </c>
      <c r="B18813" t="s">
        <v>37701</v>
      </c>
      <c r="C18813" s="22"/>
      <c r="D18813" s="20"/>
    </row>
    <row r="18814" spans="1:4" ht="14.6" x14ac:dyDescent="0.4">
      <c r="A18814" t="s">
        <v>37702</v>
      </c>
      <c r="B18814" t="s">
        <v>37703</v>
      </c>
      <c r="C18814" s="22"/>
      <c r="D18814" s="20"/>
    </row>
    <row r="18815" spans="1:4" ht="14.6" x14ac:dyDescent="0.4">
      <c r="A18815" t="s">
        <v>37704</v>
      </c>
      <c r="B18815" t="s">
        <v>37705</v>
      </c>
      <c r="C18815" s="22"/>
      <c r="D18815" s="20"/>
    </row>
    <row r="18816" spans="1:4" ht="14.6" x14ac:dyDescent="0.4">
      <c r="A18816" t="s">
        <v>37706</v>
      </c>
      <c r="B18816" t="s">
        <v>37707</v>
      </c>
      <c r="C18816" s="22"/>
      <c r="D18816" s="20"/>
    </row>
    <row r="18817" spans="1:4" ht="14.6" x14ac:dyDescent="0.4">
      <c r="A18817" t="s">
        <v>37708</v>
      </c>
      <c r="B18817" t="s">
        <v>37709</v>
      </c>
      <c r="C18817" s="22"/>
      <c r="D18817" s="20"/>
    </row>
    <row r="18818" spans="1:4" ht="14.6" x14ac:dyDescent="0.4">
      <c r="A18818" t="s">
        <v>37710</v>
      </c>
      <c r="B18818" t="s">
        <v>37711</v>
      </c>
      <c r="C18818" s="22"/>
      <c r="D18818" s="20"/>
    </row>
    <row r="18819" spans="1:4" ht="14.6" x14ac:dyDescent="0.4">
      <c r="A18819" t="s">
        <v>37712</v>
      </c>
      <c r="B18819" t="s">
        <v>37713</v>
      </c>
      <c r="C18819" s="22"/>
      <c r="D18819" s="20"/>
    </row>
    <row r="18820" spans="1:4" ht="14.6" x14ac:dyDescent="0.4">
      <c r="A18820" t="s">
        <v>37714</v>
      </c>
      <c r="B18820" t="s">
        <v>37715</v>
      </c>
      <c r="C18820" s="22"/>
      <c r="D18820" s="20"/>
    </row>
    <row r="18821" spans="1:4" ht="14.6" x14ac:dyDescent="0.4">
      <c r="A18821" t="s">
        <v>37716</v>
      </c>
      <c r="B18821" t="s">
        <v>37717</v>
      </c>
      <c r="C18821" s="22"/>
      <c r="D18821" s="20"/>
    </row>
    <row r="18822" spans="1:4" ht="14.6" x14ac:dyDescent="0.4">
      <c r="A18822" t="s">
        <v>37718</v>
      </c>
      <c r="B18822" t="s">
        <v>37719</v>
      </c>
      <c r="C18822" s="22"/>
      <c r="D18822" s="20"/>
    </row>
    <row r="18823" spans="1:4" ht="14.6" x14ac:dyDescent="0.4">
      <c r="A18823" t="s">
        <v>37720</v>
      </c>
      <c r="B18823" t="s">
        <v>37721</v>
      </c>
      <c r="C18823" s="22"/>
      <c r="D18823" s="20"/>
    </row>
    <row r="18824" spans="1:4" ht="14.6" x14ac:dyDescent="0.4">
      <c r="A18824" t="s">
        <v>37722</v>
      </c>
      <c r="B18824" t="s">
        <v>37723</v>
      </c>
      <c r="C18824" s="22"/>
      <c r="D18824" s="20"/>
    </row>
    <row r="18825" spans="1:4" ht="14.6" x14ac:dyDescent="0.4">
      <c r="A18825" t="s">
        <v>37724</v>
      </c>
      <c r="B18825" t="s">
        <v>37725</v>
      </c>
      <c r="C18825" s="22"/>
      <c r="D18825" s="20"/>
    </row>
    <row r="18826" spans="1:4" ht="14.6" x14ac:dyDescent="0.4">
      <c r="A18826" t="s">
        <v>37726</v>
      </c>
      <c r="B18826" t="s">
        <v>37727</v>
      </c>
      <c r="C18826" s="22"/>
      <c r="D18826" s="20"/>
    </row>
    <row r="18827" spans="1:4" ht="14.6" x14ac:dyDescent="0.4">
      <c r="A18827" t="s">
        <v>37728</v>
      </c>
      <c r="B18827" t="s">
        <v>37729</v>
      </c>
      <c r="C18827" s="22"/>
      <c r="D18827" s="20"/>
    </row>
    <row r="18828" spans="1:4" ht="14.6" x14ac:dyDescent="0.4">
      <c r="A18828" t="s">
        <v>37730</v>
      </c>
      <c r="B18828" t="s">
        <v>37731</v>
      </c>
      <c r="C18828" s="22"/>
      <c r="D18828" s="20"/>
    </row>
    <row r="18829" spans="1:4" ht="14.6" x14ac:dyDescent="0.4">
      <c r="A18829" t="s">
        <v>37732</v>
      </c>
      <c r="B18829" t="s">
        <v>37733</v>
      </c>
      <c r="C18829" s="22"/>
      <c r="D18829" s="20"/>
    </row>
    <row r="18830" spans="1:4" ht="14.6" x14ac:dyDescent="0.4">
      <c r="A18830" t="s">
        <v>37734</v>
      </c>
      <c r="B18830" t="s">
        <v>37735</v>
      </c>
      <c r="C18830" s="22"/>
      <c r="D18830" s="20"/>
    </row>
    <row r="18831" spans="1:4" ht="14.6" x14ac:dyDescent="0.4">
      <c r="A18831" t="s">
        <v>37736</v>
      </c>
      <c r="B18831" t="s">
        <v>37737</v>
      </c>
      <c r="C18831" s="22"/>
      <c r="D18831" s="20"/>
    </row>
    <row r="18832" spans="1:4" ht="14.6" x14ac:dyDescent="0.4">
      <c r="A18832" t="s">
        <v>37738</v>
      </c>
      <c r="B18832" t="s">
        <v>37739</v>
      </c>
      <c r="C18832" s="22"/>
      <c r="D18832" s="20"/>
    </row>
    <row r="18833" spans="1:4" ht="14.6" x14ac:dyDescent="0.4">
      <c r="A18833" t="s">
        <v>37740</v>
      </c>
      <c r="B18833" t="s">
        <v>37741</v>
      </c>
      <c r="C18833" s="22"/>
      <c r="D18833" s="20"/>
    </row>
    <row r="18834" spans="1:4" ht="14.6" x14ac:dyDescent="0.4">
      <c r="A18834" t="s">
        <v>37742</v>
      </c>
      <c r="B18834" t="s">
        <v>37743</v>
      </c>
      <c r="C18834" s="22"/>
      <c r="D18834" s="20"/>
    </row>
    <row r="18835" spans="1:4" ht="14.6" x14ac:dyDescent="0.4">
      <c r="A18835" t="s">
        <v>37744</v>
      </c>
      <c r="B18835" t="s">
        <v>37745</v>
      </c>
      <c r="C18835" s="22"/>
      <c r="D18835" s="20"/>
    </row>
    <row r="18836" spans="1:4" ht="14.6" x14ac:dyDescent="0.4">
      <c r="A18836" t="s">
        <v>37746</v>
      </c>
      <c r="B18836" t="s">
        <v>37747</v>
      </c>
      <c r="C18836" s="22"/>
      <c r="D18836" s="20"/>
    </row>
    <row r="18837" spans="1:4" ht="14.6" x14ac:dyDescent="0.4">
      <c r="A18837" t="s">
        <v>37748</v>
      </c>
      <c r="B18837" t="s">
        <v>37749</v>
      </c>
      <c r="C18837" s="22"/>
      <c r="D18837" s="20"/>
    </row>
    <row r="18838" spans="1:4" ht="14.6" x14ac:dyDescent="0.4">
      <c r="A18838" t="s">
        <v>37750</v>
      </c>
      <c r="B18838" t="s">
        <v>37751</v>
      </c>
      <c r="C18838" s="22"/>
      <c r="D18838" s="20"/>
    </row>
    <row r="18839" spans="1:4" ht="14.6" x14ac:dyDescent="0.4">
      <c r="A18839" t="s">
        <v>37752</v>
      </c>
      <c r="B18839" t="s">
        <v>37753</v>
      </c>
      <c r="C18839" s="22"/>
      <c r="D18839" s="20"/>
    </row>
    <row r="18840" spans="1:4" ht="14.6" x14ac:dyDescent="0.4">
      <c r="A18840" t="s">
        <v>37754</v>
      </c>
      <c r="B18840" t="s">
        <v>37755</v>
      </c>
      <c r="C18840" s="22"/>
      <c r="D18840" s="20"/>
    </row>
    <row r="18841" spans="1:4" ht="14.6" x14ac:dyDescent="0.4">
      <c r="A18841" t="s">
        <v>37756</v>
      </c>
      <c r="B18841" t="s">
        <v>37757</v>
      </c>
      <c r="C18841" s="22"/>
      <c r="D18841" s="20"/>
    </row>
    <row r="18842" spans="1:4" ht="14.6" x14ac:dyDescent="0.4">
      <c r="A18842" t="s">
        <v>37758</v>
      </c>
      <c r="B18842" t="s">
        <v>37759</v>
      </c>
      <c r="C18842" s="22"/>
      <c r="D18842" s="20"/>
    </row>
    <row r="18843" spans="1:4" ht="14.6" x14ac:dyDescent="0.4">
      <c r="A18843" t="s">
        <v>37760</v>
      </c>
      <c r="B18843" t="s">
        <v>37761</v>
      </c>
      <c r="C18843" s="22"/>
      <c r="D18843" s="20"/>
    </row>
    <row r="18844" spans="1:4" ht="14.6" x14ac:dyDescent="0.4">
      <c r="A18844" t="s">
        <v>37762</v>
      </c>
      <c r="B18844" t="s">
        <v>37763</v>
      </c>
      <c r="C18844" s="22"/>
      <c r="D18844" s="20"/>
    </row>
    <row r="18845" spans="1:4" ht="14.6" x14ac:dyDescent="0.4">
      <c r="A18845" t="s">
        <v>37764</v>
      </c>
      <c r="B18845" t="s">
        <v>37765</v>
      </c>
      <c r="C18845" s="22"/>
      <c r="D18845" s="20"/>
    </row>
    <row r="18846" spans="1:4" ht="14.6" x14ac:dyDescent="0.4">
      <c r="A18846" t="s">
        <v>37766</v>
      </c>
      <c r="B18846" t="s">
        <v>37767</v>
      </c>
      <c r="C18846" s="22"/>
      <c r="D18846" s="20"/>
    </row>
    <row r="18847" spans="1:4" ht="14.6" x14ac:dyDescent="0.4">
      <c r="A18847" t="s">
        <v>37768</v>
      </c>
      <c r="B18847" t="s">
        <v>37769</v>
      </c>
      <c r="C18847" s="22"/>
      <c r="D18847" s="20"/>
    </row>
    <row r="18848" spans="1:4" ht="14.6" x14ac:dyDescent="0.4">
      <c r="A18848" t="s">
        <v>37770</v>
      </c>
      <c r="B18848" t="s">
        <v>37771</v>
      </c>
      <c r="C18848" s="22"/>
      <c r="D18848" s="20"/>
    </row>
    <row r="18849" spans="1:4" ht="14.6" x14ac:dyDescent="0.4">
      <c r="A18849" t="s">
        <v>37772</v>
      </c>
      <c r="B18849" t="s">
        <v>37773</v>
      </c>
      <c r="C18849" s="22"/>
      <c r="D18849" s="20"/>
    </row>
    <row r="18850" spans="1:4" ht="14.6" x14ac:dyDescent="0.4">
      <c r="A18850" t="s">
        <v>37774</v>
      </c>
      <c r="B18850" t="s">
        <v>37775</v>
      </c>
      <c r="C18850" s="22"/>
      <c r="D18850" s="20"/>
    </row>
    <row r="18851" spans="1:4" ht="14.6" x14ac:dyDescent="0.4">
      <c r="A18851" t="s">
        <v>37776</v>
      </c>
      <c r="B18851" t="s">
        <v>37777</v>
      </c>
      <c r="C18851" s="22"/>
      <c r="D18851" s="20"/>
    </row>
    <row r="18852" spans="1:4" ht="14.6" x14ac:dyDescent="0.4">
      <c r="A18852" t="s">
        <v>37778</v>
      </c>
      <c r="B18852" t="s">
        <v>37779</v>
      </c>
      <c r="C18852" s="22"/>
      <c r="D18852" s="20"/>
    </row>
    <row r="18853" spans="1:4" ht="14.6" x14ac:dyDescent="0.4">
      <c r="A18853" t="s">
        <v>37780</v>
      </c>
      <c r="B18853" t="s">
        <v>37781</v>
      </c>
      <c r="C18853" s="22"/>
      <c r="D18853" s="20"/>
    </row>
    <row r="18854" spans="1:4" ht="14.6" x14ac:dyDescent="0.4">
      <c r="A18854" t="s">
        <v>37782</v>
      </c>
      <c r="B18854" t="s">
        <v>37783</v>
      </c>
      <c r="C18854" s="22"/>
      <c r="D18854" s="20"/>
    </row>
    <row r="18855" spans="1:4" ht="14.6" x14ac:dyDescent="0.4">
      <c r="A18855" t="s">
        <v>37784</v>
      </c>
      <c r="B18855" t="s">
        <v>37785</v>
      </c>
      <c r="C18855" s="22"/>
      <c r="D18855" s="20"/>
    </row>
    <row r="18856" spans="1:4" ht="14.6" x14ac:dyDescent="0.4">
      <c r="A18856" t="s">
        <v>37786</v>
      </c>
      <c r="B18856" t="s">
        <v>37787</v>
      </c>
      <c r="C18856" s="22"/>
      <c r="D18856" s="20"/>
    </row>
    <row r="18857" spans="1:4" ht="14.6" x14ac:dyDescent="0.4">
      <c r="A18857" t="s">
        <v>37788</v>
      </c>
      <c r="B18857" t="s">
        <v>37789</v>
      </c>
      <c r="C18857" s="22"/>
      <c r="D18857" s="20"/>
    </row>
    <row r="18858" spans="1:4" ht="14.6" x14ac:dyDescent="0.4">
      <c r="A18858" t="s">
        <v>37790</v>
      </c>
      <c r="B18858" t="s">
        <v>37791</v>
      </c>
      <c r="C18858" s="22"/>
      <c r="D18858" s="20"/>
    </row>
    <row r="18859" spans="1:4" ht="14.6" x14ac:dyDescent="0.4">
      <c r="A18859" t="s">
        <v>37792</v>
      </c>
      <c r="B18859" t="s">
        <v>37793</v>
      </c>
      <c r="C18859" s="22"/>
      <c r="D18859" s="20"/>
    </row>
    <row r="18860" spans="1:4" ht="14.6" x14ac:dyDescent="0.4">
      <c r="A18860" t="s">
        <v>37794</v>
      </c>
      <c r="B18860" t="s">
        <v>37795</v>
      </c>
      <c r="C18860" s="22"/>
      <c r="D18860" s="20"/>
    </row>
    <row r="18861" spans="1:4" ht="14.6" x14ac:dyDescent="0.4">
      <c r="A18861" t="s">
        <v>37796</v>
      </c>
      <c r="B18861" t="s">
        <v>37797</v>
      </c>
      <c r="C18861" s="22"/>
      <c r="D18861" s="20"/>
    </row>
    <row r="18862" spans="1:4" ht="14.6" x14ac:dyDescent="0.4">
      <c r="A18862" t="s">
        <v>37798</v>
      </c>
      <c r="B18862" t="s">
        <v>37799</v>
      </c>
      <c r="C18862" s="22"/>
      <c r="D18862" s="20"/>
    </row>
    <row r="18863" spans="1:4" ht="14.6" x14ac:dyDescent="0.4">
      <c r="A18863" t="s">
        <v>37800</v>
      </c>
      <c r="B18863" t="s">
        <v>37801</v>
      </c>
      <c r="C18863" s="22"/>
      <c r="D18863" s="20"/>
    </row>
    <row r="18864" spans="1:4" ht="14.6" x14ac:dyDescent="0.4">
      <c r="A18864" t="s">
        <v>37802</v>
      </c>
      <c r="B18864" t="s">
        <v>37803</v>
      </c>
      <c r="C18864" s="22"/>
      <c r="D18864" s="20"/>
    </row>
    <row r="18865" spans="1:4" ht="14.6" x14ac:dyDescent="0.4">
      <c r="A18865" t="s">
        <v>37804</v>
      </c>
      <c r="B18865" t="s">
        <v>37805</v>
      </c>
      <c r="C18865" s="22"/>
      <c r="D18865" s="20"/>
    </row>
    <row r="18866" spans="1:4" ht="14.6" x14ac:dyDescent="0.4">
      <c r="A18866" t="s">
        <v>37806</v>
      </c>
      <c r="B18866" t="s">
        <v>37807</v>
      </c>
      <c r="C18866" s="22"/>
      <c r="D18866" s="20"/>
    </row>
    <row r="18867" spans="1:4" ht="14.6" x14ac:dyDescent="0.4">
      <c r="A18867" t="s">
        <v>37808</v>
      </c>
      <c r="B18867" t="s">
        <v>37809</v>
      </c>
      <c r="C18867" s="22"/>
      <c r="D18867" s="20"/>
    </row>
    <row r="18868" spans="1:4" ht="14.6" x14ac:dyDescent="0.4">
      <c r="A18868" t="s">
        <v>37810</v>
      </c>
      <c r="B18868" t="s">
        <v>37811</v>
      </c>
      <c r="C18868" s="22"/>
      <c r="D18868" s="20"/>
    </row>
    <row r="18869" spans="1:4" ht="14.6" x14ac:dyDescent="0.4">
      <c r="A18869" t="s">
        <v>37812</v>
      </c>
      <c r="B18869" t="s">
        <v>37813</v>
      </c>
      <c r="C18869" s="22"/>
      <c r="D18869" s="20"/>
    </row>
    <row r="18870" spans="1:4" ht="14.6" x14ac:dyDescent="0.4">
      <c r="A18870" t="s">
        <v>37814</v>
      </c>
      <c r="B18870" t="s">
        <v>37815</v>
      </c>
      <c r="C18870" s="22"/>
      <c r="D18870" s="20"/>
    </row>
    <row r="18871" spans="1:4" ht="14.6" x14ac:dyDescent="0.4">
      <c r="A18871" t="s">
        <v>37816</v>
      </c>
      <c r="B18871" t="s">
        <v>37817</v>
      </c>
      <c r="C18871" s="22"/>
      <c r="D18871" s="20"/>
    </row>
    <row r="18872" spans="1:4" ht="14.6" x14ac:dyDescent="0.4">
      <c r="A18872" t="s">
        <v>37818</v>
      </c>
      <c r="B18872" t="s">
        <v>37819</v>
      </c>
      <c r="C18872" s="22"/>
      <c r="D18872" s="20"/>
    </row>
    <row r="18873" spans="1:4" ht="14.6" x14ac:dyDescent="0.4">
      <c r="A18873" t="s">
        <v>37820</v>
      </c>
      <c r="B18873" t="s">
        <v>37821</v>
      </c>
      <c r="C18873" s="22"/>
      <c r="D18873" s="20"/>
    </row>
    <row r="18874" spans="1:4" ht="14.6" x14ac:dyDescent="0.4">
      <c r="A18874" t="s">
        <v>37822</v>
      </c>
      <c r="B18874" t="s">
        <v>37823</v>
      </c>
      <c r="C18874" s="22"/>
      <c r="D18874" s="20"/>
    </row>
    <row r="18875" spans="1:4" ht="14.6" x14ac:dyDescent="0.4">
      <c r="A18875" t="s">
        <v>37824</v>
      </c>
      <c r="B18875" t="s">
        <v>37825</v>
      </c>
      <c r="C18875" s="22"/>
      <c r="D18875" s="20"/>
    </row>
    <row r="18876" spans="1:4" ht="14.6" x14ac:dyDescent="0.4">
      <c r="A18876" t="s">
        <v>37826</v>
      </c>
      <c r="B18876" t="s">
        <v>37827</v>
      </c>
      <c r="C18876" s="22"/>
      <c r="D18876" s="20"/>
    </row>
    <row r="18877" spans="1:4" ht="14.6" x14ac:dyDescent="0.4">
      <c r="A18877" t="s">
        <v>37828</v>
      </c>
      <c r="B18877" t="s">
        <v>37829</v>
      </c>
      <c r="C18877" s="22"/>
      <c r="D18877" s="20"/>
    </row>
    <row r="18878" spans="1:4" ht="14.6" x14ac:dyDescent="0.4">
      <c r="A18878" t="s">
        <v>37830</v>
      </c>
      <c r="B18878" t="s">
        <v>37831</v>
      </c>
      <c r="C18878" s="22"/>
      <c r="D18878" s="20"/>
    </row>
    <row r="18879" spans="1:4" ht="14.6" x14ac:dyDescent="0.4">
      <c r="A18879" t="s">
        <v>37832</v>
      </c>
      <c r="B18879" t="s">
        <v>37833</v>
      </c>
      <c r="C18879" s="22"/>
      <c r="D18879" s="20"/>
    </row>
    <row r="18880" spans="1:4" ht="14.6" x14ac:dyDescent="0.4">
      <c r="A18880" t="s">
        <v>37834</v>
      </c>
      <c r="B18880" t="s">
        <v>37835</v>
      </c>
      <c r="C18880" s="22"/>
      <c r="D18880" s="20"/>
    </row>
    <row r="18881" spans="1:4" ht="14.6" x14ac:dyDescent="0.4">
      <c r="A18881" t="s">
        <v>37836</v>
      </c>
      <c r="B18881" t="s">
        <v>37837</v>
      </c>
      <c r="C18881" s="22"/>
      <c r="D18881" s="20"/>
    </row>
    <row r="18882" spans="1:4" ht="14.6" x14ac:dyDescent="0.4">
      <c r="A18882" t="s">
        <v>37838</v>
      </c>
      <c r="B18882" t="s">
        <v>37839</v>
      </c>
      <c r="C18882" s="22"/>
      <c r="D18882" s="20"/>
    </row>
    <row r="18883" spans="1:4" ht="14.6" x14ac:dyDescent="0.4">
      <c r="A18883" t="s">
        <v>37840</v>
      </c>
      <c r="B18883" t="s">
        <v>37841</v>
      </c>
      <c r="C18883" s="22"/>
      <c r="D18883" s="20"/>
    </row>
    <row r="18884" spans="1:4" ht="14.6" x14ac:dyDescent="0.4">
      <c r="A18884" t="s">
        <v>37842</v>
      </c>
      <c r="B18884" t="s">
        <v>37843</v>
      </c>
      <c r="C18884" s="22"/>
      <c r="D18884" s="20"/>
    </row>
    <row r="18885" spans="1:4" ht="14.6" x14ac:dyDescent="0.4">
      <c r="A18885" t="s">
        <v>37844</v>
      </c>
      <c r="B18885" t="s">
        <v>37845</v>
      </c>
      <c r="C18885" s="22"/>
      <c r="D18885" s="20"/>
    </row>
    <row r="18886" spans="1:4" ht="14.6" x14ac:dyDescent="0.4">
      <c r="A18886" t="s">
        <v>37846</v>
      </c>
      <c r="B18886" t="s">
        <v>37847</v>
      </c>
      <c r="C18886" s="22"/>
      <c r="D18886" s="20"/>
    </row>
    <row r="18887" spans="1:4" ht="14.6" x14ac:dyDescent="0.4">
      <c r="A18887" t="s">
        <v>37848</v>
      </c>
      <c r="B18887" t="s">
        <v>37849</v>
      </c>
      <c r="C18887" s="22"/>
      <c r="D18887" s="20"/>
    </row>
    <row r="18888" spans="1:4" ht="14.6" x14ac:dyDescent="0.4">
      <c r="A18888" t="s">
        <v>37850</v>
      </c>
      <c r="B18888" t="s">
        <v>37851</v>
      </c>
      <c r="C18888" s="22"/>
      <c r="D18888" s="20"/>
    </row>
    <row r="18889" spans="1:4" ht="14.6" x14ac:dyDescent="0.4">
      <c r="A18889" t="s">
        <v>37852</v>
      </c>
      <c r="B18889" t="s">
        <v>37853</v>
      </c>
      <c r="C18889" s="22"/>
      <c r="D18889" s="20"/>
    </row>
    <row r="18890" spans="1:4" ht="14.6" x14ac:dyDescent="0.4">
      <c r="A18890" t="s">
        <v>37854</v>
      </c>
      <c r="B18890" t="s">
        <v>37855</v>
      </c>
      <c r="C18890" s="22"/>
      <c r="D18890" s="20"/>
    </row>
    <row r="18891" spans="1:4" ht="14.6" x14ac:dyDescent="0.4">
      <c r="A18891" t="s">
        <v>37856</v>
      </c>
      <c r="B18891" t="s">
        <v>37857</v>
      </c>
      <c r="C18891" s="22"/>
      <c r="D18891" s="20"/>
    </row>
    <row r="18892" spans="1:4" ht="14.6" x14ac:dyDescent="0.4">
      <c r="A18892" t="s">
        <v>37858</v>
      </c>
      <c r="B18892" t="s">
        <v>37859</v>
      </c>
      <c r="C18892" s="22"/>
      <c r="D18892" s="20"/>
    </row>
    <row r="18893" spans="1:4" ht="14.6" x14ac:dyDescent="0.4">
      <c r="A18893" t="s">
        <v>37860</v>
      </c>
      <c r="B18893" t="s">
        <v>37861</v>
      </c>
      <c r="C18893" s="22"/>
      <c r="D18893" s="20"/>
    </row>
    <row r="18894" spans="1:4" ht="14.6" x14ac:dyDescent="0.4">
      <c r="A18894" t="s">
        <v>37862</v>
      </c>
      <c r="B18894" t="s">
        <v>37863</v>
      </c>
      <c r="C18894" s="22"/>
      <c r="D18894" s="20"/>
    </row>
    <row r="18895" spans="1:4" ht="14.6" x14ac:dyDescent="0.4">
      <c r="A18895" t="s">
        <v>37864</v>
      </c>
      <c r="B18895" t="s">
        <v>37865</v>
      </c>
      <c r="C18895" s="22"/>
      <c r="D18895" s="20"/>
    </row>
    <row r="18896" spans="1:4" ht="14.6" x14ac:dyDescent="0.4">
      <c r="A18896" t="s">
        <v>37866</v>
      </c>
      <c r="B18896" t="s">
        <v>37867</v>
      </c>
      <c r="C18896" s="22"/>
      <c r="D18896" s="20"/>
    </row>
    <row r="18897" spans="1:4" ht="14.6" x14ac:dyDescent="0.4">
      <c r="A18897" t="s">
        <v>37868</v>
      </c>
      <c r="B18897" t="s">
        <v>37869</v>
      </c>
      <c r="C18897" s="22"/>
      <c r="D18897" s="20"/>
    </row>
    <row r="18898" spans="1:4" ht="14.6" x14ac:dyDescent="0.4">
      <c r="A18898" t="s">
        <v>37870</v>
      </c>
      <c r="B18898" t="s">
        <v>37871</v>
      </c>
      <c r="C18898" s="22"/>
      <c r="D18898" s="20"/>
    </row>
    <row r="18899" spans="1:4" ht="14.6" x14ac:dyDescent="0.4">
      <c r="A18899" t="s">
        <v>37872</v>
      </c>
      <c r="B18899" t="s">
        <v>37873</v>
      </c>
      <c r="C18899" s="22"/>
      <c r="D18899" s="20"/>
    </row>
    <row r="18900" spans="1:4" ht="14.6" x14ac:dyDescent="0.4">
      <c r="A18900" t="s">
        <v>37874</v>
      </c>
      <c r="B18900" t="s">
        <v>37875</v>
      </c>
      <c r="C18900" s="22"/>
      <c r="D18900" s="20"/>
    </row>
    <row r="18901" spans="1:4" ht="14.6" x14ac:dyDescent="0.4">
      <c r="A18901" t="s">
        <v>37876</v>
      </c>
      <c r="B18901" t="s">
        <v>37877</v>
      </c>
      <c r="C18901" s="22"/>
      <c r="D18901" s="20"/>
    </row>
    <row r="18902" spans="1:4" ht="14.6" x14ac:dyDescent="0.4">
      <c r="A18902" t="s">
        <v>37878</v>
      </c>
      <c r="B18902" t="s">
        <v>37879</v>
      </c>
      <c r="C18902" s="22"/>
      <c r="D18902" s="20"/>
    </row>
    <row r="18903" spans="1:4" ht="14.6" x14ac:dyDescent="0.4">
      <c r="A18903" t="s">
        <v>37880</v>
      </c>
      <c r="B18903" t="s">
        <v>37881</v>
      </c>
      <c r="C18903" s="22"/>
      <c r="D18903" s="20"/>
    </row>
    <row r="18904" spans="1:4" ht="14.6" x14ac:dyDescent="0.4">
      <c r="A18904" t="s">
        <v>37882</v>
      </c>
      <c r="B18904" t="s">
        <v>37883</v>
      </c>
      <c r="C18904" s="22"/>
      <c r="D18904" s="20"/>
    </row>
    <row r="18905" spans="1:4" ht="14.6" x14ac:dyDescent="0.4">
      <c r="A18905" t="s">
        <v>37884</v>
      </c>
      <c r="B18905" t="s">
        <v>37885</v>
      </c>
      <c r="C18905" s="22"/>
      <c r="D18905" s="20"/>
    </row>
    <row r="18906" spans="1:4" ht="14.6" x14ac:dyDescent="0.4">
      <c r="A18906" t="s">
        <v>37886</v>
      </c>
      <c r="B18906" t="s">
        <v>37887</v>
      </c>
      <c r="C18906" s="22"/>
      <c r="D18906" s="20"/>
    </row>
    <row r="18907" spans="1:4" ht="14.6" x14ac:dyDescent="0.4">
      <c r="A18907" t="s">
        <v>37888</v>
      </c>
      <c r="B18907" t="s">
        <v>37889</v>
      </c>
      <c r="C18907" s="22"/>
      <c r="D18907" s="20"/>
    </row>
    <row r="18908" spans="1:4" ht="14.6" x14ac:dyDescent="0.4">
      <c r="A18908" t="s">
        <v>37890</v>
      </c>
      <c r="B18908" t="s">
        <v>37891</v>
      </c>
      <c r="C18908" s="22"/>
      <c r="D18908" s="20"/>
    </row>
    <row r="18909" spans="1:4" ht="14.6" x14ac:dyDescent="0.4">
      <c r="A18909" t="s">
        <v>37892</v>
      </c>
      <c r="B18909" t="s">
        <v>37893</v>
      </c>
      <c r="C18909" s="22"/>
      <c r="D18909" s="20"/>
    </row>
    <row r="18910" spans="1:4" ht="14.6" x14ac:dyDescent="0.4">
      <c r="A18910" t="s">
        <v>37894</v>
      </c>
      <c r="B18910" t="s">
        <v>37895</v>
      </c>
      <c r="C18910" s="22"/>
      <c r="D18910" s="20"/>
    </row>
    <row r="18911" spans="1:4" ht="14.6" x14ac:dyDescent="0.4">
      <c r="A18911" t="s">
        <v>37896</v>
      </c>
      <c r="B18911" t="s">
        <v>37897</v>
      </c>
      <c r="C18911" s="22"/>
      <c r="D18911" s="20"/>
    </row>
    <row r="18912" spans="1:4" ht="14.6" x14ac:dyDescent="0.4">
      <c r="A18912" t="s">
        <v>37898</v>
      </c>
      <c r="B18912" t="s">
        <v>37899</v>
      </c>
      <c r="C18912" s="22"/>
      <c r="D18912" s="20"/>
    </row>
    <row r="18913" spans="1:4" ht="14.6" x14ac:dyDescent="0.4">
      <c r="A18913" t="s">
        <v>37900</v>
      </c>
      <c r="B18913" t="s">
        <v>37901</v>
      </c>
      <c r="C18913" s="22"/>
      <c r="D18913" s="20"/>
    </row>
    <row r="18914" spans="1:4" ht="14.6" x14ac:dyDescent="0.4">
      <c r="A18914" t="s">
        <v>37902</v>
      </c>
      <c r="B18914" t="s">
        <v>37903</v>
      </c>
      <c r="C18914" s="22"/>
      <c r="D18914" s="20"/>
    </row>
    <row r="18915" spans="1:4" ht="14.6" x14ac:dyDescent="0.4">
      <c r="A18915" t="s">
        <v>37904</v>
      </c>
      <c r="B18915" t="s">
        <v>37905</v>
      </c>
      <c r="C18915" s="22"/>
      <c r="D18915" s="20"/>
    </row>
    <row r="18916" spans="1:4" ht="14.6" x14ac:dyDescent="0.4">
      <c r="A18916" t="s">
        <v>37906</v>
      </c>
      <c r="B18916" t="s">
        <v>37907</v>
      </c>
      <c r="C18916" s="22"/>
      <c r="D18916" s="20"/>
    </row>
    <row r="18917" spans="1:4" ht="14.6" x14ac:dyDescent="0.4">
      <c r="A18917" t="s">
        <v>37908</v>
      </c>
      <c r="B18917" t="s">
        <v>37909</v>
      </c>
      <c r="C18917" s="22"/>
      <c r="D18917" s="20"/>
    </row>
    <row r="18918" spans="1:4" ht="14.6" x14ac:dyDescent="0.4">
      <c r="A18918" t="s">
        <v>37910</v>
      </c>
      <c r="B18918" t="s">
        <v>37911</v>
      </c>
      <c r="C18918" s="22"/>
      <c r="D18918" s="20"/>
    </row>
    <row r="18919" spans="1:4" ht="14.6" x14ac:dyDescent="0.4">
      <c r="A18919" t="s">
        <v>37912</v>
      </c>
      <c r="B18919" t="s">
        <v>37913</v>
      </c>
      <c r="C18919" s="22"/>
      <c r="D18919" s="20"/>
    </row>
    <row r="18920" spans="1:4" ht="14.6" x14ac:dyDescent="0.4">
      <c r="A18920" t="s">
        <v>37914</v>
      </c>
      <c r="B18920" t="s">
        <v>37915</v>
      </c>
      <c r="C18920" s="22"/>
      <c r="D18920" s="20"/>
    </row>
    <row r="18921" spans="1:4" ht="14.6" x14ac:dyDescent="0.4">
      <c r="A18921" t="s">
        <v>37916</v>
      </c>
      <c r="B18921" t="s">
        <v>37917</v>
      </c>
      <c r="C18921" s="22"/>
      <c r="D18921" s="20"/>
    </row>
    <row r="18922" spans="1:4" ht="14.6" x14ac:dyDescent="0.4">
      <c r="A18922" t="s">
        <v>37918</v>
      </c>
      <c r="B18922" t="s">
        <v>37919</v>
      </c>
      <c r="C18922" s="22"/>
      <c r="D18922" s="20"/>
    </row>
    <row r="18923" spans="1:4" ht="14.6" x14ac:dyDescent="0.4">
      <c r="A18923" t="s">
        <v>37920</v>
      </c>
      <c r="B18923" t="s">
        <v>37921</v>
      </c>
      <c r="C18923" s="22"/>
      <c r="D18923" s="20"/>
    </row>
    <row r="18924" spans="1:4" ht="14.6" x14ac:dyDescent="0.4">
      <c r="A18924" t="s">
        <v>37922</v>
      </c>
      <c r="B18924" t="s">
        <v>37923</v>
      </c>
      <c r="C18924" s="22"/>
      <c r="D18924" s="20"/>
    </row>
    <row r="18925" spans="1:4" ht="14.6" x14ac:dyDescent="0.4">
      <c r="A18925" t="s">
        <v>37924</v>
      </c>
      <c r="B18925" t="s">
        <v>37925</v>
      </c>
      <c r="C18925" s="22"/>
      <c r="D18925" s="20"/>
    </row>
    <row r="18926" spans="1:4" ht="14.6" x14ac:dyDescent="0.4">
      <c r="A18926" t="s">
        <v>37926</v>
      </c>
      <c r="B18926" t="s">
        <v>37927</v>
      </c>
      <c r="C18926" s="22"/>
      <c r="D18926" s="20"/>
    </row>
    <row r="18927" spans="1:4" ht="14.6" x14ac:dyDescent="0.4">
      <c r="A18927" t="s">
        <v>37928</v>
      </c>
      <c r="B18927" t="s">
        <v>37929</v>
      </c>
      <c r="C18927" s="22"/>
      <c r="D18927" s="20"/>
    </row>
    <row r="18928" spans="1:4" ht="14.6" x14ac:dyDescent="0.4">
      <c r="A18928" t="s">
        <v>37930</v>
      </c>
      <c r="B18928" t="s">
        <v>37931</v>
      </c>
      <c r="C18928" s="22"/>
      <c r="D18928" s="20"/>
    </row>
    <row r="18929" spans="1:4" ht="14.6" x14ac:dyDescent="0.4">
      <c r="A18929" t="s">
        <v>37932</v>
      </c>
      <c r="B18929" t="s">
        <v>37933</v>
      </c>
      <c r="C18929" s="22"/>
      <c r="D18929" s="20"/>
    </row>
    <row r="18930" spans="1:4" ht="14.6" x14ac:dyDescent="0.4">
      <c r="A18930" t="s">
        <v>37934</v>
      </c>
      <c r="B18930" t="s">
        <v>37935</v>
      </c>
      <c r="C18930" s="22"/>
      <c r="D18930" s="20"/>
    </row>
    <row r="18931" spans="1:4" ht="14.6" x14ac:dyDescent="0.4">
      <c r="A18931" t="s">
        <v>37936</v>
      </c>
      <c r="B18931" t="s">
        <v>37937</v>
      </c>
      <c r="C18931" s="22"/>
      <c r="D18931" s="20"/>
    </row>
    <row r="18932" spans="1:4" ht="14.6" x14ac:dyDescent="0.4">
      <c r="A18932" t="s">
        <v>37938</v>
      </c>
      <c r="B18932" t="s">
        <v>37939</v>
      </c>
      <c r="C18932" s="22"/>
      <c r="D18932" s="20"/>
    </row>
    <row r="18933" spans="1:4" ht="14.6" x14ac:dyDescent="0.4">
      <c r="A18933" t="s">
        <v>37940</v>
      </c>
      <c r="B18933" t="s">
        <v>37941</v>
      </c>
      <c r="C18933" s="22"/>
      <c r="D18933" s="20"/>
    </row>
    <row r="18934" spans="1:4" ht="14.6" x14ac:dyDescent="0.4">
      <c r="A18934" t="s">
        <v>37942</v>
      </c>
      <c r="B18934" t="s">
        <v>37943</v>
      </c>
      <c r="C18934" s="22"/>
      <c r="D18934" s="20"/>
    </row>
    <row r="18935" spans="1:4" ht="14.6" x14ac:dyDescent="0.4">
      <c r="A18935" t="s">
        <v>37944</v>
      </c>
      <c r="B18935" t="s">
        <v>37945</v>
      </c>
      <c r="C18935" s="22"/>
      <c r="D18935" s="20"/>
    </row>
    <row r="18936" spans="1:4" ht="14.6" x14ac:dyDescent="0.4">
      <c r="A18936" t="s">
        <v>37946</v>
      </c>
      <c r="B18936" t="s">
        <v>37947</v>
      </c>
      <c r="C18936" s="22"/>
      <c r="D18936" s="20"/>
    </row>
    <row r="18937" spans="1:4" ht="14.6" x14ac:dyDescent="0.4">
      <c r="A18937" t="s">
        <v>37948</v>
      </c>
      <c r="B18937" t="s">
        <v>37949</v>
      </c>
      <c r="C18937" s="22"/>
      <c r="D18937" s="20"/>
    </row>
    <row r="18938" spans="1:4" ht="14.6" x14ac:dyDescent="0.4">
      <c r="A18938" t="s">
        <v>37950</v>
      </c>
      <c r="B18938" t="s">
        <v>37951</v>
      </c>
      <c r="C18938" s="22"/>
      <c r="D18938" s="20"/>
    </row>
    <row r="18939" spans="1:4" ht="14.6" x14ac:dyDescent="0.4">
      <c r="A18939" t="s">
        <v>37952</v>
      </c>
      <c r="B18939" t="s">
        <v>37953</v>
      </c>
      <c r="C18939" s="22"/>
      <c r="D18939" s="20"/>
    </row>
    <row r="18940" spans="1:4" ht="14.6" x14ac:dyDescent="0.4">
      <c r="A18940" t="s">
        <v>37954</v>
      </c>
      <c r="B18940" t="s">
        <v>37955</v>
      </c>
      <c r="C18940" s="22"/>
      <c r="D18940" s="20"/>
    </row>
    <row r="18941" spans="1:4" ht="14.6" x14ac:dyDescent="0.4">
      <c r="A18941" t="s">
        <v>37956</v>
      </c>
      <c r="B18941" t="s">
        <v>37957</v>
      </c>
      <c r="C18941" s="22"/>
      <c r="D18941" s="20"/>
    </row>
    <row r="18942" spans="1:4" ht="14.6" x14ac:dyDescent="0.4">
      <c r="A18942" t="s">
        <v>37958</v>
      </c>
      <c r="B18942" t="s">
        <v>37959</v>
      </c>
      <c r="C18942" s="22"/>
      <c r="D18942" s="20"/>
    </row>
    <row r="18943" spans="1:4" ht="14.6" x14ac:dyDescent="0.4">
      <c r="A18943" t="s">
        <v>37960</v>
      </c>
      <c r="B18943" t="s">
        <v>37961</v>
      </c>
      <c r="C18943" s="22"/>
      <c r="D18943" s="20"/>
    </row>
    <row r="18944" spans="1:4" ht="14.6" x14ac:dyDescent="0.4">
      <c r="A18944" t="s">
        <v>37962</v>
      </c>
      <c r="B18944" t="s">
        <v>37963</v>
      </c>
      <c r="C18944" s="22"/>
      <c r="D18944" s="20"/>
    </row>
    <row r="18945" spans="1:4" ht="14.6" x14ac:dyDescent="0.4">
      <c r="A18945" t="s">
        <v>37964</v>
      </c>
      <c r="B18945" t="s">
        <v>37965</v>
      </c>
      <c r="C18945" s="22"/>
      <c r="D18945" s="20"/>
    </row>
    <row r="18946" spans="1:4" ht="14.6" x14ac:dyDescent="0.4">
      <c r="A18946" t="s">
        <v>37966</v>
      </c>
      <c r="B18946" t="s">
        <v>37967</v>
      </c>
      <c r="C18946" s="22"/>
      <c r="D18946" s="20"/>
    </row>
    <row r="18947" spans="1:4" ht="14.6" x14ac:dyDescent="0.4">
      <c r="A18947" t="s">
        <v>37968</v>
      </c>
      <c r="B18947" t="s">
        <v>37969</v>
      </c>
      <c r="C18947" s="22"/>
      <c r="D18947" s="20"/>
    </row>
    <row r="18948" spans="1:4" ht="14.6" x14ac:dyDescent="0.4">
      <c r="A18948" t="s">
        <v>37970</v>
      </c>
      <c r="B18948" t="s">
        <v>37971</v>
      </c>
      <c r="C18948" s="22"/>
      <c r="D18948" s="20"/>
    </row>
    <row r="18949" spans="1:4" ht="14.6" x14ac:dyDescent="0.4">
      <c r="A18949" t="s">
        <v>37972</v>
      </c>
      <c r="B18949" t="s">
        <v>37973</v>
      </c>
      <c r="C18949" s="22"/>
      <c r="D18949" s="20"/>
    </row>
    <row r="18950" spans="1:4" ht="14.6" x14ac:dyDescent="0.4">
      <c r="A18950" t="s">
        <v>37974</v>
      </c>
      <c r="B18950" t="s">
        <v>37975</v>
      </c>
      <c r="C18950" s="22"/>
      <c r="D18950" s="20"/>
    </row>
    <row r="18951" spans="1:4" ht="14.6" x14ac:dyDescent="0.4">
      <c r="A18951" t="s">
        <v>37976</v>
      </c>
      <c r="B18951" t="s">
        <v>37977</v>
      </c>
      <c r="C18951" s="22"/>
      <c r="D18951" s="20"/>
    </row>
    <row r="18952" spans="1:4" ht="14.6" x14ac:dyDescent="0.4">
      <c r="A18952" t="s">
        <v>37978</v>
      </c>
      <c r="B18952" t="s">
        <v>37979</v>
      </c>
      <c r="C18952" s="22"/>
      <c r="D18952" s="20"/>
    </row>
    <row r="18953" spans="1:4" ht="14.6" x14ac:dyDescent="0.4">
      <c r="A18953" t="s">
        <v>37980</v>
      </c>
      <c r="B18953" t="s">
        <v>37981</v>
      </c>
      <c r="C18953" s="22"/>
      <c r="D18953" s="20"/>
    </row>
    <row r="18954" spans="1:4" ht="14.6" x14ac:dyDescent="0.4">
      <c r="A18954" t="s">
        <v>37982</v>
      </c>
      <c r="B18954" t="s">
        <v>37983</v>
      </c>
      <c r="C18954" s="22"/>
      <c r="D18954" s="20"/>
    </row>
    <row r="18955" spans="1:4" ht="14.6" x14ac:dyDescent="0.4">
      <c r="A18955" t="s">
        <v>37984</v>
      </c>
      <c r="B18955" t="s">
        <v>37985</v>
      </c>
      <c r="C18955" s="22"/>
      <c r="D18955" s="20"/>
    </row>
    <row r="18956" spans="1:4" ht="14.6" x14ac:dyDescent="0.4">
      <c r="A18956" t="s">
        <v>37986</v>
      </c>
      <c r="B18956" t="s">
        <v>37987</v>
      </c>
      <c r="C18956" s="22"/>
      <c r="D18956" s="20"/>
    </row>
    <row r="18957" spans="1:4" ht="14.6" x14ac:dyDescent="0.4">
      <c r="A18957" t="s">
        <v>37988</v>
      </c>
      <c r="B18957" t="s">
        <v>37989</v>
      </c>
      <c r="C18957" s="22"/>
      <c r="D18957" s="20"/>
    </row>
    <row r="18958" spans="1:4" ht="14.6" x14ac:dyDescent="0.4">
      <c r="A18958" t="s">
        <v>37990</v>
      </c>
      <c r="B18958" t="s">
        <v>37991</v>
      </c>
      <c r="C18958" s="22"/>
      <c r="D18958" s="20"/>
    </row>
    <row r="18959" spans="1:4" ht="14.6" x14ac:dyDescent="0.4">
      <c r="A18959" t="s">
        <v>37992</v>
      </c>
      <c r="B18959" t="s">
        <v>37993</v>
      </c>
      <c r="C18959" s="22"/>
      <c r="D18959" s="20"/>
    </row>
    <row r="18960" spans="1:4" ht="14.6" x14ac:dyDescent="0.4">
      <c r="A18960" t="s">
        <v>37994</v>
      </c>
      <c r="B18960" t="s">
        <v>37995</v>
      </c>
      <c r="C18960" s="22"/>
      <c r="D18960" s="20"/>
    </row>
    <row r="18961" spans="1:4" ht="14.6" x14ac:dyDescent="0.4">
      <c r="A18961" t="s">
        <v>37996</v>
      </c>
      <c r="B18961" t="s">
        <v>37997</v>
      </c>
      <c r="C18961" s="22"/>
      <c r="D18961" s="20"/>
    </row>
    <row r="18962" spans="1:4" ht="14.6" x14ac:dyDescent="0.4">
      <c r="A18962" t="s">
        <v>37998</v>
      </c>
      <c r="B18962" t="s">
        <v>37999</v>
      </c>
      <c r="C18962" s="22"/>
      <c r="D18962" s="20"/>
    </row>
    <row r="18963" spans="1:4" ht="14.6" x14ac:dyDescent="0.4">
      <c r="A18963" t="s">
        <v>38000</v>
      </c>
      <c r="B18963" t="s">
        <v>38001</v>
      </c>
      <c r="C18963" s="22"/>
      <c r="D18963" s="20"/>
    </row>
    <row r="18964" spans="1:4" ht="14.6" x14ac:dyDescent="0.4">
      <c r="A18964" t="s">
        <v>38002</v>
      </c>
      <c r="B18964" t="s">
        <v>38003</v>
      </c>
      <c r="C18964" s="22"/>
      <c r="D18964" s="20"/>
    </row>
    <row r="18965" spans="1:4" ht="14.6" x14ac:dyDescent="0.4">
      <c r="A18965" t="s">
        <v>38004</v>
      </c>
      <c r="B18965" t="s">
        <v>38005</v>
      </c>
      <c r="C18965" s="22"/>
      <c r="D18965" s="20"/>
    </row>
    <row r="18966" spans="1:4" ht="14.6" x14ac:dyDescent="0.4">
      <c r="A18966" t="s">
        <v>38006</v>
      </c>
      <c r="B18966" t="s">
        <v>38007</v>
      </c>
      <c r="C18966" s="22"/>
      <c r="D18966" s="20"/>
    </row>
    <row r="18967" spans="1:4" ht="14.6" x14ac:dyDescent="0.4">
      <c r="A18967" t="s">
        <v>38008</v>
      </c>
      <c r="B18967" t="s">
        <v>38009</v>
      </c>
      <c r="C18967" s="22"/>
      <c r="D18967" s="20"/>
    </row>
    <row r="18968" spans="1:4" ht="14.6" x14ac:dyDescent="0.4">
      <c r="A18968" t="s">
        <v>38010</v>
      </c>
      <c r="B18968" t="s">
        <v>38011</v>
      </c>
      <c r="C18968" s="22"/>
      <c r="D18968" s="20"/>
    </row>
    <row r="18969" spans="1:4" ht="14.6" x14ac:dyDescent="0.4">
      <c r="A18969" t="s">
        <v>38012</v>
      </c>
      <c r="B18969" t="s">
        <v>38013</v>
      </c>
      <c r="C18969" s="22"/>
      <c r="D18969" s="20"/>
    </row>
    <row r="18970" spans="1:4" ht="14.6" x14ac:dyDescent="0.4">
      <c r="A18970" t="s">
        <v>38014</v>
      </c>
      <c r="B18970" t="s">
        <v>38015</v>
      </c>
      <c r="C18970" s="22"/>
      <c r="D18970" s="20"/>
    </row>
    <row r="18971" spans="1:4" ht="14.6" x14ac:dyDescent="0.4">
      <c r="A18971" t="s">
        <v>38016</v>
      </c>
      <c r="B18971" t="s">
        <v>38017</v>
      </c>
      <c r="C18971" s="22"/>
      <c r="D18971" s="20"/>
    </row>
    <row r="18972" spans="1:4" ht="14.6" x14ac:dyDescent="0.4">
      <c r="A18972" t="s">
        <v>38018</v>
      </c>
      <c r="B18972" t="s">
        <v>38019</v>
      </c>
      <c r="C18972" s="22"/>
      <c r="D18972" s="20"/>
    </row>
    <row r="18973" spans="1:4" ht="14.6" x14ac:dyDescent="0.4">
      <c r="A18973" t="s">
        <v>38020</v>
      </c>
      <c r="B18973" t="s">
        <v>38021</v>
      </c>
      <c r="C18973" s="22"/>
      <c r="D18973" s="20"/>
    </row>
    <row r="18974" spans="1:4" ht="14.6" x14ac:dyDescent="0.4">
      <c r="A18974" t="s">
        <v>38022</v>
      </c>
      <c r="B18974" t="s">
        <v>38023</v>
      </c>
      <c r="C18974" s="22"/>
      <c r="D18974" s="20"/>
    </row>
    <row r="18975" spans="1:4" ht="14.6" x14ac:dyDescent="0.4">
      <c r="A18975" t="s">
        <v>38024</v>
      </c>
      <c r="B18975" t="s">
        <v>38025</v>
      </c>
      <c r="C18975" s="22"/>
      <c r="D18975" s="20"/>
    </row>
    <row r="18976" spans="1:4" ht="14.6" x14ac:dyDescent="0.4">
      <c r="A18976" t="s">
        <v>38026</v>
      </c>
      <c r="B18976" t="s">
        <v>38027</v>
      </c>
      <c r="C18976" s="22"/>
      <c r="D18976" s="20"/>
    </row>
    <row r="18977" spans="1:4" ht="14.6" x14ac:dyDescent="0.4">
      <c r="A18977" t="s">
        <v>38028</v>
      </c>
      <c r="B18977" t="s">
        <v>38029</v>
      </c>
      <c r="C18977" s="22"/>
      <c r="D18977" s="20"/>
    </row>
    <row r="18978" spans="1:4" ht="14.6" x14ac:dyDescent="0.4">
      <c r="A18978" t="s">
        <v>38030</v>
      </c>
      <c r="B18978" t="s">
        <v>38031</v>
      </c>
      <c r="C18978" s="22"/>
      <c r="D18978" s="20"/>
    </row>
    <row r="18979" spans="1:4" ht="14.6" x14ac:dyDescent="0.4">
      <c r="A18979" t="s">
        <v>38032</v>
      </c>
      <c r="B18979" t="s">
        <v>38033</v>
      </c>
      <c r="C18979" s="22"/>
      <c r="D18979" s="20"/>
    </row>
    <row r="18980" spans="1:4" ht="14.6" x14ac:dyDescent="0.4">
      <c r="A18980" t="s">
        <v>38034</v>
      </c>
      <c r="B18980" t="s">
        <v>38035</v>
      </c>
      <c r="C18980" s="22"/>
      <c r="D18980" s="20"/>
    </row>
    <row r="18981" spans="1:4" ht="14.6" x14ac:dyDescent="0.4">
      <c r="A18981" t="s">
        <v>38036</v>
      </c>
      <c r="B18981" t="s">
        <v>38037</v>
      </c>
      <c r="C18981" s="22"/>
      <c r="D18981" s="20"/>
    </row>
    <row r="18982" spans="1:4" ht="14.6" x14ac:dyDescent="0.4">
      <c r="A18982" t="s">
        <v>38038</v>
      </c>
      <c r="B18982" t="s">
        <v>38039</v>
      </c>
      <c r="C18982" s="22"/>
      <c r="D18982" s="20"/>
    </row>
    <row r="18983" spans="1:4" ht="14.6" x14ac:dyDescent="0.4">
      <c r="A18983" t="s">
        <v>38040</v>
      </c>
      <c r="B18983" t="s">
        <v>38041</v>
      </c>
      <c r="C18983" s="22"/>
      <c r="D18983" s="20"/>
    </row>
    <row r="18984" spans="1:4" ht="14.6" x14ac:dyDescent="0.4">
      <c r="A18984" t="s">
        <v>38042</v>
      </c>
      <c r="B18984" t="s">
        <v>38043</v>
      </c>
      <c r="C18984" s="22"/>
      <c r="D18984" s="20"/>
    </row>
    <row r="18985" spans="1:4" ht="14.6" x14ac:dyDescent="0.4">
      <c r="A18985" t="s">
        <v>38044</v>
      </c>
      <c r="B18985" t="s">
        <v>38045</v>
      </c>
      <c r="C18985" s="22"/>
      <c r="D18985" s="20"/>
    </row>
    <row r="18986" spans="1:4" ht="14.6" x14ac:dyDescent="0.4">
      <c r="A18986" t="s">
        <v>38046</v>
      </c>
      <c r="B18986" t="s">
        <v>38047</v>
      </c>
      <c r="C18986" s="22"/>
      <c r="D18986" s="20"/>
    </row>
    <row r="18987" spans="1:4" ht="14.6" x14ac:dyDescent="0.4">
      <c r="A18987" t="s">
        <v>38048</v>
      </c>
      <c r="B18987" t="s">
        <v>38049</v>
      </c>
      <c r="C18987" s="22"/>
      <c r="D18987" s="20"/>
    </row>
    <row r="18988" spans="1:4" ht="14.6" x14ac:dyDescent="0.4">
      <c r="A18988" t="s">
        <v>38050</v>
      </c>
      <c r="B18988" t="s">
        <v>38051</v>
      </c>
      <c r="C18988" s="22"/>
      <c r="D18988" s="20"/>
    </row>
    <row r="18989" spans="1:4" ht="14.6" x14ac:dyDescent="0.4">
      <c r="A18989" t="s">
        <v>38052</v>
      </c>
      <c r="B18989" t="s">
        <v>38053</v>
      </c>
      <c r="C18989" s="22"/>
      <c r="D18989" s="20"/>
    </row>
    <row r="18990" spans="1:4" ht="14.6" x14ac:dyDescent="0.4">
      <c r="A18990" t="s">
        <v>38054</v>
      </c>
      <c r="B18990" t="s">
        <v>38055</v>
      </c>
      <c r="C18990" s="22"/>
      <c r="D18990" s="20"/>
    </row>
    <row r="18991" spans="1:4" ht="14.6" x14ac:dyDescent="0.4">
      <c r="A18991" t="s">
        <v>38056</v>
      </c>
      <c r="B18991" t="s">
        <v>38057</v>
      </c>
      <c r="C18991" s="22"/>
      <c r="D18991" s="20"/>
    </row>
    <row r="18992" spans="1:4" ht="14.6" x14ac:dyDescent="0.4">
      <c r="A18992" t="s">
        <v>38058</v>
      </c>
      <c r="B18992" t="s">
        <v>38059</v>
      </c>
      <c r="C18992" s="22"/>
      <c r="D18992" s="20"/>
    </row>
    <row r="18993" spans="1:4" ht="14.6" x14ac:dyDescent="0.4">
      <c r="A18993" t="s">
        <v>38060</v>
      </c>
      <c r="B18993" t="s">
        <v>38061</v>
      </c>
      <c r="C18993" s="22"/>
      <c r="D18993" s="20"/>
    </row>
    <row r="18994" spans="1:4" ht="14.6" x14ac:dyDescent="0.4">
      <c r="A18994" t="s">
        <v>38062</v>
      </c>
      <c r="B18994" t="s">
        <v>38063</v>
      </c>
      <c r="C18994" s="22"/>
      <c r="D18994" s="20"/>
    </row>
    <row r="18995" spans="1:4" ht="14.6" x14ac:dyDescent="0.4">
      <c r="A18995" t="s">
        <v>38064</v>
      </c>
      <c r="B18995" t="s">
        <v>38065</v>
      </c>
      <c r="C18995" s="22"/>
      <c r="D18995" s="20"/>
    </row>
    <row r="18996" spans="1:4" ht="14.6" x14ac:dyDescent="0.4">
      <c r="A18996" t="s">
        <v>38066</v>
      </c>
      <c r="B18996" t="s">
        <v>38067</v>
      </c>
      <c r="C18996" s="22"/>
      <c r="D18996" s="20"/>
    </row>
    <row r="18997" spans="1:4" ht="14.6" x14ac:dyDescent="0.4">
      <c r="A18997" t="s">
        <v>38068</v>
      </c>
      <c r="B18997" t="s">
        <v>38069</v>
      </c>
      <c r="C18997" s="22"/>
      <c r="D18997" s="20"/>
    </row>
    <row r="18998" spans="1:4" ht="14.6" x14ac:dyDescent="0.4">
      <c r="A18998" t="s">
        <v>38070</v>
      </c>
      <c r="B18998" t="s">
        <v>38071</v>
      </c>
      <c r="C18998" s="22"/>
      <c r="D18998" s="20"/>
    </row>
    <row r="18999" spans="1:4" ht="14.6" x14ac:dyDescent="0.4">
      <c r="A18999" t="s">
        <v>38072</v>
      </c>
      <c r="B18999" t="s">
        <v>38073</v>
      </c>
      <c r="C18999" s="22"/>
      <c r="D18999" s="20"/>
    </row>
    <row r="19000" spans="1:4" ht="14.6" x14ac:dyDescent="0.4">
      <c r="A19000" t="s">
        <v>38074</v>
      </c>
      <c r="B19000" t="s">
        <v>38075</v>
      </c>
      <c r="C19000" s="22"/>
      <c r="D19000" s="20"/>
    </row>
    <row r="19001" spans="1:4" ht="14.6" x14ac:dyDescent="0.4">
      <c r="A19001" t="s">
        <v>38076</v>
      </c>
      <c r="B19001" t="s">
        <v>38077</v>
      </c>
      <c r="C19001" s="22"/>
      <c r="D19001" s="20"/>
    </row>
    <row r="19002" spans="1:4" ht="14.6" x14ac:dyDescent="0.4">
      <c r="A19002" t="s">
        <v>38078</v>
      </c>
      <c r="B19002" t="s">
        <v>38079</v>
      </c>
      <c r="C19002" s="22"/>
      <c r="D19002" s="20"/>
    </row>
    <row r="19003" spans="1:4" ht="14.6" x14ac:dyDescent="0.4">
      <c r="A19003" t="s">
        <v>38080</v>
      </c>
      <c r="B19003" t="s">
        <v>38081</v>
      </c>
      <c r="C19003" s="22"/>
      <c r="D19003" s="20"/>
    </row>
    <row r="19004" spans="1:4" ht="14.6" x14ac:dyDescent="0.4">
      <c r="A19004" t="s">
        <v>38082</v>
      </c>
      <c r="B19004" t="s">
        <v>38083</v>
      </c>
      <c r="C19004" s="22"/>
      <c r="D19004" s="20"/>
    </row>
    <row r="19005" spans="1:4" ht="14.6" x14ac:dyDescent="0.4">
      <c r="A19005" t="s">
        <v>38084</v>
      </c>
      <c r="B19005" t="s">
        <v>38085</v>
      </c>
      <c r="C19005" s="22"/>
      <c r="D19005" s="20"/>
    </row>
    <row r="19006" spans="1:4" ht="14.6" x14ac:dyDescent="0.4">
      <c r="A19006" t="s">
        <v>38086</v>
      </c>
      <c r="B19006" t="s">
        <v>38087</v>
      </c>
      <c r="C19006" s="22"/>
      <c r="D19006" s="20"/>
    </row>
    <row r="19007" spans="1:4" ht="14.6" x14ac:dyDescent="0.4">
      <c r="A19007" t="s">
        <v>38088</v>
      </c>
      <c r="B19007" t="s">
        <v>38089</v>
      </c>
      <c r="C19007" s="22"/>
      <c r="D19007" s="20"/>
    </row>
    <row r="19008" spans="1:4" ht="14.6" x14ac:dyDescent="0.4">
      <c r="A19008" t="s">
        <v>38090</v>
      </c>
      <c r="B19008" t="s">
        <v>38091</v>
      </c>
      <c r="C19008" s="22"/>
      <c r="D19008" s="20"/>
    </row>
    <row r="19009" spans="1:4" ht="14.6" x14ac:dyDescent="0.4">
      <c r="A19009" t="s">
        <v>38092</v>
      </c>
      <c r="B19009" t="s">
        <v>38093</v>
      </c>
      <c r="C19009" s="22"/>
      <c r="D19009" s="20"/>
    </row>
    <row r="19010" spans="1:4" ht="14.6" x14ac:dyDescent="0.4">
      <c r="A19010" t="s">
        <v>38094</v>
      </c>
      <c r="B19010" t="s">
        <v>38095</v>
      </c>
      <c r="C19010" s="22"/>
      <c r="D19010" s="20"/>
    </row>
    <row r="19011" spans="1:4" ht="14.6" x14ac:dyDescent="0.4">
      <c r="A19011" t="s">
        <v>38096</v>
      </c>
      <c r="B19011" t="s">
        <v>38097</v>
      </c>
      <c r="C19011" s="22"/>
      <c r="D19011" s="20"/>
    </row>
    <row r="19012" spans="1:4" ht="14.6" x14ac:dyDescent="0.4">
      <c r="A19012" t="s">
        <v>38098</v>
      </c>
      <c r="B19012" t="s">
        <v>38099</v>
      </c>
      <c r="C19012" s="22"/>
      <c r="D19012" s="20"/>
    </row>
    <row r="19013" spans="1:4" ht="14.6" x14ac:dyDescent="0.4">
      <c r="A19013" t="s">
        <v>38100</v>
      </c>
      <c r="B19013" t="s">
        <v>38101</v>
      </c>
      <c r="C19013" s="22"/>
      <c r="D19013" s="20"/>
    </row>
    <row r="19014" spans="1:4" ht="14.6" x14ac:dyDescent="0.4">
      <c r="A19014" t="s">
        <v>38102</v>
      </c>
      <c r="B19014" t="s">
        <v>38103</v>
      </c>
      <c r="C19014" s="22"/>
      <c r="D19014" s="20"/>
    </row>
    <row r="19015" spans="1:4" ht="14.6" x14ac:dyDescent="0.4">
      <c r="A19015" t="s">
        <v>38104</v>
      </c>
      <c r="B19015" t="s">
        <v>38105</v>
      </c>
      <c r="C19015" s="22"/>
      <c r="D19015" s="20"/>
    </row>
    <row r="19016" spans="1:4" ht="14.6" x14ac:dyDescent="0.4">
      <c r="A19016" t="s">
        <v>38106</v>
      </c>
      <c r="B19016" t="s">
        <v>38107</v>
      </c>
      <c r="C19016" s="22"/>
      <c r="D19016" s="20"/>
    </row>
    <row r="19017" spans="1:4" ht="14.6" x14ac:dyDescent="0.4">
      <c r="A19017" t="s">
        <v>38108</v>
      </c>
      <c r="B19017" t="s">
        <v>38109</v>
      </c>
      <c r="C19017" s="22"/>
      <c r="D19017" s="20"/>
    </row>
    <row r="19018" spans="1:4" ht="14.6" x14ac:dyDescent="0.4">
      <c r="A19018" t="s">
        <v>38110</v>
      </c>
      <c r="B19018" t="s">
        <v>38111</v>
      </c>
      <c r="C19018" s="22"/>
      <c r="D19018" s="20"/>
    </row>
    <row r="19019" spans="1:4" ht="14.6" x14ac:dyDescent="0.4">
      <c r="A19019" t="s">
        <v>38112</v>
      </c>
      <c r="B19019" t="s">
        <v>38113</v>
      </c>
      <c r="C19019" s="22"/>
      <c r="D19019" s="20"/>
    </row>
    <row r="19020" spans="1:4" ht="14.6" x14ac:dyDescent="0.4">
      <c r="A19020" t="s">
        <v>38114</v>
      </c>
      <c r="B19020" t="s">
        <v>38115</v>
      </c>
      <c r="C19020" s="22"/>
      <c r="D19020" s="20"/>
    </row>
    <row r="19021" spans="1:4" ht="14.6" x14ac:dyDescent="0.4">
      <c r="A19021" t="s">
        <v>38116</v>
      </c>
      <c r="B19021" t="s">
        <v>38117</v>
      </c>
      <c r="C19021" s="22"/>
      <c r="D19021" s="20"/>
    </row>
    <row r="19022" spans="1:4" ht="14.6" x14ac:dyDescent="0.4">
      <c r="A19022" t="s">
        <v>38118</v>
      </c>
      <c r="B19022" t="s">
        <v>38119</v>
      </c>
      <c r="C19022" s="22"/>
      <c r="D19022" s="20"/>
    </row>
    <row r="19023" spans="1:4" ht="14.6" x14ac:dyDescent="0.4">
      <c r="A19023" t="s">
        <v>38120</v>
      </c>
      <c r="B19023" t="s">
        <v>38121</v>
      </c>
      <c r="C19023" s="22"/>
      <c r="D19023" s="20"/>
    </row>
    <row r="19024" spans="1:4" ht="14.6" x14ac:dyDescent="0.4">
      <c r="A19024" t="s">
        <v>38122</v>
      </c>
      <c r="B19024" t="s">
        <v>38123</v>
      </c>
      <c r="C19024" s="22"/>
      <c r="D19024" s="20"/>
    </row>
    <row r="19025" spans="1:4" ht="14.6" x14ac:dyDescent="0.4">
      <c r="A19025" t="s">
        <v>38124</v>
      </c>
      <c r="B19025" t="s">
        <v>38125</v>
      </c>
      <c r="C19025" s="22"/>
      <c r="D19025" s="20"/>
    </row>
    <row r="19026" spans="1:4" ht="14.6" x14ac:dyDescent="0.4">
      <c r="A19026" t="s">
        <v>38126</v>
      </c>
      <c r="B19026" t="s">
        <v>38127</v>
      </c>
      <c r="C19026" s="22"/>
      <c r="D19026" s="20"/>
    </row>
    <row r="19027" spans="1:4" ht="14.6" x14ac:dyDescent="0.4">
      <c r="A19027" t="s">
        <v>38128</v>
      </c>
      <c r="B19027" t="s">
        <v>38129</v>
      </c>
      <c r="C19027" s="22"/>
      <c r="D19027" s="20"/>
    </row>
    <row r="19028" spans="1:4" ht="14.6" x14ac:dyDescent="0.4">
      <c r="A19028" t="s">
        <v>38130</v>
      </c>
      <c r="B19028" t="s">
        <v>38131</v>
      </c>
      <c r="C19028" s="22"/>
      <c r="D19028" s="20"/>
    </row>
    <row r="19029" spans="1:4" ht="14.6" x14ac:dyDescent="0.4">
      <c r="A19029" t="s">
        <v>38132</v>
      </c>
      <c r="B19029" t="s">
        <v>38133</v>
      </c>
      <c r="C19029" s="22"/>
      <c r="D19029" s="20"/>
    </row>
    <row r="19030" spans="1:4" ht="14.6" x14ac:dyDescent="0.4">
      <c r="A19030" t="s">
        <v>38134</v>
      </c>
      <c r="B19030" t="s">
        <v>38135</v>
      </c>
      <c r="C19030" s="22"/>
      <c r="D19030" s="20"/>
    </row>
    <row r="19031" spans="1:4" ht="14.6" x14ac:dyDescent="0.4">
      <c r="A19031" t="s">
        <v>38136</v>
      </c>
      <c r="B19031" t="s">
        <v>38137</v>
      </c>
      <c r="C19031" s="22"/>
      <c r="D19031" s="20"/>
    </row>
    <row r="19032" spans="1:4" ht="14.6" x14ac:dyDescent="0.4">
      <c r="A19032" t="s">
        <v>38138</v>
      </c>
      <c r="B19032" t="s">
        <v>38139</v>
      </c>
      <c r="C19032" s="22"/>
      <c r="D19032" s="20"/>
    </row>
    <row r="19033" spans="1:4" ht="14.6" x14ac:dyDescent="0.4">
      <c r="A19033" t="s">
        <v>38140</v>
      </c>
      <c r="B19033" t="s">
        <v>38141</v>
      </c>
      <c r="C19033" s="22"/>
      <c r="D19033" s="20"/>
    </row>
    <row r="19034" spans="1:4" ht="14.6" x14ac:dyDescent="0.4">
      <c r="A19034" t="s">
        <v>38142</v>
      </c>
      <c r="B19034" t="s">
        <v>38143</v>
      </c>
      <c r="C19034" s="22"/>
      <c r="D19034" s="20"/>
    </row>
    <row r="19035" spans="1:4" ht="14.6" x14ac:dyDescent="0.4">
      <c r="A19035" t="s">
        <v>38144</v>
      </c>
      <c r="B19035" t="s">
        <v>38145</v>
      </c>
      <c r="C19035" s="22"/>
      <c r="D19035" s="20"/>
    </row>
    <row r="19036" spans="1:4" ht="14.6" x14ac:dyDescent="0.4">
      <c r="A19036" t="s">
        <v>38146</v>
      </c>
      <c r="B19036" t="s">
        <v>38147</v>
      </c>
      <c r="C19036" s="22"/>
      <c r="D19036" s="20"/>
    </row>
    <row r="19037" spans="1:4" ht="14.6" x14ac:dyDescent="0.4">
      <c r="A19037" t="s">
        <v>38148</v>
      </c>
      <c r="B19037" t="s">
        <v>38149</v>
      </c>
      <c r="C19037" s="22"/>
      <c r="D19037" s="20"/>
    </row>
    <row r="19038" spans="1:4" ht="14.6" x14ac:dyDescent="0.4">
      <c r="A19038" t="s">
        <v>38150</v>
      </c>
      <c r="B19038" t="s">
        <v>38151</v>
      </c>
      <c r="C19038" s="22"/>
      <c r="D19038" s="20"/>
    </row>
    <row r="19039" spans="1:4" ht="14.6" x14ac:dyDescent="0.4">
      <c r="A19039" t="s">
        <v>38152</v>
      </c>
      <c r="B19039" t="s">
        <v>38153</v>
      </c>
      <c r="C19039" s="22"/>
      <c r="D19039" s="20"/>
    </row>
    <row r="19040" spans="1:4" ht="14.6" x14ac:dyDescent="0.4">
      <c r="A19040" t="s">
        <v>38154</v>
      </c>
      <c r="B19040" t="s">
        <v>38155</v>
      </c>
      <c r="C19040" s="22"/>
      <c r="D19040" s="20"/>
    </row>
    <row r="19041" spans="1:4" ht="14.6" x14ac:dyDescent="0.4">
      <c r="A19041" t="s">
        <v>38156</v>
      </c>
      <c r="B19041" t="s">
        <v>38157</v>
      </c>
      <c r="C19041" s="22"/>
      <c r="D19041" s="20"/>
    </row>
    <row r="19042" spans="1:4" ht="14.6" x14ac:dyDescent="0.4">
      <c r="A19042" t="s">
        <v>38158</v>
      </c>
      <c r="B19042" t="s">
        <v>38159</v>
      </c>
      <c r="C19042" s="22"/>
      <c r="D19042" s="20"/>
    </row>
    <row r="19043" spans="1:4" ht="14.6" x14ac:dyDescent="0.4">
      <c r="A19043" t="s">
        <v>38160</v>
      </c>
      <c r="B19043" t="s">
        <v>38161</v>
      </c>
      <c r="C19043" s="22"/>
      <c r="D19043" s="20"/>
    </row>
    <row r="19044" spans="1:4" ht="14.6" x14ac:dyDescent="0.4">
      <c r="A19044" t="s">
        <v>38162</v>
      </c>
      <c r="B19044" t="s">
        <v>38163</v>
      </c>
      <c r="C19044" s="22"/>
      <c r="D19044" s="20"/>
    </row>
    <row r="19045" spans="1:4" ht="14.6" x14ac:dyDescent="0.4">
      <c r="A19045" t="s">
        <v>38164</v>
      </c>
      <c r="B19045" t="s">
        <v>38165</v>
      </c>
      <c r="C19045" s="22"/>
      <c r="D19045" s="20"/>
    </row>
    <row r="19046" spans="1:4" ht="14.6" x14ac:dyDescent="0.4">
      <c r="A19046" t="s">
        <v>38166</v>
      </c>
      <c r="B19046" t="s">
        <v>38167</v>
      </c>
      <c r="C19046" s="22"/>
      <c r="D19046" s="20"/>
    </row>
    <row r="19047" spans="1:4" ht="14.6" x14ac:dyDescent="0.4">
      <c r="A19047" t="s">
        <v>38168</v>
      </c>
      <c r="B19047" t="s">
        <v>38169</v>
      </c>
      <c r="C19047" s="22"/>
      <c r="D19047" s="20"/>
    </row>
    <row r="19048" spans="1:4" ht="14.6" x14ac:dyDescent="0.4">
      <c r="A19048" t="s">
        <v>38170</v>
      </c>
      <c r="B19048" t="s">
        <v>38171</v>
      </c>
      <c r="C19048" s="22"/>
      <c r="D19048" s="20"/>
    </row>
    <row r="19049" spans="1:4" ht="14.6" x14ac:dyDescent="0.4">
      <c r="A19049" t="s">
        <v>38172</v>
      </c>
      <c r="B19049" t="s">
        <v>38173</v>
      </c>
      <c r="C19049" s="22"/>
      <c r="D19049" s="20"/>
    </row>
    <row r="19050" spans="1:4" ht="14.6" x14ac:dyDescent="0.4">
      <c r="A19050" t="s">
        <v>38174</v>
      </c>
      <c r="B19050" t="s">
        <v>38175</v>
      </c>
      <c r="C19050" s="22"/>
      <c r="D19050" s="20"/>
    </row>
    <row r="19051" spans="1:4" ht="14.6" x14ac:dyDescent="0.4">
      <c r="A19051" t="s">
        <v>38176</v>
      </c>
      <c r="B19051" t="s">
        <v>38177</v>
      </c>
      <c r="C19051" s="22"/>
      <c r="D19051" s="20"/>
    </row>
    <row r="19052" spans="1:4" ht="14.6" x14ac:dyDescent="0.4">
      <c r="A19052" t="s">
        <v>38178</v>
      </c>
      <c r="B19052" t="s">
        <v>38179</v>
      </c>
      <c r="C19052" s="22"/>
      <c r="D19052" s="20"/>
    </row>
    <row r="19053" spans="1:4" ht="14.6" x14ac:dyDescent="0.4">
      <c r="A19053" t="s">
        <v>38180</v>
      </c>
      <c r="B19053" t="s">
        <v>38181</v>
      </c>
      <c r="C19053" s="22"/>
      <c r="D19053" s="20"/>
    </row>
    <row r="19054" spans="1:4" ht="14.6" x14ac:dyDescent="0.4">
      <c r="A19054" t="s">
        <v>38182</v>
      </c>
      <c r="B19054" t="s">
        <v>38183</v>
      </c>
      <c r="C19054" s="22"/>
      <c r="D19054" s="20"/>
    </row>
    <row r="19055" spans="1:4" ht="14.6" x14ac:dyDescent="0.4">
      <c r="A19055" t="s">
        <v>38184</v>
      </c>
      <c r="B19055" t="s">
        <v>38185</v>
      </c>
      <c r="C19055" s="22"/>
      <c r="D19055" s="20"/>
    </row>
    <row r="19056" spans="1:4" ht="14.6" x14ac:dyDescent="0.4">
      <c r="A19056" t="s">
        <v>38186</v>
      </c>
      <c r="B19056" t="s">
        <v>38187</v>
      </c>
      <c r="C19056" s="22"/>
      <c r="D19056" s="20"/>
    </row>
    <row r="19057" spans="1:4" ht="14.6" x14ac:dyDescent="0.4">
      <c r="A19057" t="s">
        <v>38188</v>
      </c>
      <c r="B19057" t="s">
        <v>38189</v>
      </c>
      <c r="C19057" s="22"/>
      <c r="D19057" s="20"/>
    </row>
    <row r="19058" spans="1:4" ht="14.6" x14ac:dyDescent="0.4">
      <c r="A19058" t="s">
        <v>38190</v>
      </c>
      <c r="B19058" t="s">
        <v>38191</v>
      </c>
      <c r="C19058" s="22"/>
      <c r="D19058" s="20"/>
    </row>
    <row r="19059" spans="1:4" ht="14.6" x14ac:dyDescent="0.4">
      <c r="A19059" t="s">
        <v>38192</v>
      </c>
      <c r="B19059" t="s">
        <v>38193</v>
      </c>
      <c r="C19059" s="22"/>
      <c r="D19059" s="20"/>
    </row>
    <row r="19060" spans="1:4" ht="14.6" x14ac:dyDescent="0.4">
      <c r="A19060" t="s">
        <v>38194</v>
      </c>
      <c r="B19060" t="s">
        <v>38195</v>
      </c>
      <c r="C19060" s="22"/>
      <c r="D19060" s="20"/>
    </row>
    <row r="19061" spans="1:4" ht="14.6" x14ac:dyDescent="0.4">
      <c r="A19061" t="s">
        <v>38196</v>
      </c>
      <c r="B19061" t="s">
        <v>38197</v>
      </c>
      <c r="C19061" s="22"/>
      <c r="D19061" s="20"/>
    </row>
    <row r="19062" spans="1:4" ht="14.6" x14ac:dyDescent="0.4">
      <c r="A19062" t="s">
        <v>38198</v>
      </c>
      <c r="B19062" t="s">
        <v>38199</v>
      </c>
      <c r="C19062" s="22"/>
      <c r="D19062" s="20"/>
    </row>
    <row r="19063" spans="1:4" ht="14.6" x14ac:dyDescent="0.4">
      <c r="A19063" t="s">
        <v>38200</v>
      </c>
      <c r="B19063" t="s">
        <v>38201</v>
      </c>
      <c r="C19063" s="22"/>
      <c r="D19063" s="20"/>
    </row>
    <row r="19064" spans="1:4" ht="14.6" x14ac:dyDescent="0.4">
      <c r="A19064" t="s">
        <v>38202</v>
      </c>
      <c r="B19064" t="s">
        <v>38203</v>
      </c>
      <c r="C19064" s="22"/>
      <c r="D19064" s="20"/>
    </row>
    <row r="19065" spans="1:4" ht="14.6" x14ac:dyDescent="0.4">
      <c r="A19065" t="s">
        <v>38204</v>
      </c>
      <c r="B19065" t="s">
        <v>38205</v>
      </c>
      <c r="C19065" s="22"/>
      <c r="D19065" s="20"/>
    </row>
    <row r="19066" spans="1:4" ht="14.6" x14ac:dyDescent="0.4">
      <c r="A19066" t="s">
        <v>38206</v>
      </c>
      <c r="B19066" t="s">
        <v>38207</v>
      </c>
      <c r="C19066" s="22"/>
      <c r="D19066" s="20"/>
    </row>
    <row r="19067" spans="1:4" ht="14.6" x14ac:dyDescent="0.4">
      <c r="A19067" t="s">
        <v>38208</v>
      </c>
      <c r="B19067" t="s">
        <v>38209</v>
      </c>
      <c r="C19067" s="22"/>
      <c r="D19067" s="20"/>
    </row>
    <row r="19068" spans="1:4" ht="14.6" x14ac:dyDescent="0.4">
      <c r="A19068" t="s">
        <v>38210</v>
      </c>
      <c r="B19068" t="s">
        <v>38211</v>
      </c>
      <c r="C19068" s="22"/>
      <c r="D19068" s="20"/>
    </row>
    <row r="19069" spans="1:4" ht="14.6" x14ac:dyDescent="0.4">
      <c r="A19069" t="s">
        <v>38212</v>
      </c>
      <c r="B19069" t="s">
        <v>38213</v>
      </c>
      <c r="C19069" s="22"/>
      <c r="D19069" s="20"/>
    </row>
    <row r="19070" spans="1:4" ht="14.6" x14ac:dyDescent="0.4">
      <c r="A19070" t="s">
        <v>38214</v>
      </c>
      <c r="B19070" t="s">
        <v>38215</v>
      </c>
      <c r="C19070" s="22"/>
      <c r="D19070" s="20"/>
    </row>
    <row r="19071" spans="1:4" ht="14.6" x14ac:dyDescent="0.4">
      <c r="A19071" t="s">
        <v>38216</v>
      </c>
      <c r="B19071" t="s">
        <v>38217</v>
      </c>
      <c r="C19071" s="22"/>
      <c r="D19071" s="20"/>
    </row>
    <row r="19072" spans="1:4" ht="14.6" x14ac:dyDescent="0.4">
      <c r="A19072" t="s">
        <v>38218</v>
      </c>
      <c r="B19072" t="s">
        <v>38219</v>
      </c>
      <c r="C19072" s="22"/>
      <c r="D19072" s="20"/>
    </row>
    <row r="19073" spans="1:4" ht="14.6" x14ac:dyDescent="0.4">
      <c r="A19073" t="s">
        <v>38220</v>
      </c>
      <c r="B19073" t="s">
        <v>38221</v>
      </c>
      <c r="C19073" s="22"/>
      <c r="D19073" s="20"/>
    </row>
    <row r="19074" spans="1:4" ht="14.6" x14ac:dyDescent="0.4">
      <c r="A19074" t="s">
        <v>38222</v>
      </c>
      <c r="B19074" t="s">
        <v>38223</v>
      </c>
      <c r="C19074" s="22"/>
      <c r="D19074" s="20"/>
    </row>
    <row r="19075" spans="1:4" ht="14.6" x14ac:dyDescent="0.4">
      <c r="A19075" t="s">
        <v>38224</v>
      </c>
      <c r="B19075" t="s">
        <v>38225</v>
      </c>
      <c r="C19075" s="22"/>
      <c r="D19075" s="20"/>
    </row>
    <row r="19076" spans="1:4" ht="14.6" x14ac:dyDescent="0.4">
      <c r="A19076" t="s">
        <v>38226</v>
      </c>
      <c r="B19076" t="s">
        <v>38227</v>
      </c>
      <c r="C19076" s="22"/>
      <c r="D19076" s="20"/>
    </row>
    <row r="19077" spans="1:4" ht="14.6" x14ac:dyDescent="0.4">
      <c r="A19077" t="s">
        <v>38228</v>
      </c>
      <c r="B19077" t="s">
        <v>38229</v>
      </c>
      <c r="C19077" s="22"/>
      <c r="D19077" s="20"/>
    </row>
    <row r="19078" spans="1:4" ht="14.6" x14ac:dyDescent="0.4">
      <c r="A19078" t="s">
        <v>38230</v>
      </c>
      <c r="B19078" t="s">
        <v>38231</v>
      </c>
      <c r="C19078" s="22"/>
      <c r="D19078" s="20"/>
    </row>
    <row r="19079" spans="1:4" ht="14.6" x14ac:dyDescent="0.4">
      <c r="A19079" t="s">
        <v>38232</v>
      </c>
      <c r="B19079" t="s">
        <v>38233</v>
      </c>
      <c r="C19079" s="22"/>
      <c r="D19079" s="20"/>
    </row>
    <row r="19080" spans="1:4" ht="14.6" x14ac:dyDescent="0.4">
      <c r="A19080" t="s">
        <v>38234</v>
      </c>
      <c r="B19080" t="s">
        <v>38235</v>
      </c>
      <c r="C19080" s="22"/>
      <c r="D19080" s="20"/>
    </row>
    <row r="19081" spans="1:4" ht="14.6" x14ac:dyDescent="0.4">
      <c r="A19081" t="s">
        <v>38236</v>
      </c>
      <c r="B19081" t="s">
        <v>38237</v>
      </c>
      <c r="C19081" s="22"/>
      <c r="D19081" s="20"/>
    </row>
    <row r="19082" spans="1:4" ht="14.6" x14ac:dyDescent="0.4">
      <c r="A19082" t="s">
        <v>38238</v>
      </c>
      <c r="B19082" t="s">
        <v>38239</v>
      </c>
      <c r="C19082" s="22"/>
      <c r="D19082" s="20"/>
    </row>
    <row r="19083" spans="1:4" ht="14.6" x14ac:dyDescent="0.4">
      <c r="A19083" t="s">
        <v>38240</v>
      </c>
      <c r="B19083" t="s">
        <v>38241</v>
      </c>
      <c r="C19083" s="22"/>
      <c r="D19083" s="20"/>
    </row>
    <row r="19084" spans="1:4" ht="14.6" x14ac:dyDescent="0.4">
      <c r="A19084" t="s">
        <v>38242</v>
      </c>
      <c r="B19084" t="s">
        <v>38243</v>
      </c>
      <c r="C19084" s="22"/>
      <c r="D19084" s="20"/>
    </row>
    <row r="19085" spans="1:4" ht="14.6" x14ac:dyDescent="0.4">
      <c r="A19085" t="s">
        <v>38244</v>
      </c>
      <c r="B19085" t="s">
        <v>38245</v>
      </c>
      <c r="C19085" s="22"/>
      <c r="D19085" s="20"/>
    </row>
    <row r="19086" spans="1:4" ht="14.6" x14ac:dyDescent="0.4">
      <c r="A19086" t="s">
        <v>38246</v>
      </c>
      <c r="B19086" t="s">
        <v>38247</v>
      </c>
      <c r="C19086" s="22"/>
      <c r="D19086" s="20"/>
    </row>
    <row r="19087" spans="1:4" ht="14.6" x14ac:dyDescent="0.4">
      <c r="A19087" t="s">
        <v>38248</v>
      </c>
      <c r="B19087" t="s">
        <v>38249</v>
      </c>
      <c r="C19087" s="22"/>
      <c r="D19087" s="20"/>
    </row>
    <row r="19088" spans="1:4" ht="14.6" x14ac:dyDescent="0.4">
      <c r="A19088" t="s">
        <v>38250</v>
      </c>
      <c r="B19088" t="s">
        <v>38251</v>
      </c>
      <c r="C19088" s="22"/>
      <c r="D19088" s="20"/>
    </row>
    <row r="19089" spans="1:4" ht="14.6" x14ac:dyDescent="0.4">
      <c r="A19089" t="s">
        <v>38252</v>
      </c>
      <c r="B19089" t="s">
        <v>38253</v>
      </c>
      <c r="C19089" s="22"/>
      <c r="D19089" s="20"/>
    </row>
    <row r="19090" spans="1:4" ht="14.6" x14ac:dyDescent="0.4">
      <c r="A19090" t="s">
        <v>38254</v>
      </c>
      <c r="B19090" t="s">
        <v>38255</v>
      </c>
      <c r="C19090" s="22"/>
      <c r="D19090" s="20"/>
    </row>
    <row r="19091" spans="1:4" ht="14.6" x14ac:dyDescent="0.4">
      <c r="A19091" t="s">
        <v>38256</v>
      </c>
      <c r="B19091" t="s">
        <v>38257</v>
      </c>
      <c r="C19091" s="22"/>
      <c r="D19091" s="20"/>
    </row>
    <row r="19092" spans="1:4" ht="14.6" x14ac:dyDescent="0.4">
      <c r="A19092" t="s">
        <v>38258</v>
      </c>
      <c r="B19092" t="s">
        <v>38259</v>
      </c>
      <c r="C19092" s="22"/>
      <c r="D19092" s="20"/>
    </row>
    <row r="19093" spans="1:4" ht="14.6" x14ac:dyDescent="0.4">
      <c r="A19093" t="s">
        <v>38260</v>
      </c>
      <c r="B19093" t="s">
        <v>38261</v>
      </c>
      <c r="C19093" s="22"/>
      <c r="D19093" s="20"/>
    </row>
    <row r="19094" spans="1:4" ht="14.6" x14ac:dyDescent="0.4">
      <c r="A19094" t="s">
        <v>38262</v>
      </c>
      <c r="B19094" t="s">
        <v>38263</v>
      </c>
      <c r="C19094" s="22"/>
      <c r="D19094" s="20"/>
    </row>
    <row r="19095" spans="1:4" ht="14.6" x14ac:dyDescent="0.4">
      <c r="A19095" t="s">
        <v>38264</v>
      </c>
      <c r="B19095" t="s">
        <v>38265</v>
      </c>
      <c r="C19095" s="22"/>
      <c r="D19095" s="20"/>
    </row>
    <row r="19096" spans="1:4" ht="14.6" x14ac:dyDescent="0.4">
      <c r="A19096" t="s">
        <v>38266</v>
      </c>
      <c r="B19096" t="s">
        <v>38267</v>
      </c>
      <c r="C19096" s="22"/>
      <c r="D19096" s="20"/>
    </row>
    <row r="19097" spans="1:4" ht="14.6" x14ac:dyDescent="0.4">
      <c r="A19097" t="s">
        <v>38268</v>
      </c>
      <c r="B19097" t="s">
        <v>38269</v>
      </c>
      <c r="C19097" s="22"/>
      <c r="D19097" s="20"/>
    </row>
    <row r="19098" spans="1:4" ht="14.6" x14ac:dyDescent="0.4">
      <c r="A19098" t="s">
        <v>38270</v>
      </c>
      <c r="B19098" t="s">
        <v>38271</v>
      </c>
      <c r="C19098" s="22"/>
      <c r="D19098" s="20"/>
    </row>
    <row r="19099" spans="1:4" ht="14.6" x14ac:dyDescent="0.4">
      <c r="A19099" t="s">
        <v>38272</v>
      </c>
      <c r="B19099" t="s">
        <v>38273</v>
      </c>
      <c r="C19099" s="22"/>
      <c r="D19099" s="20"/>
    </row>
    <row r="19100" spans="1:4" ht="14.6" x14ac:dyDescent="0.4">
      <c r="A19100" t="s">
        <v>38274</v>
      </c>
      <c r="B19100" t="s">
        <v>38275</v>
      </c>
      <c r="C19100" s="22"/>
      <c r="D19100" s="20"/>
    </row>
    <row r="19101" spans="1:4" ht="14.6" x14ac:dyDescent="0.4">
      <c r="A19101" t="s">
        <v>38276</v>
      </c>
      <c r="B19101" t="s">
        <v>38277</v>
      </c>
      <c r="C19101" s="22"/>
      <c r="D19101" s="20"/>
    </row>
    <row r="19102" spans="1:4" ht="14.6" x14ac:dyDescent="0.4">
      <c r="A19102" t="s">
        <v>38278</v>
      </c>
      <c r="B19102" t="s">
        <v>38279</v>
      </c>
      <c r="C19102" s="22"/>
      <c r="D19102" s="20"/>
    </row>
    <row r="19103" spans="1:4" ht="14.6" x14ac:dyDescent="0.4">
      <c r="A19103" t="s">
        <v>38280</v>
      </c>
      <c r="B19103" t="s">
        <v>38281</v>
      </c>
      <c r="C19103" s="22"/>
      <c r="D19103" s="20"/>
    </row>
    <row r="19104" spans="1:4" ht="14.6" x14ac:dyDescent="0.4">
      <c r="A19104" t="s">
        <v>38282</v>
      </c>
      <c r="B19104" t="s">
        <v>38283</v>
      </c>
      <c r="C19104" s="22"/>
      <c r="D19104" s="20"/>
    </row>
    <row r="19105" spans="1:4" ht="14.6" x14ac:dyDescent="0.4">
      <c r="A19105" t="s">
        <v>38284</v>
      </c>
      <c r="B19105" t="s">
        <v>38285</v>
      </c>
      <c r="C19105" s="22"/>
      <c r="D19105" s="20"/>
    </row>
    <row r="19106" spans="1:4" ht="14.6" x14ac:dyDescent="0.4">
      <c r="A19106" t="s">
        <v>38286</v>
      </c>
      <c r="B19106" t="s">
        <v>38287</v>
      </c>
      <c r="C19106" s="22"/>
      <c r="D19106" s="20"/>
    </row>
    <row r="19107" spans="1:4" ht="14.6" x14ac:dyDescent="0.4">
      <c r="A19107" t="s">
        <v>38288</v>
      </c>
      <c r="B19107" t="s">
        <v>38289</v>
      </c>
      <c r="C19107" s="22"/>
      <c r="D19107" s="20"/>
    </row>
    <row r="19108" spans="1:4" ht="14.6" x14ac:dyDescent="0.4">
      <c r="A19108" t="s">
        <v>38290</v>
      </c>
      <c r="B19108" t="s">
        <v>38291</v>
      </c>
      <c r="C19108" s="22"/>
      <c r="D19108" s="20"/>
    </row>
    <row r="19109" spans="1:4" ht="14.6" x14ac:dyDescent="0.4">
      <c r="A19109" t="s">
        <v>38292</v>
      </c>
      <c r="B19109" t="s">
        <v>38293</v>
      </c>
      <c r="C19109" s="22"/>
      <c r="D19109" s="20"/>
    </row>
    <row r="19110" spans="1:4" ht="14.6" x14ac:dyDescent="0.4">
      <c r="A19110" t="s">
        <v>38294</v>
      </c>
      <c r="B19110" t="s">
        <v>38295</v>
      </c>
      <c r="C19110" s="22"/>
      <c r="D19110" s="20"/>
    </row>
    <row r="19111" spans="1:4" ht="14.6" x14ac:dyDescent="0.4">
      <c r="A19111" t="s">
        <v>38296</v>
      </c>
      <c r="B19111" t="s">
        <v>38297</v>
      </c>
      <c r="C19111" s="22"/>
      <c r="D19111" s="20"/>
    </row>
    <row r="19112" spans="1:4" ht="14.6" x14ac:dyDescent="0.4">
      <c r="A19112" t="s">
        <v>38298</v>
      </c>
      <c r="B19112" t="s">
        <v>38299</v>
      </c>
      <c r="C19112" s="22"/>
      <c r="D19112" s="20"/>
    </row>
    <row r="19113" spans="1:4" ht="14.6" x14ac:dyDescent="0.4">
      <c r="A19113" t="s">
        <v>38300</v>
      </c>
      <c r="B19113" t="s">
        <v>38301</v>
      </c>
      <c r="C19113" s="22"/>
      <c r="D19113" s="20"/>
    </row>
    <row r="19114" spans="1:4" ht="14.6" x14ac:dyDescent="0.4">
      <c r="A19114" t="s">
        <v>38302</v>
      </c>
      <c r="B19114" t="s">
        <v>38303</v>
      </c>
      <c r="C19114" s="22"/>
      <c r="D19114" s="20"/>
    </row>
    <row r="19115" spans="1:4" ht="14.6" x14ac:dyDescent="0.4">
      <c r="A19115" t="s">
        <v>38304</v>
      </c>
      <c r="B19115" t="s">
        <v>38305</v>
      </c>
      <c r="C19115" s="22"/>
      <c r="D19115" s="20"/>
    </row>
    <row r="19116" spans="1:4" ht="14.6" x14ac:dyDescent="0.4">
      <c r="A19116" t="s">
        <v>38306</v>
      </c>
      <c r="B19116" t="s">
        <v>38307</v>
      </c>
      <c r="C19116" s="22"/>
      <c r="D19116" s="20"/>
    </row>
    <row r="19117" spans="1:4" ht="14.6" x14ac:dyDescent="0.4">
      <c r="A19117" t="s">
        <v>38308</v>
      </c>
      <c r="B19117" t="s">
        <v>38309</v>
      </c>
      <c r="C19117" s="22"/>
      <c r="D19117" s="20"/>
    </row>
    <row r="19118" spans="1:4" ht="14.6" x14ac:dyDescent="0.4">
      <c r="A19118" t="s">
        <v>38310</v>
      </c>
      <c r="B19118" t="s">
        <v>38311</v>
      </c>
      <c r="C19118" s="22"/>
      <c r="D19118" s="20"/>
    </row>
    <row r="19119" spans="1:4" ht="14.6" x14ac:dyDescent="0.4">
      <c r="A19119" t="s">
        <v>38312</v>
      </c>
      <c r="B19119" t="s">
        <v>38313</v>
      </c>
      <c r="C19119" s="22"/>
      <c r="D19119" s="20"/>
    </row>
    <row r="19120" spans="1:4" ht="14.6" x14ac:dyDescent="0.4">
      <c r="A19120" t="s">
        <v>38314</v>
      </c>
      <c r="B19120" t="s">
        <v>38315</v>
      </c>
      <c r="C19120" s="22"/>
      <c r="D19120" s="20"/>
    </row>
    <row r="19121" spans="1:4" ht="14.6" x14ac:dyDescent="0.4">
      <c r="A19121" t="s">
        <v>38316</v>
      </c>
      <c r="B19121" t="s">
        <v>38317</v>
      </c>
      <c r="C19121" s="22"/>
      <c r="D19121" s="20"/>
    </row>
    <row r="19122" spans="1:4" ht="14.6" x14ac:dyDescent="0.4">
      <c r="A19122" t="s">
        <v>38318</v>
      </c>
      <c r="B19122" t="s">
        <v>38319</v>
      </c>
      <c r="C19122" s="22"/>
      <c r="D19122" s="20"/>
    </row>
    <row r="19123" spans="1:4" ht="14.6" x14ac:dyDescent="0.4">
      <c r="A19123" t="s">
        <v>38320</v>
      </c>
      <c r="B19123" t="s">
        <v>38321</v>
      </c>
      <c r="C19123" s="22"/>
      <c r="D19123" s="20"/>
    </row>
    <row r="19124" spans="1:4" ht="14.6" x14ac:dyDescent="0.4">
      <c r="A19124" t="s">
        <v>38322</v>
      </c>
      <c r="B19124" t="s">
        <v>38323</v>
      </c>
      <c r="C19124" s="22"/>
      <c r="D19124" s="20"/>
    </row>
    <row r="19125" spans="1:4" ht="14.6" x14ac:dyDescent="0.4">
      <c r="A19125" t="s">
        <v>38324</v>
      </c>
      <c r="B19125" t="s">
        <v>38325</v>
      </c>
      <c r="C19125" s="22"/>
      <c r="D19125" s="20"/>
    </row>
    <row r="19126" spans="1:4" ht="14.6" x14ac:dyDescent="0.4">
      <c r="A19126" t="s">
        <v>38326</v>
      </c>
      <c r="B19126" t="s">
        <v>38327</v>
      </c>
      <c r="C19126" s="22"/>
      <c r="D19126" s="20"/>
    </row>
    <row r="19127" spans="1:4" ht="14.6" x14ac:dyDescent="0.4">
      <c r="A19127" t="s">
        <v>38328</v>
      </c>
      <c r="B19127" t="s">
        <v>38329</v>
      </c>
      <c r="C19127" s="22"/>
      <c r="D19127" s="20"/>
    </row>
    <row r="19128" spans="1:4" ht="14.6" x14ac:dyDescent="0.4">
      <c r="A19128" t="s">
        <v>38330</v>
      </c>
      <c r="B19128" t="s">
        <v>38331</v>
      </c>
      <c r="C19128" s="22"/>
      <c r="D19128" s="20"/>
    </row>
    <row r="19129" spans="1:4" ht="14.6" x14ac:dyDescent="0.4">
      <c r="A19129" t="s">
        <v>38332</v>
      </c>
      <c r="B19129" t="s">
        <v>38333</v>
      </c>
      <c r="C19129" s="22"/>
      <c r="D19129" s="20"/>
    </row>
    <row r="19130" spans="1:4" ht="14.6" x14ac:dyDescent="0.4">
      <c r="A19130" t="s">
        <v>38334</v>
      </c>
      <c r="B19130" t="s">
        <v>38335</v>
      </c>
      <c r="C19130" s="22"/>
      <c r="D19130" s="20"/>
    </row>
    <row r="19131" spans="1:4" ht="14.6" x14ac:dyDescent="0.4">
      <c r="A19131" t="s">
        <v>38336</v>
      </c>
      <c r="B19131" t="s">
        <v>38337</v>
      </c>
      <c r="C19131" s="22"/>
      <c r="D19131" s="20"/>
    </row>
    <row r="19132" spans="1:4" ht="14.6" x14ac:dyDescent="0.4">
      <c r="A19132" t="s">
        <v>38338</v>
      </c>
      <c r="B19132" t="s">
        <v>38339</v>
      </c>
      <c r="C19132" s="22"/>
      <c r="D19132" s="20"/>
    </row>
    <row r="19133" spans="1:4" ht="14.6" x14ac:dyDescent="0.4">
      <c r="A19133" t="s">
        <v>38340</v>
      </c>
      <c r="B19133" t="s">
        <v>38341</v>
      </c>
      <c r="C19133" s="22"/>
      <c r="D19133" s="20"/>
    </row>
    <row r="19134" spans="1:4" ht="14.6" x14ac:dyDescent="0.4">
      <c r="A19134" t="s">
        <v>38342</v>
      </c>
      <c r="B19134" t="s">
        <v>38343</v>
      </c>
      <c r="C19134" s="22"/>
      <c r="D19134" s="20"/>
    </row>
    <row r="19135" spans="1:4" ht="14.6" x14ac:dyDescent="0.4">
      <c r="A19135" t="s">
        <v>38344</v>
      </c>
      <c r="B19135" t="s">
        <v>38345</v>
      </c>
      <c r="C19135" s="22"/>
      <c r="D19135" s="20"/>
    </row>
    <row r="19136" spans="1:4" ht="14.6" x14ac:dyDescent="0.4">
      <c r="A19136" t="s">
        <v>38346</v>
      </c>
      <c r="B19136" t="s">
        <v>38347</v>
      </c>
      <c r="C19136" s="22"/>
      <c r="D19136" s="20"/>
    </row>
    <row r="19137" spans="1:4" ht="14.6" x14ac:dyDescent="0.4">
      <c r="A19137" t="s">
        <v>38348</v>
      </c>
      <c r="B19137" t="s">
        <v>38349</v>
      </c>
      <c r="C19137" s="22"/>
      <c r="D19137" s="20"/>
    </row>
    <row r="19138" spans="1:4" ht="14.6" x14ac:dyDescent="0.4">
      <c r="A19138" t="s">
        <v>38350</v>
      </c>
      <c r="B19138" t="s">
        <v>38351</v>
      </c>
      <c r="C19138" s="22"/>
      <c r="D19138" s="20"/>
    </row>
    <row r="19139" spans="1:4" ht="14.6" x14ac:dyDescent="0.4">
      <c r="A19139" t="s">
        <v>38352</v>
      </c>
      <c r="B19139" t="s">
        <v>38353</v>
      </c>
      <c r="C19139" s="22"/>
      <c r="D19139" s="20"/>
    </row>
    <row r="19140" spans="1:4" ht="14.6" x14ac:dyDescent="0.4">
      <c r="A19140" t="s">
        <v>38354</v>
      </c>
      <c r="B19140" t="s">
        <v>38355</v>
      </c>
      <c r="C19140" s="22"/>
      <c r="D19140" s="20"/>
    </row>
    <row r="19141" spans="1:4" ht="14.6" x14ac:dyDescent="0.4">
      <c r="A19141" t="s">
        <v>38356</v>
      </c>
      <c r="B19141" t="s">
        <v>38357</v>
      </c>
      <c r="C19141" s="22"/>
      <c r="D19141" s="20"/>
    </row>
    <row r="19142" spans="1:4" ht="14.6" x14ac:dyDescent="0.4">
      <c r="A19142" t="s">
        <v>38358</v>
      </c>
      <c r="B19142" t="s">
        <v>38359</v>
      </c>
      <c r="C19142" s="22"/>
      <c r="D19142" s="20"/>
    </row>
    <row r="19143" spans="1:4" ht="14.6" x14ac:dyDescent="0.4">
      <c r="A19143" t="s">
        <v>38360</v>
      </c>
      <c r="B19143" t="s">
        <v>38361</v>
      </c>
      <c r="C19143" s="22"/>
      <c r="D19143" s="20"/>
    </row>
    <row r="19144" spans="1:4" ht="14.6" x14ac:dyDescent="0.4">
      <c r="A19144" t="s">
        <v>38362</v>
      </c>
      <c r="B19144" t="s">
        <v>38363</v>
      </c>
      <c r="C19144" s="22"/>
      <c r="D19144" s="20"/>
    </row>
    <row r="19145" spans="1:4" ht="14.6" x14ac:dyDescent="0.4">
      <c r="A19145" t="s">
        <v>38364</v>
      </c>
      <c r="B19145" t="s">
        <v>38365</v>
      </c>
      <c r="C19145" s="22"/>
      <c r="D19145" s="20"/>
    </row>
    <row r="19146" spans="1:4" ht="14.6" x14ac:dyDescent="0.4">
      <c r="A19146" t="s">
        <v>38366</v>
      </c>
      <c r="B19146" t="s">
        <v>38367</v>
      </c>
      <c r="C19146" s="22"/>
      <c r="D19146" s="20"/>
    </row>
    <row r="19147" spans="1:4" ht="14.6" x14ac:dyDescent="0.4">
      <c r="A19147" t="s">
        <v>38368</v>
      </c>
      <c r="B19147" t="s">
        <v>38369</v>
      </c>
      <c r="C19147" s="22"/>
      <c r="D19147" s="20"/>
    </row>
    <row r="19148" spans="1:4" ht="14.6" x14ac:dyDescent="0.4">
      <c r="A19148" t="s">
        <v>38370</v>
      </c>
      <c r="B19148" t="s">
        <v>38371</v>
      </c>
      <c r="C19148" s="22"/>
      <c r="D19148" s="20"/>
    </row>
    <row r="19149" spans="1:4" ht="14.6" x14ac:dyDescent="0.4">
      <c r="A19149" t="s">
        <v>38372</v>
      </c>
      <c r="B19149" t="s">
        <v>38373</v>
      </c>
      <c r="C19149" s="22"/>
      <c r="D19149" s="20"/>
    </row>
    <row r="19150" spans="1:4" ht="14.6" x14ac:dyDescent="0.4">
      <c r="A19150" t="s">
        <v>38374</v>
      </c>
      <c r="B19150" t="s">
        <v>38375</v>
      </c>
      <c r="C19150" s="22"/>
      <c r="D19150" s="20"/>
    </row>
    <row r="19151" spans="1:4" ht="14.6" x14ac:dyDescent="0.4">
      <c r="A19151" t="s">
        <v>38376</v>
      </c>
      <c r="B19151" t="s">
        <v>38377</v>
      </c>
      <c r="C19151" s="22"/>
      <c r="D19151" s="20"/>
    </row>
    <row r="19152" spans="1:4" ht="14.6" x14ac:dyDescent="0.4">
      <c r="A19152" t="s">
        <v>38378</v>
      </c>
      <c r="B19152" t="s">
        <v>38379</v>
      </c>
      <c r="C19152" s="22"/>
      <c r="D19152" s="20"/>
    </row>
    <row r="19153" spans="1:4" ht="14.6" x14ac:dyDescent="0.4">
      <c r="A19153" t="s">
        <v>38380</v>
      </c>
      <c r="B19153" t="s">
        <v>38381</v>
      </c>
      <c r="C19153" s="22"/>
      <c r="D19153" s="20"/>
    </row>
    <row r="19154" spans="1:4" ht="14.6" x14ac:dyDescent="0.4">
      <c r="A19154" t="s">
        <v>38382</v>
      </c>
      <c r="B19154" t="s">
        <v>38383</v>
      </c>
      <c r="C19154" s="22"/>
      <c r="D19154" s="20"/>
    </row>
    <row r="19155" spans="1:4" ht="14.6" x14ac:dyDescent="0.4">
      <c r="A19155" t="s">
        <v>38384</v>
      </c>
      <c r="B19155" t="s">
        <v>38385</v>
      </c>
      <c r="C19155" s="22"/>
      <c r="D19155" s="20"/>
    </row>
    <row r="19156" spans="1:4" ht="14.6" x14ac:dyDescent="0.4">
      <c r="A19156" t="s">
        <v>38386</v>
      </c>
      <c r="B19156" t="s">
        <v>38387</v>
      </c>
      <c r="C19156" s="22"/>
      <c r="D19156" s="20"/>
    </row>
    <row r="19157" spans="1:4" ht="14.6" x14ac:dyDescent="0.4">
      <c r="A19157" t="s">
        <v>38388</v>
      </c>
      <c r="B19157" t="s">
        <v>38389</v>
      </c>
      <c r="C19157" s="22"/>
      <c r="D19157" s="20"/>
    </row>
    <row r="19158" spans="1:4" ht="14.6" x14ac:dyDescent="0.4">
      <c r="A19158" t="s">
        <v>38390</v>
      </c>
      <c r="B19158" t="s">
        <v>38391</v>
      </c>
      <c r="C19158" s="22"/>
      <c r="D19158" s="20"/>
    </row>
    <row r="19159" spans="1:4" ht="14.6" x14ac:dyDescent="0.4">
      <c r="A19159" t="s">
        <v>38392</v>
      </c>
      <c r="B19159" t="s">
        <v>38393</v>
      </c>
      <c r="C19159" s="22"/>
      <c r="D19159" s="20"/>
    </row>
    <row r="19160" spans="1:4" ht="14.6" x14ac:dyDescent="0.4">
      <c r="A19160" t="s">
        <v>38394</v>
      </c>
      <c r="B19160" t="s">
        <v>38395</v>
      </c>
      <c r="C19160" s="22"/>
      <c r="D19160" s="20"/>
    </row>
    <row r="19161" spans="1:4" ht="14.6" x14ac:dyDescent="0.4">
      <c r="A19161" t="s">
        <v>38396</v>
      </c>
      <c r="B19161" t="s">
        <v>38397</v>
      </c>
      <c r="C19161" s="22"/>
      <c r="D19161" s="20"/>
    </row>
    <row r="19162" spans="1:4" ht="14.6" x14ac:dyDescent="0.4">
      <c r="A19162" t="s">
        <v>38398</v>
      </c>
      <c r="B19162" t="s">
        <v>38399</v>
      </c>
      <c r="C19162" s="22"/>
      <c r="D19162" s="20"/>
    </row>
    <row r="19163" spans="1:4" ht="14.6" x14ac:dyDescent="0.4">
      <c r="A19163" t="s">
        <v>38400</v>
      </c>
      <c r="B19163" t="s">
        <v>38401</v>
      </c>
      <c r="C19163" s="22"/>
      <c r="D19163" s="20"/>
    </row>
    <row r="19164" spans="1:4" ht="14.6" x14ac:dyDescent="0.4">
      <c r="A19164" t="s">
        <v>38402</v>
      </c>
      <c r="B19164" t="s">
        <v>38403</v>
      </c>
      <c r="C19164" s="22"/>
      <c r="D19164" s="20"/>
    </row>
    <row r="19165" spans="1:4" ht="14.6" x14ac:dyDescent="0.4">
      <c r="A19165" t="s">
        <v>38404</v>
      </c>
      <c r="B19165" t="s">
        <v>38405</v>
      </c>
      <c r="C19165" s="22"/>
      <c r="D19165" s="20"/>
    </row>
    <row r="19166" spans="1:4" ht="14.6" x14ac:dyDescent="0.4">
      <c r="A19166" t="s">
        <v>38406</v>
      </c>
      <c r="B19166" t="s">
        <v>38407</v>
      </c>
      <c r="C19166" s="22"/>
      <c r="D19166" s="20"/>
    </row>
    <row r="19167" spans="1:4" ht="14.6" x14ac:dyDescent="0.4">
      <c r="A19167" t="s">
        <v>38408</v>
      </c>
      <c r="B19167" t="s">
        <v>38409</v>
      </c>
      <c r="C19167" s="22"/>
      <c r="D19167" s="20"/>
    </row>
    <row r="19168" spans="1:4" ht="14.6" x14ac:dyDescent="0.4">
      <c r="A19168" t="s">
        <v>38410</v>
      </c>
      <c r="B19168" t="s">
        <v>38411</v>
      </c>
      <c r="C19168" s="22"/>
      <c r="D19168" s="20"/>
    </row>
    <row r="19169" spans="1:4" ht="14.6" x14ac:dyDescent="0.4">
      <c r="A19169" t="s">
        <v>38412</v>
      </c>
      <c r="B19169" t="s">
        <v>38413</v>
      </c>
      <c r="C19169" s="22"/>
      <c r="D19169" s="20"/>
    </row>
    <row r="19170" spans="1:4" ht="14.6" x14ac:dyDescent="0.4">
      <c r="A19170" t="s">
        <v>38414</v>
      </c>
      <c r="B19170" t="s">
        <v>38415</v>
      </c>
      <c r="C19170" s="22"/>
      <c r="D19170" s="20"/>
    </row>
    <row r="19171" spans="1:4" ht="14.6" x14ac:dyDescent="0.4">
      <c r="A19171" t="s">
        <v>38416</v>
      </c>
      <c r="B19171" t="s">
        <v>38417</v>
      </c>
      <c r="C19171" s="22"/>
      <c r="D19171" s="20"/>
    </row>
    <row r="19172" spans="1:4" ht="14.6" x14ac:dyDescent="0.4">
      <c r="A19172" t="s">
        <v>38418</v>
      </c>
      <c r="B19172" t="s">
        <v>38419</v>
      </c>
      <c r="C19172" s="22"/>
      <c r="D19172" s="20"/>
    </row>
    <row r="19173" spans="1:4" ht="14.6" x14ac:dyDescent="0.4">
      <c r="A19173" t="s">
        <v>38420</v>
      </c>
      <c r="B19173" t="s">
        <v>38421</v>
      </c>
      <c r="C19173" s="22"/>
      <c r="D19173" s="20"/>
    </row>
    <row r="19174" spans="1:4" ht="14.6" x14ac:dyDescent="0.4">
      <c r="A19174" t="s">
        <v>38422</v>
      </c>
      <c r="B19174" t="s">
        <v>38423</v>
      </c>
      <c r="C19174" s="22"/>
      <c r="D19174" s="20"/>
    </row>
    <row r="19175" spans="1:4" ht="14.6" x14ac:dyDescent="0.4">
      <c r="A19175" t="s">
        <v>38424</v>
      </c>
      <c r="B19175" t="s">
        <v>38425</v>
      </c>
      <c r="C19175" s="22"/>
      <c r="D19175" s="20"/>
    </row>
    <row r="19176" spans="1:4" ht="14.6" x14ac:dyDescent="0.4">
      <c r="A19176" t="s">
        <v>38426</v>
      </c>
      <c r="B19176" t="s">
        <v>38427</v>
      </c>
      <c r="C19176" s="22"/>
      <c r="D19176" s="20"/>
    </row>
    <row r="19177" spans="1:4" ht="14.6" x14ac:dyDescent="0.4">
      <c r="A19177" t="s">
        <v>38428</v>
      </c>
      <c r="B19177" t="s">
        <v>38429</v>
      </c>
      <c r="C19177" s="22"/>
      <c r="D19177" s="20"/>
    </row>
    <row r="19178" spans="1:4" ht="14.6" x14ac:dyDescent="0.4">
      <c r="A19178" t="s">
        <v>38430</v>
      </c>
      <c r="B19178" t="s">
        <v>38431</v>
      </c>
      <c r="C19178" s="22"/>
      <c r="D19178" s="20"/>
    </row>
    <row r="19179" spans="1:4" ht="14.6" x14ac:dyDescent="0.4">
      <c r="A19179" t="s">
        <v>38432</v>
      </c>
      <c r="B19179" t="s">
        <v>38433</v>
      </c>
      <c r="C19179" s="22"/>
      <c r="D19179" s="20"/>
    </row>
    <row r="19180" spans="1:4" ht="14.6" x14ac:dyDescent="0.4">
      <c r="A19180" t="s">
        <v>38434</v>
      </c>
      <c r="B19180" t="s">
        <v>38435</v>
      </c>
      <c r="C19180" s="22"/>
      <c r="D19180" s="20"/>
    </row>
    <row r="19181" spans="1:4" ht="14.6" x14ac:dyDescent="0.4">
      <c r="A19181" t="s">
        <v>38436</v>
      </c>
      <c r="B19181" t="s">
        <v>38437</v>
      </c>
      <c r="C19181" s="22"/>
      <c r="D19181" s="20"/>
    </row>
    <row r="19182" spans="1:4" ht="14.6" x14ac:dyDescent="0.4">
      <c r="A19182" t="s">
        <v>38438</v>
      </c>
      <c r="B19182" t="s">
        <v>38439</v>
      </c>
      <c r="C19182" s="22"/>
      <c r="D19182" s="20"/>
    </row>
    <row r="19183" spans="1:4" ht="14.6" x14ac:dyDescent="0.4">
      <c r="A19183" t="s">
        <v>38440</v>
      </c>
      <c r="B19183" t="s">
        <v>38441</v>
      </c>
      <c r="C19183" s="22"/>
      <c r="D19183" s="20"/>
    </row>
    <row r="19184" spans="1:4" ht="14.6" x14ac:dyDescent="0.4">
      <c r="A19184" t="s">
        <v>38442</v>
      </c>
      <c r="B19184" t="s">
        <v>38443</v>
      </c>
      <c r="C19184" s="22"/>
      <c r="D19184" s="20"/>
    </row>
    <row r="19185" spans="1:4" ht="14.6" x14ac:dyDescent="0.4">
      <c r="A19185" t="s">
        <v>38444</v>
      </c>
      <c r="B19185" t="s">
        <v>38445</v>
      </c>
      <c r="C19185" s="22"/>
      <c r="D19185" s="20"/>
    </row>
    <row r="19186" spans="1:4" ht="14.6" x14ac:dyDescent="0.4">
      <c r="A19186" t="s">
        <v>38446</v>
      </c>
      <c r="B19186" t="s">
        <v>38447</v>
      </c>
      <c r="C19186" s="22"/>
      <c r="D19186" s="20"/>
    </row>
    <row r="19187" spans="1:4" ht="14.6" x14ac:dyDescent="0.4">
      <c r="A19187" t="s">
        <v>38448</v>
      </c>
      <c r="B19187" t="s">
        <v>38449</v>
      </c>
      <c r="C19187" s="22"/>
      <c r="D19187" s="20"/>
    </row>
    <row r="19188" spans="1:4" ht="14.6" x14ac:dyDescent="0.4">
      <c r="A19188" t="s">
        <v>38450</v>
      </c>
      <c r="B19188" t="s">
        <v>38451</v>
      </c>
      <c r="C19188" s="22"/>
      <c r="D19188" s="20"/>
    </row>
    <row r="19189" spans="1:4" ht="14.6" x14ac:dyDescent="0.4">
      <c r="A19189" t="s">
        <v>38452</v>
      </c>
      <c r="B19189" t="s">
        <v>38453</v>
      </c>
      <c r="C19189" s="22"/>
      <c r="D19189" s="20"/>
    </row>
    <row r="19190" spans="1:4" ht="14.6" x14ac:dyDescent="0.4">
      <c r="A19190" t="s">
        <v>38454</v>
      </c>
      <c r="B19190" t="s">
        <v>38455</v>
      </c>
      <c r="C19190" s="22"/>
      <c r="D19190" s="20"/>
    </row>
    <row r="19191" spans="1:4" ht="14.6" x14ac:dyDescent="0.4">
      <c r="A19191" t="s">
        <v>38456</v>
      </c>
      <c r="B19191" t="s">
        <v>38457</v>
      </c>
      <c r="C19191" s="22"/>
      <c r="D19191" s="20"/>
    </row>
    <row r="19192" spans="1:4" ht="14.6" x14ac:dyDescent="0.4">
      <c r="A19192" t="s">
        <v>38458</v>
      </c>
      <c r="B19192" t="s">
        <v>38459</v>
      </c>
      <c r="C19192" s="22"/>
      <c r="D19192" s="20"/>
    </row>
    <row r="19193" spans="1:4" ht="14.6" x14ac:dyDescent="0.4">
      <c r="A19193" t="s">
        <v>38460</v>
      </c>
      <c r="B19193" t="s">
        <v>38461</v>
      </c>
      <c r="C19193" s="22"/>
      <c r="D19193" s="20"/>
    </row>
    <row r="19194" spans="1:4" ht="14.6" x14ac:dyDescent="0.4">
      <c r="A19194" t="s">
        <v>38462</v>
      </c>
      <c r="B19194" t="s">
        <v>38463</v>
      </c>
      <c r="C19194" s="22"/>
      <c r="D19194" s="20"/>
    </row>
    <row r="19195" spans="1:4" ht="14.6" x14ac:dyDescent="0.4">
      <c r="A19195" t="s">
        <v>38464</v>
      </c>
      <c r="B19195" t="s">
        <v>38465</v>
      </c>
      <c r="C19195" s="22"/>
      <c r="D19195" s="20"/>
    </row>
    <row r="19196" spans="1:4" ht="14.6" x14ac:dyDescent="0.4">
      <c r="A19196" t="s">
        <v>38466</v>
      </c>
      <c r="B19196" t="s">
        <v>38467</v>
      </c>
      <c r="C19196" s="22"/>
      <c r="D19196" s="20"/>
    </row>
    <row r="19197" spans="1:4" ht="14.6" x14ac:dyDescent="0.4">
      <c r="A19197" t="s">
        <v>38468</v>
      </c>
      <c r="B19197" t="s">
        <v>38469</v>
      </c>
      <c r="C19197" s="22"/>
      <c r="D19197" s="20"/>
    </row>
    <row r="19198" spans="1:4" ht="14.6" x14ac:dyDescent="0.4">
      <c r="A19198" t="s">
        <v>38470</v>
      </c>
      <c r="B19198" t="s">
        <v>38471</v>
      </c>
      <c r="C19198" s="22"/>
      <c r="D19198" s="20"/>
    </row>
    <row r="19199" spans="1:4" ht="14.6" x14ac:dyDescent="0.4">
      <c r="A19199" t="s">
        <v>38472</v>
      </c>
      <c r="B19199" t="s">
        <v>38473</v>
      </c>
      <c r="C19199" s="22"/>
      <c r="D19199" s="20"/>
    </row>
    <row r="19200" spans="1:4" ht="14.6" x14ac:dyDescent="0.4">
      <c r="A19200" t="s">
        <v>38474</v>
      </c>
      <c r="B19200" t="s">
        <v>38475</v>
      </c>
      <c r="C19200" s="22"/>
      <c r="D19200" s="20"/>
    </row>
    <row r="19201" spans="1:4" ht="14.6" x14ac:dyDescent="0.4">
      <c r="A19201" t="s">
        <v>38476</v>
      </c>
      <c r="B19201" t="s">
        <v>38477</v>
      </c>
      <c r="C19201" s="22"/>
      <c r="D19201" s="20"/>
    </row>
    <row r="19202" spans="1:4" ht="14.6" x14ac:dyDescent="0.4">
      <c r="A19202" t="s">
        <v>38478</v>
      </c>
      <c r="B19202" t="s">
        <v>38479</v>
      </c>
      <c r="C19202" s="22"/>
      <c r="D19202" s="20"/>
    </row>
    <row r="19203" spans="1:4" ht="14.6" x14ac:dyDescent="0.4">
      <c r="A19203" t="s">
        <v>38480</v>
      </c>
      <c r="B19203" t="s">
        <v>38481</v>
      </c>
      <c r="C19203" s="22"/>
      <c r="D19203" s="20"/>
    </row>
    <row r="19204" spans="1:4" ht="14.6" x14ac:dyDescent="0.4">
      <c r="A19204" t="s">
        <v>38482</v>
      </c>
      <c r="B19204" t="s">
        <v>38483</v>
      </c>
      <c r="C19204" s="22"/>
      <c r="D19204" s="20"/>
    </row>
    <row r="19205" spans="1:4" ht="14.6" x14ac:dyDescent="0.4">
      <c r="A19205" t="s">
        <v>38484</v>
      </c>
      <c r="B19205" t="s">
        <v>38485</v>
      </c>
      <c r="C19205" s="22"/>
      <c r="D19205" s="20"/>
    </row>
    <row r="19206" spans="1:4" ht="14.6" x14ac:dyDescent="0.4">
      <c r="A19206" t="s">
        <v>38486</v>
      </c>
      <c r="B19206" t="s">
        <v>38487</v>
      </c>
      <c r="C19206" s="22"/>
      <c r="D19206" s="20"/>
    </row>
    <row r="19207" spans="1:4" ht="14.6" x14ac:dyDescent="0.4">
      <c r="A19207" t="s">
        <v>38488</v>
      </c>
      <c r="B19207" t="s">
        <v>38489</v>
      </c>
      <c r="C19207" s="22"/>
      <c r="D19207" s="20"/>
    </row>
    <row r="19208" spans="1:4" ht="14.6" x14ac:dyDescent="0.4">
      <c r="A19208" t="s">
        <v>38490</v>
      </c>
      <c r="B19208" t="s">
        <v>38491</v>
      </c>
      <c r="C19208" s="22"/>
      <c r="D19208" s="20"/>
    </row>
    <row r="19209" spans="1:4" ht="14.6" x14ac:dyDescent="0.4">
      <c r="A19209" t="s">
        <v>38492</v>
      </c>
      <c r="B19209" t="s">
        <v>38493</v>
      </c>
      <c r="C19209" s="22"/>
      <c r="D19209" s="20"/>
    </row>
    <row r="19210" spans="1:4" ht="14.6" x14ac:dyDescent="0.4">
      <c r="A19210" t="s">
        <v>38494</v>
      </c>
      <c r="B19210" t="s">
        <v>38495</v>
      </c>
      <c r="C19210" s="22"/>
      <c r="D19210" s="20"/>
    </row>
    <row r="19211" spans="1:4" ht="14.6" x14ac:dyDescent="0.4">
      <c r="A19211" t="s">
        <v>38496</v>
      </c>
      <c r="B19211" t="s">
        <v>38497</v>
      </c>
      <c r="C19211" s="22"/>
      <c r="D19211" s="20"/>
    </row>
    <row r="19212" spans="1:4" ht="14.6" x14ac:dyDescent="0.4">
      <c r="A19212" t="s">
        <v>38498</v>
      </c>
      <c r="B19212" t="s">
        <v>38499</v>
      </c>
      <c r="C19212" s="22"/>
      <c r="D19212" s="20"/>
    </row>
    <row r="19213" spans="1:4" ht="14.6" x14ac:dyDescent="0.4">
      <c r="A19213" t="s">
        <v>38500</v>
      </c>
      <c r="B19213" t="s">
        <v>38501</v>
      </c>
      <c r="C19213" s="22"/>
      <c r="D19213" s="20"/>
    </row>
    <row r="19214" spans="1:4" ht="14.6" x14ac:dyDescent="0.4">
      <c r="A19214" t="s">
        <v>38502</v>
      </c>
      <c r="B19214" t="s">
        <v>38503</v>
      </c>
      <c r="C19214" s="22"/>
      <c r="D19214" s="20"/>
    </row>
    <row r="19215" spans="1:4" ht="14.6" x14ac:dyDescent="0.4">
      <c r="A19215" t="s">
        <v>38504</v>
      </c>
      <c r="B19215" t="s">
        <v>38505</v>
      </c>
      <c r="C19215" s="22"/>
      <c r="D19215" s="20"/>
    </row>
    <row r="19216" spans="1:4" ht="14.6" x14ac:dyDescent="0.4">
      <c r="A19216" t="s">
        <v>38506</v>
      </c>
      <c r="B19216" t="s">
        <v>38507</v>
      </c>
      <c r="C19216" s="22"/>
      <c r="D19216" s="20"/>
    </row>
    <row r="19217" spans="1:4" ht="14.6" x14ac:dyDescent="0.4">
      <c r="A19217" t="s">
        <v>38508</v>
      </c>
      <c r="B19217" t="s">
        <v>38509</v>
      </c>
      <c r="C19217" s="22"/>
      <c r="D19217" s="20"/>
    </row>
    <row r="19218" spans="1:4" ht="14.6" x14ac:dyDescent="0.4">
      <c r="A19218" t="s">
        <v>38510</v>
      </c>
      <c r="B19218" t="s">
        <v>38511</v>
      </c>
      <c r="C19218" s="22"/>
      <c r="D19218" s="20"/>
    </row>
    <row r="19219" spans="1:4" ht="14.6" x14ac:dyDescent="0.4">
      <c r="A19219" t="s">
        <v>38512</v>
      </c>
      <c r="B19219" t="s">
        <v>38513</v>
      </c>
      <c r="C19219" s="22"/>
      <c r="D19219" s="20"/>
    </row>
    <row r="19220" spans="1:4" ht="14.6" x14ac:dyDescent="0.4">
      <c r="A19220" t="s">
        <v>38514</v>
      </c>
      <c r="B19220" t="s">
        <v>38515</v>
      </c>
      <c r="C19220" s="22"/>
      <c r="D19220" s="20"/>
    </row>
    <row r="19221" spans="1:4" ht="14.6" x14ac:dyDescent="0.4">
      <c r="A19221" t="s">
        <v>38516</v>
      </c>
      <c r="B19221" t="s">
        <v>38517</v>
      </c>
      <c r="C19221" s="22"/>
      <c r="D19221" s="20"/>
    </row>
    <row r="19222" spans="1:4" ht="14.6" x14ac:dyDescent="0.4">
      <c r="A19222" t="s">
        <v>38518</v>
      </c>
      <c r="B19222" t="s">
        <v>38519</v>
      </c>
      <c r="C19222" s="22"/>
      <c r="D19222" s="20"/>
    </row>
    <row r="19223" spans="1:4" ht="14.6" x14ac:dyDescent="0.4">
      <c r="A19223" t="s">
        <v>38520</v>
      </c>
      <c r="B19223" t="s">
        <v>38521</v>
      </c>
      <c r="C19223" s="22"/>
      <c r="D19223" s="20"/>
    </row>
    <row r="19224" spans="1:4" ht="14.6" x14ac:dyDescent="0.4">
      <c r="A19224" t="s">
        <v>38522</v>
      </c>
      <c r="B19224" t="s">
        <v>38523</v>
      </c>
      <c r="C19224" s="22"/>
      <c r="D19224" s="20"/>
    </row>
    <row r="19225" spans="1:4" ht="14.6" x14ac:dyDescent="0.4">
      <c r="A19225" t="s">
        <v>38524</v>
      </c>
      <c r="B19225" t="s">
        <v>38525</v>
      </c>
      <c r="C19225" s="22"/>
      <c r="D19225" s="20"/>
    </row>
    <row r="19226" spans="1:4" ht="14.6" x14ac:dyDescent="0.4">
      <c r="A19226" t="s">
        <v>38526</v>
      </c>
      <c r="B19226" t="s">
        <v>38527</v>
      </c>
      <c r="C19226" s="22"/>
      <c r="D19226" s="20"/>
    </row>
    <row r="19227" spans="1:4" ht="14.6" x14ac:dyDescent="0.4">
      <c r="A19227" t="s">
        <v>38528</v>
      </c>
      <c r="B19227" t="s">
        <v>38529</v>
      </c>
      <c r="C19227" s="22"/>
      <c r="D19227" s="20"/>
    </row>
    <row r="19228" spans="1:4" ht="14.6" x14ac:dyDescent="0.4">
      <c r="A19228" t="s">
        <v>38530</v>
      </c>
      <c r="B19228" t="s">
        <v>38531</v>
      </c>
      <c r="C19228" s="22"/>
      <c r="D19228" s="20"/>
    </row>
    <row r="19229" spans="1:4" ht="14.6" x14ac:dyDescent="0.4">
      <c r="A19229" t="s">
        <v>38532</v>
      </c>
      <c r="B19229" t="s">
        <v>38533</v>
      </c>
      <c r="C19229" s="22"/>
      <c r="D19229" s="20"/>
    </row>
    <row r="19230" spans="1:4" ht="14.6" x14ac:dyDescent="0.4">
      <c r="A19230" t="s">
        <v>38534</v>
      </c>
      <c r="B19230" t="s">
        <v>38535</v>
      </c>
      <c r="C19230" s="22"/>
      <c r="D19230" s="20"/>
    </row>
    <row r="19231" spans="1:4" ht="14.6" x14ac:dyDescent="0.4">
      <c r="A19231" t="s">
        <v>38536</v>
      </c>
      <c r="B19231" t="s">
        <v>38537</v>
      </c>
      <c r="C19231" s="22"/>
      <c r="D19231" s="20"/>
    </row>
    <row r="19232" spans="1:4" ht="14.6" x14ac:dyDescent="0.4">
      <c r="A19232" t="s">
        <v>38538</v>
      </c>
      <c r="B19232" t="s">
        <v>38539</v>
      </c>
      <c r="C19232" s="22"/>
      <c r="D19232" s="20"/>
    </row>
    <row r="19233" spans="1:4" ht="14.6" x14ac:dyDescent="0.4">
      <c r="A19233" t="s">
        <v>38540</v>
      </c>
      <c r="B19233" t="s">
        <v>38541</v>
      </c>
      <c r="C19233" s="22"/>
      <c r="D19233" s="20"/>
    </row>
    <row r="19234" spans="1:4" ht="14.6" x14ac:dyDescent="0.4">
      <c r="A19234" t="s">
        <v>38542</v>
      </c>
      <c r="B19234" t="s">
        <v>38543</v>
      </c>
      <c r="C19234" s="22"/>
      <c r="D19234" s="20"/>
    </row>
    <row r="19235" spans="1:4" ht="14.6" x14ac:dyDescent="0.4">
      <c r="A19235" t="s">
        <v>38544</v>
      </c>
      <c r="B19235" t="s">
        <v>38545</v>
      </c>
      <c r="C19235" s="22"/>
      <c r="D19235" s="20"/>
    </row>
    <row r="19236" spans="1:4" ht="14.6" x14ac:dyDescent="0.4">
      <c r="A19236" t="s">
        <v>38546</v>
      </c>
      <c r="B19236" t="s">
        <v>38547</v>
      </c>
      <c r="C19236" s="22"/>
      <c r="D19236" s="20"/>
    </row>
    <row r="19237" spans="1:4" ht="14.6" x14ac:dyDescent="0.4">
      <c r="A19237" t="s">
        <v>38548</v>
      </c>
      <c r="B19237" t="s">
        <v>38549</v>
      </c>
      <c r="C19237" s="22"/>
      <c r="D19237" s="20"/>
    </row>
    <row r="19238" spans="1:4" ht="14.6" x14ac:dyDescent="0.4">
      <c r="A19238" t="s">
        <v>38550</v>
      </c>
      <c r="B19238" t="s">
        <v>38551</v>
      </c>
      <c r="C19238" s="22"/>
      <c r="D19238" s="20"/>
    </row>
    <row r="19239" spans="1:4" ht="14.6" x14ac:dyDescent="0.4">
      <c r="A19239" t="s">
        <v>38552</v>
      </c>
      <c r="B19239" t="s">
        <v>38553</v>
      </c>
      <c r="C19239" s="22"/>
      <c r="D19239" s="20"/>
    </row>
    <row r="19240" spans="1:4" ht="14.6" x14ac:dyDescent="0.4">
      <c r="A19240" t="s">
        <v>38554</v>
      </c>
      <c r="B19240" t="s">
        <v>38555</v>
      </c>
      <c r="C19240" s="22"/>
      <c r="D19240" s="20"/>
    </row>
    <row r="19241" spans="1:4" ht="14.6" x14ac:dyDescent="0.4">
      <c r="A19241" t="s">
        <v>38556</v>
      </c>
      <c r="B19241" t="s">
        <v>38557</v>
      </c>
      <c r="C19241" s="22"/>
      <c r="D19241" s="20"/>
    </row>
    <row r="19242" spans="1:4" ht="14.6" x14ac:dyDescent="0.4">
      <c r="A19242" t="s">
        <v>38558</v>
      </c>
      <c r="B19242" t="s">
        <v>38559</v>
      </c>
      <c r="C19242" s="22"/>
      <c r="D19242" s="20"/>
    </row>
    <row r="19243" spans="1:4" ht="14.6" x14ac:dyDescent="0.4">
      <c r="A19243" t="s">
        <v>38560</v>
      </c>
      <c r="B19243" t="s">
        <v>38561</v>
      </c>
      <c r="C19243" s="22"/>
      <c r="D19243" s="20"/>
    </row>
    <row r="19244" spans="1:4" ht="14.6" x14ac:dyDescent="0.4">
      <c r="A19244" t="s">
        <v>38562</v>
      </c>
      <c r="B19244" t="s">
        <v>38563</v>
      </c>
      <c r="C19244" s="22"/>
      <c r="D19244" s="20"/>
    </row>
    <row r="19245" spans="1:4" ht="14.6" x14ac:dyDescent="0.4">
      <c r="A19245" t="s">
        <v>38564</v>
      </c>
      <c r="B19245" t="s">
        <v>38565</v>
      </c>
      <c r="C19245" s="22"/>
      <c r="D19245" s="20"/>
    </row>
    <row r="19246" spans="1:4" ht="14.6" x14ac:dyDescent="0.4">
      <c r="A19246" t="s">
        <v>38566</v>
      </c>
      <c r="B19246" t="s">
        <v>38567</v>
      </c>
      <c r="C19246" s="22"/>
      <c r="D19246" s="20"/>
    </row>
    <row r="19247" spans="1:4" ht="14.6" x14ac:dyDescent="0.4">
      <c r="A19247" t="s">
        <v>38568</v>
      </c>
      <c r="B19247" t="s">
        <v>38569</v>
      </c>
      <c r="C19247" s="22"/>
      <c r="D19247" s="20"/>
    </row>
    <row r="19248" spans="1:4" ht="14.6" x14ac:dyDescent="0.4">
      <c r="A19248" t="s">
        <v>38570</v>
      </c>
      <c r="B19248" t="s">
        <v>38571</v>
      </c>
      <c r="C19248" s="22"/>
      <c r="D19248" s="20"/>
    </row>
    <row r="19249" spans="1:4" ht="14.6" x14ac:dyDescent="0.4">
      <c r="A19249" t="s">
        <v>38572</v>
      </c>
      <c r="B19249" t="s">
        <v>38573</v>
      </c>
      <c r="C19249" s="22"/>
      <c r="D19249" s="20"/>
    </row>
    <row r="19250" spans="1:4" ht="14.6" x14ac:dyDescent="0.4">
      <c r="A19250" t="s">
        <v>38574</v>
      </c>
      <c r="B19250" t="s">
        <v>38575</v>
      </c>
      <c r="C19250" s="22"/>
      <c r="D19250" s="20"/>
    </row>
    <row r="19251" spans="1:4" ht="14.6" x14ac:dyDescent="0.4">
      <c r="A19251" t="s">
        <v>38576</v>
      </c>
      <c r="B19251" t="s">
        <v>38577</v>
      </c>
      <c r="C19251" s="22"/>
      <c r="D19251" s="20"/>
    </row>
    <row r="19252" spans="1:4" ht="14.6" x14ac:dyDescent="0.4">
      <c r="A19252" t="s">
        <v>38578</v>
      </c>
      <c r="B19252" t="s">
        <v>38579</v>
      </c>
      <c r="C19252" s="22"/>
      <c r="D19252" s="20"/>
    </row>
    <row r="19253" spans="1:4" ht="14.6" x14ac:dyDescent="0.4">
      <c r="A19253" t="s">
        <v>38580</v>
      </c>
      <c r="B19253" t="s">
        <v>38581</v>
      </c>
      <c r="C19253" s="22"/>
      <c r="D19253" s="20"/>
    </row>
    <row r="19254" spans="1:4" ht="14.6" x14ac:dyDescent="0.4">
      <c r="A19254" t="s">
        <v>38582</v>
      </c>
      <c r="B19254" t="s">
        <v>38583</v>
      </c>
      <c r="C19254" s="22"/>
      <c r="D19254" s="20"/>
    </row>
    <row r="19255" spans="1:4" ht="14.6" x14ac:dyDescent="0.4">
      <c r="A19255" t="s">
        <v>38584</v>
      </c>
      <c r="B19255" t="s">
        <v>38585</v>
      </c>
      <c r="C19255" s="22"/>
      <c r="D19255" s="20"/>
    </row>
    <row r="19256" spans="1:4" ht="14.6" x14ac:dyDescent="0.4">
      <c r="A19256" t="s">
        <v>38586</v>
      </c>
      <c r="B19256" t="s">
        <v>38587</v>
      </c>
      <c r="C19256" s="22"/>
      <c r="D19256" s="20"/>
    </row>
    <row r="19257" spans="1:4" ht="14.6" x14ac:dyDescent="0.4">
      <c r="A19257" t="s">
        <v>38588</v>
      </c>
      <c r="B19257" t="s">
        <v>38589</v>
      </c>
      <c r="C19257" s="22"/>
      <c r="D19257" s="20"/>
    </row>
    <row r="19258" spans="1:4" ht="14.6" x14ac:dyDescent="0.4">
      <c r="A19258" t="s">
        <v>38590</v>
      </c>
      <c r="B19258" t="s">
        <v>38591</v>
      </c>
      <c r="C19258" s="22"/>
      <c r="D19258" s="20"/>
    </row>
    <row r="19259" spans="1:4" ht="14.6" x14ac:dyDescent="0.4">
      <c r="A19259" t="s">
        <v>38592</v>
      </c>
      <c r="B19259" t="s">
        <v>38593</v>
      </c>
      <c r="C19259" s="22"/>
      <c r="D19259" s="20"/>
    </row>
    <row r="19260" spans="1:4" ht="14.6" x14ac:dyDescent="0.4">
      <c r="A19260" t="s">
        <v>38594</v>
      </c>
      <c r="B19260" t="s">
        <v>38595</v>
      </c>
      <c r="C19260" s="22"/>
      <c r="D19260" s="20"/>
    </row>
    <row r="19261" spans="1:4" ht="14.6" x14ac:dyDescent="0.4">
      <c r="A19261" t="s">
        <v>38596</v>
      </c>
      <c r="B19261" t="s">
        <v>38597</v>
      </c>
      <c r="C19261" s="22"/>
      <c r="D19261" s="20"/>
    </row>
    <row r="19262" spans="1:4" ht="14.6" x14ac:dyDescent="0.4">
      <c r="A19262" t="s">
        <v>38598</v>
      </c>
      <c r="B19262" t="s">
        <v>38599</v>
      </c>
      <c r="C19262" s="22"/>
      <c r="D19262" s="20"/>
    </row>
    <row r="19263" spans="1:4" ht="14.6" x14ac:dyDescent="0.4">
      <c r="A19263" t="s">
        <v>38600</v>
      </c>
      <c r="B19263" t="s">
        <v>38601</v>
      </c>
      <c r="C19263" s="22"/>
      <c r="D19263" s="20"/>
    </row>
    <row r="19264" spans="1:4" ht="14.6" x14ac:dyDescent="0.4">
      <c r="A19264" t="s">
        <v>38602</v>
      </c>
      <c r="B19264" t="s">
        <v>38603</v>
      </c>
      <c r="C19264" s="22"/>
      <c r="D19264" s="20"/>
    </row>
    <row r="19265" spans="1:4" ht="14.6" x14ac:dyDescent="0.4">
      <c r="A19265" t="s">
        <v>38604</v>
      </c>
      <c r="B19265" t="s">
        <v>38605</v>
      </c>
      <c r="C19265" s="22"/>
      <c r="D19265" s="20"/>
    </row>
    <row r="19266" spans="1:4" ht="14.6" x14ac:dyDescent="0.4">
      <c r="A19266" t="s">
        <v>38606</v>
      </c>
      <c r="B19266" t="s">
        <v>38607</v>
      </c>
      <c r="C19266" s="22"/>
      <c r="D19266" s="20"/>
    </row>
    <row r="19267" spans="1:4" ht="14.6" x14ac:dyDescent="0.4">
      <c r="A19267" t="s">
        <v>38608</v>
      </c>
      <c r="B19267" t="s">
        <v>38609</v>
      </c>
      <c r="C19267" s="22"/>
      <c r="D19267" s="20"/>
    </row>
    <row r="19268" spans="1:4" ht="14.6" x14ac:dyDescent="0.4">
      <c r="A19268" t="s">
        <v>38610</v>
      </c>
      <c r="B19268" t="s">
        <v>38611</v>
      </c>
      <c r="C19268" s="22"/>
      <c r="D19268" s="20"/>
    </row>
    <row r="19269" spans="1:4" ht="14.6" x14ac:dyDescent="0.4">
      <c r="A19269" t="s">
        <v>38612</v>
      </c>
      <c r="B19269" t="s">
        <v>38613</v>
      </c>
      <c r="C19269" s="22"/>
      <c r="D19269" s="20"/>
    </row>
    <row r="19270" spans="1:4" ht="14.6" x14ac:dyDescent="0.4">
      <c r="A19270" t="s">
        <v>38614</v>
      </c>
      <c r="B19270" t="s">
        <v>38615</v>
      </c>
      <c r="C19270" s="22"/>
      <c r="D19270" s="20"/>
    </row>
    <row r="19271" spans="1:4" ht="14.6" x14ac:dyDescent="0.4">
      <c r="A19271" t="s">
        <v>38616</v>
      </c>
      <c r="B19271" t="s">
        <v>38617</v>
      </c>
      <c r="C19271" s="22"/>
      <c r="D19271" s="20"/>
    </row>
    <row r="19272" spans="1:4" ht="14.6" x14ac:dyDescent="0.4">
      <c r="A19272" t="s">
        <v>38618</v>
      </c>
      <c r="B19272" t="s">
        <v>38619</v>
      </c>
      <c r="C19272" s="22"/>
      <c r="D19272" s="20"/>
    </row>
    <row r="19273" spans="1:4" ht="14.6" x14ac:dyDescent="0.4">
      <c r="A19273" t="s">
        <v>38620</v>
      </c>
      <c r="B19273" t="s">
        <v>38621</v>
      </c>
      <c r="C19273" s="22"/>
      <c r="D19273" s="20"/>
    </row>
    <row r="19274" spans="1:4" ht="14.6" x14ac:dyDescent="0.4">
      <c r="A19274" t="s">
        <v>38622</v>
      </c>
      <c r="B19274" t="s">
        <v>38623</v>
      </c>
      <c r="C19274" s="22"/>
      <c r="D19274" s="20"/>
    </row>
    <row r="19275" spans="1:4" ht="14.6" x14ac:dyDescent="0.4">
      <c r="A19275" t="s">
        <v>38624</v>
      </c>
      <c r="B19275" t="s">
        <v>38625</v>
      </c>
      <c r="C19275" s="22"/>
      <c r="D19275" s="20"/>
    </row>
    <row r="19276" spans="1:4" ht="14.6" x14ac:dyDescent="0.4">
      <c r="A19276" t="s">
        <v>38626</v>
      </c>
      <c r="B19276" t="s">
        <v>38627</v>
      </c>
      <c r="C19276" s="22"/>
      <c r="D19276" s="20"/>
    </row>
    <row r="19277" spans="1:4" ht="14.6" x14ac:dyDescent="0.4">
      <c r="A19277" t="s">
        <v>38628</v>
      </c>
      <c r="B19277" t="s">
        <v>38629</v>
      </c>
      <c r="C19277" s="22"/>
      <c r="D19277" s="20"/>
    </row>
    <row r="19278" spans="1:4" ht="14.6" x14ac:dyDescent="0.4">
      <c r="A19278" t="s">
        <v>38630</v>
      </c>
      <c r="B19278" t="s">
        <v>38631</v>
      </c>
      <c r="C19278" s="22"/>
      <c r="D19278" s="20"/>
    </row>
    <row r="19279" spans="1:4" ht="14.6" x14ac:dyDescent="0.4">
      <c r="A19279" t="s">
        <v>38632</v>
      </c>
      <c r="B19279" t="s">
        <v>38633</v>
      </c>
      <c r="C19279" s="22"/>
      <c r="D19279" s="20"/>
    </row>
    <row r="19280" spans="1:4" ht="14.6" x14ac:dyDescent="0.4">
      <c r="A19280" t="s">
        <v>38634</v>
      </c>
      <c r="B19280" t="s">
        <v>38635</v>
      </c>
      <c r="C19280" s="22"/>
      <c r="D19280" s="20"/>
    </row>
    <row r="19281" spans="1:4" ht="14.6" x14ac:dyDescent="0.4">
      <c r="A19281" t="s">
        <v>38636</v>
      </c>
      <c r="B19281" t="s">
        <v>38637</v>
      </c>
      <c r="C19281" s="22"/>
      <c r="D19281" s="20"/>
    </row>
    <row r="19282" spans="1:4" ht="14.6" x14ac:dyDescent="0.4">
      <c r="A19282" t="s">
        <v>38638</v>
      </c>
      <c r="B19282" t="s">
        <v>38639</v>
      </c>
      <c r="C19282" s="22"/>
      <c r="D19282" s="20"/>
    </row>
    <row r="19283" spans="1:4" ht="14.6" x14ac:dyDescent="0.4">
      <c r="A19283" t="s">
        <v>38640</v>
      </c>
      <c r="B19283" t="s">
        <v>38641</v>
      </c>
      <c r="C19283" s="22"/>
      <c r="D19283" s="20"/>
    </row>
    <row r="19284" spans="1:4" ht="14.6" x14ac:dyDescent="0.4">
      <c r="A19284" t="s">
        <v>38642</v>
      </c>
      <c r="B19284" t="s">
        <v>38643</v>
      </c>
      <c r="C19284" s="22"/>
      <c r="D19284" s="20"/>
    </row>
    <row r="19285" spans="1:4" ht="14.6" x14ac:dyDescent="0.4">
      <c r="A19285" t="s">
        <v>38644</v>
      </c>
      <c r="B19285" t="s">
        <v>38645</v>
      </c>
      <c r="C19285" s="22"/>
      <c r="D19285" s="20"/>
    </row>
    <row r="19286" spans="1:4" ht="14.6" x14ac:dyDescent="0.4">
      <c r="A19286" t="s">
        <v>38646</v>
      </c>
      <c r="B19286" t="s">
        <v>38647</v>
      </c>
      <c r="C19286" s="22"/>
      <c r="D19286" s="20"/>
    </row>
    <row r="19287" spans="1:4" ht="14.6" x14ac:dyDescent="0.4">
      <c r="A19287" t="s">
        <v>38648</v>
      </c>
      <c r="B19287" t="s">
        <v>38649</v>
      </c>
      <c r="C19287" s="22"/>
      <c r="D19287" s="20"/>
    </row>
    <row r="19288" spans="1:4" ht="14.6" x14ac:dyDescent="0.4">
      <c r="A19288" t="s">
        <v>38650</v>
      </c>
      <c r="B19288" t="s">
        <v>38651</v>
      </c>
      <c r="C19288" s="22"/>
      <c r="D19288" s="20"/>
    </row>
    <row r="19289" spans="1:4" ht="14.6" x14ac:dyDescent="0.4">
      <c r="A19289" t="s">
        <v>38652</v>
      </c>
      <c r="B19289" t="s">
        <v>38653</v>
      </c>
      <c r="C19289" s="22"/>
      <c r="D19289" s="20"/>
    </row>
    <row r="19290" spans="1:4" ht="14.6" x14ac:dyDescent="0.4">
      <c r="A19290" t="s">
        <v>38654</v>
      </c>
      <c r="B19290" t="s">
        <v>38655</v>
      </c>
      <c r="C19290" s="22"/>
      <c r="D19290" s="20"/>
    </row>
    <row r="19291" spans="1:4" ht="14.6" x14ac:dyDescent="0.4">
      <c r="A19291" t="s">
        <v>38656</v>
      </c>
      <c r="B19291" t="s">
        <v>38657</v>
      </c>
      <c r="C19291" s="22"/>
      <c r="D19291" s="20"/>
    </row>
    <row r="19292" spans="1:4" ht="14.6" x14ac:dyDescent="0.4">
      <c r="A19292" t="s">
        <v>38658</v>
      </c>
      <c r="B19292" t="s">
        <v>38659</v>
      </c>
      <c r="C19292" s="22"/>
      <c r="D19292" s="20"/>
    </row>
    <row r="19293" spans="1:4" ht="14.6" x14ac:dyDescent="0.4">
      <c r="A19293" t="s">
        <v>38660</v>
      </c>
      <c r="B19293" t="s">
        <v>38661</v>
      </c>
      <c r="C19293" s="22"/>
      <c r="D19293" s="20"/>
    </row>
    <row r="19294" spans="1:4" ht="14.6" x14ac:dyDescent="0.4">
      <c r="A19294" t="s">
        <v>38662</v>
      </c>
      <c r="B19294" t="s">
        <v>38663</v>
      </c>
      <c r="C19294" s="22"/>
      <c r="D19294" s="20"/>
    </row>
    <row r="19295" spans="1:4" ht="14.6" x14ac:dyDescent="0.4">
      <c r="A19295" t="s">
        <v>38664</v>
      </c>
      <c r="B19295" t="s">
        <v>38665</v>
      </c>
      <c r="C19295" s="22"/>
      <c r="D19295" s="20"/>
    </row>
    <row r="19296" spans="1:4" ht="14.6" x14ac:dyDescent="0.4">
      <c r="A19296" t="s">
        <v>38666</v>
      </c>
      <c r="B19296" t="s">
        <v>38667</v>
      </c>
      <c r="C19296" s="22"/>
      <c r="D19296" s="20"/>
    </row>
    <row r="19297" spans="1:4" ht="14.6" x14ac:dyDescent="0.4">
      <c r="A19297" t="s">
        <v>38668</v>
      </c>
      <c r="B19297" t="s">
        <v>38669</v>
      </c>
      <c r="C19297" s="22"/>
      <c r="D19297" s="20"/>
    </row>
    <row r="19298" spans="1:4" ht="14.6" x14ac:dyDescent="0.4">
      <c r="A19298" t="s">
        <v>38670</v>
      </c>
      <c r="B19298" t="s">
        <v>38671</v>
      </c>
      <c r="C19298" s="22"/>
      <c r="D19298" s="20"/>
    </row>
    <row r="19299" spans="1:4" ht="14.6" x14ac:dyDescent="0.4">
      <c r="A19299" t="s">
        <v>38672</v>
      </c>
      <c r="B19299" t="s">
        <v>38673</v>
      </c>
      <c r="C19299" s="22"/>
      <c r="D19299" s="20"/>
    </row>
    <row r="19300" spans="1:4" ht="14.6" x14ac:dyDescent="0.4">
      <c r="A19300" t="s">
        <v>38674</v>
      </c>
      <c r="B19300" t="s">
        <v>38675</v>
      </c>
      <c r="C19300" s="22"/>
      <c r="D19300" s="20"/>
    </row>
    <row r="19301" spans="1:4" ht="14.6" x14ac:dyDescent="0.4">
      <c r="A19301" t="s">
        <v>38676</v>
      </c>
      <c r="B19301" t="s">
        <v>38677</v>
      </c>
      <c r="C19301" s="22"/>
      <c r="D19301" s="20"/>
    </row>
    <row r="19302" spans="1:4" ht="14.6" x14ac:dyDescent="0.4">
      <c r="A19302" t="s">
        <v>38678</v>
      </c>
      <c r="B19302" t="s">
        <v>38679</v>
      </c>
      <c r="C19302" s="22"/>
      <c r="D19302" s="20"/>
    </row>
    <row r="19303" spans="1:4" ht="14.6" x14ac:dyDescent="0.4">
      <c r="A19303" t="s">
        <v>38680</v>
      </c>
      <c r="B19303" t="s">
        <v>38681</v>
      </c>
      <c r="C19303" s="22"/>
      <c r="D19303" s="20"/>
    </row>
    <row r="19304" spans="1:4" ht="14.6" x14ac:dyDescent="0.4">
      <c r="A19304" t="s">
        <v>38682</v>
      </c>
      <c r="B19304" t="s">
        <v>38683</v>
      </c>
      <c r="C19304" s="22"/>
      <c r="D19304" s="20"/>
    </row>
    <row r="19305" spans="1:4" ht="14.6" x14ac:dyDescent="0.4">
      <c r="A19305" t="s">
        <v>38684</v>
      </c>
      <c r="B19305" t="s">
        <v>38685</v>
      </c>
      <c r="C19305" s="22"/>
      <c r="D19305" s="20"/>
    </row>
    <row r="19306" spans="1:4" ht="14.6" x14ac:dyDescent="0.4">
      <c r="A19306" t="s">
        <v>38686</v>
      </c>
      <c r="B19306" t="s">
        <v>38687</v>
      </c>
      <c r="C19306" s="22"/>
      <c r="D19306" s="20"/>
    </row>
    <row r="19307" spans="1:4" ht="14.6" x14ac:dyDescent="0.4">
      <c r="A19307" t="s">
        <v>38688</v>
      </c>
      <c r="B19307" t="s">
        <v>38689</v>
      </c>
      <c r="C19307" s="22"/>
      <c r="D19307" s="20"/>
    </row>
    <row r="19308" spans="1:4" ht="14.6" x14ac:dyDescent="0.4">
      <c r="A19308" t="s">
        <v>38690</v>
      </c>
      <c r="B19308" t="s">
        <v>38691</v>
      </c>
      <c r="C19308" s="22"/>
      <c r="D19308" s="20"/>
    </row>
    <row r="19309" spans="1:4" ht="14.6" x14ac:dyDescent="0.4">
      <c r="A19309" t="s">
        <v>38692</v>
      </c>
      <c r="B19309" t="s">
        <v>38693</v>
      </c>
      <c r="C19309" s="22"/>
      <c r="D19309" s="20"/>
    </row>
    <row r="19310" spans="1:4" ht="14.6" x14ac:dyDescent="0.4">
      <c r="A19310" t="s">
        <v>38694</v>
      </c>
      <c r="B19310" t="s">
        <v>38695</v>
      </c>
      <c r="C19310" s="22"/>
      <c r="D19310" s="20"/>
    </row>
    <row r="19311" spans="1:4" ht="14.6" x14ac:dyDescent="0.4">
      <c r="A19311" t="s">
        <v>38696</v>
      </c>
      <c r="B19311" t="s">
        <v>38697</v>
      </c>
      <c r="C19311" s="22"/>
      <c r="D19311" s="20"/>
    </row>
    <row r="19312" spans="1:4" ht="14.6" x14ac:dyDescent="0.4">
      <c r="A19312" t="s">
        <v>38698</v>
      </c>
      <c r="B19312" t="s">
        <v>38699</v>
      </c>
      <c r="C19312" s="22"/>
      <c r="D19312" s="20"/>
    </row>
    <row r="19313" spans="1:4" ht="14.6" x14ac:dyDescent="0.4">
      <c r="A19313" t="s">
        <v>38700</v>
      </c>
      <c r="B19313" t="s">
        <v>38701</v>
      </c>
      <c r="C19313" s="22"/>
      <c r="D19313" s="20"/>
    </row>
    <row r="19314" spans="1:4" ht="14.6" x14ac:dyDescent="0.4">
      <c r="A19314" t="s">
        <v>38702</v>
      </c>
      <c r="B19314" t="s">
        <v>38703</v>
      </c>
      <c r="C19314" s="22"/>
      <c r="D19314" s="20"/>
    </row>
    <row r="19315" spans="1:4" ht="14.6" x14ac:dyDescent="0.4">
      <c r="A19315" t="s">
        <v>38704</v>
      </c>
      <c r="B19315" t="s">
        <v>38705</v>
      </c>
      <c r="C19315" s="22"/>
      <c r="D19315" s="20"/>
    </row>
    <row r="19316" spans="1:4" ht="14.6" x14ac:dyDescent="0.4">
      <c r="A19316" t="s">
        <v>38706</v>
      </c>
      <c r="B19316" t="s">
        <v>38707</v>
      </c>
      <c r="C19316" s="22"/>
      <c r="D19316" s="20"/>
    </row>
    <row r="19317" spans="1:4" ht="14.6" x14ac:dyDescent="0.4">
      <c r="A19317" t="s">
        <v>38708</v>
      </c>
      <c r="B19317" t="s">
        <v>38709</v>
      </c>
      <c r="C19317" s="22"/>
      <c r="D19317" s="20"/>
    </row>
    <row r="19318" spans="1:4" ht="14.6" x14ac:dyDescent="0.4">
      <c r="A19318" t="s">
        <v>38710</v>
      </c>
      <c r="B19318" t="s">
        <v>38711</v>
      </c>
      <c r="C19318" s="22"/>
      <c r="D19318" s="20"/>
    </row>
    <row r="19319" spans="1:4" ht="14.6" x14ac:dyDescent="0.4">
      <c r="A19319" t="s">
        <v>38712</v>
      </c>
      <c r="B19319" t="s">
        <v>38713</v>
      </c>
      <c r="C19319" s="22"/>
      <c r="D19319" s="20"/>
    </row>
    <row r="19320" spans="1:4" ht="14.6" x14ac:dyDescent="0.4">
      <c r="A19320" t="s">
        <v>38714</v>
      </c>
      <c r="B19320" t="s">
        <v>38715</v>
      </c>
      <c r="C19320" s="22"/>
      <c r="D19320" s="20"/>
    </row>
    <row r="19321" spans="1:4" ht="14.6" x14ac:dyDescent="0.4">
      <c r="A19321" t="s">
        <v>38716</v>
      </c>
      <c r="B19321" t="s">
        <v>38717</v>
      </c>
      <c r="C19321" s="22"/>
      <c r="D19321" s="20"/>
    </row>
    <row r="19322" spans="1:4" ht="14.6" x14ac:dyDescent="0.4">
      <c r="A19322" t="s">
        <v>38718</v>
      </c>
      <c r="B19322" t="s">
        <v>38719</v>
      </c>
      <c r="C19322" s="22"/>
      <c r="D19322" s="20"/>
    </row>
    <row r="19323" spans="1:4" ht="14.6" x14ac:dyDescent="0.4">
      <c r="A19323" t="s">
        <v>38720</v>
      </c>
      <c r="B19323" t="s">
        <v>38721</v>
      </c>
      <c r="C19323" s="22"/>
      <c r="D19323" s="20"/>
    </row>
    <row r="19324" spans="1:4" ht="14.6" x14ac:dyDescent="0.4">
      <c r="A19324" t="s">
        <v>38722</v>
      </c>
      <c r="B19324" t="s">
        <v>38723</v>
      </c>
      <c r="C19324" s="22"/>
      <c r="D19324" s="20"/>
    </row>
    <row r="19325" spans="1:4" ht="14.6" x14ac:dyDescent="0.4">
      <c r="A19325" t="s">
        <v>38724</v>
      </c>
      <c r="B19325" t="s">
        <v>38725</v>
      </c>
      <c r="C19325" s="22"/>
      <c r="D19325" s="20"/>
    </row>
    <row r="19326" spans="1:4" ht="14.6" x14ac:dyDescent="0.4">
      <c r="A19326" t="s">
        <v>38726</v>
      </c>
      <c r="B19326" t="s">
        <v>38727</v>
      </c>
      <c r="C19326" s="22"/>
      <c r="D19326" s="20"/>
    </row>
    <row r="19327" spans="1:4" ht="14.6" x14ac:dyDescent="0.4">
      <c r="A19327" t="s">
        <v>38728</v>
      </c>
      <c r="B19327" t="s">
        <v>38729</v>
      </c>
      <c r="C19327" s="22"/>
      <c r="D19327" s="20"/>
    </row>
    <row r="19328" spans="1:4" ht="14.6" x14ac:dyDescent="0.4">
      <c r="A19328" t="s">
        <v>38730</v>
      </c>
      <c r="B19328" t="s">
        <v>38731</v>
      </c>
      <c r="C19328" s="22"/>
      <c r="D19328" s="20"/>
    </row>
    <row r="19329" spans="1:4" ht="14.6" x14ac:dyDescent="0.4">
      <c r="A19329" t="s">
        <v>38732</v>
      </c>
      <c r="B19329" t="s">
        <v>38733</v>
      </c>
      <c r="C19329" s="22"/>
      <c r="D19329" s="20"/>
    </row>
    <row r="19330" spans="1:4" ht="14.6" x14ac:dyDescent="0.4">
      <c r="A19330" t="s">
        <v>38734</v>
      </c>
      <c r="B19330" t="s">
        <v>38735</v>
      </c>
      <c r="C19330" s="22"/>
      <c r="D19330" s="20"/>
    </row>
    <row r="19331" spans="1:4" ht="14.6" x14ac:dyDescent="0.4">
      <c r="A19331" t="s">
        <v>38736</v>
      </c>
      <c r="B19331" t="s">
        <v>38737</v>
      </c>
      <c r="C19331" s="22"/>
      <c r="D19331" s="20"/>
    </row>
    <row r="19332" spans="1:4" ht="14.6" x14ac:dyDescent="0.4">
      <c r="A19332" t="s">
        <v>38738</v>
      </c>
      <c r="B19332" t="s">
        <v>38739</v>
      </c>
      <c r="C19332" s="22"/>
      <c r="D19332" s="20"/>
    </row>
    <row r="19333" spans="1:4" ht="14.6" x14ac:dyDescent="0.4">
      <c r="A19333" t="s">
        <v>38740</v>
      </c>
      <c r="B19333" t="s">
        <v>38741</v>
      </c>
      <c r="C19333" s="22"/>
      <c r="D19333" s="20"/>
    </row>
    <row r="19334" spans="1:4" ht="14.6" x14ac:dyDescent="0.4">
      <c r="A19334" t="s">
        <v>38742</v>
      </c>
      <c r="B19334" t="s">
        <v>38743</v>
      </c>
      <c r="C19334" s="22"/>
      <c r="D19334" s="20"/>
    </row>
    <row r="19335" spans="1:4" ht="14.6" x14ac:dyDescent="0.4">
      <c r="A19335" t="s">
        <v>38744</v>
      </c>
      <c r="B19335" t="s">
        <v>38745</v>
      </c>
      <c r="C19335" s="22"/>
      <c r="D19335" s="20"/>
    </row>
    <row r="19336" spans="1:4" ht="14.6" x14ac:dyDescent="0.4">
      <c r="A19336" t="s">
        <v>38746</v>
      </c>
      <c r="B19336" t="s">
        <v>38747</v>
      </c>
      <c r="C19336" s="22"/>
      <c r="D19336" s="20"/>
    </row>
    <row r="19337" spans="1:4" ht="14.6" x14ac:dyDescent="0.4">
      <c r="A19337" t="s">
        <v>38748</v>
      </c>
      <c r="B19337" t="s">
        <v>38749</v>
      </c>
      <c r="C19337" s="22"/>
      <c r="D19337" s="20"/>
    </row>
    <row r="19338" spans="1:4" ht="14.6" x14ac:dyDescent="0.4">
      <c r="A19338" t="s">
        <v>38750</v>
      </c>
      <c r="B19338" t="s">
        <v>38751</v>
      </c>
      <c r="C19338" s="22"/>
      <c r="D19338" s="20"/>
    </row>
    <row r="19339" spans="1:4" ht="14.6" x14ac:dyDescent="0.4">
      <c r="A19339" t="s">
        <v>38752</v>
      </c>
      <c r="B19339" t="s">
        <v>38753</v>
      </c>
      <c r="C19339" s="22"/>
      <c r="D19339" s="20"/>
    </row>
    <row r="19340" spans="1:4" ht="14.6" x14ac:dyDescent="0.4">
      <c r="A19340" t="s">
        <v>38754</v>
      </c>
      <c r="B19340" t="s">
        <v>38755</v>
      </c>
      <c r="C19340" s="22"/>
      <c r="D19340" s="20"/>
    </row>
    <row r="19341" spans="1:4" ht="14.6" x14ac:dyDescent="0.4">
      <c r="A19341" t="s">
        <v>38756</v>
      </c>
      <c r="B19341" t="s">
        <v>38757</v>
      </c>
      <c r="C19341" s="22"/>
      <c r="D19341" s="20"/>
    </row>
    <row r="19342" spans="1:4" ht="14.6" x14ac:dyDescent="0.4">
      <c r="A19342" t="s">
        <v>38758</v>
      </c>
      <c r="B19342" t="s">
        <v>38759</v>
      </c>
      <c r="C19342" s="22"/>
      <c r="D19342" s="20"/>
    </row>
    <row r="19343" spans="1:4" ht="14.6" x14ac:dyDescent="0.4">
      <c r="A19343" t="s">
        <v>38760</v>
      </c>
      <c r="B19343" t="s">
        <v>38761</v>
      </c>
      <c r="C19343" s="22"/>
      <c r="D19343" s="20"/>
    </row>
    <row r="19344" spans="1:4" ht="14.6" x14ac:dyDescent="0.4">
      <c r="A19344" t="s">
        <v>38762</v>
      </c>
      <c r="B19344" t="s">
        <v>38763</v>
      </c>
      <c r="C19344" s="22"/>
      <c r="D19344" s="20"/>
    </row>
    <row r="19345" spans="1:4" ht="14.6" x14ac:dyDescent="0.4">
      <c r="A19345" t="s">
        <v>38764</v>
      </c>
      <c r="B19345" t="s">
        <v>38765</v>
      </c>
      <c r="C19345" s="22"/>
      <c r="D19345" s="20"/>
    </row>
    <row r="19346" spans="1:4" ht="14.6" x14ac:dyDescent="0.4">
      <c r="A19346" t="s">
        <v>38766</v>
      </c>
      <c r="B19346" t="s">
        <v>38767</v>
      </c>
      <c r="C19346" s="22"/>
      <c r="D19346" s="20"/>
    </row>
    <row r="19347" spans="1:4" ht="14.6" x14ac:dyDescent="0.4">
      <c r="A19347" t="s">
        <v>38768</v>
      </c>
      <c r="B19347" t="s">
        <v>38769</v>
      </c>
      <c r="C19347" s="22"/>
      <c r="D19347" s="20"/>
    </row>
    <row r="19348" spans="1:4" ht="14.6" x14ac:dyDescent="0.4">
      <c r="A19348" t="s">
        <v>38770</v>
      </c>
      <c r="B19348" t="s">
        <v>38771</v>
      </c>
      <c r="C19348" s="22"/>
      <c r="D19348" s="20"/>
    </row>
    <row r="19349" spans="1:4" ht="14.6" x14ac:dyDescent="0.4">
      <c r="A19349" t="s">
        <v>38772</v>
      </c>
      <c r="B19349" t="s">
        <v>38773</v>
      </c>
      <c r="C19349" s="22"/>
      <c r="D19349" s="20"/>
    </row>
    <row r="19350" spans="1:4" ht="14.6" x14ac:dyDescent="0.4">
      <c r="A19350" t="s">
        <v>38774</v>
      </c>
      <c r="B19350" t="s">
        <v>38775</v>
      </c>
      <c r="C19350" s="22"/>
      <c r="D19350" s="20"/>
    </row>
    <row r="19351" spans="1:4" ht="14.6" x14ac:dyDescent="0.4">
      <c r="A19351" t="s">
        <v>38776</v>
      </c>
      <c r="B19351" t="s">
        <v>38777</v>
      </c>
      <c r="C19351" s="22"/>
      <c r="D19351" s="20"/>
    </row>
    <row r="19352" spans="1:4" ht="14.6" x14ac:dyDescent="0.4">
      <c r="A19352" t="s">
        <v>38778</v>
      </c>
      <c r="B19352" t="s">
        <v>38779</v>
      </c>
      <c r="C19352" s="22"/>
      <c r="D19352" s="20"/>
    </row>
    <row r="19353" spans="1:4" ht="14.6" x14ac:dyDescent="0.4">
      <c r="A19353" t="s">
        <v>38780</v>
      </c>
      <c r="B19353" t="s">
        <v>38781</v>
      </c>
      <c r="C19353" s="22"/>
      <c r="D19353" s="20"/>
    </row>
    <row r="19354" spans="1:4" ht="14.6" x14ac:dyDescent="0.4">
      <c r="A19354" t="s">
        <v>38782</v>
      </c>
      <c r="B19354" t="s">
        <v>38783</v>
      </c>
      <c r="C19354" s="22"/>
      <c r="D19354" s="20"/>
    </row>
    <row r="19355" spans="1:4" ht="14.6" x14ac:dyDescent="0.4">
      <c r="A19355" t="s">
        <v>38784</v>
      </c>
      <c r="B19355" t="s">
        <v>38785</v>
      </c>
      <c r="C19355" s="22"/>
      <c r="D19355" s="20"/>
    </row>
    <row r="19356" spans="1:4" ht="14.6" x14ac:dyDescent="0.4">
      <c r="A19356" t="s">
        <v>38786</v>
      </c>
      <c r="B19356" t="s">
        <v>38787</v>
      </c>
      <c r="C19356" s="22"/>
      <c r="D19356" s="20"/>
    </row>
    <row r="19357" spans="1:4" ht="14.6" x14ac:dyDescent="0.4">
      <c r="A19357" t="s">
        <v>38788</v>
      </c>
      <c r="B19357" t="s">
        <v>38789</v>
      </c>
      <c r="C19357" s="22"/>
      <c r="D19357" s="20"/>
    </row>
    <row r="19358" spans="1:4" ht="14.6" x14ac:dyDescent="0.4">
      <c r="A19358" t="s">
        <v>38790</v>
      </c>
      <c r="B19358" t="s">
        <v>38791</v>
      </c>
      <c r="C19358" s="22"/>
      <c r="D19358" s="20"/>
    </row>
    <row r="19359" spans="1:4" ht="14.6" x14ac:dyDescent="0.4">
      <c r="A19359" t="s">
        <v>38792</v>
      </c>
      <c r="B19359" t="s">
        <v>38793</v>
      </c>
      <c r="C19359" s="22"/>
      <c r="D19359" s="20"/>
    </row>
    <row r="19360" spans="1:4" ht="14.6" x14ac:dyDescent="0.4">
      <c r="A19360" t="s">
        <v>38794</v>
      </c>
      <c r="B19360" t="s">
        <v>38795</v>
      </c>
      <c r="C19360" s="22"/>
      <c r="D19360" s="20"/>
    </row>
    <row r="19361" spans="1:4" ht="14.6" x14ac:dyDescent="0.4">
      <c r="A19361" t="s">
        <v>38796</v>
      </c>
      <c r="B19361" t="s">
        <v>38797</v>
      </c>
      <c r="C19361" s="22"/>
      <c r="D19361" s="20"/>
    </row>
    <row r="19362" spans="1:4" ht="14.6" x14ac:dyDescent="0.4">
      <c r="A19362" t="s">
        <v>38798</v>
      </c>
      <c r="B19362" t="s">
        <v>38799</v>
      </c>
      <c r="C19362" s="22"/>
      <c r="D19362" s="20"/>
    </row>
    <row r="19363" spans="1:4" ht="14.6" x14ac:dyDescent="0.4">
      <c r="A19363" t="s">
        <v>38800</v>
      </c>
      <c r="B19363" t="s">
        <v>38801</v>
      </c>
      <c r="C19363" s="22"/>
      <c r="D19363" s="20"/>
    </row>
    <row r="19364" spans="1:4" ht="14.6" x14ac:dyDescent="0.4">
      <c r="A19364" t="s">
        <v>38802</v>
      </c>
      <c r="B19364" t="s">
        <v>38803</v>
      </c>
      <c r="C19364" s="22"/>
      <c r="D19364" s="20"/>
    </row>
    <row r="19365" spans="1:4" ht="14.6" x14ac:dyDescent="0.4">
      <c r="A19365" t="s">
        <v>38804</v>
      </c>
      <c r="B19365" t="s">
        <v>38805</v>
      </c>
      <c r="C19365" s="22"/>
      <c r="D19365" s="20"/>
    </row>
    <row r="19366" spans="1:4" ht="14.6" x14ac:dyDescent="0.4">
      <c r="A19366" t="s">
        <v>38806</v>
      </c>
      <c r="B19366" t="s">
        <v>38807</v>
      </c>
      <c r="C19366" s="22"/>
      <c r="D19366" s="20"/>
    </row>
    <row r="19367" spans="1:4" ht="14.6" x14ac:dyDescent="0.4">
      <c r="A19367" t="s">
        <v>38808</v>
      </c>
      <c r="B19367" t="s">
        <v>38809</v>
      </c>
      <c r="C19367" s="22"/>
      <c r="D19367" s="20"/>
    </row>
    <row r="19368" spans="1:4" ht="14.6" x14ac:dyDescent="0.4">
      <c r="A19368" t="s">
        <v>38810</v>
      </c>
      <c r="B19368" t="s">
        <v>38811</v>
      </c>
      <c r="C19368" s="22"/>
      <c r="D19368" s="20"/>
    </row>
    <row r="19369" spans="1:4" ht="14.6" x14ac:dyDescent="0.4">
      <c r="A19369" t="s">
        <v>38812</v>
      </c>
      <c r="B19369" t="s">
        <v>38813</v>
      </c>
      <c r="C19369" s="22"/>
      <c r="D19369" s="20"/>
    </row>
    <row r="19370" spans="1:4" ht="14.6" x14ac:dyDescent="0.4">
      <c r="A19370" t="s">
        <v>38814</v>
      </c>
      <c r="B19370" t="s">
        <v>38815</v>
      </c>
      <c r="C19370" s="22"/>
      <c r="D19370" s="20"/>
    </row>
    <row r="19371" spans="1:4" ht="14.6" x14ac:dyDescent="0.4">
      <c r="A19371" t="s">
        <v>38816</v>
      </c>
      <c r="B19371" t="s">
        <v>38817</v>
      </c>
      <c r="C19371" s="22"/>
      <c r="D19371" s="20"/>
    </row>
    <row r="19372" spans="1:4" ht="14.6" x14ac:dyDescent="0.4">
      <c r="A19372" t="s">
        <v>38818</v>
      </c>
      <c r="B19372" t="s">
        <v>38819</v>
      </c>
      <c r="C19372" s="22"/>
      <c r="D19372" s="20"/>
    </row>
    <row r="19373" spans="1:4" ht="14.6" x14ac:dyDescent="0.4">
      <c r="A19373" t="s">
        <v>38820</v>
      </c>
      <c r="B19373" t="s">
        <v>38821</v>
      </c>
      <c r="C19373" s="22"/>
      <c r="D19373" s="20"/>
    </row>
    <row r="19374" spans="1:4" ht="14.6" x14ac:dyDescent="0.4">
      <c r="A19374" t="s">
        <v>38822</v>
      </c>
      <c r="B19374" t="s">
        <v>38823</v>
      </c>
      <c r="C19374" s="22"/>
      <c r="D19374" s="20"/>
    </row>
    <row r="19375" spans="1:4" ht="14.6" x14ac:dyDescent="0.4">
      <c r="A19375" t="s">
        <v>38824</v>
      </c>
      <c r="B19375" t="s">
        <v>38825</v>
      </c>
      <c r="C19375" s="22"/>
      <c r="D19375" s="20"/>
    </row>
    <row r="19376" spans="1:4" ht="14.6" x14ac:dyDescent="0.4">
      <c r="A19376" t="s">
        <v>38826</v>
      </c>
      <c r="B19376" t="s">
        <v>38827</v>
      </c>
      <c r="C19376" s="22"/>
      <c r="D19376" s="20"/>
    </row>
    <row r="19377" spans="1:4" ht="14.6" x14ac:dyDescent="0.4">
      <c r="A19377" t="s">
        <v>38828</v>
      </c>
      <c r="B19377" t="s">
        <v>38829</v>
      </c>
      <c r="C19377" s="22"/>
      <c r="D19377" s="20"/>
    </row>
    <row r="19378" spans="1:4" ht="14.6" x14ac:dyDescent="0.4">
      <c r="A19378" t="s">
        <v>38830</v>
      </c>
      <c r="B19378" t="s">
        <v>38831</v>
      </c>
      <c r="C19378" s="22"/>
      <c r="D19378" s="20"/>
    </row>
    <row r="19379" spans="1:4" ht="14.6" x14ac:dyDescent="0.4">
      <c r="A19379" t="s">
        <v>38832</v>
      </c>
      <c r="B19379" t="s">
        <v>38833</v>
      </c>
      <c r="C19379" s="22"/>
      <c r="D19379" s="20"/>
    </row>
    <row r="19380" spans="1:4" ht="14.6" x14ac:dyDescent="0.4">
      <c r="A19380" t="s">
        <v>38834</v>
      </c>
      <c r="B19380" t="s">
        <v>38835</v>
      </c>
      <c r="C19380" s="22"/>
      <c r="D19380" s="20"/>
    </row>
    <row r="19381" spans="1:4" ht="14.6" x14ac:dyDescent="0.4">
      <c r="A19381" t="s">
        <v>38836</v>
      </c>
      <c r="B19381" t="s">
        <v>38837</v>
      </c>
      <c r="C19381" s="22"/>
      <c r="D19381" s="20"/>
    </row>
    <row r="19382" spans="1:4" ht="14.6" x14ac:dyDescent="0.4">
      <c r="A19382" t="s">
        <v>38838</v>
      </c>
      <c r="B19382" t="s">
        <v>38839</v>
      </c>
      <c r="C19382" s="22"/>
      <c r="D19382" s="20"/>
    </row>
    <row r="19383" spans="1:4" ht="14.6" x14ac:dyDescent="0.4">
      <c r="A19383" t="s">
        <v>38840</v>
      </c>
      <c r="B19383" t="s">
        <v>38841</v>
      </c>
      <c r="C19383" s="22"/>
      <c r="D19383" s="20"/>
    </row>
    <row r="19384" spans="1:4" ht="14.6" x14ac:dyDescent="0.4">
      <c r="A19384" t="s">
        <v>38842</v>
      </c>
      <c r="B19384" t="s">
        <v>38843</v>
      </c>
      <c r="C19384" s="22"/>
      <c r="D19384" s="20"/>
    </row>
    <row r="19385" spans="1:4" ht="14.6" x14ac:dyDescent="0.4">
      <c r="A19385" t="s">
        <v>38844</v>
      </c>
      <c r="B19385" t="s">
        <v>38845</v>
      </c>
      <c r="C19385" s="22"/>
      <c r="D19385" s="20"/>
    </row>
    <row r="19386" spans="1:4" ht="14.6" x14ac:dyDescent="0.4">
      <c r="A19386" t="s">
        <v>38846</v>
      </c>
      <c r="B19386" t="s">
        <v>38847</v>
      </c>
      <c r="C19386" s="22"/>
      <c r="D19386" s="20"/>
    </row>
    <row r="19387" spans="1:4" ht="14.6" x14ac:dyDescent="0.4">
      <c r="A19387" t="s">
        <v>38848</v>
      </c>
      <c r="B19387" t="s">
        <v>38849</v>
      </c>
      <c r="C19387" s="22"/>
      <c r="D19387" s="20"/>
    </row>
    <row r="19388" spans="1:4" ht="14.6" x14ac:dyDescent="0.4">
      <c r="A19388" t="s">
        <v>38850</v>
      </c>
      <c r="B19388" t="s">
        <v>38851</v>
      </c>
      <c r="C19388" s="22"/>
      <c r="D19388" s="20"/>
    </row>
    <row r="19389" spans="1:4" ht="14.6" x14ac:dyDescent="0.4">
      <c r="A19389" t="s">
        <v>38852</v>
      </c>
      <c r="B19389" t="s">
        <v>38853</v>
      </c>
      <c r="C19389" s="22"/>
      <c r="D19389" s="20"/>
    </row>
    <row r="19390" spans="1:4" ht="14.6" x14ac:dyDescent="0.4">
      <c r="A19390" t="s">
        <v>38854</v>
      </c>
      <c r="B19390" t="s">
        <v>38855</v>
      </c>
      <c r="C19390" s="22"/>
      <c r="D19390" s="20"/>
    </row>
    <row r="19391" spans="1:4" ht="14.6" x14ac:dyDescent="0.4">
      <c r="A19391" t="s">
        <v>38856</v>
      </c>
      <c r="B19391" t="s">
        <v>38857</v>
      </c>
      <c r="C19391" s="22"/>
      <c r="D19391" s="20"/>
    </row>
    <row r="19392" spans="1:4" ht="14.6" x14ac:dyDescent="0.4">
      <c r="A19392" t="s">
        <v>38858</v>
      </c>
      <c r="B19392" t="s">
        <v>38859</v>
      </c>
      <c r="C19392" s="22"/>
      <c r="D19392" s="20"/>
    </row>
    <row r="19393" spans="1:4" ht="14.6" x14ac:dyDescent="0.4">
      <c r="A19393" t="s">
        <v>38860</v>
      </c>
      <c r="B19393" t="s">
        <v>38861</v>
      </c>
      <c r="C19393" s="22"/>
      <c r="D19393" s="20"/>
    </row>
    <row r="19394" spans="1:4" ht="14.6" x14ac:dyDescent="0.4">
      <c r="A19394" t="s">
        <v>38862</v>
      </c>
      <c r="B19394" t="s">
        <v>38863</v>
      </c>
      <c r="C19394" s="22"/>
      <c r="D19394" s="20"/>
    </row>
    <row r="19395" spans="1:4" ht="14.6" x14ac:dyDescent="0.4">
      <c r="A19395" t="s">
        <v>38864</v>
      </c>
      <c r="B19395" t="s">
        <v>38865</v>
      </c>
      <c r="C19395" s="22"/>
      <c r="D19395" s="20"/>
    </row>
    <row r="19396" spans="1:4" ht="14.6" x14ac:dyDescent="0.4">
      <c r="A19396" t="s">
        <v>38866</v>
      </c>
      <c r="B19396" t="s">
        <v>38867</v>
      </c>
      <c r="C19396" s="22"/>
      <c r="D19396" s="20"/>
    </row>
    <row r="19397" spans="1:4" ht="14.6" x14ac:dyDescent="0.4">
      <c r="A19397" t="s">
        <v>38868</v>
      </c>
      <c r="B19397" t="s">
        <v>38869</v>
      </c>
      <c r="C19397" s="22"/>
      <c r="D19397" s="20"/>
    </row>
    <row r="19398" spans="1:4" ht="14.6" x14ac:dyDescent="0.4">
      <c r="A19398" t="s">
        <v>38870</v>
      </c>
      <c r="B19398" t="s">
        <v>38871</v>
      </c>
      <c r="C19398" s="22"/>
      <c r="D19398" s="20"/>
    </row>
    <row r="19399" spans="1:4" ht="14.6" x14ac:dyDescent="0.4">
      <c r="A19399" t="s">
        <v>38872</v>
      </c>
      <c r="B19399" t="s">
        <v>38873</v>
      </c>
      <c r="C19399" s="22"/>
      <c r="D19399" s="20"/>
    </row>
    <row r="19400" spans="1:4" ht="14.6" x14ac:dyDescent="0.4">
      <c r="A19400" t="s">
        <v>38874</v>
      </c>
      <c r="B19400" t="s">
        <v>38875</v>
      </c>
      <c r="C19400" s="22"/>
      <c r="D19400" s="20"/>
    </row>
    <row r="19401" spans="1:4" ht="14.6" x14ac:dyDescent="0.4">
      <c r="A19401" t="s">
        <v>38876</v>
      </c>
      <c r="B19401" t="s">
        <v>38877</v>
      </c>
      <c r="C19401" s="22"/>
      <c r="D19401" s="20"/>
    </row>
    <row r="19402" spans="1:4" ht="14.6" x14ac:dyDescent="0.4">
      <c r="A19402" t="s">
        <v>38878</v>
      </c>
      <c r="B19402" t="s">
        <v>38879</v>
      </c>
      <c r="C19402" s="22"/>
      <c r="D19402" s="20"/>
    </row>
    <row r="19403" spans="1:4" ht="14.6" x14ac:dyDescent="0.4">
      <c r="A19403" t="s">
        <v>38880</v>
      </c>
      <c r="B19403" t="s">
        <v>38881</v>
      </c>
      <c r="C19403" s="22"/>
      <c r="D19403" s="20"/>
    </row>
    <row r="19404" spans="1:4" ht="14.6" x14ac:dyDescent="0.4">
      <c r="A19404" t="s">
        <v>38882</v>
      </c>
      <c r="B19404" t="s">
        <v>38883</v>
      </c>
      <c r="C19404" s="22"/>
      <c r="D19404" s="20"/>
    </row>
    <row r="19405" spans="1:4" ht="14.6" x14ac:dyDescent="0.4">
      <c r="A19405" t="s">
        <v>38884</v>
      </c>
      <c r="B19405" t="s">
        <v>38885</v>
      </c>
      <c r="C19405" s="22"/>
      <c r="D19405" s="20"/>
    </row>
    <row r="19406" spans="1:4" ht="14.6" x14ac:dyDescent="0.4">
      <c r="A19406" t="s">
        <v>38886</v>
      </c>
      <c r="B19406" t="s">
        <v>38887</v>
      </c>
      <c r="C19406" s="22"/>
      <c r="D19406" s="20"/>
    </row>
    <row r="19407" spans="1:4" ht="14.6" x14ac:dyDescent="0.4">
      <c r="A19407" t="s">
        <v>38888</v>
      </c>
      <c r="B19407" t="s">
        <v>38889</v>
      </c>
      <c r="C19407" s="22"/>
      <c r="D19407" s="20"/>
    </row>
    <row r="19408" spans="1:4" ht="14.6" x14ac:dyDescent="0.4">
      <c r="A19408" t="s">
        <v>38890</v>
      </c>
      <c r="B19408" t="s">
        <v>38891</v>
      </c>
      <c r="C19408" s="22"/>
      <c r="D19408" s="20"/>
    </row>
    <row r="19409" spans="1:4" ht="14.6" x14ac:dyDescent="0.4">
      <c r="A19409" t="s">
        <v>38892</v>
      </c>
      <c r="B19409" t="s">
        <v>38893</v>
      </c>
      <c r="C19409" s="22"/>
      <c r="D19409" s="20"/>
    </row>
    <row r="19410" spans="1:4" ht="14.6" x14ac:dyDescent="0.4">
      <c r="A19410" t="s">
        <v>38894</v>
      </c>
      <c r="B19410" t="s">
        <v>38895</v>
      </c>
      <c r="C19410" s="22"/>
      <c r="D19410" s="20"/>
    </row>
    <row r="19411" spans="1:4" ht="14.6" x14ac:dyDescent="0.4">
      <c r="A19411" t="s">
        <v>38896</v>
      </c>
      <c r="B19411" t="s">
        <v>38897</v>
      </c>
      <c r="C19411" s="22"/>
      <c r="D19411" s="20"/>
    </row>
    <row r="19412" spans="1:4" ht="14.6" x14ac:dyDescent="0.4">
      <c r="A19412" t="s">
        <v>38898</v>
      </c>
      <c r="B19412" t="s">
        <v>38899</v>
      </c>
      <c r="C19412" s="22"/>
      <c r="D19412" s="20"/>
    </row>
    <row r="19413" spans="1:4" ht="14.6" x14ac:dyDescent="0.4">
      <c r="A19413" t="s">
        <v>38900</v>
      </c>
      <c r="B19413" t="s">
        <v>38901</v>
      </c>
      <c r="C19413" s="22"/>
      <c r="D19413" s="20"/>
    </row>
    <row r="19414" spans="1:4" ht="14.6" x14ac:dyDescent="0.4">
      <c r="A19414" t="s">
        <v>38902</v>
      </c>
      <c r="B19414" t="s">
        <v>38903</v>
      </c>
      <c r="C19414" s="22"/>
      <c r="D19414" s="20"/>
    </row>
    <row r="19415" spans="1:4" ht="14.6" x14ac:dyDescent="0.4">
      <c r="A19415" t="s">
        <v>38904</v>
      </c>
      <c r="B19415" t="s">
        <v>38905</v>
      </c>
      <c r="C19415" s="22"/>
      <c r="D19415" s="20"/>
    </row>
    <row r="19416" spans="1:4" ht="14.6" x14ac:dyDescent="0.4">
      <c r="A19416" t="s">
        <v>38906</v>
      </c>
      <c r="B19416" t="s">
        <v>38907</v>
      </c>
      <c r="C19416" s="22"/>
      <c r="D19416" s="20"/>
    </row>
    <row r="19417" spans="1:4" ht="14.6" x14ac:dyDescent="0.4">
      <c r="A19417" t="s">
        <v>38908</v>
      </c>
      <c r="B19417" t="s">
        <v>38909</v>
      </c>
      <c r="C19417" s="22"/>
      <c r="D19417" s="20"/>
    </row>
    <row r="19418" spans="1:4" ht="14.6" x14ac:dyDescent="0.4">
      <c r="A19418" t="s">
        <v>38910</v>
      </c>
      <c r="B19418" t="s">
        <v>38911</v>
      </c>
      <c r="C19418" s="22"/>
      <c r="D19418" s="20"/>
    </row>
    <row r="19419" spans="1:4" ht="14.6" x14ac:dyDescent="0.4">
      <c r="A19419" t="s">
        <v>38912</v>
      </c>
      <c r="B19419" t="s">
        <v>38913</v>
      </c>
      <c r="C19419" s="22"/>
      <c r="D19419" s="20"/>
    </row>
    <row r="19420" spans="1:4" ht="14.6" x14ac:dyDescent="0.4">
      <c r="A19420" t="s">
        <v>38914</v>
      </c>
      <c r="B19420" t="s">
        <v>38915</v>
      </c>
      <c r="C19420" s="22"/>
      <c r="D19420" s="20"/>
    </row>
    <row r="19421" spans="1:4" ht="14.6" x14ac:dyDescent="0.4">
      <c r="A19421" t="s">
        <v>38916</v>
      </c>
      <c r="B19421" t="s">
        <v>38917</v>
      </c>
      <c r="C19421" s="22"/>
      <c r="D19421" s="20"/>
    </row>
    <row r="19422" spans="1:4" ht="14.6" x14ac:dyDescent="0.4">
      <c r="A19422" t="s">
        <v>38918</v>
      </c>
      <c r="B19422" t="s">
        <v>38919</v>
      </c>
      <c r="C19422" s="22"/>
      <c r="D19422" s="20"/>
    </row>
    <row r="19423" spans="1:4" ht="14.6" x14ac:dyDescent="0.4">
      <c r="A19423" t="s">
        <v>38920</v>
      </c>
      <c r="B19423" t="s">
        <v>38921</v>
      </c>
      <c r="C19423" s="22"/>
      <c r="D19423" s="20"/>
    </row>
    <row r="19424" spans="1:4" ht="14.6" x14ac:dyDescent="0.4">
      <c r="A19424" t="s">
        <v>38922</v>
      </c>
      <c r="B19424" t="s">
        <v>38923</v>
      </c>
      <c r="C19424" s="22"/>
      <c r="D19424" s="20"/>
    </row>
    <row r="19425" spans="1:4" ht="14.6" x14ac:dyDescent="0.4">
      <c r="A19425" t="s">
        <v>38924</v>
      </c>
      <c r="B19425" t="s">
        <v>38925</v>
      </c>
      <c r="C19425" s="22"/>
      <c r="D19425" s="20"/>
    </row>
    <row r="19426" spans="1:4" ht="14.6" x14ac:dyDescent="0.4">
      <c r="A19426" t="s">
        <v>38926</v>
      </c>
      <c r="B19426" t="s">
        <v>38927</v>
      </c>
      <c r="C19426" s="22"/>
      <c r="D19426" s="20"/>
    </row>
    <row r="19427" spans="1:4" ht="14.6" x14ac:dyDescent="0.4">
      <c r="A19427" t="s">
        <v>38928</v>
      </c>
      <c r="B19427" t="s">
        <v>38929</v>
      </c>
      <c r="C19427" s="22"/>
      <c r="D19427" s="20"/>
    </row>
    <row r="19428" spans="1:4" ht="14.6" x14ac:dyDescent="0.4">
      <c r="A19428" t="s">
        <v>38930</v>
      </c>
      <c r="B19428" t="s">
        <v>38931</v>
      </c>
      <c r="C19428" s="22"/>
      <c r="D19428" s="20"/>
    </row>
    <row r="19429" spans="1:4" ht="14.6" x14ac:dyDescent="0.4">
      <c r="A19429" t="s">
        <v>38932</v>
      </c>
      <c r="B19429" t="s">
        <v>38933</v>
      </c>
      <c r="C19429" s="22"/>
      <c r="D19429" s="20"/>
    </row>
    <row r="19430" spans="1:4" ht="14.6" x14ac:dyDescent="0.4">
      <c r="A19430" t="s">
        <v>38934</v>
      </c>
      <c r="B19430" t="s">
        <v>38935</v>
      </c>
      <c r="C19430" s="22"/>
      <c r="D19430" s="20"/>
    </row>
    <row r="19431" spans="1:4" ht="14.6" x14ac:dyDescent="0.4">
      <c r="A19431" t="s">
        <v>38936</v>
      </c>
      <c r="B19431" t="s">
        <v>38937</v>
      </c>
      <c r="C19431" s="22"/>
      <c r="D19431" s="20"/>
    </row>
    <row r="19432" spans="1:4" ht="14.6" x14ac:dyDescent="0.4">
      <c r="A19432" t="s">
        <v>38938</v>
      </c>
      <c r="B19432" t="s">
        <v>38939</v>
      </c>
      <c r="C19432" s="22"/>
      <c r="D19432" s="20"/>
    </row>
    <row r="19433" spans="1:4" ht="14.6" x14ac:dyDescent="0.4">
      <c r="A19433" t="s">
        <v>38940</v>
      </c>
      <c r="B19433" t="s">
        <v>38941</v>
      </c>
      <c r="C19433" s="22"/>
      <c r="D19433" s="20"/>
    </row>
    <row r="19434" spans="1:4" ht="14.6" x14ac:dyDescent="0.4">
      <c r="A19434" t="s">
        <v>38942</v>
      </c>
      <c r="B19434" t="s">
        <v>38943</v>
      </c>
      <c r="C19434" s="22"/>
      <c r="D19434" s="20"/>
    </row>
    <row r="19435" spans="1:4" ht="14.6" x14ac:dyDescent="0.4">
      <c r="A19435" t="s">
        <v>38944</v>
      </c>
      <c r="B19435" t="s">
        <v>38945</v>
      </c>
      <c r="C19435" s="22"/>
      <c r="D19435" s="20"/>
    </row>
    <row r="19436" spans="1:4" ht="14.6" x14ac:dyDescent="0.4">
      <c r="A19436" t="s">
        <v>38946</v>
      </c>
      <c r="B19436" t="s">
        <v>38947</v>
      </c>
      <c r="C19436" s="22"/>
      <c r="D19436" s="20"/>
    </row>
    <row r="19437" spans="1:4" ht="14.6" x14ac:dyDescent="0.4">
      <c r="A19437" t="s">
        <v>38948</v>
      </c>
      <c r="B19437" t="s">
        <v>38949</v>
      </c>
      <c r="C19437" s="22"/>
      <c r="D19437" s="20"/>
    </row>
    <row r="19438" spans="1:4" ht="14.6" x14ac:dyDescent="0.4">
      <c r="A19438" t="s">
        <v>38950</v>
      </c>
      <c r="B19438" t="s">
        <v>38951</v>
      </c>
      <c r="C19438" s="22"/>
      <c r="D19438" s="20"/>
    </row>
    <row r="19439" spans="1:4" ht="14.6" x14ac:dyDescent="0.4">
      <c r="A19439" t="s">
        <v>38952</v>
      </c>
      <c r="B19439" t="s">
        <v>38953</v>
      </c>
      <c r="C19439" s="22"/>
      <c r="D19439" s="20"/>
    </row>
    <row r="19440" spans="1:4" ht="14.6" x14ac:dyDescent="0.4">
      <c r="A19440" t="s">
        <v>38954</v>
      </c>
      <c r="B19440" t="s">
        <v>38955</v>
      </c>
      <c r="C19440" s="22"/>
      <c r="D19440" s="20"/>
    </row>
    <row r="19441" spans="1:4" ht="14.6" x14ac:dyDescent="0.4">
      <c r="A19441" t="s">
        <v>38956</v>
      </c>
      <c r="B19441" t="s">
        <v>38957</v>
      </c>
      <c r="C19441" s="22"/>
      <c r="D19441" s="20"/>
    </row>
    <row r="19442" spans="1:4" ht="14.6" x14ac:dyDescent="0.4">
      <c r="A19442" t="s">
        <v>38958</v>
      </c>
      <c r="B19442" t="s">
        <v>38959</v>
      </c>
      <c r="C19442" s="22"/>
      <c r="D19442" s="20"/>
    </row>
    <row r="19443" spans="1:4" ht="14.6" x14ac:dyDescent="0.4">
      <c r="A19443" t="s">
        <v>38960</v>
      </c>
      <c r="B19443" t="s">
        <v>38961</v>
      </c>
      <c r="C19443" s="22"/>
      <c r="D19443" s="20"/>
    </row>
    <row r="19444" spans="1:4" ht="14.6" x14ac:dyDescent="0.4">
      <c r="A19444" t="s">
        <v>38962</v>
      </c>
      <c r="B19444" t="s">
        <v>38963</v>
      </c>
      <c r="C19444" s="22"/>
      <c r="D19444" s="20"/>
    </row>
    <row r="19445" spans="1:4" ht="14.6" x14ac:dyDescent="0.4">
      <c r="A19445" t="s">
        <v>38964</v>
      </c>
      <c r="B19445" t="s">
        <v>38965</v>
      </c>
      <c r="C19445" s="22"/>
      <c r="D19445" s="20"/>
    </row>
    <row r="19446" spans="1:4" ht="14.6" x14ac:dyDescent="0.4">
      <c r="A19446" t="s">
        <v>38966</v>
      </c>
      <c r="B19446" t="s">
        <v>38967</v>
      </c>
      <c r="C19446" s="22"/>
      <c r="D19446" s="20"/>
    </row>
    <row r="19447" spans="1:4" ht="14.6" x14ac:dyDescent="0.4">
      <c r="A19447" t="s">
        <v>38968</v>
      </c>
      <c r="B19447" t="s">
        <v>38969</v>
      </c>
      <c r="C19447" s="22"/>
      <c r="D19447" s="20"/>
    </row>
    <row r="19448" spans="1:4" ht="14.6" x14ac:dyDescent="0.4">
      <c r="A19448" t="s">
        <v>38970</v>
      </c>
      <c r="B19448" t="s">
        <v>38971</v>
      </c>
      <c r="C19448" s="22"/>
      <c r="D19448" s="20"/>
    </row>
    <row r="19449" spans="1:4" ht="14.6" x14ac:dyDescent="0.4">
      <c r="A19449" t="s">
        <v>38972</v>
      </c>
      <c r="B19449" t="s">
        <v>38973</v>
      </c>
      <c r="C19449" s="22"/>
      <c r="D19449" s="20"/>
    </row>
    <row r="19450" spans="1:4" ht="14.6" x14ac:dyDescent="0.4">
      <c r="A19450" t="s">
        <v>38974</v>
      </c>
      <c r="B19450" t="s">
        <v>38975</v>
      </c>
      <c r="C19450" s="22"/>
      <c r="D19450" s="20"/>
    </row>
    <row r="19451" spans="1:4" ht="14.6" x14ac:dyDescent="0.4">
      <c r="A19451" t="s">
        <v>38976</v>
      </c>
      <c r="B19451" t="s">
        <v>38977</v>
      </c>
      <c r="C19451" s="22"/>
      <c r="D19451" s="20"/>
    </row>
    <row r="19452" spans="1:4" ht="14.6" x14ac:dyDescent="0.4">
      <c r="A19452" t="s">
        <v>38978</v>
      </c>
      <c r="B19452" t="s">
        <v>38979</v>
      </c>
      <c r="C19452" s="22"/>
      <c r="D19452" s="20"/>
    </row>
    <row r="19453" spans="1:4" ht="14.6" x14ac:dyDescent="0.4">
      <c r="A19453" t="s">
        <v>38980</v>
      </c>
      <c r="B19453" t="s">
        <v>38981</v>
      </c>
      <c r="C19453" s="22"/>
      <c r="D19453" s="20"/>
    </row>
    <row r="19454" spans="1:4" ht="14.6" x14ac:dyDescent="0.4">
      <c r="A19454" t="s">
        <v>38982</v>
      </c>
      <c r="B19454" t="s">
        <v>38983</v>
      </c>
      <c r="C19454" s="22"/>
      <c r="D19454" s="20"/>
    </row>
    <row r="19455" spans="1:4" ht="14.6" x14ac:dyDescent="0.4">
      <c r="A19455" t="s">
        <v>38984</v>
      </c>
      <c r="B19455" t="s">
        <v>38985</v>
      </c>
      <c r="C19455" s="22"/>
      <c r="D19455" s="20"/>
    </row>
    <row r="19456" spans="1:4" ht="14.6" x14ac:dyDescent="0.4">
      <c r="A19456" t="s">
        <v>38986</v>
      </c>
      <c r="B19456" t="s">
        <v>38987</v>
      </c>
      <c r="C19456" s="22"/>
      <c r="D19456" s="20"/>
    </row>
    <row r="19457" spans="1:4" ht="14.6" x14ac:dyDescent="0.4">
      <c r="A19457" t="s">
        <v>38988</v>
      </c>
      <c r="B19457" t="s">
        <v>38989</v>
      </c>
      <c r="C19457" s="22"/>
      <c r="D19457" s="20"/>
    </row>
    <row r="19458" spans="1:4" ht="14.6" x14ac:dyDescent="0.4">
      <c r="A19458" t="s">
        <v>38990</v>
      </c>
      <c r="B19458" t="s">
        <v>38991</v>
      </c>
      <c r="C19458" s="22"/>
      <c r="D19458" s="20"/>
    </row>
    <row r="19459" spans="1:4" ht="14.6" x14ac:dyDescent="0.4">
      <c r="A19459" t="s">
        <v>38992</v>
      </c>
      <c r="B19459" t="s">
        <v>38993</v>
      </c>
      <c r="C19459" s="22"/>
      <c r="D19459" s="20"/>
    </row>
    <row r="19460" spans="1:4" ht="14.6" x14ac:dyDescent="0.4">
      <c r="A19460" t="s">
        <v>38994</v>
      </c>
      <c r="B19460" t="s">
        <v>38995</v>
      </c>
      <c r="C19460" s="22"/>
      <c r="D19460" s="20"/>
    </row>
    <row r="19461" spans="1:4" ht="14.6" x14ac:dyDescent="0.4">
      <c r="A19461" t="s">
        <v>38996</v>
      </c>
      <c r="B19461" t="s">
        <v>38997</v>
      </c>
      <c r="C19461" s="22"/>
      <c r="D19461" s="20"/>
    </row>
    <row r="19462" spans="1:4" ht="14.6" x14ac:dyDescent="0.4">
      <c r="A19462" t="s">
        <v>38998</v>
      </c>
      <c r="B19462" t="s">
        <v>38999</v>
      </c>
      <c r="C19462" s="22"/>
      <c r="D19462" s="20"/>
    </row>
    <row r="19463" spans="1:4" ht="14.6" x14ac:dyDescent="0.4">
      <c r="A19463" t="s">
        <v>39000</v>
      </c>
      <c r="B19463" t="s">
        <v>39001</v>
      </c>
      <c r="C19463" s="22"/>
      <c r="D19463" s="20"/>
    </row>
    <row r="19464" spans="1:4" ht="14.6" x14ac:dyDescent="0.4">
      <c r="A19464" t="s">
        <v>39002</v>
      </c>
      <c r="B19464" t="s">
        <v>39003</v>
      </c>
      <c r="C19464" s="22"/>
      <c r="D19464" s="20"/>
    </row>
    <row r="19465" spans="1:4" ht="14.6" x14ac:dyDescent="0.4">
      <c r="A19465" t="s">
        <v>39004</v>
      </c>
      <c r="B19465" t="s">
        <v>39005</v>
      </c>
      <c r="C19465" s="22"/>
      <c r="D19465" s="20"/>
    </row>
    <row r="19466" spans="1:4" ht="14.6" x14ac:dyDescent="0.4">
      <c r="A19466" t="s">
        <v>39006</v>
      </c>
      <c r="B19466" t="s">
        <v>39007</v>
      </c>
      <c r="C19466" s="22"/>
      <c r="D19466" s="20"/>
    </row>
    <row r="19467" spans="1:4" ht="14.6" x14ac:dyDescent="0.4">
      <c r="A19467" t="s">
        <v>39008</v>
      </c>
      <c r="B19467" t="s">
        <v>39009</v>
      </c>
      <c r="C19467" s="22"/>
      <c r="D19467" s="20"/>
    </row>
    <row r="19468" spans="1:4" ht="14.6" x14ac:dyDescent="0.4">
      <c r="A19468" t="s">
        <v>39010</v>
      </c>
      <c r="B19468" t="s">
        <v>39011</v>
      </c>
      <c r="C19468" s="22"/>
      <c r="D19468" s="20"/>
    </row>
    <row r="19469" spans="1:4" ht="14.6" x14ac:dyDescent="0.4">
      <c r="A19469" t="s">
        <v>39012</v>
      </c>
      <c r="B19469" t="s">
        <v>39013</v>
      </c>
      <c r="C19469" s="22"/>
      <c r="D19469" s="20"/>
    </row>
    <row r="19470" spans="1:4" ht="14.6" x14ac:dyDescent="0.4">
      <c r="A19470" t="s">
        <v>39014</v>
      </c>
      <c r="B19470" t="s">
        <v>39015</v>
      </c>
      <c r="C19470" s="22"/>
      <c r="D19470" s="20"/>
    </row>
    <row r="19471" spans="1:4" ht="14.6" x14ac:dyDescent="0.4">
      <c r="A19471" t="s">
        <v>39016</v>
      </c>
      <c r="B19471" t="s">
        <v>39017</v>
      </c>
      <c r="C19471" s="22"/>
      <c r="D19471" s="20"/>
    </row>
    <row r="19472" spans="1:4" ht="14.6" x14ac:dyDescent="0.4">
      <c r="A19472" t="s">
        <v>39018</v>
      </c>
      <c r="B19472" t="s">
        <v>39019</v>
      </c>
      <c r="C19472" s="22"/>
      <c r="D19472" s="20"/>
    </row>
    <row r="19473" spans="1:4" ht="14.6" x14ac:dyDescent="0.4">
      <c r="A19473" t="s">
        <v>39020</v>
      </c>
      <c r="B19473" t="s">
        <v>39021</v>
      </c>
      <c r="C19473" s="22"/>
      <c r="D19473" s="20"/>
    </row>
    <row r="19474" spans="1:4" ht="14.6" x14ac:dyDescent="0.4">
      <c r="A19474" t="s">
        <v>39022</v>
      </c>
      <c r="B19474" t="s">
        <v>39023</v>
      </c>
      <c r="C19474" s="22"/>
      <c r="D19474" s="20"/>
    </row>
    <row r="19475" spans="1:4" ht="14.6" x14ac:dyDescent="0.4">
      <c r="A19475" t="s">
        <v>39024</v>
      </c>
      <c r="B19475" t="s">
        <v>39025</v>
      </c>
      <c r="C19475" s="22"/>
      <c r="D19475" s="20"/>
    </row>
    <row r="19476" spans="1:4" ht="14.6" x14ac:dyDescent="0.4">
      <c r="A19476" t="s">
        <v>39026</v>
      </c>
      <c r="B19476" t="s">
        <v>39027</v>
      </c>
      <c r="C19476" s="22"/>
      <c r="D19476" s="20"/>
    </row>
    <row r="19477" spans="1:4" ht="14.6" x14ac:dyDescent="0.4">
      <c r="A19477" t="s">
        <v>39028</v>
      </c>
      <c r="B19477" t="s">
        <v>39029</v>
      </c>
      <c r="C19477" s="22"/>
      <c r="D19477" s="20"/>
    </row>
    <row r="19478" spans="1:4" ht="14.6" x14ac:dyDescent="0.4">
      <c r="A19478" t="s">
        <v>39030</v>
      </c>
      <c r="B19478" t="s">
        <v>39031</v>
      </c>
      <c r="C19478" s="22"/>
      <c r="D19478" s="20"/>
    </row>
    <row r="19479" spans="1:4" ht="14.6" x14ac:dyDescent="0.4">
      <c r="A19479" t="s">
        <v>39032</v>
      </c>
      <c r="B19479" t="s">
        <v>39033</v>
      </c>
      <c r="C19479" s="22"/>
      <c r="D19479" s="20"/>
    </row>
    <row r="19480" spans="1:4" ht="14.6" x14ac:dyDescent="0.4">
      <c r="A19480" t="s">
        <v>39034</v>
      </c>
      <c r="B19480" t="s">
        <v>39035</v>
      </c>
      <c r="C19480" s="22"/>
      <c r="D19480" s="20"/>
    </row>
    <row r="19481" spans="1:4" ht="14.6" x14ac:dyDescent="0.4">
      <c r="A19481" t="s">
        <v>39036</v>
      </c>
      <c r="B19481" t="s">
        <v>39037</v>
      </c>
      <c r="C19481" s="22"/>
      <c r="D19481" s="20"/>
    </row>
    <row r="19482" spans="1:4" ht="14.6" x14ac:dyDescent="0.4">
      <c r="A19482" t="s">
        <v>39038</v>
      </c>
      <c r="B19482" t="s">
        <v>39039</v>
      </c>
      <c r="C19482" s="22"/>
      <c r="D19482" s="20"/>
    </row>
    <row r="19483" spans="1:4" ht="14.6" x14ac:dyDescent="0.4">
      <c r="A19483" t="s">
        <v>39040</v>
      </c>
      <c r="B19483" t="s">
        <v>39041</v>
      </c>
      <c r="C19483" s="22"/>
      <c r="D19483" s="20"/>
    </row>
    <row r="19484" spans="1:4" ht="14.6" x14ac:dyDescent="0.4">
      <c r="A19484" t="s">
        <v>39042</v>
      </c>
      <c r="B19484" t="s">
        <v>39043</v>
      </c>
      <c r="C19484" s="22"/>
      <c r="D19484" s="20"/>
    </row>
    <row r="19485" spans="1:4" ht="14.6" x14ac:dyDescent="0.4">
      <c r="A19485" t="s">
        <v>39044</v>
      </c>
      <c r="B19485" t="s">
        <v>39045</v>
      </c>
      <c r="C19485" s="22"/>
      <c r="D19485" s="20"/>
    </row>
    <row r="19486" spans="1:4" ht="14.6" x14ac:dyDescent="0.4">
      <c r="A19486" t="s">
        <v>39046</v>
      </c>
      <c r="B19486" t="s">
        <v>39047</v>
      </c>
      <c r="C19486" s="22"/>
      <c r="D19486" s="20"/>
    </row>
    <row r="19487" spans="1:4" ht="14.6" x14ac:dyDescent="0.4">
      <c r="A19487" t="s">
        <v>39048</v>
      </c>
      <c r="B19487" t="s">
        <v>39049</v>
      </c>
      <c r="C19487" s="22"/>
      <c r="D19487" s="20"/>
    </row>
    <row r="19488" spans="1:4" ht="14.6" x14ac:dyDescent="0.4">
      <c r="A19488" t="s">
        <v>39050</v>
      </c>
      <c r="B19488" t="s">
        <v>39051</v>
      </c>
      <c r="C19488" s="22"/>
      <c r="D19488" s="20"/>
    </row>
    <row r="19489" spans="1:4" ht="14.6" x14ac:dyDescent="0.4">
      <c r="A19489" t="s">
        <v>39052</v>
      </c>
      <c r="B19489" t="s">
        <v>39053</v>
      </c>
      <c r="C19489" s="22"/>
      <c r="D19489" s="20"/>
    </row>
    <row r="19490" spans="1:4" ht="14.6" x14ac:dyDescent="0.4">
      <c r="A19490" t="s">
        <v>39054</v>
      </c>
      <c r="B19490" t="s">
        <v>39055</v>
      </c>
      <c r="C19490" s="22"/>
      <c r="D19490" s="20"/>
    </row>
    <row r="19491" spans="1:4" ht="14.6" x14ac:dyDescent="0.4">
      <c r="A19491" t="s">
        <v>39056</v>
      </c>
      <c r="B19491" t="s">
        <v>39057</v>
      </c>
      <c r="C19491" s="22"/>
      <c r="D19491" s="20"/>
    </row>
    <row r="19492" spans="1:4" ht="14.6" x14ac:dyDescent="0.4">
      <c r="A19492" t="s">
        <v>39058</v>
      </c>
      <c r="B19492" t="s">
        <v>39059</v>
      </c>
      <c r="C19492" s="22"/>
      <c r="D19492" s="20"/>
    </row>
    <row r="19493" spans="1:4" ht="14.6" x14ac:dyDescent="0.4">
      <c r="A19493" t="s">
        <v>39060</v>
      </c>
      <c r="B19493" t="s">
        <v>39061</v>
      </c>
      <c r="C19493" s="22"/>
      <c r="D19493" s="20"/>
    </row>
    <row r="19494" spans="1:4" ht="14.6" x14ac:dyDescent="0.4">
      <c r="A19494" t="s">
        <v>39062</v>
      </c>
      <c r="B19494" t="s">
        <v>39063</v>
      </c>
      <c r="C19494" s="22"/>
      <c r="D19494" s="20"/>
    </row>
    <row r="19495" spans="1:4" ht="14.6" x14ac:dyDescent="0.4">
      <c r="A19495" t="s">
        <v>39064</v>
      </c>
      <c r="B19495" t="s">
        <v>39065</v>
      </c>
      <c r="C19495" s="22"/>
      <c r="D19495" s="20"/>
    </row>
    <row r="19496" spans="1:4" ht="14.6" x14ac:dyDescent="0.4">
      <c r="A19496" t="s">
        <v>39066</v>
      </c>
      <c r="B19496" t="s">
        <v>39067</v>
      </c>
      <c r="C19496" s="22"/>
      <c r="D19496" s="20"/>
    </row>
    <row r="19497" spans="1:4" ht="14.6" x14ac:dyDescent="0.4">
      <c r="A19497" t="s">
        <v>39068</v>
      </c>
      <c r="B19497" t="s">
        <v>39069</v>
      </c>
      <c r="C19497" s="22"/>
      <c r="D19497" s="20"/>
    </row>
    <row r="19498" spans="1:4" ht="14.6" x14ac:dyDescent="0.4">
      <c r="A19498" t="s">
        <v>39070</v>
      </c>
      <c r="B19498" t="s">
        <v>39071</v>
      </c>
      <c r="C19498" s="22"/>
      <c r="D19498" s="20"/>
    </row>
    <row r="19499" spans="1:4" ht="14.6" x14ac:dyDescent="0.4">
      <c r="A19499" t="s">
        <v>39072</v>
      </c>
      <c r="B19499" t="s">
        <v>39073</v>
      </c>
      <c r="C19499" s="22"/>
      <c r="D19499" s="20"/>
    </row>
    <row r="19500" spans="1:4" ht="14.6" x14ac:dyDescent="0.4">
      <c r="A19500" t="s">
        <v>39074</v>
      </c>
      <c r="B19500" t="s">
        <v>39075</v>
      </c>
      <c r="C19500" s="22"/>
      <c r="D19500" s="20"/>
    </row>
    <row r="19501" spans="1:4" ht="14.6" x14ac:dyDescent="0.4">
      <c r="A19501" t="s">
        <v>39076</v>
      </c>
      <c r="B19501" t="s">
        <v>39077</v>
      </c>
      <c r="C19501" s="22"/>
      <c r="D19501" s="20"/>
    </row>
    <row r="19502" spans="1:4" ht="14.6" x14ac:dyDescent="0.4">
      <c r="A19502" t="s">
        <v>39078</v>
      </c>
      <c r="B19502" t="s">
        <v>39079</v>
      </c>
      <c r="C19502" s="22"/>
      <c r="D19502" s="20"/>
    </row>
    <row r="19503" spans="1:4" ht="14.6" x14ac:dyDescent="0.4">
      <c r="A19503" t="s">
        <v>39080</v>
      </c>
      <c r="B19503" t="s">
        <v>39081</v>
      </c>
      <c r="C19503" s="22"/>
      <c r="D19503" s="20"/>
    </row>
    <row r="19504" spans="1:4" ht="14.6" x14ac:dyDescent="0.4">
      <c r="A19504" t="s">
        <v>39082</v>
      </c>
      <c r="B19504" t="s">
        <v>39083</v>
      </c>
      <c r="C19504" s="22"/>
      <c r="D19504" s="20"/>
    </row>
    <row r="19505" spans="1:4" ht="14.6" x14ac:dyDescent="0.4">
      <c r="A19505" t="s">
        <v>39084</v>
      </c>
      <c r="B19505" t="s">
        <v>39085</v>
      </c>
      <c r="C19505" s="22"/>
      <c r="D19505" s="20"/>
    </row>
    <row r="19506" spans="1:4" ht="14.6" x14ac:dyDescent="0.4">
      <c r="A19506" t="s">
        <v>39086</v>
      </c>
      <c r="B19506" t="s">
        <v>39087</v>
      </c>
      <c r="C19506" s="22"/>
      <c r="D19506" s="20"/>
    </row>
    <row r="19507" spans="1:4" ht="14.6" x14ac:dyDescent="0.4">
      <c r="A19507" t="s">
        <v>39088</v>
      </c>
      <c r="B19507" t="s">
        <v>39089</v>
      </c>
      <c r="C19507" s="22"/>
      <c r="D19507" s="20"/>
    </row>
    <row r="19508" spans="1:4" ht="14.6" x14ac:dyDescent="0.4">
      <c r="A19508" t="s">
        <v>39090</v>
      </c>
      <c r="B19508" t="s">
        <v>39091</v>
      </c>
      <c r="C19508" s="22"/>
      <c r="D19508" s="20"/>
    </row>
    <row r="19509" spans="1:4" ht="14.6" x14ac:dyDescent="0.4">
      <c r="A19509" t="s">
        <v>39092</v>
      </c>
      <c r="B19509" t="s">
        <v>39093</v>
      </c>
      <c r="C19509" s="22"/>
      <c r="D19509" s="20"/>
    </row>
    <row r="19510" spans="1:4" ht="14.6" x14ac:dyDescent="0.4">
      <c r="A19510" t="s">
        <v>39094</v>
      </c>
      <c r="B19510" t="s">
        <v>39095</v>
      </c>
      <c r="C19510" s="22"/>
      <c r="D19510" s="20"/>
    </row>
    <row r="19511" spans="1:4" ht="14.6" x14ac:dyDescent="0.4">
      <c r="A19511" t="s">
        <v>39096</v>
      </c>
      <c r="B19511" t="s">
        <v>39097</v>
      </c>
      <c r="C19511" s="22"/>
      <c r="D19511" s="20"/>
    </row>
    <row r="19512" spans="1:4" ht="14.6" x14ac:dyDescent="0.4">
      <c r="A19512" t="s">
        <v>39098</v>
      </c>
      <c r="B19512" t="s">
        <v>39099</v>
      </c>
      <c r="C19512" s="22"/>
      <c r="D19512" s="20"/>
    </row>
    <row r="19513" spans="1:4" ht="14.6" x14ac:dyDescent="0.4">
      <c r="A19513" t="s">
        <v>39100</v>
      </c>
      <c r="B19513" t="s">
        <v>39101</v>
      </c>
      <c r="C19513" s="22"/>
      <c r="D19513" s="20"/>
    </row>
    <row r="19514" spans="1:4" ht="14.6" x14ac:dyDescent="0.4">
      <c r="A19514" t="s">
        <v>39102</v>
      </c>
      <c r="B19514" t="s">
        <v>39103</v>
      </c>
      <c r="C19514" s="22"/>
      <c r="D19514" s="20"/>
    </row>
    <row r="19515" spans="1:4" ht="14.6" x14ac:dyDescent="0.4">
      <c r="A19515" t="s">
        <v>39104</v>
      </c>
      <c r="B19515" t="s">
        <v>39105</v>
      </c>
      <c r="C19515" s="22"/>
      <c r="D19515" s="20"/>
    </row>
    <row r="19516" spans="1:4" ht="14.6" x14ac:dyDescent="0.4">
      <c r="A19516" t="s">
        <v>39106</v>
      </c>
      <c r="B19516" t="s">
        <v>39107</v>
      </c>
      <c r="C19516" s="22"/>
      <c r="D19516" s="20"/>
    </row>
    <row r="19517" spans="1:4" ht="14.6" x14ac:dyDescent="0.4">
      <c r="A19517" t="s">
        <v>39108</v>
      </c>
      <c r="B19517" t="s">
        <v>39109</v>
      </c>
      <c r="C19517" s="22"/>
      <c r="D19517" s="20"/>
    </row>
    <row r="19518" spans="1:4" ht="14.6" x14ac:dyDescent="0.4">
      <c r="A19518" t="s">
        <v>39110</v>
      </c>
      <c r="B19518" t="s">
        <v>39111</v>
      </c>
      <c r="C19518" s="22"/>
      <c r="D19518" s="20"/>
    </row>
    <row r="19519" spans="1:4" ht="14.6" x14ac:dyDescent="0.4">
      <c r="A19519" t="s">
        <v>39112</v>
      </c>
      <c r="B19519" t="s">
        <v>39113</v>
      </c>
      <c r="C19519" s="22"/>
      <c r="D19519" s="20"/>
    </row>
    <row r="19520" spans="1:4" ht="14.6" x14ac:dyDescent="0.4">
      <c r="A19520" t="s">
        <v>39114</v>
      </c>
      <c r="B19520" t="s">
        <v>39115</v>
      </c>
      <c r="C19520" s="22"/>
      <c r="D19520" s="20"/>
    </row>
    <row r="19521" spans="1:4" ht="14.6" x14ac:dyDescent="0.4">
      <c r="A19521" t="s">
        <v>39116</v>
      </c>
      <c r="B19521" t="s">
        <v>39117</v>
      </c>
      <c r="C19521" s="22"/>
      <c r="D19521" s="20"/>
    </row>
    <row r="19522" spans="1:4" ht="14.6" x14ac:dyDescent="0.4">
      <c r="A19522" t="s">
        <v>39118</v>
      </c>
      <c r="B19522" t="s">
        <v>39119</v>
      </c>
      <c r="C19522" s="22"/>
      <c r="D19522" s="20"/>
    </row>
    <row r="19523" spans="1:4" ht="14.6" x14ac:dyDescent="0.4">
      <c r="A19523" t="s">
        <v>39120</v>
      </c>
      <c r="B19523" t="s">
        <v>39121</v>
      </c>
      <c r="C19523" s="22"/>
      <c r="D19523" s="20"/>
    </row>
    <row r="19524" spans="1:4" ht="14.6" x14ac:dyDescent="0.4">
      <c r="A19524" t="s">
        <v>39122</v>
      </c>
      <c r="B19524" t="s">
        <v>39123</v>
      </c>
      <c r="C19524" s="22"/>
      <c r="D19524" s="20"/>
    </row>
    <row r="19525" spans="1:4" ht="14.6" x14ac:dyDescent="0.4">
      <c r="A19525" t="s">
        <v>39124</v>
      </c>
      <c r="B19525" t="s">
        <v>39125</v>
      </c>
      <c r="C19525" s="22"/>
      <c r="D19525" s="20"/>
    </row>
    <row r="19526" spans="1:4" ht="14.6" x14ac:dyDescent="0.4">
      <c r="A19526" t="s">
        <v>39126</v>
      </c>
      <c r="B19526" t="s">
        <v>39127</v>
      </c>
      <c r="C19526" s="22"/>
      <c r="D19526" s="20"/>
    </row>
    <row r="19527" spans="1:4" ht="14.6" x14ac:dyDescent="0.4">
      <c r="A19527" t="s">
        <v>39128</v>
      </c>
      <c r="B19527" t="s">
        <v>39129</v>
      </c>
      <c r="C19527" s="22"/>
      <c r="D19527" s="20"/>
    </row>
    <row r="19528" spans="1:4" ht="14.6" x14ac:dyDescent="0.4">
      <c r="A19528" t="s">
        <v>39130</v>
      </c>
      <c r="B19528" t="s">
        <v>39131</v>
      </c>
      <c r="C19528" s="22"/>
      <c r="D19528" s="20"/>
    </row>
    <row r="19529" spans="1:4" ht="14.6" x14ac:dyDescent="0.4">
      <c r="A19529" t="s">
        <v>39132</v>
      </c>
      <c r="B19529" t="s">
        <v>39133</v>
      </c>
      <c r="C19529" s="22"/>
      <c r="D19529" s="20"/>
    </row>
    <row r="19530" spans="1:4" ht="14.6" x14ac:dyDescent="0.4">
      <c r="A19530" t="s">
        <v>39134</v>
      </c>
      <c r="B19530" t="s">
        <v>39135</v>
      </c>
      <c r="C19530" s="22"/>
      <c r="D19530" s="20"/>
    </row>
    <row r="19531" spans="1:4" ht="14.6" x14ac:dyDescent="0.4">
      <c r="A19531" t="s">
        <v>39136</v>
      </c>
      <c r="B19531" t="s">
        <v>39137</v>
      </c>
      <c r="C19531" s="22"/>
      <c r="D19531" s="20"/>
    </row>
    <row r="19532" spans="1:4" ht="14.6" x14ac:dyDescent="0.4">
      <c r="A19532" t="s">
        <v>39138</v>
      </c>
      <c r="B19532" t="s">
        <v>39139</v>
      </c>
      <c r="C19532" s="22"/>
      <c r="D19532" s="20"/>
    </row>
    <row r="19533" spans="1:4" ht="14.6" x14ac:dyDescent="0.4">
      <c r="A19533" t="s">
        <v>39140</v>
      </c>
      <c r="B19533" t="s">
        <v>39141</v>
      </c>
      <c r="C19533" s="22"/>
      <c r="D19533" s="20"/>
    </row>
    <row r="19534" spans="1:4" ht="14.6" x14ac:dyDescent="0.4">
      <c r="A19534" t="s">
        <v>39142</v>
      </c>
      <c r="B19534" t="s">
        <v>39143</v>
      </c>
      <c r="C19534" s="22"/>
      <c r="D19534" s="20"/>
    </row>
    <row r="19535" spans="1:4" ht="14.6" x14ac:dyDescent="0.4">
      <c r="A19535" t="s">
        <v>39144</v>
      </c>
      <c r="B19535" t="s">
        <v>39145</v>
      </c>
      <c r="C19535" s="22"/>
      <c r="D19535" s="20"/>
    </row>
    <row r="19536" spans="1:4" ht="14.6" x14ac:dyDescent="0.4">
      <c r="A19536" t="s">
        <v>39146</v>
      </c>
      <c r="B19536" t="s">
        <v>39147</v>
      </c>
      <c r="C19536" s="22"/>
      <c r="D19536" s="20"/>
    </row>
    <row r="19537" spans="1:4" ht="14.6" x14ac:dyDescent="0.4">
      <c r="A19537" t="s">
        <v>39148</v>
      </c>
      <c r="B19537" t="s">
        <v>39149</v>
      </c>
      <c r="C19537" s="22"/>
      <c r="D19537" s="20"/>
    </row>
    <row r="19538" spans="1:4" ht="14.6" x14ac:dyDescent="0.4">
      <c r="A19538" t="s">
        <v>39150</v>
      </c>
      <c r="B19538" t="s">
        <v>39151</v>
      </c>
      <c r="C19538" s="22"/>
      <c r="D19538" s="20"/>
    </row>
    <row r="19539" spans="1:4" ht="14.6" x14ac:dyDescent="0.4">
      <c r="A19539" t="s">
        <v>39152</v>
      </c>
      <c r="B19539" t="s">
        <v>39153</v>
      </c>
      <c r="C19539" s="22"/>
      <c r="D19539" s="20"/>
    </row>
    <row r="19540" spans="1:4" ht="14.6" x14ac:dyDescent="0.4">
      <c r="A19540" t="s">
        <v>39154</v>
      </c>
      <c r="B19540" t="s">
        <v>39155</v>
      </c>
      <c r="C19540" s="22"/>
      <c r="D19540" s="20"/>
    </row>
    <row r="19541" spans="1:4" ht="14.6" x14ac:dyDescent="0.4">
      <c r="A19541" t="s">
        <v>39156</v>
      </c>
      <c r="B19541" t="s">
        <v>39157</v>
      </c>
      <c r="C19541" s="22"/>
      <c r="D19541" s="20"/>
    </row>
    <row r="19542" spans="1:4" ht="14.6" x14ac:dyDescent="0.4">
      <c r="A19542" t="s">
        <v>39158</v>
      </c>
      <c r="B19542" t="s">
        <v>39159</v>
      </c>
      <c r="C19542" s="22"/>
      <c r="D19542" s="20"/>
    </row>
    <row r="19543" spans="1:4" ht="14.6" x14ac:dyDescent="0.4">
      <c r="A19543" t="s">
        <v>39160</v>
      </c>
      <c r="B19543" t="s">
        <v>39161</v>
      </c>
      <c r="C19543" s="22"/>
      <c r="D19543" s="20"/>
    </row>
    <row r="19544" spans="1:4" ht="14.6" x14ac:dyDescent="0.4">
      <c r="A19544" t="s">
        <v>39162</v>
      </c>
      <c r="B19544" t="s">
        <v>39163</v>
      </c>
      <c r="C19544" s="22"/>
      <c r="D19544" s="20"/>
    </row>
    <row r="19545" spans="1:4" ht="14.6" x14ac:dyDescent="0.4">
      <c r="A19545" t="s">
        <v>39164</v>
      </c>
      <c r="B19545" t="s">
        <v>39165</v>
      </c>
      <c r="C19545" s="22"/>
      <c r="D19545" s="20"/>
    </row>
    <row r="19546" spans="1:4" ht="14.6" x14ac:dyDescent="0.4">
      <c r="A19546" t="s">
        <v>39166</v>
      </c>
      <c r="B19546" t="s">
        <v>39167</v>
      </c>
      <c r="C19546" s="22"/>
      <c r="D19546" s="20"/>
    </row>
    <row r="19547" spans="1:4" ht="14.6" x14ac:dyDescent="0.4">
      <c r="A19547" t="s">
        <v>39168</v>
      </c>
      <c r="B19547" t="s">
        <v>39169</v>
      </c>
      <c r="C19547" s="22"/>
      <c r="D19547" s="20"/>
    </row>
    <row r="19548" spans="1:4" ht="14.6" x14ac:dyDescent="0.4">
      <c r="A19548" t="s">
        <v>39170</v>
      </c>
      <c r="B19548" t="s">
        <v>39171</v>
      </c>
      <c r="C19548" s="22"/>
      <c r="D19548" s="20"/>
    </row>
    <row r="19549" spans="1:4" ht="14.6" x14ac:dyDescent="0.4">
      <c r="A19549" t="s">
        <v>39172</v>
      </c>
      <c r="B19549" t="s">
        <v>39173</v>
      </c>
      <c r="C19549" s="22"/>
      <c r="D19549" s="20"/>
    </row>
    <row r="19550" spans="1:4" ht="14.6" x14ac:dyDescent="0.4">
      <c r="A19550" t="s">
        <v>39174</v>
      </c>
      <c r="B19550" t="s">
        <v>39175</v>
      </c>
      <c r="C19550" s="22"/>
      <c r="D19550" s="20"/>
    </row>
    <row r="19551" spans="1:4" ht="14.6" x14ac:dyDescent="0.4">
      <c r="A19551" t="s">
        <v>39176</v>
      </c>
      <c r="B19551" t="s">
        <v>39177</v>
      </c>
      <c r="C19551" s="22"/>
      <c r="D19551" s="20"/>
    </row>
    <row r="19552" spans="1:4" ht="14.6" x14ac:dyDescent="0.4">
      <c r="A19552" t="s">
        <v>39178</v>
      </c>
      <c r="B19552" t="s">
        <v>39179</v>
      </c>
      <c r="C19552" s="22"/>
      <c r="D19552" s="20"/>
    </row>
    <row r="19553" spans="1:4" ht="14.6" x14ac:dyDescent="0.4">
      <c r="A19553" t="s">
        <v>39180</v>
      </c>
      <c r="B19553" t="s">
        <v>39181</v>
      </c>
      <c r="C19553" s="22"/>
      <c r="D19553" s="20"/>
    </row>
    <row r="19554" spans="1:4" ht="14.6" x14ac:dyDescent="0.4">
      <c r="A19554" t="s">
        <v>39182</v>
      </c>
      <c r="B19554" t="s">
        <v>39183</v>
      </c>
      <c r="C19554" s="22"/>
      <c r="D19554" s="20"/>
    </row>
    <row r="19555" spans="1:4" ht="14.6" x14ac:dyDescent="0.4">
      <c r="A19555" t="s">
        <v>39184</v>
      </c>
      <c r="B19555" t="s">
        <v>39185</v>
      </c>
      <c r="C19555" s="22"/>
      <c r="D19555" s="20"/>
    </row>
    <row r="19556" spans="1:4" ht="14.6" x14ac:dyDescent="0.4">
      <c r="A19556" t="s">
        <v>39186</v>
      </c>
      <c r="B19556" t="s">
        <v>39187</v>
      </c>
      <c r="C19556" s="22"/>
      <c r="D19556" s="20"/>
    </row>
    <row r="19557" spans="1:4" ht="14.6" x14ac:dyDescent="0.4">
      <c r="A19557" t="s">
        <v>39188</v>
      </c>
      <c r="B19557" t="s">
        <v>39189</v>
      </c>
      <c r="C19557" s="22"/>
      <c r="D19557" s="20"/>
    </row>
    <row r="19558" spans="1:4" ht="14.6" x14ac:dyDescent="0.4">
      <c r="A19558" t="s">
        <v>39190</v>
      </c>
      <c r="B19558" t="s">
        <v>39191</v>
      </c>
      <c r="C19558" s="22"/>
      <c r="D19558" s="20"/>
    </row>
    <row r="19559" spans="1:4" ht="14.6" x14ac:dyDescent="0.4">
      <c r="A19559" t="s">
        <v>39192</v>
      </c>
      <c r="B19559" t="s">
        <v>39193</v>
      </c>
      <c r="C19559" s="22"/>
      <c r="D19559" s="20"/>
    </row>
    <row r="19560" spans="1:4" ht="14.6" x14ac:dyDescent="0.4">
      <c r="A19560" t="s">
        <v>39194</v>
      </c>
      <c r="B19560" t="s">
        <v>39195</v>
      </c>
      <c r="C19560" s="22"/>
      <c r="D19560" s="20"/>
    </row>
    <row r="19561" spans="1:4" ht="14.6" x14ac:dyDescent="0.4">
      <c r="A19561" t="s">
        <v>39196</v>
      </c>
      <c r="B19561" t="s">
        <v>39197</v>
      </c>
      <c r="C19561" s="22"/>
      <c r="D19561" s="20"/>
    </row>
    <row r="19562" spans="1:4" ht="14.6" x14ac:dyDescent="0.4">
      <c r="A19562" t="s">
        <v>39198</v>
      </c>
      <c r="B19562" t="s">
        <v>39199</v>
      </c>
      <c r="C19562" s="22"/>
      <c r="D19562" s="20"/>
    </row>
    <row r="19563" spans="1:4" ht="14.6" x14ac:dyDescent="0.4">
      <c r="A19563" t="s">
        <v>39200</v>
      </c>
      <c r="B19563" t="s">
        <v>39201</v>
      </c>
      <c r="C19563" s="22"/>
      <c r="D19563" s="20"/>
    </row>
    <row r="19564" spans="1:4" ht="14.6" x14ac:dyDescent="0.4">
      <c r="A19564" t="s">
        <v>39202</v>
      </c>
      <c r="B19564" t="s">
        <v>39203</v>
      </c>
      <c r="C19564" s="22"/>
      <c r="D19564" s="20"/>
    </row>
    <row r="19565" spans="1:4" ht="14.6" x14ac:dyDescent="0.4">
      <c r="A19565" t="s">
        <v>39204</v>
      </c>
      <c r="B19565" t="s">
        <v>39205</v>
      </c>
      <c r="C19565" s="22"/>
      <c r="D19565" s="20"/>
    </row>
    <row r="19566" spans="1:4" ht="14.6" x14ac:dyDescent="0.4">
      <c r="A19566" t="s">
        <v>39206</v>
      </c>
      <c r="B19566" t="s">
        <v>39207</v>
      </c>
      <c r="C19566" s="22"/>
      <c r="D19566" s="20"/>
    </row>
    <row r="19567" spans="1:4" ht="14.6" x14ac:dyDescent="0.4">
      <c r="A19567" t="s">
        <v>39208</v>
      </c>
      <c r="B19567" t="s">
        <v>39209</v>
      </c>
      <c r="C19567" s="22"/>
      <c r="D19567" s="20"/>
    </row>
    <row r="19568" spans="1:4" ht="14.6" x14ac:dyDescent="0.4">
      <c r="A19568" t="s">
        <v>39210</v>
      </c>
      <c r="B19568" t="s">
        <v>39211</v>
      </c>
      <c r="C19568" s="22"/>
      <c r="D19568" s="20"/>
    </row>
    <row r="19569" spans="1:4" ht="14.6" x14ac:dyDescent="0.4">
      <c r="A19569" t="s">
        <v>39212</v>
      </c>
      <c r="B19569" t="s">
        <v>39213</v>
      </c>
      <c r="C19569" s="22"/>
      <c r="D19569" s="20"/>
    </row>
    <row r="19570" spans="1:4" ht="14.6" x14ac:dyDescent="0.4">
      <c r="A19570" t="s">
        <v>39214</v>
      </c>
      <c r="B19570" t="s">
        <v>39215</v>
      </c>
      <c r="C19570" s="22"/>
      <c r="D19570" s="20"/>
    </row>
    <row r="19571" spans="1:4" ht="14.6" x14ac:dyDescent="0.4">
      <c r="A19571" t="s">
        <v>39216</v>
      </c>
      <c r="B19571" t="s">
        <v>39217</v>
      </c>
      <c r="C19571" s="22"/>
      <c r="D19571" s="20"/>
    </row>
    <row r="19572" spans="1:4" ht="14.6" x14ac:dyDescent="0.4">
      <c r="A19572" t="s">
        <v>39218</v>
      </c>
      <c r="B19572" t="s">
        <v>39219</v>
      </c>
      <c r="C19572" s="22"/>
      <c r="D19572" s="20"/>
    </row>
    <row r="19573" spans="1:4" ht="14.6" x14ac:dyDescent="0.4">
      <c r="A19573" t="s">
        <v>39220</v>
      </c>
      <c r="B19573" t="s">
        <v>39221</v>
      </c>
      <c r="C19573" s="22"/>
      <c r="D19573" s="20"/>
    </row>
    <row r="19574" spans="1:4" ht="14.6" x14ac:dyDescent="0.4">
      <c r="A19574" t="s">
        <v>39222</v>
      </c>
      <c r="B19574" t="s">
        <v>39223</v>
      </c>
      <c r="C19574" s="22"/>
      <c r="D19574" s="20"/>
    </row>
    <row r="19575" spans="1:4" ht="14.6" x14ac:dyDescent="0.4">
      <c r="A19575" t="s">
        <v>39224</v>
      </c>
      <c r="B19575" t="s">
        <v>39225</v>
      </c>
      <c r="C19575" s="22"/>
      <c r="D19575" s="20"/>
    </row>
    <row r="19576" spans="1:4" ht="14.6" x14ac:dyDescent="0.4">
      <c r="A19576" t="s">
        <v>39226</v>
      </c>
      <c r="B19576" t="s">
        <v>39227</v>
      </c>
      <c r="C19576" s="22"/>
      <c r="D19576" s="20"/>
    </row>
    <row r="19577" spans="1:4" ht="14.6" x14ac:dyDescent="0.4">
      <c r="A19577" t="s">
        <v>39228</v>
      </c>
      <c r="B19577" t="s">
        <v>39229</v>
      </c>
      <c r="C19577" s="22"/>
      <c r="D19577" s="20"/>
    </row>
    <row r="19578" spans="1:4" ht="14.6" x14ac:dyDescent="0.4">
      <c r="A19578" t="s">
        <v>39230</v>
      </c>
      <c r="B19578" t="s">
        <v>39231</v>
      </c>
      <c r="C19578" s="22"/>
      <c r="D19578" s="20"/>
    </row>
    <row r="19579" spans="1:4" ht="14.6" x14ac:dyDescent="0.4">
      <c r="A19579" t="s">
        <v>39232</v>
      </c>
      <c r="B19579" t="s">
        <v>39233</v>
      </c>
      <c r="C19579" s="22"/>
      <c r="D19579" s="20"/>
    </row>
    <row r="19580" spans="1:4" ht="14.6" x14ac:dyDescent="0.4">
      <c r="A19580" t="s">
        <v>39234</v>
      </c>
      <c r="B19580" t="s">
        <v>39235</v>
      </c>
      <c r="C19580" s="22"/>
      <c r="D19580" s="20"/>
    </row>
    <row r="19581" spans="1:4" ht="14.6" x14ac:dyDescent="0.4">
      <c r="A19581" t="s">
        <v>39236</v>
      </c>
      <c r="B19581" t="s">
        <v>39237</v>
      </c>
      <c r="C19581" s="22"/>
      <c r="D19581" s="20"/>
    </row>
    <row r="19582" spans="1:4" ht="14.6" x14ac:dyDescent="0.4">
      <c r="A19582" t="s">
        <v>39238</v>
      </c>
      <c r="B19582" t="s">
        <v>39239</v>
      </c>
      <c r="C19582" s="22"/>
      <c r="D19582" s="20"/>
    </row>
    <row r="19583" spans="1:4" ht="14.6" x14ac:dyDescent="0.4">
      <c r="A19583" t="s">
        <v>39240</v>
      </c>
      <c r="B19583" t="s">
        <v>39241</v>
      </c>
      <c r="C19583" s="22"/>
      <c r="D19583" s="20"/>
    </row>
    <row r="19584" spans="1:4" ht="14.6" x14ac:dyDescent="0.4">
      <c r="A19584" t="s">
        <v>39242</v>
      </c>
      <c r="B19584" t="s">
        <v>39243</v>
      </c>
      <c r="C19584" s="22"/>
      <c r="D19584" s="20"/>
    </row>
    <row r="19585" spans="1:4" ht="14.6" x14ac:dyDescent="0.4">
      <c r="A19585" t="s">
        <v>39244</v>
      </c>
      <c r="B19585" t="s">
        <v>39245</v>
      </c>
      <c r="C19585" s="22"/>
      <c r="D19585" s="20"/>
    </row>
    <row r="19586" spans="1:4" ht="14.6" x14ac:dyDescent="0.4">
      <c r="A19586" t="s">
        <v>39246</v>
      </c>
      <c r="B19586" t="s">
        <v>39247</v>
      </c>
      <c r="C19586" s="22"/>
      <c r="D19586" s="20"/>
    </row>
    <row r="19587" spans="1:4" ht="14.6" x14ac:dyDescent="0.4">
      <c r="A19587" t="s">
        <v>39248</v>
      </c>
      <c r="B19587" t="s">
        <v>39249</v>
      </c>
      <c r="C19587" s="22"/>
      <c r="D19587" s="20"/>
    </row>
    <row r="19588" spans="1:4" ht="14.6" x14ac:dyDescent="0.4">
      <c r="A19588" t="s">
        <v>39250</v>
      </c>
      <c r="B19588" t="s">
        <v>39251</v>
      </c>
      <c r="C19588" s="22"/>
      <c r="D19588" s="20"/>
    </row>
    <row r="19589" spans="1:4" ht="14.6" x14ac:dyDescent="0.4">
      <c r="A19589" t="s">
        <v>39252</v>
      </c>
      <c r="B19589" t="s">
        <v>39253</v>
      </c>
      <c r="C19589" s="22"/>
      <c r="D19589" s="20"/>
    </row>
    <row r="19590" spans="1:4" ht="14.6" x14ac:dyDescent="0.4">
      <c r="A19590" t="s">
        <v>39254</v>
      </c>
      <c r="B19590" t="s">
        <v>39255</v>
      </c>
      <c r="C19590" s="22"/>
      <c r="D19590" s="20"/>
    </row>
    <row r="19591" spans="1:4" ht="14.6" x14ac:dyDescent="0.4">
      <c r="A19591" t="s">
        <v>39256</v>
      </c>
      <c r="B19591" t="s">
        <v>39257</v>
      </c>
      <c r="C19591" s="22"/>
      <c r="D19591" s="20"/>
    </row>
    <row r="19592" spans="1:4" ht="14.6" x14ac:dyDescent="0.4">
      <c r="A19592" t="s">
        <v>39258</v>
      </c>
      <c r="B19592" t="s">
        <v>39259</v>
      </c>
      <c r="C19592" s="22"/>
      <c r="D19592" s="20"/>
    </row>
    <row r="19593" spans="1:4" ht="14.6" x14ac:dyDescent="0.4">
      <c r="A19593" t="s">
        <v>39260</v>
      </c>
      <c r="B19593" t="s">
        <v>39261</v>
      </c>
      <c r="C19593" s="22"/>
      <c r="D19593" s="20"/>
    </row>
    <row r="19594" spans="1:4" ht="14.6" x14ac:dyDescent="0.4">
      <c r="A19594" t="s">
        <v>39262</v>
      </c>
      <c r="B19594" t="s">
        <v>39263</v>
      </c>
      <c r="C19594" s="22"/>
      <c r="D19594" s="20"/>
    </row>
    <row r="19595" spans="1:4" ht="14.6" x14ac:dyDescent="0.4">
      <c r="A19595" t="s">
        <v>39264</v>
      </c>
      <c r="B19595" t="s">
        <v>39265</v>
      </c>
      <c r="C19595" s="22"/>
      <c r="D19595" s="20"/>
    </row>
    <row r="19596" spans="1:4" ht="14.6" x14ac:dyDescent="0.4">
      <c r="A19596" t="s">
        <v>39266</v>
      </c>
      <c r="B19596" t="s">
        <v>39267</v>
      </c>
      <c r="C19596" s="22"/>
      <c r="D19596" s="20"/>
    </row>
    <row r="19597" spans="1:4" ht="14.6" x14ac:dyDescent="0.4">
      <c r="A19597" t="s">
        <v>39268</v>
      </c>
      <c r="B19597" t="s">
        <v>39269</v>
      </c>
      <c r="C19597" s="22"/>
      <c r="D19597" s="20"/>
    </row>
    <row r="19598" spans="1:4" ht="14.6" x14ac:dyDescent="0.4">
      <c r="A19598" t="s">
        <v>39270</v>
      </c>
      <c r="B19598" t="s">
        <v>39271</v>
      </c>
      <c r="C19598" s="22"/>
      <c r="D19598" s="20"/>
    </row>
    <row r="19599" spans="1:4" ht="14.6" x14ac:dyDescent="0.4">
      <c r="A19599" t="s">
        <v>39272</v>
      </c>
      <c r="B19599" t="s">
        <v>39273</v>
      </c>
      <c r="C19599" s="22"/>
      <c r="D19599" s="20"/>
    </row>
    <row r="19600" spans="1:4" ht="14.6" x14ac:dyDescent="0.4">
      <c r="A19600" t="s">
        <v>39274</v>
      </c>
      <c r="B19600" t="s">
        <v>39275</v>
      </c>
      <c r="C19600" s="22"/>
      <c r="D19600" s="20"/>
    </row>
    <row r="19601" spans="1:4" ht="14.6" x14ac:dyDescent="0.4">
      <c r="A19601" t="s">
        <v>39276</v>
      </c>
      <c r="B19601" t="s">
        <v>39277</v>
      </c>
      <c r="C19601" s="22"/>
      <c r="D19601" s="20"/>
    </row>
    <row r="19602" spans="1:4" ht="14.6" x14ac:dyDescent="0.4">
      <c r="A19602" t="s">
        <v>39278</v>
      </c>
      <c r="B19602" t="s">
        <v>39279</v>
      </c>
      <c r="C19602" s="22"/>
      <c r="D19602" s="20"/>
    </row>
    <row r="19603" spans="1:4" ht="14.6" x14ac:dyDescent="0.4">
      <c r="A19603" t="s">
        <v>39280</v>
      </c>
      <c r="B19603" t="s">
        <v>39281</v>
      </c>
      <c r="C19603" s="22"/>
      <c r="D19603" s="20"/>
    </row>
    <row r="19604" spans="1:4" ht="14.6" x14ac:dyDescent="0.4">
      <c r="A19604" t="s">
        <v>39282</v>
      </c>
      <c r="B19604" t="s">
        <v>39283</v>
      </c>
      <c r="C19604" s="22"/>
      <c r="D19604" s="20"/>
    </row>
    <row r="19605" spans="1:4" ht="14.6" x14ac:dyDescent="0.4">
      <c r="A19605" t="s">
        <v>39284</v>
      </c>
      <c r="B19605" t="s">
        <v>39285</v>
      </c>
      <c r="C19605" s="22"/>
      <c r="D19605" s="20"/>
    </row>
    <row r="19606" spans="1:4" ht="14.6" x14ac:dyDescent="0.4">
      <c r="A19606" t="s">
        <v>39286</v>
      </c>
      <c r="B19606" t="s">
        <v>39287</v>
      </c>
      <c r="C19606" s="22"/>
      <c r="D19606" s="20"/>
    </row>
    <row r="19607" spans="1:4" ht="14.6" x14ac:dyDescent="0.4">
      <c r="A19607" t="s">
        <v>39288</v>
      </c>
      <c r="B19607" t="s">
        <v>39289</v>
      </c>
      <c r="C19607" s="22"/>
      <c r="D19607" s="20"/>
    </row>
    <row r="19608" spans="1:4" ht="14.6" x14ac:dyDescent="0.4">
      <c r="A19608" t="s">
        <v>39290</v>
      </c>
      <c r="B19608" t="s">
        <v>39291</v>
      </c>
      <c r="C19608" s="22"/>
      <c r="D19608" s="20"/>
    </row>
    <row r="19609" spans="1:4" ht="14.6" x14ac:dyDescent="0.4">
      <c r="A19609" t="s">
        <v>39292</v>
      </c>
      <c r="B19609" t="s">
        <v>39293</v>
      </c>
      <c r="C19609" s="22"/>
      <c r="D19609" s="20"/>
    </row>
    <row r="19610" spans="1:4" ht="14.6" x14ac:dyDescent="0.4">
      <c r="A19610" t="s">
        <v>39294</v>
      </c>
      <c r="B19610" t="s">
        <v>39295</v>
      </c>
      <c r="C19610" s="22"/>
      <c r="D19610" s="20"/>
    </row>
    <row r="19611" spans="1:4" ht="14.6" x14ac:dyDescent="0.4">
      <c r="A19611" t="s">
        <v>39296</v>
      </c>
      <c r="B19611" t="s">
        <v>39297</v>
      </c>
      <c r="C19611" s="22"/>
      <c r="D19611" s="20"/>
    </row>
    <row r="19612" spans="1:4" ht="14.6" x14ac:dyDescent="0.4">
      <c r="A19612" t="s">
        <v>39298</v>
      </c>
      <c r="B19612" t="s">
        <v>39299</v>
      </c>
      <c r="C19612" s="22"/>
      <c r="D19612" s="20"/>
    </row>
    <row r="19613" spans="1:4" ht="14.6" x14ac:dyDescent="0.4">
      <c r="A19613" t="s">
        <v>39300</v>
      </c>
      <c r="B19613" t="s">
        <v>39301</v>
      </c>
      <c r="C19613" s="22"/>
      <c r="D19613" s="20"/>
    </row>
    <row r="19614" spans="1:4" ht="14.6" x14ac:dyDescent="0.4">
      <c r="A19614" t="s">
        <v>39302</v>
      </c>
      <c r="B19614" t="s">
        <v>39303</v>
      </c>
      <c r="C19614" s="22"/>
      <c r="D19614" s="20"/>
    </row>
    <row r="19615" spans="1:4" ht="14.6" x14ac:dyDescent="0.4">
      <c r="A19615" t="s">
        <v>39304</v>
      </c>
      <c r="B19615" t="s">
        <v>39305</v>
      </c>
      <c r="C19615" s="22"/>
      <c r="D19615" s="20"/>
    </row>
    <row r="19616" spans="1:4" ht="14.6" x14ac:dyDescent="0.4">
      <c r="A19616" t="s">
        <v>39306</v>
      </c>
      <c r="B19616" t="s">
        <v>39307</v>
      </c>
      <c r="C19616" s="22"/>
      <c r="D19616" s="20"/>
    </row>
    <row r="19617" spans="1:4" ht="14.6" x14ac:dyDescent="0.4">
      <c r="A19617" t="s">
        <v>39308</v>
      </c>
      <c r="B19617" t="s">
        <v>39309</v>
      </c>
      <c r="C19617" s="22"/>
      <c r="D19617" s="20"/>
    </row>
    <row r="19618" spans="1:4" ht="14.6" x14ac:dyDescent="0.4">
      <c r="A19618" t="s">
        <v>39310</v>
      </c>
      <c r="B19618" t="s">
        <v>39311</v>
      </c>
      <c r="C19618" s="22"/>
      <c r="D19618" s="20"/>
    </row>
    <row r="19619" spans="1:4" ht="14.6" x14ac:dyDescent="0.4">
      <c r="A19619" t="s">
        <v>39312</v>
      </c>
      <c r="B19619" t="s">
        <v>39313</v>
      </c>
      <c r="C19619" s="22"/>
      <c r="D19619" s="20"/>
    </row>
    <row r="19620" spans="1:4" ht="14.6" x14ac:dyDescent="0.4">
      <c r="A19620" t="s">
        <v>39314</v>
      </c>
      <c r="B19620" t="s">
        <v>39315</v>
      </c>
      <c r="C19620" s="22"/>
      <c r="D19620" s="20"/>
    </row>
    <row r="19621" spans="1:4" ht="14.6" x14ac:dyDescent="0.4">
      <c r="A19621" t="s">
        <v>39316</v>
      </c>
      <c r="B19621" t="s">
        <v>39317</v>
      </c>
      <c r="C19621" s="22"/>
      <c r="D19621" s="20"/>
    </row>
    <row r="19622" spans="1:4" ht="14.6" x14ac:dyDescent="0.4">
      <c r="A19622" t="s">
        <v>39318</v>
      </c>
      <c r="B19622" t="s">
        <v>39319</v>
      </c>
      <c r="C19622" s="22"/>
      <c r="D19622" s="20"/>
    </row>
    <row r="19623" spans="1:4" ht="14.6" x14ac:dyDescent="0.4">
      <c r="A19623" t="s">
        <v>39320</v>
      </c>
      <c r="B19623" t="s">
        <v>39321</v>
      </c>
      <c r="C19623" s="22"/>
      <c r="D19623" s="20"/>
    </row>
    <row r="19624" spans="1:4" ht="14.6" x14ac:dyDescent="0.4">
      <c r="A19624" t="s">
        <v>39322</v>
      </c>
      <c r="B19624" t="s">
        <v>39323</v>
      </c>
      <c r="C19624" s="22"/>
      <c r="D19624" s="20"/>
    </row>
    <row r="19625" spans="1:4" ht="14.6" x14ac:dyDescent="0.4">
      <c r="A19625" t="s">
        <v>39324</v>
      </c>
      <c r="B19625" t="s">
        <v>39325</v>
      </c>
      <c r="C19625" s="22"/>
      <c r="D19625" s="20"/>
    </row>
    <row r="19626" spans="1:4" ht="14.6" x14ac:dyDescent="0.4">
      <c r="A19626" t="s">
        <v>39326</v>
      </c>
      <c r="B19626" t="s">
        <v>39327</v>
      </c>
      <c r="C19626" s="22"/>
      <c r="D19626" s="20"/>
    </row>
    <row r="19627" spans="1:4" ht="14.6" x14ac:dyDescent="0.4">
      <c r="A19627" t="s">
        <v>39328</v>
      </c>
      <c r="B19627" t="s">
        <v>39329</v>
      </c>
      <c r="C19627" s="22"/>
      <c r="D19627" s="20"/>
    </row>
    <row r="19628" spans="1:4" ht="14.6" x14ac:dyDescent="0.4">
      <c r="A19628" t="s">
        <v>39330</v>
      </c>
      <c r="B19628" t="s">
        <v>39331</v>
      </c>
      <c r="C19628" s="22"/>
      <c r="D19628" s="20"/>
    </row>
    <row r="19629" spans="1:4" ht="14.6" x14ac:dyDescent="0.4">
      <c r="A19629" t="s">
        <v>39332</v>
      </c>
      <c r="B19629" t="s">
        <v>39333</v>
      </c>
      <c r="C19629" s="22"/>
      <c r="D19629" s="20"/>
    </row>
    <row r="19630" spans="1:4" ht="14.6" x14ac:dyDescent="0.4">
      <c r="A19630" t="s">
        <v>39334</v>
      </c>
      <c r="B19630" t="s">
        <v>39335</v>
      </c>
      <c r="C19630" s="22"/>
      <c r="D19630" s="20"/>
    </row>
    <row r="19631" spans="1:4" ht="14.6" x14ac:dyDescent="0.4">
      <c r="A19631" t="s">
        <v>39336</v>
      </c>
      <c r="B19631" t="s">
        <v>39337</v>
      </c>
      <c r="C19631" s="22"/>
      <c r="D19631" s="20"/>
    </row>
    <row r="19632" spans="1:4" ht="14.6" x14ac:dyDescent="0.4">
      <c r="A19632" t="s">
        <v>39338</v>
      </c>
      <c r="B19632" t="s">
        <v>39339</v>
      </c>
      <c r="C19632" s="22"/>
      <c r="D19632" s="20"/>
    </row>
    <row r="19633" spans="1:4" ht="14.6" x14ac:dyDescent="0.4">
      <c r="A19633" t="s">
        <v>39340</v>
      </c>
      <c r="B19633" t="s">
        <v>39341</v>
      </c>
      <c r="C19633" s="22"/>
      <c r="D19633" s="20"/>
    </row>
    <row r="19634" spans="1:4" ht="14.6" x14ac:dyDescent="0.4">
      <c r="A19634" t="s">
        <v>39342</v>
      </c>
      <c r="B19634" t="s">
        <v>39343</v>
      </c>
      <c r="C19634" s="22"/>
      <c r="D19634" s="20"/>
    </row>
    <row r="19635" spans="1:4" ht="14.6" x14ac:dyDescent="0.4">
      <c r="A19635" t="s">
        <v>39344</v>
      </c>
      <c r="B19635" t="s">
        <v>39345</v>
      </c>
      <c r="C19635" s="22"/>
      <c r="D19635" s="20"/>
    </row>
    <row r="19636" spans="1:4" ht="14.6" x14ac:dyDescent="0.4">
      <c r="A19636" t="s">
        <v>39346</v>
      </c>
      <c r="B19636" t="s">
        <v>39347</v>
      </c>
      <c r="C19636" s="22"/>
      <c r="D19636" s="20"/>
    </row>
    <row r="19637" spans="1:4" ht="14.6" x14ac:dyDescent="0.4">
      <c r="A19637" t="s">
        <v>39348</v>
      </c>
      <c r="B19637" t="s">
        <v>39349</v>
      </c>
      <c r="C19637" s="22"/>
      <c r="D19637" s="20"/>
    </row>
    <row r="19638" spans="1:4" ht="14.6" x14ac:dyDescent="0.4">
      <c r="A19638" t="s">
        <v>39350</v>
      </c>
      <c r="B19638" t="s">
        <v>39351</v>
      </c>
      <c r="C19638" s="22"/>
      <c r="D19638" s="20"/>
    </row>
    <row r="19639" spans="1:4" ht="14.6" x14ac:dyDescent="0.4">
      <c r="A19639" t="s">
        <v>39352</v>
      </c>
      <c r="B19639" t="s">
        <v>39353</v>
      </c>
      <c r="C19639" s="22"/>
      <c r="D19639" s="20"/>
    </row>
    <row r="19640" spans="1:4" ht="14.6" x14ac:dyDescent="0.4">
      <c r="A19640" t="s">
        <v>39354</v>
      </c>
      <c r="B19640" t="s">
        <v>39355</v>
      </c>
      <c r="C19640" s="22"/>
      <c r="D19640" s="20"/>
    </row>
    <row r="19641" spans="1:4" ht="14.6" x14ac:dyDescent="0.4">
      <c r="A19641" t="s">
        <v>39356</v>
      </c>
      <c r="B19641" t="s">
        <v>39357</v>
      </c>
      <c r="C19641" s="22"/>
      <c r="D19641" s="20"/>
    </row>
    <row r="19642" spans="1:4" ht="14.6" x14ac:dyDescent="0.4">
      <c r="A19642" t="s">
        <v>39358</v>
      </c>
      <c r="B19642" t="s">
        <v>39359</v>
      </c>
      <c r="C19642" s="22"/>
      <c r="D19642" s="20"/>
    </row>
    <row r="19643" spans="1:4" ht="14.6" x14ac:dyDescent="0.4">
      <c r="A19643" t="s">
        <v>39360</v>
      </c>
      <c r="B19643" t="s">
        <v>39361</v>
      </c>
      <c r="C19643" s="22"/>
      <c r="D19643" s="20"/>
    </row>
    <row r="19644" spans="1:4" ht="14.6" x14ac:dyDescent="0.4">
      <c r="A19644" t="s">
        <v>39362</v>
      </c>
      <c r="B19644" t="s">
        <v>39363</v>
      </c>
      <c r="C19644" s="22"/>
      <c r="D19644" s="20"/>
    </row>
    <row r="19645" spans="1:4" ht="14.6" x14ac:dyDescent="0.4">
      <c r="A19645" t="s">
        <v>39364</v>
      </c>
      <c r="B19645" t="s">
        <v>39365</v>
      </c>
      <c r="C19645" s="22"/>
      <c r="D19645" s="20"/>
    </row>
    <row r="19646" spans="1:4" ht="14.6" x14ac:dyDescent="0.4">
      <c r="A19646" t="s">
        <v>39366</v>
      </c>
      <c r="B19646" t="s">
        <v>39367</v>
      </c>
      <c r="C19646" s="22"/>
      <c r="D19646" s="20"/>
    </row>
    <row r="19647" spans="1:4" ht="14.6" x14ac:dyDescent="0.4">
      <c r="A19647" t="s">
        <v>39368</v>
      </c>
      <c r="B19647" t="s">
        <v>39369</v>
      </c>
      <c r="C19647" s="22"/>
      <c r="D19647" s="20"/>
    </row>
    <row r="19648" spans="1:4" ht="14.6" x14ac:dyDescent="0.4">
      <c r="A19648" t="s">
        <v>39370</v>
      </c>
      <c r="B19648" t="s">
        <v>39371</v>
      </c>
      <c r="C19648" s="22"/>
      <c r="D19648" s="20"/>
    </row>
    <row r="19649" spans="1:4" ht="14.6" x14ac:dyDescent="0.4">
      <c r="A19649" t="s">
        <v>39372</v>
      </c>
      <c r="B19649" t="s">
        <v>39373</v>
      </c>
      <c r="C19649" s="22"/>
      <c r="D19649" s="20"/>
    </row>
    <row r="19650" spans="1:4" ht="14.6" x14ac:dyDescent="0.4">
      <c r="A19650" t="s">
        <v>39374</v>
      </c>
      <c r="B19650" t="s">
        <v>39375</v>
      </c>
      <c r="C19650" s="22"/>
      <c r="D19650" s="20"/>
    </row>
    <row r="19651" spans="1:4" ht="14.6" x14ac:dyDescent="0.4">
      <c r="A19651" t="s">
        <v>39376</v>
      </c>
      <c r="B19651" t="s">
        <v>39377</v>
      </c>
      <c r="C19651" s="22"/>
      <c r="D19651" s="20"/>
    </row>
    <row r="19652" spans="1:4" ht="14.6" x14ac:dyDescent="0.4">
      <c r="A19652" t="s">
        <v>39378</v>
      </c>
      <c r="B19652" t="s">
        <v>39379</v>
      </c>
      <c r="C19652" s="22"/>
      <c r="D19652" s="20"/>
    </row>
    <row r="19653" spans="1:4" ht="14.6" x14ac:dyDescent="0.4">
      <c r="A19653" t="s">
        <v>39380</v>
      </c>
      <c r="B19653" t="s">
        <v>39381</v>
      </c>
      <c r="C19653" s="22"/>
      <c r="D19653" s="20"/>
    </row>
    <row r="19654" spans="1:4" ht="14.6" x14ac:dyDescent="0.4">
      <c r="A19654" t="s">
        <v>39382</v>
      </c>
      <c r="B19654" t="s">
        <v>39383</v>
      </c>
      <c r="C19654" s="22"/>
      <c r="D19654" s="20"/>
    </row>
    <row r="19655" spans="1:4" ht="14.6" x14ac:dyDescent="0.4">
      <c r="A19655" t="s">
        <v>39384</v>
      </c>
      <c r="B19655" t="s">
        <v>39385</v>
      </c>
      <c r="C19655" s="22"/>
      <c r="D19655" s="20"/>
    </row>
    <row r="19656" spans="1:4" ht="14.6" x14ac:dyDescent="0.4">
      <c r="A19656" t="s">
        <v>39386</v>
      </c>
      <c r="B19656" t="s">
        <v>39387</v>
      </c>
      <c r="C19656" s="22"/>
      <c r="D19656" s="20"/>
    </row>
    <row r="19657" spans="1:4" ht="14.6" x14ac:dyDescent="0.4">
      <c r="A19657" t="s">
        <v>39388</v>
      </c>
      <c r="B19657" t="s">
        <v>39389</v>
      </c>
      <c r="C19657" s="22"/>
      <c r="D19657" s="20"/>
    </row>
    <row r="19658" spans="1:4" ht="14.6" x14ac:dyDescent="0.4">
      <c r="A19658" t="s">
        <v>39390</v>
      </c>
      <c r="B19658" t="s">
        <v>39391</v>
      </c>
      <c r="C19658" s="22"/>
      <c r="D19658" s="20"/>
    </row>
    <row r="19659" spans="1:4" ht="14.6" x14ac:dyDescent="0.4">
      <c r="A19659" t="s">
        <v>39392</v>
      </c>
      <c r="B19659" t="s">
        <v>39393</v>
      </c>
      <c r="C19659" s="22"/>
      <c r="D19659" s="20"/>
    </row>
    <row r="19660" spans="1:4" ht="14.6" x14ac:dyDescent="0.4">
      <c r="A19660" t="s">
        <v>39394</v>
      </c>
      <c r="B19660" t="s">
        <v>39395</v>
      </c>
      <c r="C19660" s="22"/>
      <c r="D19660" s="20"/>
    </row>
    <row r="19661" spans="1:4" ht="14.6" x14ac:dyDescent="0.4">
      <c r="A19661" t="s">
        <v>39396</v>
      </c>
      <c r="B19661" t="s">
        <v>39397</v>
      </c>
      <c r="C19661" s="22"/>
      <c r="D19661" s="20"/>
    </row>
    <row r="19662" spans="1:4" ht="14.6" x14ac:dyDescent="0.4">
      <c r="A19662" t="s">
        <v>39398</v>
      </c>
      <c r="B19662" t="s">
        <v>39399</v>
      </c>
      <c r="C19662" s="22"/>
      <c r="D19662" s="20"/>
    </row>
    <row r="19663" spans="1:4" ht="14.6" x14ac:dyDescent="0.4">
      <c r="A19663" t="s">
        <v>39400</v>
      </c>
      <c r="B19663" t="s">
        <v>39401</v>
      </c>
      <c r="C19663" s="22"/>
      <c r="D19663" s="20"/>
    </row>
    <row r="19664" spans="1:4" ht="14.6" x14ac:dyDescent="0.4">
      <c r="A19664" t="s">
        <v>39402</v>
      </c>
      <c r="B19664" t="s">
        <v>39403</v>
      </c>
      <c r="C19664" s="22"/>
      <c r="D19664" s="20"/>
    </row>
    <row r="19665" spans="1:4" ht="14.6" x14ac:dyDescent="0.4">
      <c r="A19665" t="s">
        <v>39404</v>
      </c>
      <c r="B19665" t="s">
        <v>39405</v>
      </c>
      <c r="C19665" s="22"/>
      <c r="D19665" s="20"/>
    </row>
    <row r="19666" spans="1:4" ht="14.6" x14ac:dyDescent="0.4">
      <c r="A19666" t="s">
        <v>39406</v>
      </c>
      <c r="B19666" t="s">
        <v>39407</v>
      </c>
      <c r="C19666" s="22"/>
      <c r="D19666" s="20"/>
    </row>
    <row r="19667" spans="1:4" ht="14.6" x14ac:dyDescent="0.4">
      <c r="A19667" t="s">
        <v>39408</v>
      </c>
      <c r="B19667" t="s">
        <v>39409</v>
      </c>
      <c r="C19667" s="22"/>
      <c r="D19667" s="20"/>
    </row>
    <row r="19668" spans="1:4" ht="14.6" x14ac:dyDescent="0.4">
      <c r="A19668" t="s">
        <v>39410</v>
      </c>
      <c r="B19668" t="s">
        <v>39411</v>
      </c>
      <c r="C19668" s="22"/>
      <c r="D19668" s="20"/>
    </row>
    <row r="19669" spans="1:4" ht="14.6" x14ac:dyDescent="0.4">
      <c r="A19669" t="s">
        <v>39412</v>
      </c>
      <c r="B19669" t="s">
        <v>39413</v>
      </c>
      <c r="C19669" s="22"/>
      <c r="D19669" s="20"/>
    </row>
    <row r="19670" spans="1:4" ht="14.6" x14ac:dyDescent="0.4">
      <c r="A19670" t="s">
        <v>39414</v>
      </c>
      <c r="B19670" t="s">
        <v>39415</v>
      </c>
      <c r="C19670" s="22"/>
      <c r="D19670" s="20"/>
    </row>
    <row r="19671" spans="1:4" ht="14.6" x14ac:dyDescent="0.4">
      <c r="A19671" t="s">
        <v>39416</v>
      </c>
      <c r="B19671" t="s">
        <v>39417</v>
      </c>
      <c r="C19671" s="22"/>
      <c r="D19671" s="20"/>
    </row>
    <row r="19672" spans="1:4" ht="14.6" x14ac:dyDescent="0.4">
      <c r="A19672" t="s">
        <v>39418</v>
      </c>
      <c r="B19672" t="s">
        <v>39419</v>
      </c>
      <c r="C19672" s="22"/>
      <c r="D19672" s="20"/>
    </row>
    <row r="19673" spans="1:4" ht="14.6" x14ac:dyDescent="0.4">
      <c r="A19673" t="s">
        <v>39420</v>
      </c>
      <c r="B19673" t="s">
        <v>39421</v>
      </c>
      <c r="C19673" s="22"/>
      <c r="D19673" s="20"/>
    </row>
    <row r="19674" spans="1:4" ht="14.6" x14ac:dyDescent="0.4">
      <c r="A19674" t="s">
        <v>39422</v>
      </c>
      <c r="B19674" t="s">
        <v>39423</v>
      </c>
      <c r="C19674" s="22"/>
      <c r="D19674" s="20"/>
    </row>
    <row r="19675" spans="1:4" ht="14.6" x14ac:dyDescent="0.4">
      <c r="A19675" t="s">
        <v>39424</v>
      </c>
      <c r="B19675" t="s">
        <v>39425</v>
      </c>
      <c r="C19675" s="22"/>
      <c r="D19675" s="20"/>
    </row>
    <row r="19676" spans="1:4" ht="14.6" x14ac:dyDescent="0.4">
      <c r="A19676" t="s">
        <v>39426</v>
      </c>
      <c r="B19676" t="s">
        <v>39427</v>
      </c>
      <c r="C19676" s="22"/>
      <c r="D19676" s="20"/>
    </row>
    <row r="19677" spans="1:4" ht="14.6" x14ac:dyDescent="0.4">
      <c r="A19677" t="s">
        <v>39428</v>
      </c>
      <c r="B19677" t="s">
        <v>39429</v>
      </c>
      <c r="C19677" s="22"/>
      <c r="D19677" s="20"/>
    </row>
    <row r="19678" spans="1:4" ht="14.6" x14ac:dyDescent="0.4">
      <c r="A19678" t="s">
        <v>39430</v>
      </c>
      <c r="B19678" t="s">
        <v>39431</v>
      </c>
      <c r="C19678" s="22"/>
      <c r="D19678" s="20"/>
    </row>
    <row r="19679" spans="1:4" ht="14.6" x14ac:dyDescent="0.4">
      <c r="A19679" t="s">
        <v>39432</v>
      </c>
      <c r="B19679" t="s">
        <v>39433</v>
      </c>
      <c r="C19679" s="22"/>
      <c r="D19679" s="20"/>
    </row>
    <row r="19680" spans="1:4" ht="14.6" x14ac:dyDescent="0.4">
      <c r="A19680" t="s">
        <v>39434</v>
      </c>
      <c r="B19680" t="s">
        <v>39435</v>
      </c>
      <c r="C19680" s="22"/>
      <c r="D19680" s="20"/>
    </row>
    <row r="19681" spans="1:4" ht="14.6" x14ac:dyDescent="0.4">
      <c r="A19681" t="s">
        <v>39436</v>
      </c>
      <c r="B19681" t="s">
        <v>39437</v>
      </c>
      <c r="C19681" s="22"/>
      <c r="D19681" s="20"/>
    </row>
    <row r="19682" spans="1:4" ht="14.6" x14ac:dyDescent="0.4">
      <c r="A19682" t="s">
        <v>39438</v>
      </c>
      <c r="B19682" t="s">
        <v>39439</v>
      </c>
      <c r="C19682" s="22"/>
      <c r="D19682" s="20"/>
    </row>
    <row r="19683" spans="1:4" ht="14.6" x14ac:dyDescent="0.4">
      <c r="A19683" t="s">
        <v>39440</v>
      </c>
      <c r="B19683" t="s">
        <v>39441</v>
      </c>
      <c r="C19683" s="22"/>
      <c r="D19683" s="20"/>
    </row>
    <row r="19684" spans="1:4" ht="14.6" x14ac:dyDescent="0.4">
      <c r="A19684" t="s">
        <v>39442</v>
      </c>
      <c r="B19684" t="s">
        <v>39443</v>
      </c>
      <c r="C19684" s="22"/>
      <c r="D19684" s="20"/>
    </row>
    <row r="19685" spans="1:4" ht="14.6" x14ac:dyDescent="0.4">
      <c r="A19685" t="s">
        <v>39444</v>
      </c>
      <c r="B19685" t="s">
        <v>39445</v>
      </c>
      <c r="C19685" s="22"/>
      <c r="D19685" s="20"/>
    </row>
    <row r="19686" spans="1:4" ht="14.6" x14ac:dyDescent="0.4">
      <c r="A19686" t="s">
        <v>39446</v>
      </c>
      <c r="B19686" t="s">
        <v>39447</v>
      </c>
      <c r="C19686" s="22"/>
      <c r="D19686" s="20"/>
    </row>
    <row r="19687" spans="1:4" ht="14.6" x14ac:dyDescent="0.4">
      <c r="A19687" t="s">
        <v>39448</v>
      </c>
      <c r="B19687" t="s">
        <v>39449</v>
      </c>
      <c r="C19687" s="22"/>
      <c r="D19687" s="20"/>
    </row>
    <row r="19688" spans="1:4" ht="14.6" x14ac:dyDescent="0.4">
      <c r="A19688" t="s">
        <v>39450</v>
      </c>
      <c r="B19688" t="s">
        <v>39451</v>
      </c>
      <c r="C19688" s="22"/>
      <c r="D19688" s="20"/>
    </row>
    <row r="19689" spans="1:4" ht="14.6" x14ac:dyDescent="0.4">
      <c r="A19689" t="s">
        <v>39452</v>
      </c>
      <c r="B19689" t="s">
        <v>39453</v>
      </c>
      <c r="C19689" s="22"/>
      <c r="D19689" s="20"/>
    </row>
    <row r="19690" spans="1:4" ht="14.6" x14ac:dyDescent="0.4">
      <c r="A19690" t="s">
        <v>39454</v>
      </c>
      <c r="B19690" t="s">
        <v>39455</v>
      </c>
      <c r="C19690" s="22"/>
      <c r="D19690" s="20"/>
    </row>
    <row r="19691" spans="1:4" ht="14.6" x14ac:dyDescent="0.4">
      <c r="A19691" t="s">
        <v>39456</v>
      </c>
      <c r="B19691" t="s">
        <v>39457</v>
      </c>
      <c r="C19691" s="22"/>
      <c r="D19691" s="20"/>
    </row>
    <row r="19692" spans="1:4" ht="14.6" x14ac:dyDescent="0.4">
      <c r="A19692" t="s">
        <v>39458</v>
      </c>
      <c r="B19692" t="s">
        <v>39459</v>
      </c>
      <c r="C19692" s="22"/>
      <c r="D19692" s="20"/>
    </row>
    <row r="19693" spans="1:4" ht="14.6" x14ac:dyDescent="0.4">
      <c r="A19693" t="s">
        <v>39460</v>
      </c>
      <c r="B19693" t="s">
        <v>39461</v>
      </c>
      <c r="C19693" s="22"/>
      <c r="D19693" s="20"/>
    </row>
    <row r="19694" spans="1:4" ht="14.6" x14ac:dyDescent="0.4">
      <c r="A19694" t="s">
        <v>39462</v>
      </c>
      <c r="B19694" t="s">
        <v>39463</v>
      </c>
      <c r="C19694" s="22"/>
      <c r="D19694" s="20"/>
    </row>
    <row r="19695" spans="1:4" ht="14.6" x14ac:dyDescent="0.4">
      <c r="A19695" t="s">
        <v>39464</v>
      </c>
      <c r="B19695" t="s">
        <v>39465</v>
      </c>
      <c r="C19695" s="22"/>
      <c r="D19695" s="20"/>
    </row>
    <row r="19696" spans="1:4" ht="14.6" x14ac:dyDescent="0.4">
      <c r="A19696" t="s">
        <v>39466</v>
      </c>
      <c r="B19696" t="s">
        <v>39467</v>
      </c>
      <c r="C19696" s="22"/>
      <c r="D19696" s="20"/>
    </row>
    <row r="19697" spans="1:4" ht="14.6" x14ac:dyDescent="0.4">
      <c r="A19697" t="s">
        <v>39468</v>
      </c>
      <c r="B19697" t="s">
        <v>39469</v>
      </c>
      <c r="C19697" s="22"/>
      <c r="D19697" s="20"/>
    </row>
    <row r="19698" spans="1:4" ht="14.6" x14ac:dyDescent="0.4">
      <c r="A19698" t="s">
        <v>39470</v>
      </c>
      <c r="B19698" t="s">
        <v>39471</v>
      </c>
      <c r="C19698" s="22"/>
      <c r="D19698" s="20"/>
    </row>
    <row r="19699" spans="1:4" ht="14.6" x14ac:dyDescent="0.4">
      <c r="A19699" t="s">
        <v>39472</v>
      </c>
      <c r="B19699" t="s">
        <v>39473</v>
      </c>
      <c r="C19699" s="22"/>
      <c r="D19699" s="20"/>
    </row>
    <row r="19700" spans="1:4" ht="14.6" x14ac:dyDescent="0.4">
      <c r="A19700" t="s">
        <v>39474</v>
      </c>
      <c r="B19700" t="s">
        <v>39475</v>
      </c>
      <c r="C19700" s="22"/>
      <c r="D19700" s="20"/>
    </row>
    <row r="19701" spans="1:4" ht="14.6" x14ac:dyDescent="0.4">
      <c r="A19701" t="s">
        <v>39476</v>
      </c>
      <c r="B19701" t="s">
        <v>39477</v>
      </c>
      <c r="C19701" s="22"/>
      <c r="D19701" s="20"/>
    </row>
    <row r="19702" spans="1:4" ht="14.6" x14ac:dyDescent="0.4">
      <c r="A19702" t="s">
        <v>39478</v>
      </c>
      <c r="B19702" t="s">
        <v>39479</v>
      </c>
      <c r="C19702" s="22"/>
      <c r="D19702" s="20"/>
    </row>
    <row r="19703" spans="1:4" ht="14.6" x14ac:dyDescent="0.4">
      <c r="A19703" t="s">
        <v>39480</v>
      </c>
      <c r="B19703" t="s">
        <v>39481</v>
      </c>
      <c r="C19703" s="22"/>
      <c r="D19703" s="20"/>
    </row>
    <row r="19704" spans="1:4" ht="14.6" x14ac:dyDescent="0.4">
      <c r="A19704" t="s">
        <v>39482</v>
      </c>
      <c r="B19704" t="s">
        <v>39483</v>
      </c>
      <c r="C19704" s="22"/>
      <c r="D19704" s="20"/>
    </row>
    <row r="19705" spans="1:4" ht="14.6" x14ac:dyDescent="0.4">
      <c r="A19705" t="s">
        <v>39484</v>
      </c>
      <c r="B19705" t="s">
        <v>39485</v>
      </c>
      <c r="C19705" s="22"/>
      <c r="D19705" s="20"/>
    </row>
    <row r="19706" spans="1:4" ht="14.6" x14ac:dyDescent="0.4">
      <c r="A19706" t="s">
        <v>39486</v>
      </c>
      <c r="B19706" t="s">
        <v>39487</v>
      </c>
      <c r="C19706" s="22"/>
      <c r="D19706" s="20"/>
    </row>
    <row r="19707" spans="1:4" ht="14.6" x14ac:dyDescent="0.4">
      <c r="A19707" t="s">
        <v>39488</v>
      </c>
      <c r="B19707" t="s">
        <v>39489</v>
      </c>
      <c r="C19707" s="22"/>
      <c r="D19707" s="20"/>
    </row>
    <row r="19708" spans="1:4" ht="14.6" x14ac:dyDescent="0.4">
      <c r="A19708" t="s">
        <v>39490</v>
      </c>
      <c r="B19708" t="s">
        <v>39491</v>
      </c>
      <c r="C19708" s="22"/>
      <c r="D19708" s="20"/>
    </row>
    <row r="19709" spans="1:4" ht="14.6" x14ac:dyDescent="0.4">
      <c r="A19709" t="s">
        <v>39492</v>
      </c>
      <c r="B19709" t="s">
        <v>39493</v>
      </c>
      <c r="C19709" s="22"/>
      <c r="D19709" s="20"/>
    </row>
    <row r="19710" spans="1:4" ht="14.6" x14ac:dyDescent="0.4">
      <c r="A19710" t="s">
        <v>39494</v>
      </c>
      <c r="B19710" t="s">
        <v>39495</v>
      </c>
      <c r="C19710" s="22"/>
      <c r="D19710" s="20"/>
    </row>
    <row r="19711" spans="1:4" ht="14.6" x14ac:dyDescent="0.4">
      <c r="A19711" t="s">
        <v>39496</v>
      </c>
      <c r="B19711" t="s">
        <v>39497</v>
      </c>
      <c r="C19711" s="22"/>
      <c r="D19711" s="20"/>
    </row>
    <row r="19712" spans="1:4" ht="14.6" x14ac:dyDescent="0.4">
      <c r="A19712" t="s">
        <v>39498</v>
      </c>
      <c r="B19712" t="s">
        <v>39499</v>
      </c>
      <c r="C19712" s="22"/>
      <c r="D19712" s="20"/>
    </row>
    <row r="19713" spans="1:4" ht="14.6" x14ac:dyDescent="0.4">
      <c r="A19713" t="s">
        <v>39500</v>
      </c>
      <c r="B19713" t="s">
        <v>39501</v>
      </c>
      <c r="C19713" s="22"/>
      <c r="D19713" s="20"/>
    </row>
    <row r="19714" spans="1:4" ht="14.6" x14ac:dyDescent="0.4">
      <c r="A19714" t="s">
        <v>39502</v>
      </c>
      <c r="B19714" t="s">
        <v>39503</v>
      </c>
      <c r="C19714" s="22"/>
      <c r="D19714" s="20"/>
    </row>
    <row r="19715" spans="1:4" ht="14.6" x14ac:dyDescent="0.4">
      <c r="A19715" t="s">
        <v>39504</v>
      </c>
      <c r="B19715" t="s">
        <v>39505</v>
      </c>
      <c r="C19715" s="22"/>
      <c r="D19715" s="20"/>
    </row>
    <row r="19716" spans="1:4" ht="14.6" x14ac:dyDescent="0.4">
      <c r="A19716" t="s">
        <v>39506</v>
      </c>
      <c r="B19716" t="s">
        <v>39507</v>
      </c>
      <c r="C19716" s="22"/>
      <c r="D19716" s="20"/>
    </row>
    <row r="19717" spans="1:4" ht="14.6" x14ac:dyDescent="0.4">
      <c r="A19717" t="s">
        <v>39508</v>
      </c>
      <c r="B19717" t="s">
        <v>39509</v>
      </c>
      <c r="C19717" s="22"/>
      <c r="D19717" s="20"/>
    </row>
    <row r="19718" spans="1:4" ht="14.6" x14ac:dyDescent="0.4">
      <c r="A19718" t="s">
        <v>39510</v>
      </c>
      <c r="B19718" t="s">
        <v>39511</v>
      </c>
      <c r="C19718" s="22"/>
      <c r="D19718" s="20"/>
    </row>
    <row r="19719" spans="1:4" ht="14.6" x14ac:dyDescent="0.4">
      <c r="A19719" t="s">
        <v>39512</v>
      </c>
      <c r="B19719" t="s">
        <v>39513</v>
      </c>
      <c r="C19719" s="22"/>
      <c r="D19719" s="20"/>
    </row>
    <row r="19720" spans="1:4" ht="14.6" x14ac:dyDescent="0.4">
      <c r="A19720" t="s">
        <v>39514</v>
      </c>
      <c r="B19720" t="s">
        <v>39515</v>
      </c>
      <c r="C19720" s="22"/>
      <c r="D19720" s="20"/>
    </row>
    <row r="19721" spans="1:4" ht="14.6" x14ac:dyDescent="0.4">
      <c r="A19721" t="s">
        <v>39516</v>
      </c>
      <c r="B19721" t="s">
        <v>39517</v>
      </c>
      <c r="C19721" s="22"/>
      <c r="D19721" s="20"/>
    </row>
    <row r="19722" spans="1:4" ht="14.6" x14ac:dyDescent="0.4">
      <c r="A19722" t="s">
        <v>39518</v>
      </c>
      <c r="B19722" t="s">
        <v>39519</v>
      </c>
      <c r="C19722" s="22"/>
      <c r="D19722" s="20"/>
    </row>
    <row r="19723" spans="1:4" ht="14.6" x14ac:dyDescent="0.4">
      <c r="A19723" t="s">
        <v>39520</v>
      </c>
      <c r="B19723" t="s">
        <v>39521</v>
      </c>
      <c r="C19723" s="22"/>
      <c r="D19723" s="20"/>
    </row>
    <row r="19724" spans="1:4" ht="14.6" x14ac:dyDescent="0.4">
      <c r="A19724" t="s">
        <v>39522</v>
      </c>
      <c r="B19724" t="s">
        <v>39523</v>
      </c>
      <c r="C19724" s="22"/>
      <c r="D19724" s="20"/>
    </row>
    <row r="19725" spans="1:4" ht="14.6" x14ac:dyDescent="0.4">
      <c r="A19725" t="s">
        <v>39524</v>
      </c>
      <c r="B19725" t="s">
        <v>39525</v>
      </c>
      <c r="C19725" s="22"/>
      <c r="D19725" s="20"/>
    </row>
    <row r="19726" spans="1:4" ht="14.6" x14ac:dyDescent="0.4">
      <c r="A19726" t="s">
        <v>39526</v>
      </c>
      <c r="B19726" t="s">
        <v>39527</v>
      </c>
      <c r="C19726" s="22"/>
      <c r="D19726" s="20"/>
    </row>
    <row r="19727" spans="1:4" ht="14.6" x14ac:dyDescent="0.4">
      <c r="A19727" t="s">
        <v>39528</v>
      </c>
      <c r="B19727" t="s">
        <v>39529</v>
      </c>
      <c r="C19727" s="22"/>
      <c r="D19727" s="20"/>
    </row>
    <row r="19728" spans="1:4" ht="14.6" x14ac:dyDescent="0.4">
      <c r="A19728" t="s">
        <v>39530</v>
      </c>
      <c r="B19728" t="s">
        <v>39531</v>
      </c>
      <c r="C19728" s="22"/>
      <c r="D19728" s="20"/>
    </row>
    <row r="19729" spans="1:4" ht="14.6" x14ac:dyDescent="0.4">
      <c r="A19729" t="s">
        <v>39532</v>
      </c>
      <c r="B19729" t="s">
        <v>39533</v>
      </c>
      <c r="C19729" s="22"/>
      <c r="D19729" s="20"/>
    </row>
    <row r="19730" spans="1:4" ht="14.6" x14ac:dyDescent="0.4">
      <c r="A19730" t="s">
        <v>39534</v>
      </c>
      <c r="B19730" t="s">
        <v>39535</v>
      </c>
      <c r="C19730" s="22"/>
      <c r="D19730" s="20"/>
    </row>
    <row r="19731" spans="1:4" ht="14.6" x14ac:dyDescent="0.4">
      <c r="A19731" t="s">
        <v>39536</v>
      </c>
      <c r="B19731" t="s">
        <v>39537</v>
      </c>
      <c r="C19731" s="22"/>
      <c r="D19731" s="20"/>
    </row>
    <row r="19732" spans="1:4" ht="14.6" x14ac:dyDescent="0.4">
      <c r="A19732" t="s">
        <v>39538</v>
      </c>
      <c r="B19732" t="s">
        <v>39539</v>
      </c>
      <c r="C19732" s="22"/>
      <c r="D19732" s="20"/>
    </row>
    <row r="19733" spans="1:4" ht="14.6" x14ac:dyDescent="0.4">
      <c r="A19733" t="s">
        <v>39540</v>
      </c>
      <c r="B19733" t="s">
        <v>39541</v>
      </c>
      <c r="C19733" s="22"/>
      <c r="D19733" s="20"/>
    </row>
    <row r="19734" spans="1:4" ht="14.6" x14ac:dyDescent="0.4">
      <c r="A19734" t="s">
        <v>39542</v>
      </c>
      <c r="B19734" t="s">
        <v>39543</v>
      </c>
      <c r="C19734" s="22"/>
      <c r="D19734" s="20"/>
    </row>
    <row r="19735" spans="1:4" ht="14.6" x14ac:dyDescent="0.4">
      <c r="A19735" t="s">
        <v>39544</v>
      </c>
      <c r="B19735" t="s">
        <v>39545</v>
      </c>
      <c r="C19735" s="22"/>
      <c r="D19735" s="20"/>
    </row>
    <row r="19736" spans="1:4" ht="14.6" x14ac:dyDescent="0.4">
      <c r="A19736" t="s">
        <v>39546</v>
      </c>
      <c r="B19736" t="s">
        <v>39547</v>
      </c>
      <c r="C19736" s="22"/>
      <c r="D19736" s="20"/>
    </row>
    <row r="19737" spans="1:4" ht="14.6" x14ac:dyDescent="0.4">
      <c r="A19737" t="s">
        <v>39548</v>
      </c>
      <c r="B19737" t="s">
        <v>39549</v>
      </c>
      <c r="C19737" s="22"/>
      <c r="D19737" s="20"/>
    </row>
    <row r="19738" spans="1:4" ht="14.6" x14ac:dyDescent="0.4">
      <c r="A19738" t="s">
        <v>39550</v>
      </c>
      <c r="B19738" t="s">
        <v>39551</v>
      </c>
      <c r="C19738" s="22"/>
      <c r="D19738" s="20"/>
    </row>
    <row r="19739" spans="1:4" ht="14.6" x14ac:dyDescent="0.4">
      <c r="A19739" t="s">
        <v>39552</v>
      </c>
      <c r="B19739" t="s">
        <v>39553</v>
      </c>
      <c r="C19739" s="22"/>
      <c r="D19739" s="20"/>
    </row>
    <row r="19740" spans="1:4" ht="14.6" x14ac:dyDescent="0.4">
      <c r="A19740" t="s">
        <v>39554</v>
      </c>
      <c r="B19740" t="s">
        <v>39555</v>
      </c>
      <c r="C19740" s="22"/>
      <c r="D19740" s="20"/>
    </row>
    <row r="19741" spans="1:4" ht="14.6" x14ac:dyDescent="0.4">
      <c r="A19741" t="s">
        <v>39556</v>
      </c>
      <c r="B19741" t="s">
        <v>39557</v>
      </c>
      <c r="C19741" s="22"/>
      <c r="D19741" s="20"/>
    </row>
    <row r="19742" spans="1:4" ht="14.6" x14ac:dyDescent="0.4">
      <c r="A19742" t="s">
        <v>39558</v>
      </c>
      <c r="B19742" t="s">
        <v>39559</v>
      </c>
      <c r="C19742" s="22"/>
      <c r="D19742" s="20"/>
    </row>
    <row r="19743" spans="1:4" ht="14.6" x14ac:dyDescent="0.4">
      <c r="A19743" t="s">
        <v>39560</v>
      </c>
      <c r="B19743" t="s">
        <v>39561</v>
      </c>
      <c r="C19743" s="22"/>
      <c r="D19743" s="20"/>
    </row>
    <row r="19744" spans="1:4" ht="14.6" x14ac:dyDescent="0.4">
      <c r="A19744" t="s">
        <v>39562</v>
      </c>
      <c r="B19744" t="s">
        <v>39563</v>
      </c>
      <c r="C19744" s="22"/>
      <c r="D19744" s="20"/>
    </row>
    <row r="19745" spans="1:4" ht="14.6" x14ac:dyDescent="0.4">
      <c r="A19745" t="s">
        <v>39564</v>
      </c>
      <c r="B19745" t="s">
        <v>39565</v>
      </c>
      <c r="C19745" s="22"/>
      <c r="D19745" s="20"/>
    </row>
    <row r="19746" spans="1:4" ht="14.6" x14ac:dyDescent="0.4">
      <c r="A19746" t="s">
        <v>39566</v>
      </c>
      <c r="B19746" t="s">
        <v>39567</v>
      </c>
      <c r="C19746" s="22"/>
      <c r="D19746" s="20"/>
    </row>
    <row r="19747" spans="1:4" ht="14.6" x14ac:dyDescent="0.4">
      <c r="A19747" t="s">
        <v>39568</v>
      </c>
      <c r="B19747" t="s">
        <v>39569</v>
      </c>
      <c r="C19747" s="22"/>
      <c r="D19747" s="20"/>
    </row>
    <row r="19748" spans="1:4" ht="14.6" x14ac:dyDescent="0.4">
      <c r="A19748" t="s">
        <v>39570</v>
      </c>
      <c r="B19748" t="s">
        <v>39571</v>
      </c>
      <c r="C19748" s="22"/>
      <c r="D19748" s="20"/>
    </row>
    <row r="19749" spans="1:4" ht="14.6" x14ac:dyDescent="0.4">
      <c r="A19749" t="s">
        <v>39572</v>
      </c>
      <c r="B19749" t="s">
        <v>39573</v>
      </c>
      <c r="C19749" s="22"/>
      <c r="D19749" s="20"/>
    </row>
    <row r="19750" spans="1:4" ht="14.6" x14ac:dyDescent="0.4">
      <c r="A19750" t="s">
        <v>39574</v>
      </c>
      <c r="B19750" t="s">
        <v>39575</v>
      </c>
      <c r="C19750" s="22"/>
      <c r="D19750" s="20"/>
    </row>
    <row r="19751" spans="1:4" ht="14.6" x14ac:dyDescent="0.4">
      <c r="A19751" t="s">
        <v>39576</v>
      </c>
      <c r="B19751" t="s">
        <v>39577</v>
      </c>
      <c r="C19751" s="22"/>
      <c r="D19751" s="20"/>
    </row>
    <row r="19752" spans="1:4" ht="14.6" x14ac:dyDescent="0.4">
      <c r="A19752" t="s">
        <v>39578</v>
      </c>
      <c r="B19752" t="s">
        <v>39579</v>
      </c>
      <c r="C19752" s="22"/>
      <c r="D19752" s="20"/>
    </row>
    <row r="19753" spans="1:4" ht="14.6" x14ac:dyDescent="0.4">
      <c r="A19753" t="s">
        <v>39580</v>
      </c>
      <c r="B19753" t="s">
        <v>39581</v>
      </c>
      <c r="C19753" s="22"/>
      <c r="D19753" s="20"/>
    </row>
    <row r="19754" spans="1:4" ht="14.6" x14ac:dyDescent="0.4">
      <c r="A19754" t="s">
        <v>39582</v>
      </c>
      <c r="B19754" t="s">
        <v>39583</v>
      </c>
      <c r="C19754" s="22"/>
      <c r="D19754" s="20"/>
    </row>
    <row r="19755" spans="1:4" ht="14.6" x14ac:dyDescent="0.4">
      <c r="A19755" t="s">
        <v>39584</v>
      </c>
      <c r="B19755" t="s">
        <v>39585</v>
      </c>
      <c r="C19755" s="22"/>
      <c r="D19755" s="20"/>
    </row>
    <row r="19756" spans="1:4" ht="14.6" x14ac:dyDescent="0.4">
      <c r="A19756" t="s">
        <v>39586</v>
      </c>
      <c r="B19756" t="s">
        <v>39587</v>
      </c>
      <c r="C19756" s="22"/>
      <c r="D19756" s="20"/>
    </row>
    <row r="19757" spans="1:4" ht="14.6" x14ac:dyDescent="0.4">
      <c r="A19757" t="s">
        <v>39588</v>
      </c>
      <c r="B19757" t="s">
        <v>39589</v>
      </c>
      <c r="C19757" s="22"/>
      <c r="D19757" s="20"/>
    </row>
    <row r="19758" spans="1:4" ht="14.6" x14ac:dyDescent="0.4">
      <c r="A19758" t="s">
        <v>39590</v>
      </c>
      <c r="B19758" t="s">
        <v>39591</v>
      </c>
      <c r="C19758" s="22"/>
      <c r="D19758" s="20"/>
    </row>
    <row r="19759" spans="1:4" ht="14.6" x14ac:dyDescent="0.4">
      <c r="A19759" t="s">
        <v>39592</v>
      </c>
      <c r="B19759" t="s">
        <v>39593</v>
      </c>
      <c r="C19759" s="22"/>
      <c r="D19759" s="20"/>
    </row>
    <row r="19760" spans="1:4" ht="14.6" x14ac:dyDescent="0.4">
      <c r="A19760" t="s">
        <v>39594</v>
      </c>
      <c r="B19760" t="s">
        <v>39595</v>
      </c>
      <c r="C19760" s="22"/>
      <c r="D19760" s="20"/>
    </row>
    <row r="19761" spans="1:4" ht="14.6" x14ac:dyDescent="0.4">
      <c r="A19761" t="s">
        <v>39596</v>
      </c>
      <c r="B19761" t="s">
        <v>39597</v>
      </c>
      <c r="C19761" s="22"/>
      <c r="D19761" s="20"/>
    </row>
    <row r="19762" spans="1:4" ht="14.6" x14ac:dyDescent="0.4">
      <c r="A19762" t="s">
        <v>39598</v>
      </c>
      <c r="B19762" t="s">
        <v>39599</v>
      </c>
      <c r="C19762" s="22"/>
      <c r="D19762" s="20"/>
    </row>
    <row r="19763" spans="1:4" ht="14.6" x14ac:dyDescent="0.4">
      <c r="A19763" t="s">
        <v>39600</v>
      </c>
      <c r="B19763" t="s">
        <v>39601</v>
      </c>
      <c r="C19763" s="22"/>
      <c r="D19763" s="20"/>
    </row>
    <row r="19764" spans="1:4" ht="14.6" x14ac:dyDescent="0.4">
      <c r="A19764" t="s">
        <v>39602</v>
      </c>
      <c r="B19764" t="s">
        <v>39603</v>
      </c>
      <c r="C19764" s="22"/>
      <c r="D19764" s="20"/>
    </row>
    <row r="19765" spans="1:4" ht="14.6" x14ac:dyDescent="0.4">
      <c r="A19765" t="s">
        <v>39604</v>
      </c>
      <c r="B19765" t="s">
        <v>39605</v>
      </c>
      <c r="C19765" s="22"/>
      <c r="D19765" s="20"/>
    </row>
    <row r="19766" spans="1:4" ht="14.6" x14ac:dyDescent="0.4">
      <c r="A19766" t="s">
        <v>39606</v>
      </c>
      <c r="B19766" t="s">
        <v>39607</v>
      </c>
      <c r="C19766" s="22"/>
      <c r="D19766" s="20"/>
    </row>
    <row r="19767" spans="1:4" ht="14.6" x14ac:dyDescent="0.4">
      <c r="A19767" t="s">
        <v>39608</v>
      </c>
      <c r="B19767" t="s">
        <v>39609</v>
      </c>
      <c r="C19767" s="22"/>
      <c r="D19767" s="20"/>
    </row>
    <row r="19768" spans="1:4" ht="14.6" x14ac:dyDescent="0.4">
      <c r="A19768" t="s">
        <v>39610</v>
      </c>
      <c r="B19768" t="s">
        <v>39611</v>
      </c>
      <c r="C19768" s="22"/>
      <c r="D19768" s="20"/>
    </row>
    <row r="19769" spans="1:4" ht="14.6" x14ac:dyDescent="0.4">
      <c r="A19769" t="s">
        <v>39612</v>
      </c>
      <c r="B19769" t="s">
        <v>39613</v>
      </c>
      <c r="C19769" s="22"/>
      <c r="D19769" s="20"/>
    </row>
    <row r="19770" spans="1:4" ht="14.6" x14ac:dyDescent="0.4">
      <c r="A19770" t="s">
        <v>39614</v>
      </c>
      <c r="B19770" t="s">
        <v>39615</v>
      </c>
      <c r="C19770" s="22"/>
      <c r="D19770" s="20"/>
    </row>
    <row r="19771" spans="1:4" ht="14.6" x14ac:dyDescent="0.4">
      <c r="A19771" t="s">
        <v>39616</v>
      </c>
      <c r="B19771" t="s">
        <v>39617</v>
      </c>
      <c r="C19771" s="22"/>
      <c r="D19771" s="20"/>
    </row>
    <row r="19772" spans="1:4" ht="14.6" x14ac:dyDescent="0.4">
      <c r="A19772" t="s">
        <v>39618</v>
      </c>
      <c r="B19772" t="s">
        <v>39619</v>
      </c>
      <c r="C19772" s="22"/>
      <c r="D19772" s="20"/>
    </row>
    <row r="19773" spans="1:4" ht="14.6" x14ac:dyDescent="0.4">
      <c r="A19773" t="s">
        <v>39620</v>
      </c>
      <c r="B19773" t="s">
        <v>39621</v>
      </c>
      <c r="C19773" s="22"/>
      <c r="D19773" s="20"/>
    </row>
    <row r="19774" spans="1:4" ht="14.6" x14ac:dyDescent="0.4">
      <c r="A19774" t="s">
        <v>39622</v>
      </c>
      <c r="B19774" t="s">
        <v>39623</v>
      </c>
      <c r="C19774" s="22"/>
      <c r="D19774" s="20"/>
    </row>
    <row r="19775" spans="1:4" ht="14.6" x14ac:dyDescent="0.4">
      <c r="A19775" t="s">
        <v>39624</v>
      </c>
      <c r="B19775" t="s">
        <v>39625</v>
      </c>
      <c r="C19775" s="22"/>
      <c r="D19775" s="20"/>
    </row>
    <row r="19776" spans="1:4" ht="14.6" x14ac:dyDescent="0.4">
      <c r="A19776" t="s">
        <v>39626</v>
      </c>
      <c r="B19776" t="s">
        <v>39627</v>
      </c>
      <c r="C19776" s="22"/>
      <c r="D19776" s="20"/>
    </row>
    <row r="19777" spans="1:4" ht="14.6" x14ac:dyDescent="0.4">
      <c r="A19777" t="s">
        <v>39628</v>
      </c>
      <c r="B19777" t="s">
        <v>39629</v>
      </c>
      <c r="C19777" s="22"/>
      <c r="D19777" s="20"/>
    </row>
    <row r="19778" spans="1:4" ht="14.6" x14ac:dyDescent="0.4">
      <c r="A19778" t="s">
        <v>39630</v>
      </c>
      <c r="B19778" t="s">
        <v>39631</v>
      </c>
      <c r="C19778" s="22"/>
      <c r="D19778" s="20"/>
    </row>
    <row r="19779" spans="1:4" ht="14.6" x14ac:dyDescent="0.4">
      <c r="A19779" t="s">
        <v>39632</v>
      </c>
      <c r="B19779" t="s">
        <v>39633</v>
      </c>
      <c r="C19779" s="22"/>
      <c r="D19779" s="20"/>
    </row>
    <row r="19780" spans="1:4" ht="14.6" x14ac:dyDescent="0.4">
      <c r="A19780" t="s">
        <v>39634</v>
      </c>
      <c r="B19780" t="s">
        <v>39635</v>
      </c>
      <c r="C19780" s="22"/>
      <c r="D19780" s="20"/>
    </row>
    <row r="19781" spans="1:4" ht="14.6" x14ac:dyDescent="0.4">
      <c r="A19781" t="s">
        <v>39636</v>
      </c>
      <c r="B19781" t="s">
        <v>39637</v>
      </c>
      <c r="C19781" s="22"/>
      <c r="D19781" s="20"/>
    </row>
    <row r="19782" spans="1:4" ht="14.6" x14ac:dyDescent="0.4">
      <c r="A19782" t="s">
        <v>39638</v>
      </c>
      <c r="B19782" t="s">
        <v>39639</v>
      </c>
      <c r="C19782" s="22"/>
      <c r="D19782" s="20"/>
    </row>
    <row r="19783" spans="1:4" ht="14.6" x14ac:dyDescent="0.4">
      <c r="A19783" t="s">
        <v>39640</v>
      </c>
      <c r="B19783" t="s">
        <v>39641</v>
      </c>
      <c r="C19783" s="22"/>
      <c r="D19783" s="20"/>
    </row>
    <row r="19784" spans="1:4" ht="14.6" x14ac:dyDescent="0.4">
      <c r="A19784" t="s">
        <v>39642</v>
      </c>
      <c r="B19784" t="s">
        <v>39643</v>
      </c>
      <c r="C19784" s="22"/>
      <c r="D19784" s="20"/>
    </row>
    <row r="19785" spans="1:4" ht="14.6" x14ac:dyDescent="0.4">
      <c r="A19785" t="s">
        <v>39644</v>
      </c>
      <c r="B19785" t="s">
        <v>39645</v>
      </c>
      <c r="C19785" s="22"/>
      <c r="D19785" s="20"/>
    </row>
    <row r="19786" spans="1:4" ht="14.6" x14ac:dyDescent="0.4">
      <c r="A19786" t="s">
        <v>39646</v>
      </c>
      <c r="B19786" t="s">
        <v>39647</v>
      </c>
      <c r="C19786" s="22"/>
      <c r="D19786" s="20"/>
    </row>
    <row r="19787" spans="1:4" ht="14.6" x14ac:dyDescent="0.4">
      <c r="A19787" t="s">
        <v>39648</v>
      </c>
      <c r="B19787" t="s">
        <v>39649</v>
      </c>
      <c r="C19787" s="22"/>
      <c r="D19787" s="20"/>
    </row>
    <row r="19788" spans="1:4" ht="14.6" x14ac:dyDescent="0.4">
      <c r="A19788" t="s">
        <v>39650</v>
      </c>
      <c r="B19788" t="s">
        <v>39651</v>
      </c>
      <c r="C19788" s="22"/>
      <c r="D19788" s="20"/>
    </row>
    <row r="19789" spans="1:4" ht="14.6" x14ac:dyDescent="0.4">
      <c r="A19789" t="s">
        <v>39652</v>
      </c>
      <c r="B19789" t="s">
        <v>39653</v>
      </c>
      <c r="C19789" s="22"/>
      <c r="D19789" s="20"/>
    </row>
    <row r="19790" spans="1:4" ht="14.6" x14ac:dyDescent="0.4">
      <c r="A19790" t="s">
        <v>39654</v>
      </c>
      <c r="B19790" t="s">
        <v>39655</v>
      </c>
      <c r="C19790" s="22"/>
      <c r="D19790" s="20"/>
    </row>
    <row r="19791" spans="1:4" ht="14.6" x14ac:dyDescent="0.4">
      <c r="A19791" t="s">
        <v>39656</v>
      </c>
      <c r="B19791" t="s">
        <v>39657</v>
      </c>
      <c r="C19791" s="22"/>
      <c r="D19791" s="20"/>
    </row>
    <row r="19792" spans="1:4" ht="14.6" x14ac:dyDescent="0.4">
      <c r="A19792" t="s">
        <v>39658</v>
      </c>
      <c r="B19792" t="s">
        <v>39659</v>
      </c>
      <c r="C19792" s="22"/>
      <c r="D19792" s="20"/>
    </row>
    <row r="19793" spans="1:4" ht="14.6" x14ac:dyDescent="0.4">
      <c r="A19793" t="s">
        <v>39660</v>
      </c>
      <c r="B19793" t="s">
        <v>39661</v>
      </c>
      <c r="C19793" s="22"/>
      <c r="D19793" s="20"/>
    </row>
    <row r="19794" spans="1:4" ht="14.6" x14ac:dyDescent="0.4">
      <c r="A19794" t="s">
        <v>39662</v>
      </c>
      <c r="B19794" t="s">
        <v>39663</v>
      </c>
      <c r="C19794" s="22"/>
      <c r="D19794" s="20"/>
    </row>
    <row r="19795" spans="1:4" ht="14.6" x14ac:dyDescent="0.4">
      <c r="A19795" t="s">
        <v>39664</v>
      </c>
      <c r="B19795" t="s">
        <v>39665</v>
      </c>
      <c r="C19795" s="22"/>
      <c r="D19795" s="20"/>
    </row>
    <row r="19796" spans="1:4" ht="14.6" x14ac:dyDescent="0.4">
      <c r="A19796" t="s">
        <v>39666</v>
      </c>
      <c r="B19796" t="s">
        <v>39667</v>
      </c>
      <c r="C19796" s="22"/>
      <c r="D19796" s="20"/>
    </row>
    <row r="19797" spans="1:4" ht="14.6" x14ac:dyDescent="0.4">
      <c r="A19797" t="s">
        <v>39668</v>
      </c>
      <c r="B19797" t="s">
        <v>39669</v>
      </c>
      <c r="C19797" s="22"/>
      <c r="D19797" s="20"/>
    </row>
    <row r="19798" spans="1:4" ht="14.6" x14ac:dyDescent="0.4">
      <c r="A19798" t="s">
        <v>39670</v>
      </c>
      <c r="B19798" t="s">
        <v>39671</v>
      </c>
      <c r="C19798" s="22"/>
      <c r="D19798" s="20"/>
    </row>
    <row r="19799" spans="1:4" ht="14.6" x14ac:dyDescent="0.4">
      <c r="A19799" t="s">
        <v>39672</v>
      </c>
      <c r="B19799" t="s">
        <v>39673</v>
      </c>
      <c r="C19799" s="22"/>
      <c r="D19799" s="20"/>
    </row>
    <row r="19800" spans="1:4" ht="14.6" x14ac:dyDescent="0.4">
      <c r="A19800" t="s">
        <v>39674</v>
      </c>
      <c r="B19800" t="s">
        <v>39675</v>
      </c>
      <c r="C19800" s="22"/>
      <c r="D19800" s="20"/>
    </row>
    <row r="19801" spans="1:4" ht="14.6" x14ac:dyDescent="0.4">
      <c r="A19801" t="s">
        <v>39676</v>
      </c>
      <c r="B19801" t="s">
        <v>39677</v>
      </c>
      <c r="C19801" s="22"/>
      <c r="D19801" s="20"/>
    </row>
    <row r="19802" spans="1:4" ht="14.6" x14ac:dyDescent="0.4">
      <c r="A19802" t="s">
        <v>39678</v>
      </c>
      <c r="B19802" t="s">
        <v>39679</v>
      </c>
      <c r="C19802" s="22"/>
      <c r="D19802" s="20"/>
    </row>
    <row r="19803" spans="1:4" ht="14.6" x14ac:dyDescent="0.4">
      <c r="A19803" t="s">
        <v>39680</v>
      </c>
      <c r="B19803" t="s">
        <v>39681</v>
      </c>
      <c r="C19803" s="22"/>
      <c r="D19803" s="20"/>
    </row>
    <row r="19804" spans="1:4" ht="14.6" x14ac:dyDescent="0.4">
      <c r="A19804" t="s">
        <v>39682</v>
      </c>
      <c r="B19804" t="s">
        <v>39683</v>
      </c>
      <c r="C19804" s="22"/>
      <c r="D19804" s="20"/>
    </row>
    <row r="19805" spans="1:4" ht="14.6" x14ac:dyDescent="0.4">
      <c r="A19805" t="s">
        <v>39684</v>
      </c>
      <c r="B19805" t="s">
        <v>39685</v>
      </c>
      <c r="C19805" s="22"/>
      <c r="D19805" s="20"/>
    </row>
    <row r="19806" spans="1:4" ht="14.6" x14ac:dyDescent="0.4">
      <c r="A19806" t="s">
        <v>39686</v>
      </c>
      <c r="B19806" t="s">
        <v>39687</v>
      </c>
      <c r="C19806" s="22"/>
      <c r="D19806" s="20"/>
    </row>
    <row r="19807" spans="1:4" ht="14.6" x14ac:dyDescent="0.4">
      <c r="A19807" t="s">
        <v>39688</v>
      </c>
      <c r="B19807" t="s">
        <v>39689</v>
      </c>
      <c r="C19807" s="22"/>
      <c r="D19807" s="20"/>
    </row>
    <row r="19808" spans="1:4" ht="14.6" x14ac:dyDescent="0.4">
      <c r="A19808" t="s">
        <v>39690</v>
      </c>
      <c r="B19808" t="s">
        <v>39691</v>
      </c>
      <c r="C19808" s="22"/>
      <c r="D19808" s="20"/>
    </row>
    <row r="19809" spans="1:4" ht="14.6" x14ac:dyDescent="0.4">
      <c r="A19809" t="s">
        <v>39692</v>
      </c>
      <c r="B19809" t="s">
        <v>39693</v>
      </c>
      <c r="C19809" s="22"/>
      <c r="D19809" s="20"/>
    </row>
    <row r="19810" spans="1:4" ht="14.6" x14ac:dyDescent="0.4">
      <c r="A19810" t="s">
        <v>39694</v>
      </c>
      <c r="B19810" t="s">
        <v>39695</v>
      </c>
      <c r="C19810" s="22"/>
      <c r="D19810" s="20"/>
    </row>
    <row r="19811" spans="1:4" ht="14.6" x14ac:dyDescent="0.4">
      <c r="A19811" t="s">
        <v>39696</v>
      </c>
      <c r="B19811" t="s">
        <v>39697</v>
      </c>
      <c r="C19811" s="22"/>
      <c r="D19811" s="20"/>
    </row>
    <row r="19812" spans="1:4" ht="14.6" x14ac:dyDescent="0.4">
      <c r="A19812" t="s">
        <v>39698</v>
      </c>
      <c r="B19812" t="s">
        <v>39699</v>
      </c>
      <c r="C19812" s="22"/>
      <c r="D19812" s="20"/>
    </row>
    <row r="19813" spans="1:4" ht="14.6" x14ac:dyDescent="0.4">
      <c r="A19813" t="s">
        <v>39700</v>
      </c>
      <c r="B19813" t="s">
        <v>39701</v>
      </c>
      <c r="C19813" s="22"/>
      <c r="D19813" s="20"/>
    </row>
    <row r="19814" spans="1:4" ht="14.6" x14ac:dyDescent="0.4">
      <c r="A19814" t="s">
        <v>39702</v>
      </c>
      <c r="B19814" t="s">
        <v>39703</v>
      </c>
      <c r="C19814" s="22"/>
      <c r="D19814" s="20"/>
    </row>
    <row r="19815" spans="1:4" ht="14.6" x14ac:dyDescent="0.4">
      <c r="A19815" t="s">
        <v>39704</v>
      </c>
      <c r="B19815" t="s">
        <v>39705</v>
      </c>
      <c r="C19815" s="22"/>
      <c r="D19815" s="20"/>
    </row>
    <row r="19816" spans="1:4" ht="14.6" x14ac:dyDescent="0.4">
      <c r="A19816" t="s">
        <v>39706</v>
      </c>
      <c r="B19816" t="s">
        <v>39707</v>
      </c>
      <c r="C19816" s="22"/>
      <c r="D19816" s="20"/>
    </row>
    <row r="19817" spans="1:4" ht="14.6" x14ac:dyDescent="0.4">
      <c r="A19817" t="s">
        <v>39708</v>
      </c>
      <c r="B19817" t="s">
        <v>39709</v>
      </c>
      <c r="C19817" s="22"/>
      <c r="D19817" s="20"/>
    </row>
    <row r="19818" spans="1:4" ht="14.6" x14ac:dyDescent="0.4">
      <c r="A19818" t="s">
        <v>39710</v>
      </c>
      <c r="B19818" t="s">
        <v>39711</v>
      </c>
      <c r="C19818" s="22"/>
      <c r="D19818" s="20"/>
    </row>
    <row r="19819" spans="1:4" ht="14.6" x14ac:dyDescent="0.4">
      <c r="A19819" t="s">
        <v>39712</v>
      </c>
      <c r="B19819" t="s">
        <v>39713</v>
      </c>
      <c r="C19819" s="22"/>
      <c r="D19819" s="20"/>
    </row>
    <row r="19820" spans="1:4" ht="14.6" x14ac:dyDescent="0.4">
      <c r="A19820" t="s">
        <v>39714</v>
      </c>
      <c r="B19820" t="s">
        <v>39715</v>
      </c>
      <c r="C19820" s="22"/>
      <c r="D19820" s="20"/>
    </row>
    <row r="19821" spans="1:4" ht="14.6" x14ac:dyDescent="0.4">
      <c r="A19821" t="s">
        <v>39716</v>
      </c>
      <c r="B19821" t="s">
        <v>39717</v>
      </c>
      <c r="C19821" s="22"/>
      <c r="D19821" s="20"/>
    </row>
    <row r="19822" spans="1:4" ht="14.6" x14ac:dyDescent="0.4">
      <c r="A19822" t="s">
        <v>39718</v>
      </c>
      <c r="B19822" t="s">
        <v>39719</v>
      </c>
      <c r="C19822" s="22"/>
      <c r="D19822" s="20"/>
    </row>
    <row r="19823" spans="1:4" ht="14.6" x14ac:dyDescent="0.4">
      <c r="A19823" t="s">
        <v>39720</v>
      </c>
      <c r="B19823" t="s">
        <v>39721</v>
      </c>
      <c r="C19823" s="22"/>
      <c r="D19823" s="20"/>
    </row>
    <row r="19824" spans="1:4" ht="14.6" x14ac:dyDescent="0.4">
      <c r="A19824" t="s">
        <v>39722</v>
      </c>
      <c r="B19824" t="s">
        <v>39723</v>
      </c>
      <c r="C19824" s="22"/>
      <c r="D19824" s="20"/>
    </row>
    <row r="19825" spans="1:4" ht="14.6" x14ac:dyDescent="0.4">
      <c r="A19825" t="s">
        <v>39724</v>
      </c>
      <c r="B19825" t="s">
        <v>39725</v>
      </c>
      <c r="C19825" s="22"/>
      <c r="D19825" s="20"/>
    </row>
    <row r="19826" spans="1:4" ht="14.6" x14ac:dyDescent="0.4">
      <c r="A19826" t="s">
        <v>39726</v>
      </c>
      <c r="B19826" t="s">
        <v>39727</v>
      </c>
      <c r="C19826" s="22"/>
      <c r="D19826" s="20"/>
    </row>
    <row r="19827" spans="1:4" ht="14.6" x14ac:dyDescent="0.4">
      <c r="A19827" t="s">
        <v>39728</v>
      </c>
      <c r="B19827" t="s">
        <v>39729</v>
      </c>
      <c r="C19827" s="22"/>
      <c r="D19827" s="20"/>
    </row>
    <row r="19828" spans="1:4" ht="14.6" x14ac:dyDescent="0.4">
      <c r="A19828" t="s">
        <v>39730</v>
      </c>
      <c r="B19828" t="s">
        <v>39731</v>
      </c>
      <c r="C19828" s="22"/>
      <c r="D19828" s="20"/>
    </row>
    <row r="19829" spans="1:4" ht="14.6" x14ac:dyDescent="0.4">
      <c r="A19829" t="s">
        <v>39732</v>
      </c>
      <c r="B19829" t="s">
        <v>39733</v>
      </c>
      <c r="C19829" s="22"/>
      <c r="D19829" s="20"/>
    </row>
    <row r="19830" spans="1:4" ht="14.6" x14ac:dyDescent="0.4">
      <c r="A19830" t="s">
        <v>39734</v>
      </c>
      <c r="B19830" t="s">
        <v>39735</v>
      </c>
      <c r="C19830" s="22"/>
      <c r="D19830" s="20"/>
    </row>
    <row r="19831" spans="1:4" ht="14.6" x14ac:dyDescent="0.4">
      <c r="A19831" t="s">
        <v>39736</v>
      </c>
      <c r="B19831" t="s">
        <v>39737</v>
      </c>
      <c r="C19831" s="22"/>
      <c r="D19831" s="20"/>
    </row>
    <row r="19832" spans="1:4" ht="14.6" x14ac:dyDescent="0.4">
      <c r="A19832" t="s">
        <v>39738</v>
      </c>
      <c r="B19832" t="s">
        <v>39739</v>
      </c>
      <c r="C19832" s="22"/>
      <c r="D19832" s="20"/>
    </row>
    <row r="19833" spans="1:4" ht="14.6" x14ac:dyDescent="0.4">
      <c r="A19833" t="s">
        <v>39740</v>
      </c>
      <c r="B19833" t="s">
        <v>39741</v>
      </c>
      <c r="C19833" s="22"/>
      <c r="D19833" s="20"/>
    </row>
    <row r="19834" spans="1:4" ht="14.6" x14ac:dyDescent="0.4">
      <c r="A19834" t="s">
        <v>39742</v>
      </c>
      <c r="B19834" t="s">
        <v>39743</v>
      </c>
      <c r="C19834" s="22"/>
      <c r="D19834" s="20"/>
    </row>
    <row r="19835" spans="1:4" ht="14.6" x14ac:dyDescent="0.4">
      <c r="A19835" t="s">
        <v>39744</v>
      </c>
      <c r="B19835" t="s">
        <v>39745</v>
      </c>
      <c r="C19835" s="22"/>
      <c r="D19835" s="20"/>
    </row>
    <row r="19836" spans="1:4" ht="14.6" x14ac:dyDescent="0.4">
      <c r="A19836" t="s">
        <v>39746</v>
      </c>
      <c r="B19836" t="s">
        <v>39747</v>
      </c>
      <c r="C19836" s="22"/>
      <c r="D19836" s="20"/>
    </row>
    <row r="19837" spans="1:4" ht="14.6" x14ac:dyDescent="0.4">
      <c r="A19837" t="s">
        <v>39748</v>
      </c>
      <c r="B19837" t="s">
        <v>39749</v>
      </c>
      <c r="C19837" s="22"/>
      <c r="D19837" s="20"/>
    </row>
    <row r="19838" spans="1:4" ht="14.6" x14ac:dyDescent="0.4">
      <c r="A19838" t="s">
        <v>39750</v>
      </c>
      <c r="B19838" t="s">
        <v>39751</v>
      </c>
      <c r="C19838" s="22"/>
      <c r="D19838" s="20"/>
    </row>
    <row r="19839" spans="1:4" ht="14.6" x14ac:dyDescent="0.4">
      <c r="A19839" t="s">
        <v>39752</v>
      </c>
      <c r="B19839" t="s">
        <v>39753</v>
      </c>
      <c r="C19839" s="22"/>
      <c r="D19839" s="20"/>
    </row>
    <row r="19840" spans="1:4" ht="14.6" x14ac:dyDescent="0.4">
      <c r="A19840" t="s">
        <v>39754</v>
      </c>
      <c r="B19840" t="s">
        <v>39755</v>
      </c>
      <c r="C19840" s="22"/>
      <c r="D19840" s="20"/>
    </row>
    <row r="19841" spans="1:4" ht="14.6" x14ac:dyDescent="0.4">
      <c r="A19841" t="s">
        <v>39756</v>
      </c>
      <c r="B19841" t="s">
        <v>39757</v>
      </c>
      <c r="C19841" s="22"/>
      <c r="D19841" s="20"/>
    </row>
    <row r="19842" spans="1:4" ht="14.6" x14ac:dyDescent="0.4">
      <c r="A19842" t="s">
        <v>39758</v>
      </c>
      <c r="B19842" t="s">
        <v>39759</v>
      </c>
      <c r="C19842" s="22"/>
      <c r="D19842" s="20"/>
    </row>
    <row r="19843" spans="1:4" ht="14.6" x14ac:dyDescent="0.4">
      <c r="A19843" t="s">
        <v>39760</v>
      </c>
      <c r="B19843" t="s">
        <v>39761</v>
      </c>
      <c r="C19843" s="22"/>
      <c r="D19843" s="20"/>
    </row>
    <row r="19844" spans="1:4" ht="14.6" x14ac:dyDescent="0.4">
      <c r="A19844" t="s">
        <v>39762</v>
      </c>
      <c r="B19844" t="s">
        <v>39763</v>
      </c>
      <c r="C19844" s="22"/>
      <c r="D19844" s="20"/>
    </row>
    <row r="19845" spans="1:4" ht="14.6" x14ac:dyDescent="0.4">
      <c r="A19845" t="s">
        <v>39764</v>
      </c>
      <c r="B19845" t="s">
        <v>39765</v>
      </c>
      <c r="C19845" s="22"/>
      <c r="D19845" s="20"/>
    </row>
    <row r="19846" spans="1:4" ht="14.6" x14ac:dyDescent="0.4">
      <c r="A19846" t="s">
        <v>39766</v>
      </c>
      <c r="B19846" t="s">
        <v>39767</v>
      </c>
      <c r="C19846" s="22"/>
      <c r="D19846" s="20"/>
    </row>
    <row r="19847" spans="1:4" ht="14.6" x14ac:dyDescent="0.4">
      <c r="A19847" t="s">
        <v>39768</v>
      </c>
      <c r="B19847" t="s">
        <v>39769</v>
      </c>
      <c r="C19847" s="22"/>
      <c r="D19847" s="20"/>
    </row>
    <row r="19848" spans="1:4" ht="14.6" x14ac:dyDescent="0.4">
      <c r="A19848" t="s">
        <v>39770</v>
      </c>
      <c r="B19848" t="s">
        <v>39771</v>
      </c>
      <c r="C19848" s="22"/>
      <c r="D19848" s="20"/>
    </row>
    <row r="19849" spans="1:4" ht="14.6" x14ac:dyDescent="0.4">
      <c r="A19849" t="s">
        <v>39772</v>
      </c>
      <c r="B19849" t="s">
        <v>39773</v>
      </c>
      <c r="C19849" s="22"/>
      <c r="D19849" s="20"/>
    </row>
    <row r="19850" spans="1:4" ht="14.6" x14ac:dyDescent="0.4">
      <c r="A19850" t="s">
        <v>39774</v>
      </c>
      <c r="B19850" t="s">
        <v>39775</v>
      </c>
      <c r="C19850" s="22"/>
      <c r="D19850" s="20"/>
    </row>
    <row r="19851" spans="1:4" ht="14.6" x14ac:dyDescent="0.4">
      <c r="A19851" t="s">
        <v>39776</v>
      </c>
      <c r="B19851" t="s">
        <v>39777</v>
      </c>
      <c r="C19851" s="22"/>
      <c r="D19851" s="20"/>
    </row>
    <row r="19852" spans="1:4" ht="14.6" x14ac:dyDescent="0.4">
      <c r="A19852" t="s">
        <v>39778</v>
      </c>
      <c r="B19852" t="s">
        <v>39779</v>
      </c>
      <c r="C19852" s="22"/>
      <c r="D19852" s="20"/>
    </row>
    <row r="19853" spans="1:4" ht="14.6" x14ac:dyDescent="0.4">
      <c r="A19853" t="s">
        <v>39780</v>
      </c>
      <c r="B19853" t="s">
        <v>39781</v>
      </c>
      <c r="C19853" s="22"/>
      <c r="D19853" s="20"/>
    </row>
    <row r="19854" spans="1:4" ht="14.6" x14ac:dyDescent="0.4">
      <c r="A19854" t="s">
        <v>39782</v>
      </c>
      <c r="B19854" t="s">
        <v>39783</v>
      </c>
      <c r="C19854" s="22"/>
      <c r="D19854" s="20"/>
    </row>
    <row r="19855" spans="1:4" ht="14.6" x14ac:dyDescent="0.4">
      <c r="A19855" t="s">
        <v>39784</v>
      </c>
      <c r="B19855" t="s">
        <v>39785</v>
      </c>
      <c r="C19855" s="22"/>
      <c r="D19855" s="20"/>
    </row>
    <row r="19856" spans="1:4" ht="14.6" x14ac:dyDescent="0.4">
      <c r="A19856" t="s">
        <v>39786</v>
      </c>
      <c r="B19856" t="s">
        <v>39787</v>
      </c>
      <c r="C19856" s="22"/>
      <c r="D19856" s="20"/>
    </row>
    <row r="19857" spans="1:4" ht="14.6" x14ac:dyDescent="0.4">
      <c r="A19857" t="s">
        <v>39788</v>
      </c>
      <c r="B19857" t="s">
        <v>39789</v>
      </c>
      <c r="C19857" s="22"/>
      <c r="D19857" s="20"/>
    </row>
    <row r="19858" spans="1:4" ht="14.6" x14ac:dyDescent="0.4">
      <c r="A19858" t="s">
        <v>39790</v>
      </c>
      <c r="B19858" t="s">
        <v>39791</v>
      </c>
      <c r="C19858" s="22"/>
      <c r="D19858" s="20"/>
    </row>
    <row r="19859" spans="1:4" ht="14.6" x14ac:dyDescent="0.4">
      <c r="A19859" t="s">
        <v>39792</v>
      </c>
      <c r="B19859" t="s">
        <v>39793</v>
      </c>
      <c r="C19859" s="22"/>
      <c r="D19859" s="20"/>
    </row>
    <row r="19860" spans="1:4" ht="14.6" x14ac:dyDescent="0.4">
      <c r="A19860" t="s">
        <v>39794</v>
      </c>
      <c r="B19860" t="s">
        <v>39795</v>
      </c>
      <c r="C19860" s="22"/>
      <c r="D19860" s="20"/>
    </row>
    <row r="19861" spans="1:4" ht="14.6" x14ac:dyDescent="0.4">
      <c r="A19861" t="s">
        <v>39796</v>
      </c>
      <c r="B19861" t="s">
        <v>39797</v>
      </c>
      <c r="C19861" s="22"/>
      <c r="D19861" s="20"/>
    </row>
    <row r="19862" spans="1:4" ht="14.6" x14ac:dyDescent="0.4">
      <c r="A19862" t="s">
        <v>39798</v>
      </c>
      <c r="B19862" t="s">
        <v>39799</v>
      </c>
      <c r="C19862" s="22"/>
      <c r="D19862" s="20"/>
    </row>
    <row r="19863" spans="1:4" ht="14.6" x14ac:dyDescent="0.4">
      <c r="A19863" t="s">
        <v>39800</v>
      </c>
      <c r="B19863" t="s">
        <v>39801</v>
      </c>
      <c r="C19863" s="22"/>
      <c r="D19863" s="20"/>
    </row>
    <row r="19864" spans="1:4" ht="14.6" x14ac:dyDescent="0.4">
      <c r="A19864" t="s">
        <v>39802</v>
      </c>
      <c r="B19864" t="s">
        <v>39803</v>
      </c>
      <c r="C19864" s="22"/>
      <c r="D19864" s="20"/>
    </row>
    <row r="19865" spans="1:4" ht="14.6" x14ac:dyDescent="0.4">
      <c r="A19865" t="s">
        <v>39804</v>
      </c>
      <c r="B19865" t="s">
        <v>39805</v>
      </c>
      <c r="C19865" s="22"/>
      <c r="D19865" s="20"/>
    </row>
    <row r="19866" spans="1:4" ht="14.6" x14ac:dyDescent="0.4">
      <c r="A19866" t="s">
        <v>39806</v>
      </c>
      <c r="B19866" t="s">
        <v>39807</v>
      </c>
      <c r="C19866" s="22"/>
      <c r="D19866" s="20"/>
    </row>
    <row r="19867" spans="1:4" ht="14.6" x14ac:dyDescent="0.4">
      <c r="A19867" t="s">
        <v>39808</v>
      </c>
      <c r="B19867" t="s">
        <v>39809</v>
      </c>
      <c r="C19867" s="22"/>
      <c r="D19867" s="20"/>
    </row>
    <row r="19868" spans="1:4" ht="14.6" x14ac:dyDescent="0.4">
      <c r="A19868" t="s">
        <v>39810</v>
      </c>
      <c r="B19868" t="s">
        <v>39811</v>
      </c>
      <c r="C19868" s="22"/>
      <c r="D19868" s="20"/>
    </row>
    <row r="19869" spans="1:4" ht="14.6" x14ac:dyDescent="0.4">
      <c r="A19869" t="s">
        <v>39812</v>
      </c>
      <c r="B19869" t="s">
        <v>39813</v>
      </c>
      <c r="C19869" s="22"/>
      <c r="D19869" s="20"/>
    </row>
    <row r="19870" spans="1:4" ht="14.6" x14ac:dyDescent="0.4">
      <c r="A19870" t="s">
        <v>39814</v>
      </c>
      <c r="B19870" t="s">
        <v>39815</v>
      </c>
      <c r="C19870" s="22"/>
      <c r="D19870" s="20"/>
    </row>
    <row r="19871" spans="1:4" ht="14.6" x14ac:dyDescent="0.4">
      <c r="A19871" t="s">
        <v>39816</v>
      </c>
      <c r="B19871" t="s">
        <v>39817</v>
      </c>
      <c r="C19871" s="22"/>
      <c r="D19871" s="20"/>
    </row>
    <row r="19872" spans="1:4" ht="14.6" x14ac:dyDescent="0.4">
      <c r="A19872" t="s">
        <v>39818</v>
      </c>
      <c r="B19872" t="s">
        <v>39819</v>
      </c>
      <c r="C19872" s="22"/>
      <c r="D19872" s="20"/>
    </row>
    <row r="19873" spans="1:4" ht="14.6" x14ac:dyDescent="0.4">
      <c r="A19873" t="s">
        <v>39820</v>
      </c>
      <c r="B19873" t="s">
        <v>39821</v>
      </c>
      <c r="C19873" s="22"/>
      <c r="D19873" s="20"/>
    </row>
    <row r="19874" spans="1:4" ht="14.6" x14ac:dyDescent="0.4">
      <c r="A19874" t="s">
        <v>39822</v>
      </c>
      <c r="B19874" t="s">
        <v>39823</v>
      </c>
      <c r="C19874" s="22"/>
      <c r="D19874" s="20"/>
    </row>
    <row r="19875" spans="1:4" ht="14.6" x14ac:dyDescent="0.4">
      <c r="A19875" t="s">
        <v>39824</v>
      </c>
      <c r="B19875" t="s">
        <v>39825</v>
      </c>
      <c r="C19875" s="22"/>
      <c r="D19875" s="20"/>
    </row>
    <row r="19876" spans="1:4" ht="14.6" x14ac:dyDescent="0.4">
      <c r="A19876" t="s">
        <v>39826</v>
      </c>
      <c r="B19876" t="s">
        <v>39827</v>
      </c>
      <c r="C19876" s="22"/>
      <c r="D19876" s="20"/>
    </row>
    <row r="19877" spans="1:4" ht="14.6" x14ac:dyDescent="0.4">
      <c r="A19877" t="s">
        <v>39828</v>
      </c>
      <c r="B19877" t="s">
        <v>39829</v>
      </c>
      <c r="C19877" s="22"/>
      <c r="D19877" s="20"/>
    </row>
    <row r="19878" spans="1:4" ht="14.6" x14ac:dyDescent="0.4">
      <c r="A19878" t="s">
        <v>39830</v>
      </c>
      <c r="B19878" t="s">
        <v>39831</v>
      </c>
      <c r="C19878" s="22"/>
      <c r="D19878" s="20"/>
    </row>
    <row r="19879" spans="1:4" ht="14.6" x14ac:dyDescent="0.4">
      <c r="A19879" t="s">
        <v>39832</v>
      </c>
      <c r="B19879" t="s">
        <v>39833</v>
      </c>
      <c r="C19879" s="22"/>
      <c r="D19879" s="20"/>
    </row>
    <row r="19880" spans="1:4" ht="14.6" x14ac:dyDescent="0.4">
      <c r="A19880" t="s">
        <v>39834</v>
      </c>
      <c r="B19880" t="s">
        <v>39835</v>
      </c>
      <c r="C19880" s="22"/>
      <c r="D19880" s="20"/>
    </row>
    <row r="19881" spans="1:4" ht="14.6" x14ac:dyDescent="0.4">
      <c r="A19881" t="s">
        <v>39836</v>
      </c>
      <c r="B19881" t="s">
        <v>39837</v>
      </c>
      <c r="C19881" s="22"/>
      <c r="D19881" s="20"/>
    </row>
    <row r="19882" spans="1:4" ht="14.6" x14ac:dyDescent="0.4">
      <c r="A19882" t="s">
        <v>39838</v>
      </c>
      <c r="B19882" t="s">
        <v>39839</v>
      </c>
      <c r="C19882" s="22"/>
      <c r="D19882" s="20"/>
    </row>
    <row r="19883" spans="1:4" ht="14.6" x14ac:dyDescent="0.4">
      <c r="A19883" t="s">
        <v>39840</v>
      </c>
      <c r="B19883" t="s">
        <v>39841</v>
      </c>
      <c r="C19883" s="22"/>
      <c r="D19883" s="20"/>
    </row>
    <row r="19884" spans="1:4" ht="14.6" x14ac:dyDescent="0.4">
      <c r="A19884" t="s">
        <v>39842</v>
      </c>
      <c r="B19884" t="s">
        <v>39843</v>
      </c>
      <c r="C19884" s="22"/>
      <c r="D19884" s="20"/>
    </row>
    <row r="19885" spans="1:4" ht="14.6" x14ac:dyDescent="0.4">
      <c r="A19885" t="s">
        <v>39844</v>
      </c>
      <c r="B19885" t="s">
        <v>39845</v>
      </c>
      <c r="C19885" s="22"/>
      <c r="D19885" s="20"/>
    </row>
    <row r="19886" spans="1:4" ht="14.6" x14ac:dyDescent="0.4">
      <c r="A19886" t="s">
        <v>39846</v>
      </c>
      <c r="B19886" t="s">
        <v>39847</v>
      </c>
      <c r="C19886" s="22"/>
      <c r="D19886" s="20"/>
    </row>
    <row r="19887" spans="1:4" ht="14.6" x14ac:dyDescent="0.4">
      <c r="A19887" t="s">
        <v>39848</v>
      </c>
      <c r="B19887" t="s">
        <v>39849</v>
      </c>
      <c r="C19887" s="22"/>
      <c r="D19887" s="20"/>
    </row>
    <row r="19888" spans="1:4" ht="14.6" x14ac:dyDescent="0.4">
      <c r="A19888" t="s">
        <v>39850</v>
      </c>
      <c r="B19888" t="s">
        <v>39851</v>
      </c>
      <c r="C19888" s="22"/>
      <c r="D19888" s="20"/>
    </row>
    <row r="19889" spans="1:4" ht="14.6" x14ac:dyDescent="0.4">
      <c r="A19889" t="s">
        <v>39852</v>
      </c>
      <c r="B19889" t="s">
        <v>39853</v>
      </c>
      <c r="C19889" s="22"/>
      <c r="D19889" s="20"/>
    </row>
    <row r="19890" spans="1:4" ht="14.6" x14ac:dyDescent="0.4">
      <c r="A19890" t="s">
        <v>39854</v>
      </c>
      <c r="B19890" t="s">
        <v>39855</v>
      </c>
      <c r="C19890" s="22"/>
      <c r="D19890" s="20"/>
    </row>
    <row r="19891" spans="1:4" ht="14.6" x14ac:dyDescent="0.4">
      <c r="A19891" t="s">
        <v>39856</v>
      </c>
      <c r="B19891" t="s">
        <v>39857</v>
      </c>
      <c r="C19891" s="22"/>
      <c r="D19891" s="20"/>
    </row>
    <row r="19892" spans="1:4" ht="14.6" x14ac:dyDescent="0.4">
      <c r="A19892" t="s">
        <v>39858</v>
      </c>
      <c r="B19892" t="s">
        <v>39859</v>
      </c>
      <c r="C19892" s="22"/>
      <c r="D19892" s="20"/>
    </row>
    <row r="19893" spans="1:4" ht="14.6" x14ac:dyDescent="0.4">
      <c r="A19893" t="s">
        <v>39860</v>
      </c>
      <c r="B19893" t="s">
        <v>39861</v>
      </c>
      <c r="C19893" s="22"/>
      <c r="D19893" s="20"/>
    </row>
    <row r="19894" spans="1:4" ht="14.6" x14ac:dyDescent="0.4">
      <c r="A19894" t="s">
        <v>39862</v>
      </c>
      <c r="B19894" t="s">
        <v>39863</v>
      </c>
      <c r="C19894" s="22"/>
      <c r="D19894" s="20"/>
    </row>
    <row r="19895" spans="1:4" ht="14.6" x14ac:dyDescent="0.4">
      <c r="A19895" t="s">
        <v>39864</v>
      </c>
      <c r="B19895" t="s">
        <v>39865</v>
      </c>
      <c r="C19895" s="22"/>
      <c r="D19895" s="20"/>
    </row>
    <row r="19896" spans="1:4" ht="14.6" x14ac:dyDescent="0.4">
      <c r="A19896" t="s">
        <v>39866</v>
      </c>
      <c r="B19896" t="s">
        <v>39867</v>
      </c>
      <c r="C19896" s="22"/>
      <c r="D19896" s="20"/>
    </row>
    <row r="19897" spans="1:4" ht="14.6" x14ac:dyDescent="0.4">
      <c r="A19897" t="s">
        <v>39868</v>
      </c>
      <c r="B19897" t="s">
        <v>39869</v>
      </c>
      <c r="C19897" s="22"/>
      <c r="D19897" s="20"/>
    </row>
    <row r="19898" spans="1:4" ht="14.6" x14ac:dyDescent="0.4">
      <c r="A19898" t="s">
        <v>39870</v>
      </c>
      <c r="B19898" t="s">
        <v>39871</v>
      </c>
      <c r="C19898" s="22"/>
      <c r="D19898" s="20"/>
    </row>
    <row r="19899" spans="1:4" ht="14.6" x14ac:dyDescent="0.4">
      <c r="A19899" t="s">
        <v>39872</v>
      </c>
      <c r="B19899" t="s">
        <v>39873</v>
      </c>
      <c r="C19899" s="22"/>
      <c r="D19899" s="20"/>
    </row>
    <row r="19900" spans="1:4" ht="14.6" x14ac:dyDescent="0.4">
      <c r="A19900" t="s">
        <v>39874</v>
      </c>
      <c r="B19900" t="s">
        <v>39875</v>
      </c>
      <c r="C19900" s="22"/>
      <c r="D19900" s="20"/>
    </row>
    <row r="19901" spans="1:4" ht="14.6" x14ac:dyDescent="0.4">
      <c r="A19901" t="s">
        <v>39876</v>
      </c>
      <c r="B19901" t="s">
        <v>39877</v>
      </c>
      <c r="C19901" s="22"/>
      <c r="D19901" s="20"/>
    </row>
    <row r="19902" spans="1:4" ht="14.6" x14ac:dyDescent="0.4">
      <c r="A19902" t="s">
        <v>39878</v>
      </c>
      <c r="B19902" t="s">
        <v>39879</v>
      </c>
      <c r="C19902" s="22"/>
      <c r="D19902" s="20"/>
    </row>
    <row r="19903" spans="1:4" ht="14.6" x14ac:dyDescent="0.4">
      <c r="A19903" t="s">
        <v>39880</v>
      </c>
      <c r="B19903" t="s">
        <v>39881</v>
      </c>
      <c r="C19903" s="22"/>
      <c r="D19903" s="20"/>
    </row>
    <row r="19904" spans="1:4" ht="14.6" x14ac:dyDescent="0.4">
      <c r="A19904" t="s">
        <v>39882</v>
      </c>
      <c r="B19904" t="s">
        <v>39883</v>
      </c>
      <c r="C19904" s="22"/>
      <c r="D19904" s="20"/>
    </row>
    <row r="19905" spans="1:4" ht="14.6" x14ac:dyDescent="0.4">
      <c r="A19905" t="s">
        <v>39884</v>
      </c>
      <c r="B19905" t="s">
        <v>39885</v>
      </c>
      <c r="C19905" s="22"/>
      <c r="D19905" s="20"/>
    </row>
    <row r="19906" spans="1:4" ht="14.6" x14ac:dyDescent="0.4">
      <c r="A19906" t="s">
        <v>39886</v>
      </c>
      <c r="B19906" t="s">
        <v>39887</v>
      </c>
      <c r="C19906" s="22"/>
      <c r="D19906" s="20"/>
    </row>
    <row r="19907" spans="1:4" ht="14.6" x14ac:dyDescent="0.4">
      <c r="A19907" t="s">
        <v>39888</v>
      </c>
      <c r="B19907" t="s">
        <v>39889</v>
      </c>
      <c r="C19907" s="22"/>
      <c r="D19907" s="20"/>
    </row>
    <row r="19908" spans="1:4" ht="14.6" x14ac:dyDescent="0.4">
      <c r="A19908" t="s">
        <v>39890</v>
      </c>
      <c r="B19908" t="s">
        <v>39891</v>
      </c>
      <c r="C19908" s="22"/>
      <c r="D19908" s="20"/>
    </row>
    <row r="19909" spans="1:4" ht="14.6" x14ac:dyDescent="0.4">
      <c r="A19909" t="s">
        <v>39892</v>
      </c>
      <c r="B19909" t="s">
        <v>39893</v>
      </c>
      <c r="C19909" s="22"/>
      <c r="D19909" s="20"/>
    </row>
    <row r="19910" spans="1:4" ht="14.6" x14ac:dyDescent="0.4">
      <c r="A19910" t="s">
        <v>39894</v>
      </c>
      <c r="B19910" t="s">
        <v>39895</v>
      </c>
      <c r="C19910" s="22"/>
      <c r="D19910" s="20"/>
    </row>
    <row r="19911" spans="1:4" ht="14.6" x14ac:dyDescent="0.4">
      <c r="A19911" t="s">
        <v>39896</v>
      </c>
      <c r="B19911" t="s">
        <v>39897</v>
      </c>
      <c r="C19911" s="22"/>
      <c r="D19911" s="20"/>
    </row>
    <row r="19912" spans="1:4" ht="14.6" x14ac:dyDescent="0.4">
      <c r="A19912" t="s">
        <v>39898</v>
      </c>
      <c r="B19912" t="s">
        <v>39899</v>
      </c>
      <c r="C19912" s="22"/>
      <c r="D19912" s="20"/>
    </row>
    <row r="19913" spans="1:4" ht="14.6" x14ac:dyDescent="0.4">
      <c r="A19913" t="s">
        <v>39900</v>
      </c>
      <c r="B19913" t="s">
        <v>39901</v>
      </c>
      <c r="C19913" s="22"/>
      <c r="D19913" s="20"/>
    </row>
    <row r="19914" spans="1:4" ht="14.6" x14ac:dyDescent="0.4">
      <c r="A19914" t="s">
        <v>39902</v>
      </c>
      <c r="B19914" t="s">
        <v>39903</v>
      </c>
      <c r="C19914" s="22"/>
      <c r="D19914" s="20"/>
    </row>
    <row r="19915" spans="1:4" ht="14.6" x14ac:dyDescent="0.4">
      <c r="A19915" t="s">
        <v>39904</v>
      </c>
      <c r="B19915" t="s">
        <v>39905</v>
      </c>
      <c r="C19915" s="22"/>
      <c r="D19915" s="20"/>
    </row>
    <row r="19916" spans="1:4" ht="14.6" x14ac:dyDescent="0.4">
      <c r="A19916" t="s">
        <v>39906</v>
      </c>
      <c r="B19916" t="s">
        <v>39907</v>
      </c>
      <c r="C19916" s="22"/>
      <c r="D19916" s="20"/>
    </row>
    <row r="19917" spans="1:4" ht="14.6" x14ac:dyDescent="0.4">
      <c r="A19917" t="s">
        <v>39908</v>
      </c>
      <c r="B19917" t="s">
        <v>39909</v>
      </c>
      <c r="C19917" s="22"/>
      <c r="D19917" s="20"/>
    </row>
    <row r="19918" spans="1:4" ht="14.6" x14ac:dyDescent="0.4">
      <c r="A19918" t="s">
        <v>39910</v>
      </c>
      <c r="B19918" t="s">
        <v>39911</v>
      </c>
      <c r="C19918" s="22"/>
      <c r="D19918" s="20"/>
    </row>
    <row r="19919" spans="1:4" ht="14.6" x14ac:dyDescent="0.4">
      <c r="A19919" t="s">
        <v>39912</v>
      </c>
      <c r="B19919" t="s">
        <v>39913</v>
      </c>
      <c r="C19919" s="22"/>
      <c r="D19919" s="20"/>
    </row>
    <row r="19920" spans="1:4" ht="14.6" x14ac:dyDescent="0.4">
      <c r="A19920" t="s">
        <v>39914</v>
      </c>
      <c r="B19920" t="s">
        <v>39915</v>
      </c>
      <c r="C19920" s="22"/>
      <c r="D19920" s="20"/>
    </row>
    <row r="19921" spans="1:4" ht="14.6" x14ac:dyDescent="0.4">
      <c r="A19921" t="s">
        <v>39916</v>
      </c>
      <c r="B19921" t="s">
        <v>39917</v>
      </c>
      <c r="C19921" s="22"/>
      <c r="D19921" s="20"/>
    </row>
    <row r="19922" spans="1:4" ht="14.6" x14ac:dyDescent="0.4">
      <c r="A19922" t="s">
        <v>39918</v>
      </c>
      <c r="B19922" t="s">
        <v>39919</v>
      </c>
      <c r="C19922" s="22"/>
      <c r="D19922" s="20"/>
    </row>
    <row r="19923" spans="1:4" ht="14.6" x14ac:dyDescent="0.4">
      <c r="A19923" t="s">
        <v>39920</v>
      </c>
      <c r="B19923" t="s">
        <v>39921</v>
      </c>
      <c r="C19923" s="22"/>
      <c r="D19923" s="20"/>
    </row>
    <row r="19924" spans="1:4" ht="14.6" x14ac:dyDescent="0.4">
      <c r="A19924" t="s">
        <v>39922</v>
      </c>
      <c r="B19924" t="s">
        <v>39923</v>
      </c>
      <c r="C19924" s="22"/>
      <c r="D19924" s="20"/>
    </row>
    <row r="19925" spans="1:4" ht="14.6" x14ac:dyDescent="0.4">
      <c r="A19925" t="s">
        <v>39924</v>
      </c>
      <c r="B19925" t="s">
        <v>39925</v>
      </c>
      <c r="C19925" s="22"/>
      <c r="D19925" s="20"/>
    </row>
    <row r="19926" spans="1:4" ht="14.6" x14ac:dyDescent="0.4">
      <c r="A19926" t="s">
        <v>39926</v>
      </c>
      <c r="B19926" t="s">
        <v>39927</v>
      </c>
      <c r="C19926" s="22"/>
      <c r="D19926" s="20"/>
    </row>
    <row r="19927" spans="1:4" ht="14.6" x14ac:dyDescent="0.4">
      <c r="A19927" t="s">
        <v>39928</v>
      </c>
      <c r="B19927" t="s">
        <v>39929</v>
      </c>
      <c r="C19927" s="22"/>
      <c r="D19927" s="20"/>
    </row>
    <row r="19928" spans="1:4" ht="14.6" x14ac:dyDescent="0.4">
      <c r="A19928" t="s">
        <v>39930</v>
      </c>
      <c r="B19928" t="s">
        <v>39931</v>
      </c>
      <c r="C19928" s="22"/>
      <c r="D19928" s="20"/>
    </row>
    <row r="19929" spans="1:4" ht="14.6" x14ac:dyDescent="0.4">
      <c r="A19929" t="s">
        <v>39932</v>
      </c>
      <c r="B19929" t="s">
        <v>39933</v>
      </c>
      <c r="C19929" s="22"/>
      <c r="D19929" s="20"/>
    </row>
    <row r="19930" spans="1:4" ht="14.6" x14ac:dyDescent="0.4">
      <c r="A19930" t="s">
        <v>39934</v>
      </c>
      <c r="B19930" t="s">
        <v>39935</v>
      </c>
      <c r="C19930" s="22"/>
      <c r="D19930" s="20"/>
    </row>
    <row r="19931" spans="1:4" ht="14.6" x14ac:dyDescent="0.4">
      <c r="A19931" t="s">
        <v>39936</v>
      </c>
      <c r="B19931" t="s">
        <v>39937</v>
      </c>
      <c r="C19931" s="22"/>
      <c r="D19931" s="20"/>
    </row>
    <row r="19932" spans="1:4" ht="14.6" x14ac:dyDescent="0.4">
      <c r="A19932" t="s">
        <v>39938</v>
      </c>
      <c r="B19932" t="s">
        <v>39939</v>
      </c>
      <c r="C19932" s="22"/>
      <c r="D19932" s="20"/>
    </row>
    <row r="19933" spans="1:4" ht="14.6" x14ac:dyDescent="0.4">
      <c r="A19933" t="s">
        <v>39940</v>
      </c>
      <c r="B19933" t="s">
        <v>39941</v>
      </c>
      <c r="C19933" s="22"/>
      <c r="D19933" s="20"/>
    </row>
    <row r="19934" spans="1:4" ht="14.6" x14ac:dyDescent="0.4">
      <c r="A19934" t="s">
        <v>39942</v>
      </c>
      <c r="B19934" t="s">
        <v>39943</v>
      </c>
      <c r="C19934" s="22"/>
      <c r="D19934" s="20"/>
    </row>
    <row r="19935" spans="1:4" ht="14.6" x14ac:dyDescent="0.4">
      <c r="A19935" t="s">
        <v>39944</v>
      </c>
      <c r="B19935" t="s">
        <v>39945</v>
      </c>
      <c r="C19935" s="22"/>
      <c r="D19935" s="20"/>
    </row>
    <row r="19936" spans="1:4" ht="14.6" x14ac:dyDescent="0.4">
      <c r="A19936" t="s">
        <v>39946</v>
      </c>
      <c r="B19936" t="s">
        <v>39947</v>
      </c>
      <c r="C19936" s="22"/>
      <c r="D19936" s="20"/>
    </row>
    <row r="19937" spans="1:4" ht="14.6" x14ac:dyDescent="0.4">
      <c r="A19937" t="s">
        <v>39948</v>
      </c>
      <c r="B19937" t="s">
        <v>39949</v>
      </c>
      <c r="C19937" s="22"/>
      <c r="D19937" s="20"/>
    </row>
    <row r="19938" spans="1:4" ht="14.6" x14ac:dyDescent="0.4">
      <c r="A19938" t="s">
        <v>39950</v>
      </c>
      <c r="B19938" t="s">
        <v>39951</v>
      </c>
      <c r="C19938" s="22"/>
      <c r="D19938" s="20"/>
    </row>
    <row r="19939" spans="1:4" ht="14.6" x14ac:dyDescent="0.4">
      <c r="A19939" t="s">
        <v>39952</v>
      </c>
      <c r="B19939" t="s">
        <v>39953</v>
      </c>
      <c r="C19939" s="22"/>
      <c r="D19939" s="20"/>
    </row>
    <row r="19940" spans="1:4" ht="14.6" x14ac:dyDescent="0.4">
      <c r="A19940" t="s">
        <v>39954</v>
      </c>
      <c r="B19940" t="s">
        <v>39955</v>
      </c>
      <c r="C19940" s="22"/>
      <c r="D19940" s="20"/>
    </row>
    <row r="19941" spans="1:4" ht="14.6" x14ac:dyDescent="0.4">
      <c r="A19941" t="s">
        <v>39956</v>
      </c>
      <c r="B19941" t="s">
        <v>39957</v>
      </c>
      <c r="C19941" s="22"/>
      <c r="D19941" s="20"/>
    </row>
    <row r="19942" spans="1:4" ht="14.6" x14ac:dyDescent="0.4">
      <c r="A19942" t="s">
        <v>39958</v>
      </c>
      <c r="B19942" t="s">
        <v>39959</v>
      </c>
      <c r="C19942" s="22"/>
      <c r="D19942" s="20"/>
    </row>
    <row r="19943" spans="1:4" ht="14.6" x14ac:dyDescent="0.4">
      <c r="A19943" t="s">
        <v>39960</v>
      </c>
      <c r="B19943" t="s">
        <v>39961</v>
      </c>
      <c r="C19943" s="22"/>
      <c r="D19943" s="20"/>
    </row>
    <row r="19944" spans="1:4" ht="14.6" x14ac:dyDescent="0.4">
      <c r="A19944" t="s">
        <v>39962</v>
      </c>
      <c r="B19944" t="s">
        <v>39963</v>
      </c>
      <c r="C19944" s="22"/>
      <c r="D19944" s="20"/>
    </row>
    <row r="19945" spans="1:4" ht="14.6" x14ac:dyDescent="0.4">
      <c r="A19945" t="s">
        <v>39964</v>
      </c>
      <c r="B19945" t="s">
        <v>39965</v>
      </c>
      <c r="C19945" s="22"/>
      <c r="D19945" s="20"/>
    </row>
    <row r="19946" spans="1:4" ht="14.6" x14ac:dyDescent="0.4">
      <c r="A19946" t="s">
        <v>39966</v>
      </c>
      <c r="B19946" t="s">
        <v>39967</v>
      </c>
      <c r="C19946" s="22"/>
      <c r="D19946" s="20"/>
    </row>
    <row r="19947" spans="1:4" ht="14.6" x14ac:dyDescent="0.4">
      <c r="A19947" t="s">
        <v>39968</v>
      </c>
      <c r="B19947" t="s">
        <v>39969</v>
      </c>
      <c r="C19947" s="22"/>
      <c r="D19947" s="20"/>
    </row>
    <row r="19948" spans="1:4" ht="14.6" x14ac:dyDescent="0.4">
      <c r="A19948" t="s">
        <v>39970</v>
      </c>
      <c r="B19948" t="s">
        <v>39971</v>
      </c>
      <c r="C19948" s="22"/>
      <c r="D19948" s="20"/>
    </row>
    <row r="19949" spans="1:4" ht="14.6" x14ac:dyDescent="0.4">
      <c r="A19949" t="s">
        <v>39972</v>
      </c>
      <c r="B19949" t="s">
        <v>39973</v>
      </c>
      <c r="C19949" s="22"/>
      <c r="D19949" s="20"/>
    </row>
    <row r="19950" spans="1:4" ht="14.6" x14ac:dyDescent="0.4">
      <c r="A19950" t="s">
        <v>39974</v>
      </c>
      <c r="B19950" t="s">
        <v>39975</v>
      </c>
      <c r="C19950" s="22"/>
      <c r="D19950" s="20"/>
    </row>
    <row r="19951" spans="1:4" ht="14.6" x14ac:dyDescent="0.4">
      <c r="A19951" t="s">
        <v>39976</v>
      </c>
      <c r="B19951" t="s">
        <v>39977</v>
      </c>
      <c r="C19951" s="22"/>
      <c r="D19951" s="20"/>
    </row>
    <row r="19952" spans="1:4" ht="14.6" x14ac:dyDescent="0.4">
      <c r="A19952" t="s">
        <v>39978</v>
      </c>
      <c r="B19952" t="s">
        <v>39979</v>
      </c>
      <c r="C19952" s="22"/>
      <c r="D19952" s="20"/>
    </row>
    <row r="19953" spans="1:4" ht="14.6" x14ac:dyDescent="0.4">
      <c r="A19953" t="s">
        <v>39980</v>
      </c>
      <c r="B19953" t="s">
        <v>39981</v>
      </c>
      <c r="C19953" s="22"/>
      <c r="D19953" s="20"/>
    </row>
    <row r="19954" spans="1:4" ht="14.6" x14ac:dyDescent="0.4">
      <c r="A19954" t="s">
        <v>39982</v>
      </c>
      <c r="B19954" t="s">
        <v>39983</v>
      </c>
      <c r="C19954" s="22"/>
      <c r="D19954" s="20"/>
    </row>
    <row r="19955" spans="1:4" ht="14.6" x14ac:dyDescent="0.4">
      <c r="A19955" t="s">
        <v>39984</v>
      </c>
      <c r="B19955" t="s">
        <v>39985</v>
      </c>
      <c r="C19955" s="22"/>
      <c r="D19955" s="20"/>
    </row>
    <row r="19956" spans="1:4" ht="14.6" x14ac:dyDescent="0.4">
      <c r="A19956" t="s">
        <v>39986</v>
      </c>
      <c r="B19956" t="s">
        <v>39987</v>
      </c>
      <c r="C19956" s="22"/>
      <c r="D19956" s="20"/>
    </row>
    <row r="19957" spans="1:4" ht="14.6" x14ac:dyDescent="0.4">
      <c r="A19957" t="s">
        <v>39988</v>
      </c>
      <c r="B19957" t="s">
        <v>39989</v>
      </c>
      <c r="C19957" s="22"/>
      <c r="D19957" s="20"/>
    </row>
    <row r="19958" spans="1:4" ht="14.6" x14ac:dyDescent="0.4">
      <c r="A19958" t="s">
        <v>39990</v>
      </c>
      <c r="B19958" t="s">
        <v>39991</v>
      </c>
      <c r="C19958" s="22"/>
      <c r="D19958" s="20"/>
    </row>
    <row r="19959" spans="1:4" ht="14.6" x14ac:dyDescent="0.4">
      <c r="A19959" t="s">
        <v>39992</v>
      </c>
      <c r="B19959" t="s">
        <v>39993</v>
      </c>
      <c r="C19959" s="22"/>
      <c r="D19959" s="20"/>
    </row>
    <row r="19960" spans="1:4" ht="14.6" x14ac:dyDescent="0.4">
      <c r="A19960" t="s">
        <v>39994</v>
      </c>
      <c r="B19960" t="s">
        <v>39995</v>
      </c>
      <c r="C19960" s="22"/>
      <c r="D19960" s="20"/>
    </row>
    <row r="19961" spans="1:4" ht="14.6" x14ac:dyDescent="0.4">
      <c r="A19961" t="s">
        <v>39996</v>
      </c>
      <c r="B19961" t="s">
        <v>39997</v>
      </c>
      <c r="C19961" s="22"/>
      <c r="D19961" s="20"/>
    </row>
    <row r="19962" spans="1:4" ht="14.6" x14ac:dyDescent="0.4">
      <c r="A19962" t="s">
        <v>39998</v>
      </c>
      <c r="B19962" t="s">
        <v>39999</v>
      </c>
      <c r="C19962" s="22"/>
      <c r="D19962" s="20"/>
    </row>
    <row r="19963" spans="1:4" ht="14.6" x14ac:dyDescent="0.4">
      <c r="A19963" t="s">
        <v>40000</v>
      </c>
      <c r="B19963" t="s">
        <v>40001</v>
      </c>
      <c r="C19963" s="22"/>
      <c r="D19963" s="20"/>
    </row>
    <row r="19964" spans="1:4" ht="14.6" x14ac:dyDescent="0.4">
      <c r="A19964" t="s">
        <v>40002</v>
      </c>
      <c r="B19964" t="s">
        <v>40003</v>
      </c>
      <c r="C19964" s="22"/>
      <c r="D19964" s="20"/>
    </row>
    <row r="19965" spans="1:4" ht="14.6" x14ac:dyDescent="0.4">
      <c r="A19965" t="s">
        <v>40004</v>
      </c>
      <c r="B19965" t="s">
        <v>40005</v>
      </c>
      <c r="C19965" s="22"/>
      <c r="D19965" s="20"/>
    </row>
    <row r="19966" spans="1:4" ht="14.6" x14ac:dyDescent="0.4">
      <c r="A19966" t="s">
        <v>40006</v>
      </c>
      <c r="B19966" t="s">
        <v>40007</v>
      </c>
      <c r="C19966" s="22"/>
      <c r="D19966" s="20"/>
    </row>
    <row r="19967" spans="1:4" ht="14.6" x14ac:dyDescent="0.4">
      <c r="A19967" t="s">
        <v>40008</v>
      </c>
      <c r="B19967" t="s">
        <v>40009</v>
      </c>
      <c r="C19967" s="22"/>
      <c r="D19967" s="20"/>
    </row>
    <row r="19968" spans="1:4" ht="14.6" x14ac:dyDescent="0.4">
      <c r="A19968" t="s">
        <v>40010</v>
      </c>
      <c r="B19968" t="s">
        <v>40011</v>
      </c>
      <c r="C19968" s="22"/>
      <c r="D19968" s="20"/>
    </row>
    <row r="19969" spans="1:4" ht="14.6" x14ac:dyDescent="0.4">
      <c r="A19969" t="s">
        <v>40012</v>
      </c>
      <c r="B19969" t="s">
        <v>40013</v>
      </c>
      <c r="C19969" s="22"/>
      <c r="D19969" s="20"/>
    </row>
    <row r="19970" spans="1:4" ht="14.6" x14ac:dyDescent="0.4">
      <c r="A19970" t="s">
        <v>40014</v>
      </c>
      <c r="B19970" t="s">
        <v>40015</v>
      </c>
      <c r="C19970" s="22"/>
      <c r="D19970" s="20"/>
    </row>
    <row r="19971" spans="1:4" ht="14.6" x14ac:dyDescent="0.4">
      <c r="A19971" t="s">
        <v>40016</v>
      </c>
      <c r="B19971" t="s">
        <v>40017</v>
      </c>
      <c r="C19971" s="22"/>
      <c r="D19971" s="20"/>
    </row>
    <row r="19972" spans="1:4" ht="14.6" x14ac:dyDescent="0.4">
      <c r="A19972" t="s">
        <v>40018</v>
      </c>
      <c r="B19972" t="s">
        <v>40019</v>
      </c>
      <c r="C19972" s="22"/>
      <c r="D19972" s="20"/>
    </row>
    <row r="19973" spans="1:4" ht="14.6" x14ac:dyDescent="0.4">
      <c r="A19973" t="s">
        <v>40020</v>
      </c>
      <c r="B19973" t="s">
        <v>40021</v>
      </c>
      <c r="C19973" s="22"/>
      <c r="D19973" s="20"/>
    </row>
    <row r="19974" spans="1:4" ht="14.6" x14ac:dyDescent="0.4">
      <c r="A19974" t="s">
        <v>40022</v>
      </c>
      <c r="B19974" t="s">
        <v>40023</v>
      </c>
      <c r="C19974" s="22"/>
      <c r="D19974" s="20"/>
    </row>
    <row r="19975" spans="1:4" ht="14.6" x14ac:dyDescent="0.4">
      <c r="A19975" t="s">
        <v>40024</v>
      </c>
      <c r="B19975" t="s">
        <v>40025</v>
      </c>
      <c r="C19975" s="22"/>
      <c r="D19975" s="20"/>
    </row>
    <row r="19976" spans="1:4" ht="14.6" x14ac:dyDescent="0.4">
      <c r="A19976" t="s">
        <v>40026</v>
      </c>
      <c r="B19976" t="s">
        <v>40027</v>
      </c>
      <c r="C19976" s="22"/>
      <c r="D19976" s="20"/>
    </row>
    <row r="19977" spans="1:4" ht="14.6" x14ac:dyDescent="0.4">
      <c r="A19977" t="s">
        <v>40028</v>
      </c>
      <c r="B19977" t="s">
        <v>40029</v>
      </c>
      <c r="C19977" s="22"/>
      <c r="D19977" s="20"/>
    </row>
    <row r="19978" spans="1:4" ht="14.6" x14ac:dyDescent="0.4">
      <c r="A19978" t="s">
        <v>40030</v>
      </c>
      <c r="B19978" t="s">
        <v>40031</v>
      </c>
      <c r="C19978" s="22"/>
      <c r="D19978" s="20"/>
    </row>
    <row r="19979" spans="1:4" ht="14.6" x14ac:dyDescent="0.4">
      <c r="A19979" t="s">
        <v>40032</v>
      </c>
      <c r="B19979" t="s">
        <v>40033</v>
      </c>
      <c r="C19979" s="22"/>
      <c r="D19979" s="20"/>
    </row>
    <row r="19980" spans="1:4" ht="14.6" x14ac:dyDescent="0.4">
      <c r="A19980" t="s">
        <v>40034</v>
      </c>
      <c r="B19980" t="s">
        <v>40035</v>
      </c>
      <c r="C19980" s="22"/>
      <c r="D19980" s="20"/>
    </row>
    <row r="19981" spans="1:4" ht="14.6" x14ac:dyDescent="0.4">
      <c r="A19981" t="s">
        <v>40036</v>
      </c>
      <c r="B19981" t="s">
        <v>40037</v>
      </c>
      <c r="C19981" s="22"/>
      <c r="D19981" s="20"/>
    </row>
    <row r="19982" spans="1:4" ht="14.6" x14ac:dyDescent="0.4">
      <c r="A19982" t="s">
        <v>40038</v>
      </c>
      <c r="B19982" t="s">
        <v>40039</v>
      </c>
      <c r="C19982" s="22"/>
      <c r="D19982" s="20"/>
    </row>
    <row r="19983" spans="1:4" ht="14.6" x14ac:dyDescent="0.4">
      <c r="A19983" t="s">
        <v>40040</v>
      </c>
      <c r="B19983" t="s">
        <v>40041</v>
      </c>
      <c r="C19983" s="22"/>
      <c r="D19983" s="20"/>
    </row>
    <row r="19984" spans="1:4" ht="14.6" x14ac:dyDescent="0.4">
      <c r="A19984" t="s">
        <v>40042</v>
      </c>
      <c r="B19984" t="s">
        <v>40043</v>
      </c>
      <c r="C19984" s="22"/>
      <c r="D19984" s="20"/>
    </row>
    <row r="19985" spans="1:4" ht="14.6" x14ac:dyDescent="0.4">
      <c r="A19985" t="s">
        <v>40044</v>
      </c>
      <c r="B19985" t="s">
        <v>40045</v>
      </c>
      <c r="C19985" s="22"/>
      <c r="D19985" s="20"/>
    </row>
    <row r="19986" spans="1:4" ht="14.6" x14ac:dyDescent="0.4">
      <c r="A19986" t="s">
        <v>40046</v>
      </c>
      <c r="B19986" t="s">
        <v>40047</v>
      </c>
      <c r="C19986" s="22"/>
      <c r="D19986" s="20"/>
    </row>
    <row r="19987" spans="1:4" ht="14.6" x14ac:dyDescent="0.4">
      <c r="A19987" t="s">
        <v>40048</v>
      </c>
      <c r="B19987" t="s">
        <v>40049</v>
      </c>
      <c r="C19987" s="22"/>
      <c r="D19987" s="20"/>
    </row>
    <row r="19988" spans="1:4" ht="14.6" x14ac:dyDescent="0.4">
      <c r="A19988" t="s">
        <v>40050</v>
      </c>
      <c r="B19988" t="s">
        <v>40051</v>
      </c>
      <c r="C19988" s="22"/>
      <c r="D19988" s="20"/>
    </row>
    <row r="19989" spans="1:4" ht="14.6" x14ac:dyDescent="0.4">
      <c r="A19989" t="s">
        <v>40052</v>
      </c>
      <c r="B19989" t="s">
        <v>40053</v>
      </c>
      <c r="C19989" s="22"/>
      <c r="D19989" s="20"/>
    </row>
    <row r="19990" spans="1:4" ht="14.6" x14ac:dyDescent="0.4">
      <c r="A19990" t="s">
        <v>40054</v>
      </c>
      <c r="B19990" t="s">
        <v>40055</v>
      </c>
      <c r="C19990" s="22"/>
      <c r="D19990" s="20"/>
    </row>
    <row r="19991" spans="1:4" ht="14.6" x14ac:dyDescent="0.4">
      <c r="A19991" t="s">
        <v>40056</v>
      </c>
      <c r="B19991" t="s">
        <v>40057</v>
      </c>
      <c r="C19991" s="22"/>
      <c r="D19991" s="20"/>
    </row>
    <row r="19992" spans="1:4" ht="14.6" x14ac:dyDescent="0.4">
      <c r="A19992" t="s">
        <v>40058</v>
      </c>
      <c r="B19992" t="s">
        <v>40059</v>
      </c>
      <c r="C19992" s="22"/>
      <c r="D19992" s="20"/>
    </row>
    <row r="19993" spans="1:4" ht="14.6" x14ac:dyDescent="0.4">
      <c r="A19993" t="s">
        <v>40060</v>
      </c>
      <c r="B19993" t="s">
        <v>40061</v>
      </c>
      <c r="C19993" s="22"/>
      <c r="D19993" s="20"/>
    </row>
    <row r="19994" spans="1:4" ht="14.6" x14ac:dyDescent="0.4">
      <c r="A19994" t="s">
        <v>40062</v>
      </c>
      <c r="B19994" t="s">
        <v>40063</v>
      </c>
      <c r="C19994" s="22"/>
      <c r="D19994" s="20"/>
    </row>
    <row r="19995" spans="1:4" ht="14.6" x14ac:dyDescent="0.4">
      <c r="A19995" t="s">
        <v>40064</v>
      </c>
      <c r="B19995" t="s">
        <v>40065</v>
      </c>
      <c r="C19995" s="22"/>
      <c r="D19995" s="20"/>
    </row>
    <row r="19996" spans="1:4" ht="14.6" x14ac:dyDescent="0.4">
      <c r="A19996" t="s">
        <v>40066</v>
      </c>
      <c r="B19996" t="s">
        <v>40067</v>
      </c>
      <c r="C19996" s="22"/>
      <c r="D19996" s="20"/>
    </row>
    <row r="19997" spans="1:4" ht="14.6" x14ac:dyDescent="0.4">
      <c r="A19997" t="s">
        <v>40068</v>
      </c>
      <c r="B19997" t="s">
        <v>40069</v>
      </c>
      <c r="C19997" s="22"/>
      <c r="D19997" s="20"/>
    </row>
    <row r="19998" spans="1:4" ht="14.6" x14ac:dyDescent="0.4">
      <c r="A19998" t="s">
        <v>40070</v>
      </c>
      <c r="B19998" t="s">
        <v>40071</v>
      </c>
      <c r="C19998" s="22"/>
      <c r="D19998" s="20"/>
    </row>
    <row r="19999" spans="1:4" ht="14.6" x14ac:dyDescent="0.4">
      <c r="A19999" t="s">
        <v>40072</v>
      </c>
      <c r="B19999" t="s">
        <v>40073</v>
      </c>
      <c r="C19999" s="22"/>
      <c r="D19999" s="20"/>
    </row>
    <row r="20000" spans="1:4" ht="14.6" x14ac:dyDescent="0.4">
      <c r="A20000" t="s">
        <v>40074</v>
      </c>
      <c r="B20000" t="s">
        <v>40075</v>
      </c>
      <c r="C20000" s="22"/>
      <c r="D20000" s="20"/>
    </row>
    <row r="20001" spans="1:4" ht="14.6" x14ac:dyDescent="0.4">
      <c r="A20001" t="s">
        <v>40076</v>
      </c>
      <c r="B20001" t="s">
        <v>40077</v>
      </c>
      <c r="C20001" s="22"/>
      <c r="D20001" s="20"/>
    </row>
    <row r="20002" spans="1:4" ht="14.6" x14ac:dyDescent="0.4">
      <c r="A20002" t="s">
        <v>40078</v>
      </c>
      <c r="B20002" t="s">
        <v>40079</v>
      </c>
      <c r="C20002" s="22"/>
      <c r="D20002" s="20"/>
    </row>
    <row r="20003" spans="1:4" ht="14.6" x14ac:dyDescent="0.4">
      <c r="A20003" t="s">
        <v>40080</v>
      </c>
      <c r="B20003" t="s">
        <v>40081</v>
      </c>
      <c r="C20003" s="22"/>
      <c r="D20003" s="20"/>
    </row>
    <row r="20004" spans="1:4" ht="14.6" x14ac:dyDescent="0.4">
      <c r="A20004" t="s">
        <v>40082</v>
      </c>
      <c r="B20004" t="s">
        <v>40083</v>
      </c>
      <c r="C20004" s="22"/>
      <c r="D20004" s="20"/>
    </row>
    <row r="20005" spans="1:4" ht="14.6" x14ac:dyDescent="0.4">
      <c r="A20005" t="s">
        <v>40084</v>
      </c>
      <c r="B20005" t="s">
        <v>40085</v>
      </c>
      <c r="C20005" s="22"/>
      <c r="D20005" s="20"/>
    </row>
    <row r="20006" spans="1:4" ht="14.6" x14ac:dyDescent="0.4">
      <c r="A20006" t="s">
        <v>40086</v>
      </c>
      <c r="B20006" t="s">
        <v>40087</v>
      </c>
      <c r="C20006" s="22"/>
      <c r="D20006" s="20"/>
    </row>
    <row r="20007" spans="1:4" ht="14.6" x14ac:dyDescent="0.4">
      <c r="A20007" t="s">
        <v>40088</v>
      </c>
      <c r="B20007" t="s">
        <v>40089</v>
      </c>
      <c r="C20007" s="22"/>
      <c r="D20007" s="20"/>
    </row>
    <row r="20008" spans="1:4" ht="14.6" x14ac:dyDescent="0.4">
      <c r="A20008" t="s">
        <v>40090</v>
      </c>
      <c r="B20008" t="s">
        <v>40091</v>
      </c>
      <c r="C20008" s="22"/>
      <c r="D20008" s="20"/>
    </row>
    <row r="20009" spans="1:4" ht="14.6" x14ac:dyDescent="0.4">
      <c r="A20009" t="s">
        <v>40092</v>
      </c>
      <c r="B20009" t="s">
        <v>40093</v>
      </c>
      <c r="C20009" s="22"/>
      <c r="D20009" s="20"/>
    </row>
    <row r="20010" spans="1:4" ht="14.6" x14ac:dyDescent="0.4">
      <c r="A20010" t="s">
        <v>40094</v>
      </c>
      <c r="B20010" t="s">
        <v>40095</v>
      </c>
      <c r="C20010" s="22"/>
      <c r="D20010" s="20"/>
    </row>
    <row r="20011" spans="1:4" ht="14.6" x14ac:dyDescent="0.4">
      <c r="A20011" t="s">
        <v>40096</v>
      </c>
      <c r="B20011" t="s">
        <v>40097</v>
      </c>
      <c r="C20011" s="22"/>
      <c r="D20011" s="20"/>
    </row>
    <row r="20012" spans="1:4" ht="14.6" x14ac:dyDescent="0.4">
      <c r="A20012" t="s">
        <v>40098</v>
      </c>
      <c r="B20012" t="s">
        <v>40099</v>
      </c>
      <c r="C20012" s="22"/>
      <c r="D20012" s="20"/>
    </row>
    <row r="20013" spans="1:4" ht="14.6" x14ac:dyDescent="0.4">
      <c r="A20013" t="s">
        <v>40100</v>
      </c>
      <c r="B20013" t="s">
        <v>40101</v>
      </c>
      <c r="C20013" s="22"/>
      <c r="D20013" s="20"/>
    </row>
    <row r="20014" spans="1:4" ht="14.6" x14ac:dyDescent="0.4">
      <c r="A20014" t="s">
        <v>40102</v>
      </c>
      <c r="B20014" t="s">
        <v>40103</v>
      </c>
      <c r="C20014" s="22"/>
      <c r="D20014" s="20"/>
    </row>
    <row r="20015" spans="1:4" ht="14.6" x14ac:dyDescent="0.4">
      <c r="A20015" t="s">
        <v>40104</v>
      </c>
      <c r="B20015" t="s">
        <v>40105</v>
      </c>
      <c r="C20015" s="22"/>
      <c r="D20015" s="20"/>
    </row>
    <row r="20016" spans="1:4" ht="14.6" x14ac:dyDescent="0.4">
      <c r="A20016" t="s">
        <v>40106</v>
      </c>
      <c r="B20016" t="s">
        <v>40107</v>
      </c>
      <c r="C20016" s="22"/>
      <c r="D20016" s="20"/>
    </row>
    <row r="20017" spans="1:4" ht="14.6" x14ac:dyDescent="0.4">
      <c r="A20017" t="s">
        <v>40108</v>
      </c>
      <c r="B20017" t="s">
        <v>40109</v>
      </c>
      <c r="C20017" s="22"/>
      <c r="D20017" s="20"/>
    </row>
    <row r="20018" spans="1:4" ht="14.6" x14ac:dyDescent="0.4">
      <c r="A20018" t="s">
        <v>40110</v>
      </c>
      <c r="B20018" t="s">
        <v>40111</v>
      </c>
      <c r="C20018" s="22"/>
      <c r="D20018" s="20"/>
    </row>
    <row r="20019" spans="1:4" ht="14.6" x14ac:dyDescent="0.4">
      <c r="A20019" t="s">
        <v>40112</v>
      </c>
      <c r="B20019" t="s">
        <v>40113</v>
      </c>
      <c r="C20019" s="22"/>
      <c r="D20019" s="20"/>
    </row>
    <row r="20020" spans="1:4" ht="14.6" x14ac:dyDescent="0.4">
      <c r="A20020" t="s">
        <v>40114</v>
      </c>
      <c r="B20020" t="s">
        <v>40115</v>
      </c>
      <c r="C20020" s="22"/>
      <c r="D20020" s="20"/>
    </row>
    <row r="20021" spans="1:4" ht="14.6" x14ac:dyDescent="0.4">
      <c r="A20021" t="s">
        <v>40116</v>
      </c>
      <c r="B20021" t="s">
        <v>40117</v>
      </c>
      <c r="C20021" s="22"/>
      <c r="D20021" s="20"/>
    </row>
    <row r="20022" spans="1:4" ht="14.6" x14ac:dyDescent="0.4">
      <c r="A20022" t="s">
        <v>40118</v>
      </c>
      <c r="B20022" t="s">
        <v>40119</v>
      </c>
      <c r="C20022" s="22"/>
      <c r="D20022" s="20"/>
    </row>
    <row r="20023" spans="1:4" ht="14.6" x14ac:dyDescent="0.4">
      <c r="A20023" t="s">
        <v>40120</v>
      </c>
      <c r="B20023" t="s">
        <v>40121</v>
      </c>
      <c r="C20023" s="22"/>
      <c r="D20023" s="20"/>
    </row>
    <row r="20024" spans="1:4" ht="14.6" x14ac:dyDescent="0.4">
      <c r="A20024" t="s">
        <v>40122</v>
      </c>
      <c r="B20024" t="s">
        <v>40123</v>
      </c>
      <c r="C20024" s="22"/>
      <c r="D20024" s="20"/>
    </row>
    <row r="20025" spans="1:4" ht="14.6" x14ac:dyDescent="0.4">
      <c r="A20025" t="s">
        <v>40124</v>
      </c>
      <c r="B20025" t="s">
        <v>40125</v>
      </c>
      <c r="C20025" s="22"/>
      <c r="D20025" s="20"/>
    </row>
    <row r="20026" spans="1:4" ht="14.6" x14ac:dyDescent="0.4">
      <c r="A20026" t="s">
        <v>40126</v>
      </c>
      <c r="B20026" t="s">
        <v>40127</v>
      </c>
      <c r="C20026" s="22"/>
      <c r="D20026" s="20"/>
    </row>
    <row r="20027" spans="1:4" ht="14.6" x14ac:dyDescent="0.4">
      <c r="A20027" t="s">
        <v>40128</v>
      </c>
      <c r="B20027" t="s">
        <v>40129</v>
      </c>
      <c r="C20027" s="22"/>
      <c r="D20027" s="20"/>
    </row>
    <row r="20028" spans="1:4" ht="14.6" x14ac:dyDescent="0.4">
      <c r="A20028" t="s">
        <v>40130</v>
      </c>
      <c r="B20028" t="s">
        <v>40131</v>
      </c>
      <c r="C20028" s="22"/>
      <c r="D20028" s="20"/>
    </row>
    <row r="20029" spans="1:4" ht="14.6" x14ac:dyDescent="0.4">
      <c r="A20029" t="s">
        <v>40132</v>
      </c>
      <c r="B20029" t="s">
        <v>40133</v>
      </c>
      <c r="C20029" s="22"/>
      <c r="D20029" s="20"/>
    </row>
    <row r="20030" spans="1:4" ht="14.6" x14ac:dyDescent="0.4">
      <c r="A20030" t="s">
        <v>40134</v>
      </c>
      <c r="B20030" t="s">
        <v>40135</v>
      </c>
      <c r="C20030" s="22"/>
      <c r="D20030" s="20"/>
    </row>
    <row r="20031" spans="1:4" ht="14.6" x14ac:dyDescent="0.4">
      <c r="A20031" t="s">
        <v>40136</v>
      </c>
      <c r="B20031" t="s">
        <v>40137</v>
      </c>
      <c r="C20031" s="22"/>
      <c r="D20031" s="20"/>
    </row>
    <row r="20032" spans="1:4" ht="14.6" x14ac:dyDescent="0.4">
      <c r="A20032" t="s">
        <v>40138</v>
      </c>
      <c r="B20032" t="s">
        <v>40139</v>
      </c>
      <c r="C20032" s="22"/>
      <c r="D20032" s="20"/>
    </row>
    <row r="20033" spans="1:4" ht="14.6" x14ac:dyDescent="0.4">
      <c r="A20033" t="s">
        <v>40140</v>
      </c>
      <c r="B20033" t="s">
        <v>40141</v>
      </c>
      <c r="C20033" s="22"/>
      <c r="D20033" s="20"/>
    </row>
    <row r="20034" spans="1:4" ht="14.6" x14ac:dyDescent="0.4">
      <c r="A20034" t="s">
        <v>40142</v>
      </c>
      <c r="B20034" t="s">
        <v>40143</v>
      </c>
      <c r="C20034" s="22"/>
      <c r="D20034" s="20"/>
    </row>
    <row r="20035" spans="1:4" ht="14.6" x14ac:dyDescent="0.4">
      <c r="A20035" t="s">
        <v>40144</v>
      </c>
      <c r="B20035" t="s">
        <v>40145</v>
      </c>
      <c r="C20035" s="22"/>
      <c r="D20035" s="20"/>
    </row>
    <row r="20036" spans="1:4" ht="14.6" x14ac:dyDescent="0.4">
      <c r="A20036" t="s">
        <v>40146</v>
      </c>
      <c r="B20036" t="s">
        <v>40147</v>
      </c>
      <c r="C20036" s="22"/>
      <c r="D20036" s="20"/>
    </row>
    <row r="20037" spans="1:4" ht="14.6" x14ac:dyDescent="0.4">
      <c r="A20037" t="s">
        <v>40148</v>
      </c>
      <c r="B20037" t="s">
        <v>40149</v>
      </c>
      <c r="C20037" s="22"/>
      <c r="D20037" s="20"/>
    </row>
    <row r="20038" spans="1:4" ht="14.6" x14ac:dyDescent="0.4">
      <c r="A20038" t="s">
        <v>40150</v>
      </c>
      <c r="B20038" t="s">
        <v>40151</v>
      </c>
      <c r="C20038" s="22"/>
      <c r="D20038" s="20"/>
    </row>
    <row r="20039" spans="1:4" ht="14.6" x14ac:dyDescent="0.4">
      <c r="A20039" t="s">
        <v>40152</v>
      </c>
      <c r="B20039" t="s">
        <v>40153</v>
      </c>
      <c r="C20039" s="22"/>
      <c r="D20039" s="20"/>
    </row>
    <row r="20040" spans="1:4" ht="14.6" x14ac:dyDescent="0.4">
      <c r="A20040" t="s">
        <v>40154</v>
      </c>
      <c r="B20040" t="s">
        <v>40155</v>
      </c>
      <c r="C20040" s="22"/>
      <c r="D20040" s="20"/>
    </row>
    <row r="20041" spans="1:4" ht="14.6" x14ac:dyDescent="0.4">
      <c r="A20041" t="s">
        <v>40156</v>
      </c>
      <c r="B20041" t="s">
        <v>40157</v>
      </c>
      <c r="C20041" s="22"/>
      <c r="D20041" s="20"/>
    </row>
    <row r="20042" spans="1:4" ht="14.6" x14ac:dyDescent="0.4">
      <c r="A20042" t="s">
        <v>40158</v>
      </c>
      <c r="B20042" t="s">
        <v>40159</v>
      </c>
      <c r="C20042" s="22"/>
      <c r="D20042" s="20"/>
    </row>
    <row r="20043" spans="1:4" ht="14.6" x14ac:dyDescent="0.4">
      <c r="A20043" t="s">
        <v>40160</v>
      </c>
      <c r="B20043" t="s">
        <v>40161</v>
      </c>
      <c r="C20043" s="22"/>
      <c r="D20043" s="20"/>
    </row>
    <row r="20044" spans="1:4" ht="14.6" x14ac:dyDescent="0.4">
      <c r="A20044" t="s">
        <v>40162</v>
      </c>
      <c r="B20044" t="s">
        <v>40163</v>
      </c>
      <c r="C20044" s="22"/>
      <c r="D20044" s="20"/>
    </row>
    <row r="20045" spans="1:4" ht="14.6" x14ac:dyDescent="0.4">
      <c r="A20045" t="s">
        <v>40164</v>
      </c>
      <c r="B20045" t="s">
        <v>40165</v>
      </c>
      <c r="C20045" s="22"/>
      <c r="D20045" s="20"/>
    </row>
    <row r="20046" spans="1:4" ht="14.6" x14ac:dyDescent="0.4">
      <c r="A20046" t="s">
        <v>40166</v>
      </c>
      <c r="B20046" t="s">
        <v>40167</v>
      </c>
      <c r="C20046" s="22"/>
      <c r="D20046" s="20"/>
    </row>
    <row r="20047" spans="1:4" ht="14.6" x14ac:dyDescent="0.4">
      <c r="A20047" t="s">
        <v>40168</v>
      </c>
      <c r="B20047" t="s">
        <v>40169</v>
      </c>
      <c r="C20047" s="22"/>
      <c r="D20047" s="20"/>
    </row>
    <row r="20048" spans="1:4" ht="14.6" x14ac:dyDescent="0.4">
      <c r="A20048" t="s">
        <v>40170</v>
      </c>
      <c r="B20048" t="s">
        <v>40171</v>
      </c>
      <c r="C20048" s="22"/>
      <c r="D20048" s="20"/>
    </row>
    <row r="20049" spans="1:4" ht="14.6" x14ac:dyDescent="0.4">
      <c r="A20049" t="s">
        <v>40172</v>
      </c>
      <c r="B20049" t="s">
        <v>40173</v>
      </c>
      <c r="C20049" s="22"/>
      <c r="D20049" s="20"/>
    </row>
    <row r="20050" spans="1:4" ht="14.6" x14ac:dyDescent="0.4">
      <c r="A20050" t="s">
        <v>40174</v>
      </c>
      <c r="B20050" t="s">
        <v>40175</v>
      </c>
      <c r="C20050" s="22"/>
      <c r="D20050" s="20"/>
    </row>
    <row r="20051" spans="1:4" ht="14.6" x14ac:dyDescent="0.4">
      <c r="A20051" t="s">
        <v>40176</v>
      </c>
      <c r="B20051" t="s">
        <v>40177</v>
      </c>
      <c r="C20051" s="22"/>
      <c r="D20051" s="20"/>
    </row>
    <row r="20052" spans="1:4" ht="14.6" x14ac:dyDescent="0.4">
      <c r="A20052" t="s">
        <v>40178</v>
      </c>
      <c r="B20052" t="s">
        <v>40179</v>
      </c>
      <c r="C20052" s="22"/>
      <c r="D20052" s="20"/>
    </row>
    <row r="20053" spans="1:4" ht="14.6" x14ac:dyDescent="0.4">
      <c r="A20053" t="s">
        <v>40180</v>
      </c>
      <c r="B20053" t="s">
        <v>40181</v>
      </c>
      <c r="C20053" s="22"/>
      <c r="D20053" s="20"/>
    </row>
    <row r="20054" spans="1:4" ht="14.6" x14ac:dyDescent="0.4">
      <c r="A20054" t="s">
        <v>40182</v>
      </c>
      <c r="B20054" t="s">
        <v>40183</v>
      </c>
      <c r="C20054" s="22"/>
      <c r="D20054" s="20"/>
    </row>
    <row r="20055" spans="1:4" ht="14.6" x14ac:dyDescent="0.4">
      <c r="A20055" t="s">
        <v>40184</v>
      </c>
      <c r="B20055" t="s">
        <v>40185</v>
      </c>
      <c r="C20055" s="22"/>
      <c r="D20055" s="20"/>
    </row>
    <row r="20056" spans="1:4" ht="14.6" x14ac:dyDescent="0.4">
      <c r="A20056" t="s">
        <v>40186</v>
      </c>
      <c r="B20056" t="s">
        <v>40187</v>
      </c>
      <c r="C20056" s="22"/>
      <c r="D20056" s="20"/>
    </row>
    <row r="20057" spans="1:4" ht="14.6" x14ac:dyDescent="0.4">
      <c r="A20057" t="s">
        <v>40188</v>
      </c>
      <c r="B20057" t="s">
        <v>40189</v>
      </c>
      <c r="C20057" s="22"/>
      <c r="D20057" s="20"/>
    </row>
    <row r="20058" spans="1:4" ht="14.6" x14ac:dyDescent="0.4">
      <c r="A20058" t="s">
        <v>40190</v>
      </c>
      <c r="B20058" t="s">
        <v>40191</v>
      </c>
      <c r="C20058" s="22"/>
      <c r="D20058" s="20"/>
    </row>
    <row r="20059" spans="1:4" ht="14.6" x14ac:dyDescent="0.4">
      <c r="A20059" t="s">
        <v>40192</v>
      </c>
      <c r="B20059" t="s">
        <v>40193</v>
      </c>
      <c r="C20059" s="22"/>
      <c r="D20059" s="20"/>
    </row>
    <row r="20060" spans="1:4" ht="14.6" x14ac:dyDescent="0.4">
      <c r="A20060" t="s">
        <v>40194</v>
      </c>
      <c r="B20060" t="s">
        <v>40195</v>
      </c>
      <c r="C20060" s="22"/>
      <c r="D20060" s="20"/>
    </row>
    <row r="20061" spans="1:4" ht="14.6" x14ac:dyDescent="0.4">
      <c r="A20061" t="s">
        <v>40196</v>
      </c>
      <c r="B20061" t="s">
        <v>40197</v>
      </c>
      <c r="C20061" s="22"/>
      <c r="D20061" s="20"/>
    </row>
    <row r="20062" spans="1:4" ht="14.6" x14ac:dyDescent="0.4">
      <c r="A20062" t="s">
        <v>40198</v>
      </c>
      <c r="B20062" t="s">
        <v>40199</v>
      </c>
      <c r="C20062" s="22"/>
      <c r="D20062" s="20"/>
    </row>
    <row r="20063" spans="1:4" ht="14.6" x14ac:dyDescent="0.4">
      <c r="A20063" t="s">
        <v>40200</v>
      </c>
      <c r="B20063" t="s">
        <v>40201</v>
      </c>
      <c r="C20063" s="22"/>
      <c r="D20063" s="20"/>
    </row>
    <row r="20064" spans="1:4" ht="14.6" x14ac:dyDescent="0.4">
      <c r="A20064" t="s">
        <v>40202</v>
      </c>
      <c r="B20064" t="s">
        <v>40203</v>
      </c>
      <c r="C20064" s="22"/>
      <c r="D20064" s="20"/>
    </row>
    <row r="20065" spans="1:4" ht="14.6" x14ac:dyDescent="0.4">
      <c r="A20065" t="s">
        <v>40204</v>
      </c>
      <c r="B20065" t="s">
        <v>40205</v>
      </c>
      <c r="C20065" s="22"/>
      <c r="D20065" s="20"/>
    </row>
    <row r="20066" spans="1:4" ht="14.6" x14ac:dyDescent="0.4">
      <c r="A20066" t="s">
        <v>40206</v>
      </c>
      <c r="B20066" t="s">
        <v>40207</v>
      </c>
      <c r="C20066" s="22"/>
      <c r="D20066" s="20"/>
    </row>
    <row r="20067" spans="1:4" ht="14.6" x14ac:dyDescent="0.4">
      <c r="A20067" t="s">
        <v>40208</v>
      </c>
      <c r="B20067" t="s">
        <v>40209</v>
      </c>
      <c r="C20067" s="22"/>
      <c r="D20067" s="20"/>
    </row>
    <row r="20068" spans="1:4" ht="14.6" x14ac:dyDescent="0.4">
      <c r="A20068" t="s">
        <v>40210</v>
      </c>
      <c r="B20068" t="s">
        <v>40211</v>
      </c>
      <c r="C20068" s="22"/>
      <c r="D20068" s="20"/>
    </row>
    <row r="20069" spans="1:4" ht="14.6" x14ac:dyDescent="0.4">
      <c r="A20069" t="s">
        <v>40212</v>
      </c>
      <c r="B20069" t="s">
        <v>40213</v>
      </c>
      <c r="C20069" s="22"/>
      <c r="D20069" s="20"/>
    </row>
    <row r="20070" spans="1:4" ht="14.6" x14ac:dyDescent="0.4">
      <c r="A20070" t="s">
        <v>40214</v>
      </c>
      <c r="B20070" t="s">
        <v>40215</v>
      </c>
      <c r="C20070" s="22"/>
      <c r="D20070" s="20"/>
    </row>
    <row r="20071" spans="1:4" ht="14.6" x14ac:dyDescent="0.4">
      <c r="A20071" t="s">
        <v>40216</v>
      </c>
      <c r="B20071" t="s">
        <v>40217</v>
      </c>
      <c r="C20071" s="22"/>
      <c r="D20071" s="20"/>
    </row>
    <row r="20072" spans="1:4" ht="14.6" x14ac:dyDescent="0.4">
      <c r="A20072" t="s">
        <v>40218</v>
      </c>
      <c r="B20072" t="s">
        <v>40219</v>
      </c>
      <c r="C20072" s="22"/>
      <c r="D20072" s="20"/>
    </row>
    <row r="20073" spans="1:4" ht="14.6" x14ac:dyDescent="0.4">
      <c r="A20073" t="s">
        <v>40220</v>
      </c>
      <c r="B20073" t="s">
        <v>40221</v>
      </c>
      <c r="C20073" s="22"/>
      <c r="D20073" s="20"/>
    </row>
    <row r="20074" spans="1:4" ht="14.6" x14ac:dyDescent="0.4">
      <c r="A20074" t="s">
        <v>40222</v>
      </c>
      <c r="B20074" t="s">
        <v>40223</v>
      </c>
      <c r="C20074" s="22"/>
      <c r="D20074" s="20"/>
    </row>
    <row r="20075" spans="1:4" ht="14.6" x14ac:dyDescent="0.4">
      <c r="A20075" t="s">
        <v>40224</v>
      </c>
      <c r="B20075" t="s">
        <v>40225</v>
      </c>
      <c r="C20075" s="22"/>
      <c r="D20075" s="20"/>
    </row>
    <row r="20076" spans="1:4" ht="14.6" x14ac:dyDescent="0.4">
      <c r="A20076" t="s">
        <v>40226</v>
      </c>
      <c r="B20076" t="s">
        <v>40227</v>
      </c>
      <c r="C20076" s="22"/>
      <c r="D20076" s="20"/>
    </row>
    <row r="20077" spans="1:4" ht="14.6" x14ac:dyDescent="0.4">
      <c r="A20077" t="s">
        <v>40228</v>
      </c>
      <c r="B20077" t="s">
        <v>40229</v>
      </c>
      <c r="C20077" s="22"/>
      <c r="D20077" s="20"/>
    </row>
    <row r="20078" spans="1:4" ht="14.6" x14ac:dyDescent="0.4">
      <c r="A20078" t="s">
        <v>40230</v>
      </c>
      <c r="B20078" t="s">
        <v>40231</v>
      </c>
      <c r="C20078" s="22"/>
      <c r="D20078" s="20"/>
    </row>
    <row r="20079" spans="1:4" ht="14.6" x14ac:dyDescent="0.4">
      <c r="A20079" t="s">
        <v>40232</v>
      </c>
      <c r="B20079" t="s">
        <v>40233</v>
      </c>
      <c r="C20079" s="22"/>
      <c r="D20079" s="20"/>
    </row>
    <row r="20080" spans="1:4" ht="14.6" x14ac:dyDescent="0.4">
      <c r="A20080" t="s">
        <v>40234</v>
      </c>
      <c r="B20080" t="s">
        <v>40235</v>
      </c>
      <c r="C20080" s="22"/>
      <c r="D20080" s="20"/>
    </row>
    <row r="20081" spans="1:4" ht="14.6" x14ac:dyDescent="0.4">
      <c r="A20081" t="s">
        <v>40236</v>
      </c>
      <c r="B20081" t="s">
        <v>40237</v>
      </c>
      <c r="C20081" s="22"/>
      <c r="D20081" s="20"/>
    </row>
    <row r="20082" spans="1:4" ht="14.6" x14ac:dyDescent="0.4">
      <c r="A20082" t="s">
        <v>40238</v>
      </c>
      <c r="B20082" t="s">
        <v>40239</v>
      </c>
      <c r="C20082" s="22"/>
      <c r="D20082" s="20"/>
    </row>
    <row r="20083" spans="1:4" ht="14.6" x14ac:dyDescent="0.4">
      <c r="A20083" t="s">
        <v>40240</v>
      </c>
      <c r="B20083" t="s">
        <v>40241</v>
      </c>
      <c r="C20083" s="22"/>
      <c r="D20083" s="20"/>
    </row>
    <row r="20084" spans="1:4" ht="14.6" x14ac:dyDescent="0.4">
      <c r="A20084" t="s">
        <v>40242</v>
      </c>
      <c r="B20084" t="s">
        <v>40243</v>
      </c>
      <c r="C20084" s="22"/>
      <c r="D20084" s="20"/>
    </row>
    <row r="20085" spans="1:4" ht="14.6" x14ac:dyDescent="0.4">
      <c r="A20085" t="s">
        <v>40244</v>
      </c>
      <c r="B20085" t="s">
        <v>40245</v>
      </c>
      <c r="C20085" s="22"/>
      <c r="D20085" s="20"/>
    </row>
    <row r="20086" spans="1:4" ht="14.6" x14ac:dyDescent="0.4">
      <c r="A20086" t="s">
        <v>40246</v>
      </c>
      <c r="B20086" t="s">
        <v>40247</v>
      </c>
      <c r="C20086" s="22"/>
      <c r="D20086" s="20"/>
    </row>
    <row r="20087" spans="1:4" ht="14.6" x14ac:dyDescent="0.4">
      <c r="A20087" t="s">
        <v>40248</v>
      </c>
      <c r="B20087" t="s">
        <v>40249</v>
      </c>
      <c r="C20087" s="22"/>
      <c r="D20087" s="20"/>
    </row>
    <row r="20088" spans="1:4" ht="14.6" x14ac:dyDescent="0.4">
      <c r="A20088" t="s">
        <v>40250</v>
      </c>
      <c r="B20088" t="s">
        <v>40251</v>
      </c>
      <c r="C20088" s="22"/>
      <c r="D20088" s="20"/>
    </row>
    <row r="20089" spans="1:4" ht="14.6" x14ac:dyDescent="0.4">
      <c r="A20089" t="s">
        <v>40252</v>
      </c>
      <c r="B20089" t="s">
        <v>40253</v>
      </c>
      <c r="C20089" s="22"/>
      <c r="D20089" s="20"/>
    </row>
    <row r="20090" spans="1:4" ht="14.6" x14ac:dyDescent="0.4">
      <c r="A20090" t="s">
        <v>40254</v>
      </c>
      <c r="B20090" t="s">
        <v>40255</v>
      </c>
      <c r="C20090" s="22"/>
      <c r="D20090" s="20"/>
    </row>
    <row r="20091" spans="1:4" ht="14.6" x14ac:dyDescent="0.4">
      <c r="A20091" t="s">
        <v>40256</v>
      </c>
      <c r="B20091" t="s">
        <v>40257</v>
      </c>
      <c r="C20091" s="22"/>
      <c r="D20091" s="20"/>
    </row>
    <row r="20092" spans="1:4" ht="14.6" x14ac:dyDescent="0.4">
      <c r="A20092" t="s">
        <v>40258</v>
      </c>
      <c r="B20092" t="s">
        <v>40259</v>
      </c>
      <c r="C20092" s="22"/>
      <c r="D20092" s="20"/>
    </row>
    <row r="20093" spans="1:4" ht="14.6" x14ac:dyDescent="0.4">
      <c r="A20093" t="s">
        <v>40260</v>
      </c>
      <c r="B20093" t="s">
        <v>40261</v>
      </c>
      <c r="C20093" s="22"/>
      <c r="D20093" s="20"/>
    </row>
    <row r="20094" spans="1:4" ht="14.6" x14ac:dyDescent="0.4">
      <c r="A20094" t="s">
        <v>40262</v>
      </c>
      <c r="B20094" t="s">
        <v>40263</v>
      </c>
      <c r="C20094" s="22"/>
      <c r="D20094" s="20"/>
    </row>
    <row r="20095" spans="1:4" ht="14.6" x14ac:dyDescent="0.4">
      <c r="A20095" t="s">
        <v>40264</v>
      </c>
      <c r="B20095" t="s">
        <v>40265</v>
      </c>
      <c r="C20095" s="22"/>
      <c r="D20095" s="20"/>
    </row>
    <row r="20096" spans="1:4" ht="14.6" x14ac:dyDescent="0.4">
      <c r="A20096" t="s">
        <v>40266</v>
      </c>
      <c r="B20096" t="s">
        <v>40267</v>
      </c>
      <c r="C20096" s="22"/>
      <c r="D20096" s="20"/>
    </row>
    <row r="20097" spans="1:4" ht="14.6" x14ac:dyDescent="0.4">
      <c r="A20097" t="s">
        <v>40268</v>
      </c>
      <c r="B20097" t="s">
        <v>40269</v>
      </c>
      <c r="C20097" s="22"/>
      <c r="D20097" s="20"/>
    </row>
    <row r="20098" spans="1:4" ht="14.6" x14ac:dyDescent="0.4">
      <c r="A20098" t="s">
        <v>40270</v>
      </c>
      <c r="B20098" t="s">
        <v>40271</v>
      </c>
      <c r="C20098" s="22"/>
      <c r="D20098" s="20"/>
    </row>
    <row r="20099" spans="1:4" ht="14.6" x14ac:dyDescent="0.4">
      <c r="A20099" t="s">
        <v>40272</v>
      </c>
      <c r="B20099" t="s">
        <v>40273</v>
      </c>
      <c r="C20099" s="22"/>
      <c r="D20099" s="20"/>
    </row>
    <row r="20100" spans="1:4" ht="14.6" x14ac:dyDescent="0.4">
      <c r="A20100" t="s">
        <v>40274</v>
      </c>
      <c r="B20100" t="s">
        <v>40275</v>
      </c>
      <c r="C20100" s="22"/>
      <c r="D20100" s="20"/>
    </row>
    <row r="20101" spans="1:4" ht="14.6" x14ac:dyDescent="0.4">
      <c r="A20101" t="s">
        <v>40276</v>
      </c>
      <c r="B20101" t="s">
        <v>40277</v>
      </c>
      <c r="C20101" s="22"/>
      <c r="D20101" s="20"/>
    </row>
    <row r="20102" spans="1:4" ht="14.6" x14ac:dyDescent="0.4">
      <c r="A20102" t="s">
        <v>40278</v>
      </c>
      <c r="B20102" t="s">
        <v>40279</v>
      </c>
      <c r="C20102" s="22"/>
      <c r="D20102" s="20"/>
    </row>
    <row r="20103" spans="1:4" ht="14.6" x14ac:dyDescent="0.4">
      <c r="A20103" t="s">
        <v>40280</v>
      </c>
      <c r="B20103" t="s">
        <v>40281</v>
      </c>
      <c r="C20103" s="22"/>
      <c r="D20103" s="20"/>
    </row>
    <row r="20104" spans="1:4" ht="14.6" x14ac:dyDescent="0.4">
      <c r="A20104" t="s">
        <v>40282</v>
      </c>
      <c r="B20104" t="s">
        <v>40283</v>
      </c>
      <c r="C20104" s="22"/>
      <c r="D20104" s="20"/>
    </row>
    <row r="20105" spans="1:4" ht="14.6" x14ac:dyDescent="0.4">
      <c r="A20105" t="s">
        <v>40284</v>
      </c>
      <c r="B20105" t="s">
        <v>40285</v>
      </c>
      <c r="C20105" s="22"/>
      <c r="D20105" s="20"/>
    </row>
    <row r="20106" spans="1:4" ht="14.6" x14ac:dyDescent="0.4">
      <c r="A20106" t="s">
        <v>40286</v>
      </c>
      <c r="B20106" t="s">
        <v>40287</v>
      </c>
      <c r="C20106" s="22"/>
      <c r="D20106" s="20"/>
    </row>
    <row r="20107" spans="1:4" ht="14.6" x14ac:dyDescent="0.4">
      <c r="A20107" t="s">
        <v>40288</v>
      </c>
      <c r="B20107" t="s">
        <v>40289</v>
      </c>
      <c r="C20107" s="22"/>
      <c r="D20107" s="20"/>
    </row>
    <row r="20108" spans="1:4" ht="14.6" x14ac:dyDescent="0.4">
      <c r="A20108" t="s">
        <v>40290</v>
      </c>
      <c r="B20108" t="s">
        <v>40291</v>
      </c>
      <c r="C20108" s="22"/>
      <c r="D20108" s="20"/>
    </row>
    <row r="20109" spans="1:4" ht="14.6" x14ac:dyDescent="0.4">
      <c r="A20109" t="s">
        <v>40292</v>
      </c>
      <c r="B20109" t="s">
        <v>40293</v>
      </c>
      <c r="C20109" s="22"/>
      <c r="D20109" s="20"/>
    </row>
    <row r="20110" spans="1:4" ht="14.6" x14ac:dyDescent="0.4">
      <c r="A20110" t="s">
        <v>40294</v>
      </c>
      <c r="B20110" t="s">
        <v>40295</v>
      </c>
      <c r="C20110" s="22"/>
      <c r="D20110" s="20"/>
    </row>
    <row r="20111" spans="1:4" ht="14.6" x14ac:dyDescent="0.4">
      <c r="A20111" t="s">
        <v>40296</v>
      </c>
      <c r="B20111" t="s">
        <v>40297</v>
      </c>
      <c r="C20111" s="22"/>
      <c r="D20111" s="20"/>
    </row>
    <row r="20112" spans="1:4" ht="14.6" x14ac:dyDescent="0.4">
      <c r="A20112" t="s">
        <v>40298</v>
      </c>
      <c r="B20112" t="s">
        <v>40299</v>
      </c>
      <c r="C20112" s="22"/>
      <c r="D20112" s="20"/>
    </row>
    <row r="20113" spans="1:4" ht="14.6" x14ac:dyDescent="0.4">
      <c r="A20113" t="s">
        <v>40300</v>
      </c>
      <c r="B20113" t="s">
        <v>40301</v>
      </c>
      <c r="C20113" s="22"/>
      <c r="D20113" s="20"/>
    </row>
    <row r="20114" spans="1:4" ht="14.6" x14ac:dyDescent="0.4">
      <c r="A20114" t="s">
        <v>40302</v>
      </c>
      <c r="B20114" t="s">
        <v>40303</v>
      </c>
      <c r="C20114" s="22"/>
      <c r="D20114" s="20"/>
    </row>
    <row r="20115" spans="1:4" ht="14.6" x14ac:dyDescent="0.4">
      <c r="A20115" t="s">
        <v>40304</v>
      </c>
      <c r="B20115" t="s">
        <v>40305</v>
      </c>
      <c r="C20115" s="22"/>
      <c r="D20115" s="20"/>
    </row>
    <row r="20116" spans="1:4" ht="14.6" x14ac:dyDescent="0.4">
      <c r="A20116" t="s">
        <v>40306</v>
      </c>
      <c r="B20116" t="s">
        <v>40307</v>
      </c>
      <c r="C20116" s="22"/>
      <c r="D20116" s="20"/>
    </row>
    <row r="20117" spans="1:4" ht="14.6" x14ac:dyDescent="0.4">
      <c r="A20117" t="s">
        <v>40308</v>
      </c>
      <c r="B20117" t="s">
        <v>40309</v>
      </c>
      <c r="C20117" s="22"/>
      <c r="D20117" s="20"/>
    </row>
    <row r="20118" spans="1:4" ht="14.6" x14ac:dyDescent="0.4">
      <c r="A20118" t="s">
        <v>40310</v>
      </c>
      <c r="B20118" t="s">
        <v>40311</v>
      </c>
      <c r="C20118" s="22"/>
      <c r="D20118" s="20"/>
    </row>
    <row r="20119" spans="1:4" ht="14.6" x14ac:dyDescent="0.4">
      <c r="A20119" t="s">
        <v>40312</v>
      </c>
      <c r="B20119" t="s">
        <v>40313</v>
      </c>
      <c r="C20119" s="22"/>
      <c r="D20119" s="20"/>
    </row>
    <row r="20120" spans="1:4" ht="14.6" x14ac:dyDescent="0.4">
      <c r="A20120" t="s">
        <v>40314</v>
      </c>
      <c r="B20120" t="s">
        <v>40315</v>
      </c>
      <c r="C20120" s="22"/>
      <c r="D20120" s="20"/>
    </row>
    <row r="20121" spans="1:4" ht="14.6" x14ac:dyDescent="0.4">
      <c r="A20121" t="s">
        <v>40316</v>
      </c>
      <c r="B20121" t="s">
        <v>40317</v>
      </c>
      <c r="C20121" s="22"/>
      <c r="D20121" s="20"/>
    </row>
    <row r="20122" spans="1:4" ht="14.6" x14ac:dyDescent="0.4">
      <c r="A20122" t="s">
        <v>40318</v>
      </c>
      <c r="B20122" t="s">
        <v>40319</v>
      </c>
      <c r="C20122" s="22"/>
      <c r="D20122" s="20"/>
    </row>
    <row r="20123" spans="1:4" ht="14.6" x14ac:dyDescent="0.4">
      <c r="A20123" t="s">
        <v>40320</v>
      </c>
      <c r="B20123" t="s">
        <v>40321</v>
      </c>
      <c r="C20123" s="22"/>
      <c r="D20123" s="20"/>
    </row>
    <row r="20124" spans="1:4" ht="14.6" x14ac:dyDescent="0.4">
      <c r="A20124" t="s">
        <v>40322</v>
      </c>
      <c r="B20124" t="s">
        <v>40323</v>
      </c>
      <c r="C20124" s="22"/>
      <c r="D20124" s="20"/>
    </row>
    <row r="20125" spans="1:4" ht="14.6" x14ac:dyDescent="0.4">
      <c r="A20125" t="s">
        <v>40324</v>
      </c>
      <c r="B20125" t="s">
        <v>40325</v>
      </c>
      <c r="C20125" s="22"/>
      <c r="D20125" s="20"/>
    </row>
    <row r="20126" spans="1:4" ht="14.6" x14ac:dyDescent="0.4">
      <c r="A20126" t="s">
        <v>40326</v>
      </c>
      <c r="B20126" t="s">
        <v>40327</v>
      </c>
      <c r="C20126" s="22"/>
      <c r="D20126" s="20"/>
    </row>
    <row r="20127" spans="1:4" ht="14.6" x14ac:dyDescent="0.4">
      <c r="A20127" t="s">
        <v>40328</v>
      </c>
      <c r="B20127" t="s">
        <v>40329</v>
      </c>
      <c r="C20127" s="22"/>
      <c r="D20127" s="20"/>
    </row>
    <row r="20128" spans="1:4" ht="14.6" x14ac:dyDescent="0.4">
      <c r="A20128" t="s">
        <v>40330</v>
      </c>
      <c r="B20128" t="s">
        <v>40331</v>
      </c>
      <c r="C20128" s="22"/>
      <c r="D20128" s="20"/>
    </row>
    <row r="20129" spans="1:4" ht="14.6" x14ac:dyDescent="0.4">
      <c r="A20129" t="s">
        <v>40332</v>
      </c>
      <c r="B20129" t="s">
        <v>40333</v>
      </c>
      <c r="C20129" s="22"/>
      <c r="D20129" s="20"/>
    </row>
    <row r="20130" spans="1:4" ht="14.6" x14ac:dyDescent="0.4">
      <c r="A20130" t="s">
        <v>40334</v>
      </c>
      <c r="B20130" t="s">
        <v>40335</v>
      </c>
      <c r="C20130" s="22"/>
      <c r="D20130" s="20"/>
    </row>
    <row r="20131" spans="1:4" ht="14.6" x14ac:dyDescent="0.4">
      <c r="A20131" t="s">
        <v>40336</v>
      </c>
      <c r="B20131" t="s">
        <v>40337</v>
      </c>
      <c r="C20131" s="22"/>
      <c r="D20131" s="20"/>
    </row>
    <row r="20132" spans="1:4" ht="14.6" x14ac:dyDescent="0.4">
      <c r="A20132" t="s">
        <v>40338</v>
      </c>
      <c r="B20132" t="s">
        <v>40339</v>
      </c>
      <c r="C20132" s="22"/>
      <c r="D20132" s="20"/>
    </row>
    <row r="20133" spans="1:4" ht="14.6" x14ac:dyDescent="0.4">
      <c r="A20133" t="s">
        <v>40340</v>
      </c>
      <c r="B20133" t="s">
        <v>40341</v>
      </c>
      <c r="C20133" s="22"/>
      <c r="D20133" s="20"/>
    </row>
    <row r="20134" spans="1:4" ht="14.6" x14ac:dyDescent="0.4">
      <c r="A20134" t="s">
        <v>40342</v>
      </c>
      <c r="B20134" t="s">
        <v>40343</v>
      </c>
      <c r="C20134" s="22"/>
      <c r="D20134" s="20"/>
    </row>
    <row r="20135" spans="1:4" ht="14.6" x14ac:dyDescent="0.4">
      <c r="A20135" t="s">
        <v>40344</v>
      </c>
      <c r="B20135" t="s">
        <v>40345</v>
      </c>
      <c r="C20135" s="22"/>
      <c r="D20135" s="20"/>
    </row>
    <row r="20136" spans="1:4" ht="14.6" x14ac:dyDescent="0.4">
      <c r="A20136" t="s">
        <v>40346</v>
      </c>
      <c r="B20136" t="s">
        <v>40347</v>
      </c>
      <c r="C20136" s="22"/>
      <c r="D20136" s="20"/>
    </row>
    <row r="20137" spans="1:4" ht="14.6" x14ac:dyDescent="0.4">
      <c r="A20137" t="s">
        <v>40348</v>
      </c>
      <c r="B20137" t="s">
        <v>40349</v>
      </c>
      <c r="C20137" s="22"/>
      <c r="D20137" s="20"/>
    </row>
    <row r="20138" spans="1:4" ht="14.6" x14ac:dyDescent="0.4">
      <c r="A20138" t="s">
        <v>40350</v>
      </c>
      <c r="B20138" t="s">
        <v>40351</v>
      </c>
      <c r="C20138" s="22"/>
      <c r="D20138" s="20"/>
    </row>
    <row r="20139" spans="1:4" ht="14.6" x14ac:dyDescent="0.4">
      <c r="A20139" t="s">
        <v>40352</v>
      </c>
      <c r="B20139" t="s">
        <v>40353</v>
      </c>
      <c r="C20139" s="22"/>
      <c r="D20139" s="20"/>
    </row>
    <row r="20140" spans="1:4" ht="14.6" x14ac:dyDescent="0.4">
      <c r="A20140" t="s">
        <v>40354</v>
      </c>
      <c r="B20140" t="s">
        <v>40355</v>
      </c>
      <c r="C20140" s="22"/>
      <c r="D20140" s="20"/>
    </row>
    <row r="20141" spans="1:4" ht="14.6" x14ac:dyDescent="0.4">
      <c r="A20141" t="s">
        <v>40356</v>
      </c>
      <c r="B20141" t="s">
        <v>40357</v>
      </c>
      <c r="C20141" s="22"/>
      <c r="D20141" s="20"/>
    </row>
    <row r="20142" spans="1:4" ht="14.6" x14ac:dyDescent="0.4">
      <c r="A20142" t="s">
        <v>40358</v>
      </c>
      <c r="B20142" t="s">
        <v>40359</v>
      </c>
      <c r="C20142" s="22"/>
      <c r="D20142" s="20"/>
    </row>
    <row r="20143" spans="1:4" ht="14.6" x14ac:dyDescent="0.4">
      <c r="A20143" t="s">
        <v>40360</v>
      </c>
      <c r="B20143" t="s">
        <v>40361</v>
      </c>
      <c r="C20143" s="22"/>
      <c r="D20143" s="20"/>
    </row>
    <row r="20144" spans="1:4" ht="14.6" x14ac:dyDescent="0.4">
      <c r="A20144" t="s">
        <v>40362</v>
      </c>
      <c r="B20144" t="s">
        <v>40363</v>
      </c>
      <c r="C20144" s="22"/>
      <c r="D20144" s="20"/>
    </row>
    <row r="20145" spans="1:4" ht="14.6" x14ac:dyDescent="0.4">
      <c r="A20145" t="s">
        <v>40364</v>
      </c>
      <c r="B20145" t="s">
        <v>40365</v>
      </c>
      <c r="C20145" s="22"/>
      <c r="D20145" s="20"/>
    </row>
    <row r="20146" spans="1:4" ht="14.6" x14ac:dyDescent="0.4">
      <c r="A20146" t="s">
        <v>40366</v>
      </c>
      <c r="B20146" t="s">
        <v>40367</v>
      </c>
      <c r="C20146" s="22"/>
      <c r="D20146" s="20"/>
    </row>
    <row r="20147" spans="1:4" ht="14.6" x14ac:dyDescent="0.4">
      <c r="A20147" t="s">
        <v>40368</v>
      </c>
      <c r="B20147" t="s">
        <v>40369</v>
      </c>
      <c r="C20147" s="22"/>
      <c r="D20147" s="20"/>
    </row>
    <row r="20148" spans="1:4" ht="14.6" x14ac:dyDescent="0.4">
      <c r="A20148" t="s">
        <v>40370</v>
      </c>
      <c r="B20148" t="s">
        <v>40371</v>
      </c>
      <c r="C20148" s="22"/>
      <c r="D20148" s="20"/>
    </row>
    <row r="20149" spans="1:4" ht="14.6" x14ac:dyDescent="0.4">
      <c r="A20149" t="s">
        <v>40372</v>
      </c>
      <c r="B20149" t="s">
        <v>40373</v>
      </c>
      <c r="C20149" s="22"/>
      <c r="D20149" s="20"/>
    </row>
    <row r="20150" spans="1:4" ht="14.6" x14ac:dyDescent="0.4">
      <c r="A20150" t="s">
        <v>40374</v>
      </c>
      <c r="B20150" t="s">
        <v>40375</v>
      </c>
      <c r="C20150" s="22"/>
      <c r="D20150" s="20"/>
    </row>
    <row r="20151" spans="1:4" ht="14.6" x14ac:dyDescent="0.4">
      <c r="A20151" t="s">
        <v>40376</v>
      </c>
      <c r="B20151" t="s">
        <v>40377</v>
      </c>
      <c r="C20151" s="22"/>
      <c r="D20151" s="20"/>
    </row>
    <row r="20152" spans="1:4" ht="14.6" x14ac:dyDescent="0.4">
      <c r="A20152" t="s">
        <v>40378</v>
      </c>
      <c r="B20152" t="s">
        <v>40379</v>
      </c>
      <c r="C20152" s="22"/>
      <c r="D20152" s="20"/>
    </row>
    <row r="20153" spans="1:4" ht="14.6" x14ac:dyDescent="0.4">
      <c r="A20153" t="s">
        <v>40380</v>
      </c>
      <c r="B20153" t="s">
        <v>40381</v>
      </c>
      <c r="C20153" s="22"/>
      <c r="D20153" s="20"/>
    </row>
    <row r="20154" spans="1:4" ht="14.6" x14ac:dyDescent="0.4">
      <c r="A20154" t="s">
        <v>40382</v>
      </c>
      <c r="B20154" t="s">
        <v>40383</v>
      </c>
      <c r="C20154" s="22"/>
      <c r="D20154" s="20"/>
    </row>
    <row r="20155" spans="1:4" ht="14.6" x14ac:dyDescent="0.4">
      <c r="A20155" t="s">
        <v>40384</v>
      </c>
      <c r="B20155" t="s">
        <v>40385</v>
      </c>
      <c r="C20155" s="22"/>
      <c r="D20155" s="20"/>
    </row>
    <row r="20156" spans="1:4" ht="14.6" x14ac:dyDescent="0.4">
      <c r="A20156" t="s">
        <v>40386</v>
      </c>
      <c r="B20156" t="s">
        <v>40387</v>
      </c>
      <c r="C20156" s="22"/>
      <c r="D20156" s="20"/>
    </row>
    <row r="20157" spans="1:4" ht="14.6" x14ac:dyDescent="0.4">
      <c r="A20157" t="s">
        <v>40388</v>
      </c>
      <c r="B20157" t="s">
        <v>40389</v>
      </c>
      <c r="C20157" s="22"/>
      <c r="D20157" s="20"/>
    </row>
    <row r="20158" spans="1:4" ht="14.6" x14ac:dyDescent="0.4">
      <c r="A20158" t="s">
        <v>40390</v>
      </c>
      <c r="B20158" t="s">
        <v>40391</v>
      </c>
      <c r="C20158" s="22"/>
      <c r="D20158" s="20"/>
    </row>
    <row r="20159" spans="1:4" ht="14.6" x14ac:dyDescent="0.4">
      <c r="A20159" t="s">
        <v>40392</v>
      </c>
      <c r="B20159" t="s">
        <v>40393</v>
      </c>
      <c r="C20159" s="22"/>
      <c r="D20159" s="20"/>
    </row>
    <row r="20160" spans="1:4" ht="14.6" x14ac:dyDescent="0.4">
      <c r="A20160" t="s">
        <v>40394</v>
      </c>
      <c r="B20160" t="s">
        <v>40395</v>
      </c>
      <c r="C20160" s="22"/>
      <c r="D20160" s="20"/>
    </row>
    <row r="20161" spans="1:4" ht="14.6" x14ac:dyDescent="0.4">
      <c r="A20161" t="s">
        <v>40396</v>
      </c>
      <c r="B20161" t="s">
        <v>40397</v>
      </c>
      <c r="C20161" s="22"/>
      <c r="D20161" s="20"/>
    </row>
    <row r="20162" spans="1:4" ht="14.6" x14ac:dyDescent="0.4">
      <c r="A20162" t="s">
        <v>40398</v>
      </c>
      <c r="B20162" t="s">
        <v>40399</v>
      </c>
      <c r="C20162" s="22"/>
      <c r="D20162" s="20"/>
    </row>
    <row r="20163" spans="1:4" ht="14.6" x14ac:dyDescent="0.4">
      <c r="A20163" t="s">
        <v>40400</v>
      </c>
      <c r="B20163" t="s">
        <v>40401</v>
      </c>
      <c r="C20163" s="22"/>
      <c r="D20163" s="20"/>
    </row>
    <row r="20164" spans="1:4" ht="14.6" x14ac:dyDescent="0.4">
      <c r="A20164" t="s">
        <v>40402</v>
      </c>
      <c r="B20164" t="s">
        <v>40403</v>
      </c>
      <c r="C20164" s="22"/>
      <c r="D20164" s="20"/>
    </row>
    <row r="20165" spans="1:4" ht="14.6" x14ac:dyDescent="0.4">
      <c r="A20165" t="s">
        <v>40404</v>
      </c>
      <c r="B20165" t="s">
        <v>40405</v>
      </c>
      <c r="C20165" s="22"/>
      <c r="D20165" s="20"/>
    </row>
    <row r="20166" spans="1:4" ht="14.6" x14ac:dyDescent="0.4">
      <c r="A20166" t="s">
        <v>40406</v>
      </c>
      <c r="B20166" t="s">
        <v>40407</v>
      </c>
      <c r="C20166" s="22"/>
      <c r="D20166" s="20"/>
    </row>
    <row r="20167" spans="1:4" ht="14.6" x14ac:dyDescent="0.4">
      <c r="A20167" t="s">
        <v>40408</v>
      </c>
      <c r="B20167" t="s">
        <v>40409</v>
      </c>
      <c r="C20167" s="22"/>
      <c r="D20167" s="20"/>
    </row>
    <row r="20168" spans="1:4" ht="14.6" x14ac:dyDescent="0.4">
      <c r="A20168" t="s">
        <v>40410</v>
      </c>
      <c r="B20168" t="s">
        <v>40411</v>
      </c>
      <c r="C20168" s="22"/>
      <c r="D20168" s="20"/>
    </row>
    <row r="20169" spans="1:4" ht="14.6" x14ac:dyDescent="0.4">
      <c r="A20169" t="s">
        <v>40412</v>
      </c>
      <c r="B20169" t="s">
        <v>40413</v>
      </c>
      <c r="C20169" s="22"/>
      <c r="D20169" s="20"/>
    </row>
    <row r="20170" spans="1:4" ht="14.6" x14ac:dyDescent="0.4">
      <c r="A20170" t="s">
        <v>40414</v>
      </c>
      <c r="B20170" t="s">
        <v>40415</v>
      </c>
      <c r="C20170" s="22"/>
      <c r="D20170" s="20"/>
    </row>
    <row r="20171" spans="1:4" ht="14.6" x14ac:dyDescent="0.4">
      <c r="A20171" t="s">
        <v>40416</v>
      </c>
      <c r="B20171" t="s">
        <v>40417</v>
      </c>
      <c r="C20171" s="22"/>
      <c r="D20171" s="20"/>
    </row>
    <row r="20172" spans="1:4" ht="14.6" x14ac:dyDescent="0.4">
      <c r="A20172" t="s">
        <v>40418</v>
      </c>
      <c r="B20172" t="s">
        <v>40419</v>
      </c>
      <c r="C20172" s="22"/>
      <c r="D20172" s="20"/>
    </row>
    <row r="20173" spans="1:4" ht="14.6" x14ac:dyDescent="0.4">
      <c r="A20173" t="s">
        <v>40420</v>
      </c>
      <c r="B20173" t="s">
        <v>40421</v>
      </c>
      <c r="C20173" s="22"/>
      <c r="D20173" s="20"/>
    </row>
    <row r="20174" spans="1:4" ht="14.6" x14ac:dyDescent="0.4">
      <c r="A20174" t="s">
        <v>40422</v>
      </c>
      <c r="B20174" t="s">
        <v>40423</v>
      </c>
      <c r="C20174" s="22"/>
      <c r="D20174" s="20"/>
    </row>
    <row r="20175" spans="1:4" ht="14.6" x14ac:dyDescent="0.4">
      <c r="A20175" t="s">
        <v>40424</v>
      </c>
      <c r="B20175" t="s">
        <v>40425</v>
      </c>
      <c r="C20175" s="22"/>
      <c r="D20175" s="20"/>
    </row>
    <row r="20176" spans="1:4" ht="14.6" x14ac:dyDescent="0.4">
      <c r="A20176" t="s">
        <v>40426</v>
      </c>
      <c r="B20176" t="s">
        <v>40427</v>
      </c>
      <c r="C20176" s="22"/>
      <c r="D20176" s="20"/>
    </row>
    <row r="20177" spans="1:4" ht="14.6" x14ac:dyDescent="0.4">
      <c r="A20177" t="s">
        <v>40428</v>
      </c>
      <c r="B20177" t="s">
        <v>40429</v>
      </c>
      <c r="C20177" s="22"/>
      <c r="D20177" s="20"/>
    </row>
    <row r="20178" spans="1:4" ht="14.6" x14ac:dyDescent="0.4">
      <c r="A20178" t="s">
        <v>40430</v>
      </c>
      <c r="B20178" t="s">
        <v>40431</v>
      </c>
      <c r="C20178" s="22"/>
      <c r="D20178" s="20"/>
    </row>
    <row r="20179" spans="1:4" ht="14.6" x14ac:dyDescent="0.4">
      <c r="A20179" t="s">
        <v>40432</v>
      </c>
      <c r="B20179" t="s">
        <v>40433</v>
      </c>
      <c r="C20179" s="22"/>
      <c r="D20179" s="20"/>
    </row>
    <row r="20180" spans="1:4" ht="14.6" x14ac:dyDescent="0.4">
      <c r="A20180" t="s">
        <v>40434</v>
      </c>
      <c r="B20180" t="s">
        <v>40435</v>
      </c>
      <c r="C20180" s="22"/>
      <c r="D20180" s="20"/>
    </row>
    <row r="20181" spans="1:4" ht="14.6" x14ac:dyDescent="0.4">
      <c r="A20181" t="s">
        <v>40436</v>
      </c>
      <c r="B20181" t="s">
        <v>40437</v>
      </c>
      <c r="C20181" s="22"/>
      <c r="D20181" s="20"/>
    </row>
    <row r="20182" spans="1:4" ht="14.6" x14ac:dyDescent="0.4">
      <c r="A20182" t="s">
        <v>40438</v>
      </c>
      <c r="B20182" t="s">
        <v>40439</v>
      </c>
      <c r="C20182" s="22"/>
      <c r="D20182" s="20"/>
    </row>
    <row r="20183" spans="1:4" ht="14.6" x14ac:dyDescent="0.4">
      <c r="A20183" t="s">
        <v>40440</v>
      </c>
      <c r="B20183" t="s">
        <v>40441</v>
      </c>
      <c r="C20183" s="22"/>
      <c r="D20183" s="20"/>
    </row>
    <row r="20184" spans="1:4" ht="14.6" x14ac:dyDescent="0.4">
      <c r="A20184" t="s">
        <v>40442</v>
      </c>
      <c r="B20184" t="s">
        <v>40443</v>
      </c>
      <c r="C20184" s="22"/>
      <c r="D20184" s="20"/>
    </row>
    <row r="20185" spans="1:4" ht="14.6" x14ac:dyDescent="0.4">
      <c r="A20185" t="s">
        <v>40444</v>
      </c>
      <c r="B20185" t="s">
        <v>40445</v>
      </c>
      <c r="C20185" s="22"/>
      <c r="D20185" s="20"/>
    </row>
    <row r="20186" spans="1:4" ht="14.6" x14ac:dyDescent="0.4">
      <c r="A20186" t="s">
        <v>40446</v>
      </c>
      <c r="B20186" t="s">
        <v>40447</v>
      </c>
      <c r="C20186" s="22"/>
      <c r="D20186" s="20"/>
    </row>
    <row r="20187" spans="1:4" ht="14.6" x14ac:dyDescent="0.4">
      <c r="A20187" t="s">
        <v>40448</v>
      </c>
      <c r="B20187" t="s">
        <v>40449</v>
      </c>
      <c r="C20187" s="22"/>
      <c r="D20187" s="20"/>
    </row>
    <row r="20188" spans="1:4" ht="14.6" x14ac:dyDescent="0.4">
      <c r="A20188" t="s">
        <v>40450</v>
      </c>
      <c r="B20188" t="s">
        <v>40451</v>
      </c>
      <c r="C20188" s="22"/>
      <c r="D20188" s="20"/>
    </row>
    <row r="20189" spans="1:4" ht="14.6" x14ac:dyDescent="0.4">
      <c r="A20189" t="s">
        <v>40452</v>
      </c>
      <c r="B20189" t="s">
        <v>40453</v>
      </c>
      <c r="C20189" s="22"/>
      <c r="D20189" s="20"/>
    </row>
    <row r="20190" spans="1:4" ht="14.6" x14ac:dyDescent="0.4">
      <c r="A20190" t="s">
        <v>40454</v>
      </c>
      <c r="B20190" t="s">
        <v>40455</v>
      </c>
      <c r="C20190" s="22"/>
      <c r="D20190" s="20"/>
    </row>
    <row r="20191" spans="1:4" ht="14.6" x14ac:dyDescent="0.4">
      <c r="A20191" t="s">
        <v>40456</v>
      </c>
      <c r="B20191" t="s">
        <v>40457</v>
      </c>
      <c r="C20191" s="22"/>
      <c r="D20191" s="20"/>
    </row>
    <row r="20192" spans="1:4" ht="14.6" x14ac:dyDescent="0.4">
      <c r="A20192" t="s">
        <v>40458</v>
      </c>
      <c r="B20192" t="s">
        <v>40459</v>
      </c>
      <c r="C20192" s="22"/>
      <c r="D20192" s="20"/>
    </row>
    <row r="20193" spans="1:4" ht="14.6" x14ac:dyDescent="0.4">
      <c r="A20193" t="s">
        <v>40460</v>
      </c>
      <c r="B20193" t="s">
        <v>40461</v>
      </c>
      <c r="C20193" s="22"/>
      <c r="D20193" s="20"/>
    </row>
    <row r="20194" spans="1:4" ht="14.6" x14ac:dyDescent="0.4">
      <c r="A20194" t="s">
        <v>40462</v>
      </c>
      <c r="B20194" t="s">
        <v>40463</v>
      </c>
      <c r="C20194" s="22"/>
      <c r="D20194" s="20"/>
    </row>
    <row r="20195" spans="1:4" ht="14.6" x14ac:dyDescent="0.4">
      <c r="A20195" t="s">
        <v>40464</v>
      </c>
      <c r="B20195" t="s">
        <v>40465</v>
      </c>
      <c r="C20195" s="22"/>
      <c r="D20195" s="20"/>
    </row>
    <row r="20196" spans="1:4" ht="14.6" x14ac:dyDescent="0.4">
      <c r="A20196" t="s">
        <v>40466</v>
      </c>
      <c r="B20196" t="s">
        <v>40467</v>
      </c>
      <c r="C20196" s="22"/>
      <c r="D20196" s="20"/>
    </row>
    <row r="20197" spans="1:4" ht="14.6" x14ac:dyDescent="0.4">
      <c r="A20197" t="s">
        <v>40468</v>
      </c>
      <c r="B20197" t="s">
        <v>40469</v>
      </c>
      <c r="C20197" s="22"/>
      <c r="D20197" s="20"/>
    </row>
    <row r="20198" spans="1:4" ht="14.6" x14ac:dyDescent="0.4">
      <c r="A20198" t="s">
        <v>40470</v>
      </c>
      <c r="B20198" t="s">
        <v>40471</v>
      </c>
      <c r="C20198" s="22"/>
      <c r="D20198" s="20"/>
    </row>
    <row r="20199" spans="1:4" ht="14.6" x14ac:dyDescent="0.4">
      <c r="A20199" t="s">
        <v>40472</v>
      </c>
      <c r="B20199" t="s">
        <v>40473</v>
      </c>
      <c r="C20199" s="22"/>
      <c r="D20199" s="20"/>
    </row>
    <row r="20200" spans="1:4" ht="14.6" x14ac:dyDescent="0.4">
      <c r="A20200" t="s">
        <v>40474</v>
      </c>
      <c r="B20200" t="s">
        <v>40475</v>
      </c>
      <c r="C20200" s="22"/>
      <c r="D20200" s="20"/>
    </row>
    <row r="20201" spans="1:4" ht="14.6" x14ac:dyDescent="0.4">
      <c r="A20201" t="s">
        <v>40476</v>
      </c>
      <c r="B20201" t="s">
        <v>40477</v>
      </c>
      <c r="C20201" s="22"/>
      <c r="D20201" s="20"/>
    </row>
    <row r="20202" spans="1:4" ht="14.6" x14ac:dyDescent="0.4">
      <c r="A20202" t="s">
        <v>40478</v>
      </c>
      <c r="B20202" t="s">
        <v>40479</v>
      </c>
      <c r="C20202" s="22"/>
      <c r="D20202" s="20"/>
    </row>
    <row r="20203" spans="1:4" ht="14.6" x14ac:dyDescent="0.4">
      <c r="A20203" t="s">
        <v>40480</v>
      </c>
      <c r="B20203" t="s">
        <v>40481</v>
      </c>
      <c r="C20203" s="22"/>
      <c r="D20203" s="20"/>
    </row>
    <row r="20204" spans="1:4" ht="14.6" x14ac:dyDescent="0.4">
      <c r="A20204" t="s">
        <v>40482</v>
      </c>
      <c r="B20204" t="s">
        <v>40483</v>
      </c>
      <c r="C20204" s="22"/>
      <c r="D20204" s="20"/>
    </row>
    <row r="20205" spans="1:4" ht="14.6" x14ac:dyDescent="0.4">
      <c r="A20205" t="s">
        <v>40484</v>
      </c>
      <c r="B20205" t="s">
        <v>40485</v>
      </c>
      <c r="C20205" s="22"/>
      <c r="D20205" s="20"/>
    </row>
    <row r="20206" spans="1:4" ht="14.6" x14ac:dyDescent="0.4">
      <c r="A20206" t="s">
        <v>40486</v>
      </c>
      <c r="B20206" t="s">
        <v>40487</v>
      </c>
      <c r="C20206" s="22"/>
      <c r="D20206" s="20"/>
    </row>
    <row r="20207" spans="1:4" ht="14.6" x14ac:dyDescent="0.4">
      <c r="A20207" t="s">
        <v>40488</v>
      </c>
      <c r="B20207" t="s">
        <v>40489</v>
      </c>
      <c r="C20207" s="22"/>
      <c r="D20207" s="20"/>
    </row>
    <row r="20208" spans="1:4" ht="14.6" x14ac:dyDescent="0.4">
      <c r="A20208" t="s">
        <v>40490</v>
      </c>
      <c r="B20208" t="s">
        <v>40491</v>
      </c>
      <c r="C20208" s="22"/>
      <c r="D20208" s="20"/>
    </row>
    <row r="20209" spans="1:4" ht="14.6" x14ac:dyDescent="0.4">
      <c r="A20209" t="s">
        <v>40492</v>
      </c>
      <c r="B20209" t="s">
        <v>40493</v>
      </c>
      <c r="C20209" s="22"/>
      <c r="D20209" s="20"/>
    </row>
    <row r="20210" spans="1:4" ht="14.6" x14ac:dyDescent="0.4">
      <c r="A20210" t="s">
        <v>40494</v>
      </c>
      <c r="B20210" t="s">
        <v>40495</v>
      </c>
      <c r="C20210" s="22"/>
      <c r="D20210" s="20"/>
    </row>
    <row r="20211" spans="1:4" ht="14.6" x14ac:dyDescent="0.4">
      <c r="A20211" t="s">
        <v>40496</v>
      </c>
      <c r="B20211" t="s">
        <v>40497</v>
      </c>
      <c r="C20211" s="22"/>
      <c r="D20211" s="20"/>
    </row>
    <row r="20212" spans="1:4" ht="14.6" x14ac:dyDescent="0.4">
      <c r="A20212" t="s">
        <v>40498</v>
      </c>
      <c r="B20212" t="s">
        <v>40499</v>
      </c>
      <c r="C20212" s="22"/>
      <c r="D20212" s="20"/>
    </row>
    <row r="20213" spans="1:4" ht="14.6" x14ac:dyDescent="0.4">
      <c r="A20213" t="s">
        <v>40500</v>
      </c>
      <c r="B20213" t="s">
        <v>40501</v>
      </c>
      <c r="C20213" s="22"/>
      <c r="D20213" s="20"/>
    </row>
    <row r="20214" spans="1:4" ht="14.6" x14ac:dyDescent="0.4">
      <c r="A20214" t="s">
        <v>40502</v>
      </c>
      <c r="B20214" t="s">
        <v>40503</v>
      </c>
      <c r="C20214" s="22"/>
      <c r="D20214" s="20"/>
    </row>
    <row r="20215" spans="1:4" ht="14.6" x14ac:dyDescent="0.4">
      <c r="A20215" t="s">
        <v>40504</v>
      </c>
      <c r="B20215" t="s">
        <v>40505</v>
      </c>
      <c r="C20215" s="22"/>
      <c r="D20215" s="20"/>
    </row>
    <row r="20216" spans="1:4" ht="14.6" x14ac:dyDescent="0.4">
      <c r="A20216" t="s">
        <v>40506</v>
      </c>
      <c r="B20216" t="s">
        <v>40507</v>
      </c>
      <c r="C20216" s="22"/>
      <c r="D20216" s="20"/>
    </row>
    <row r="20217" spans="1:4" ht="14.6" x14ac:dyDescent="0.4">
      <c r="A20217" t="s">
        <v>40508</v>
      </c>
      <c r="B20217" t="s">
        <v>40509</v>
      </c>
      <c r="C20217" s="22"/>
      <c r="D20217" s="20"/>
    </row>
    <row r="20218" spans="1:4" ht="14.6" x14ac:dyDescent="0.4">
      <c r="A20218" t="s">
        <v>40510</v>
      </c>
      <c r="B20218" t="s">
        <v>40511</v>
      </c>
      <c r="C20218" s="22"/>
      <c r="D20218" s="20"/>
    </row>
    <row r="20219" spans="1:4" ht="14.6" x14ac:dyDescent="0.4">
      <c r="A20219" t="s">
        <v>40512</v>
      </c>
      <c r="B20219" t="s">
        <v>40513</v>
      </c>
      <c r="C20219" s="22"/>
      <c r="D20219" s="20"/>
    </row>
    <row r="20220" spans="1:4" ht="14.6" x14ac:dyDescent="0.4">
      <c r="A20220" t="s">
        <v>40514</v>
      </c>
      <c r="B20220" t="s">
        <v>40515</v>
      </c>
      <c r="C20220" s="22"/>
      <c r="D20220" s="20"/>
    </row>
    <row r="20221" spans="1:4" ht="14.6" x14ac:dyDescent="0.4">
      <c r="A20221" t="s">
        <v>40516</v>
      </c>
      <c r="B20221" t="s">
        <v>40517</v>
      </c>
      <c r="C20221" s="22"/>
      <c r="D20221" s="20"/>
    </row>
    <row r="20222" spans="1:4" ht="14.6" x14ac:dyDescent="0.4">
      <c r="A20222" t="s">
        <v>40518</v>
      </c>
      <c r="B20222" t="s">
        <v>40519</v>
      </c>
      <c r="C20222" s="22"/>
      <c r="D20222" s="20"/>
    </row>
    <row r="20223" spans="1:4" ht="14.6" x14ac:dyDescent="0.4">
      <c r="A20223" t="s">
        <v>40520</v>
      </c>
      <c r="B20223" t="s">
        <v>40521</v>
      </c>
      <c r="C20223" s="22"/>
      <c r="D20223" s="20"/>
    </row>
    <row r="20224" spans="1:4" ht="14.6" x14ac:dyDescent="0.4">
      <c r="A20224" t="s">
        <v>40522</v>
      </c>
      <c r="B20224" t="s">
        <v>40523</v>
      </c>
      <c r="C20224" s="22"/>
      <c r="D20224" s="20"/>
    </row>
    <row r="20225" spans="1:4" ht="14.6" x14ac:dyDescent="0.4">
      <c r="A20225" t="s">
        <v>40524</v>
      </c>
      <c r="B20225" t="s">
        <v>40525</v>
      </c>
      <c r="C20225" s="22"/>
      <c r="D20225" s="20"/>
    </row>
    <row r="20226" spans="1:4" ht="14.6" x14ac:dyDescent="0.4">
      <c r="A20226" t="s">
        <v>40526</v>
      </c>
      <c r="B20226" t="s">
        <v>40527</v>
      </c>
      <c r="C20226" s="22"/>
      <c r="D20226" s="20"/>
    </row>
    <row r="20227" spans="1:4" ht="14.6" x14ac:dyDescent="0.4">
      <c r="A20227" t="s">
        <v>40528</v>
      </c>
      <c r="B20227" t="s">
        <v>40529</v>
      </c>
      <c r="C20227" s="22"/>
      <c r="D20227" s="20"/>
    </row>
    <row r="20228" spans="1:4" ht="14.6" x14ac:dyDescent="0.4">
      <c r="A20228" t="s">
        <v>40530</v>
      </c>
      <c r="B20228" t="s">
        <v>40531</v>
      </c>
      <c r="C20228" s="22"/>
      <c r="D20228" s="20"/>
    </row>
    <row r="20229" spans="1:4" ht="14.6" x14ac:dyDescent="0.4">
      <c r="A20229" t="s">
        <v>40532</v>
      </c>
      <c r="B20229" t="s">
        <v>40533</v>
      </c>
      <c r="C20229" s="22"/>
      <c r="D20229" s="20"/>
    </row>
    <row r="20230" spans="1:4" ht="14.6" x14ac:dyDescent="0.4">
      <c r="A20230" t="s">
        <v>40534</v>
      </c>
      <c r="B20230" t="s">
        <v>40535</v>
      </c>
      <c r="C20230" s="22"/>
      <c r="D20230" s="20"/>
    </row>
    <row r="20231" spans="1:4" ht="14.6" x14ac:dyDescent="0.4">
      <c r="A20231" t="s">
        <v>40536</v>
      </c>
      <c r="B20231" t="s">
        <v>40537</v>
      </c>
      <c r="C20231" s="22"/>
      <c r="D20231" s="20"/>
    </row>
    <row r="20232" spans="1:4" ht="14.6" x14ac:dyDescent="0.4">
      <c r="A20232" t="s">
        <v>40538</v>
      </c>
      <c r="B20232" t="s">
        <v>40539</v>
      </c>
      <c r="C20232" s="22"/>
      <c r="D20232" s="20"/>
    </row>
    <row r="20233" spans="1:4" ht="14.6" x14ac:dyDescent="0.4">
      <c r="A20233" t="s">
        <v>40540</v>
      </c>
      <c r="B20233" t="s">
        <v>40541</v>
      </c>
      <c r="C20233" s="22"/>
      <c r="D20233" s="20"/>
    </row>
    <row r="20234" spans="1:4" ht="14.6" x14ac:dyDescent="0.4">
      <c r="A20234" t="s">
        <v>40542</v>
      </c>
      <c r="B20234" t="s">
        <v>40543</v>
      </c>
      <c r="C20234" s="22"/>
      <c r="D20234" s="20"/>
    </row>
    <row r="20235" spans="1:4" ht="14.6" x14ac:dyDescent="0.4">
      <c r="A20235" t="s">
        <v>40544</v>
      </c>
      <c r="B20235" t="s">
        <v>40545</v>
      </c>
      <c r="C20235" s="22"/>
      <c r="D20235" s="20"/>
    </row>
    <row r="20236" spans="1:4" ht="14.6" x14ac:dyDescent="0.4">
      <c r="A20236" t="s">
        <v>40546</v>
      </c>
      <c r="B20236" t="s">
        <v>40547</v>
      </c>
      <c r="C20236" s="22"/>
      <c r="D20236" s="20"/>
    </row>
    <row r="20237" spans="1:4" ht="14.6" x14ac:dyDescent="0.4">
      <c r="A20237" t="s">
        <v>40548</v>
      </c>
      <c r="B20237" t="s">
        <v>40549</v>
      </c>
      <c r="C20237" s="22"/>
      <c r="D20237" s="20"/>
    </row>
    <row r="20238" spans="1:4" ht="14.6" x14ac:dyDescent="0.4">
      <c r="A20238" t="s">
        <v>40550</v>
      </c>
      <c r="B20238" t="s">
        <v>40551</v>
      </c>
      <c r="C20238" s="22"/>
      <c r="D20238" s="20"/>
    </row>
    <row r="20239" spans="1:4" ht="14.6" x14ac:dyDescent="0.4">
      <c r="A20239" t="s">
        <v>40552</v>
      </c>
      <c r="B20239" t="s">
        <v>40553</v>
      </c>
      <c r="C20239" s="22"/>
      <c r="D20239" s="20"/>
    </row>
    <row r="20240" spans="1:4" ht="14.6" x14ac:dyDescent="0.4">
      <c r="A20240" t="s">
        <v>40554</v>
      </c>
      <c r="B20240" t="s">
        <v>40555</v>
      </c>
      <c r="C20240" s="22"/>
      <c r="D20240" s="20"/>
    </row>
    <row r="20241" spans="1:4" ht="14.6" x14ac:dyDescent="0.4">
      <c r="A20241" t="s">
        <v>40556</v>
      </c>
      <c r="B20241" t="s">
        <v>40557</v>
      </c>
      <c r="C20241" s="22"/>
      <c r="D20241" s="20"/>
    </row>
    <row r="20242" spans="1:4" ht="14.6" x14ac:dyDescent="0.4">
      <c r="A20242" t="s">
        <v>40558</v>
      </c>
      <c r="B20242" t="s">
        <v>40559</v>
      </c>
      <c r="C20242" s="22"/>
      <c r="D20242" s="20"/>
    </row>
    <row r="20243" spans="1:4" ht="14.6" x14ac:dyDescent="0.4">
      <c r="A20243" t="s">
        <v>40560</v>
      </c>
      <c r="B20243" t="s">
        <v>40561</v>
      </c>
      <c r="C20243" s="22"/>
      <c r="D20243" s="20"/>
    </row>
    <row r="20244" spans="1:4" ht="14.6" x14ac:dyDescent="0.4">
      <c r="A20244" t="s">
        <v>40562</v>
      </c>
      <c r="B20244" t="s">
        <v>40563</v>
      </c>
      <c r="C20244" s="22"/>
      <c r="D20244" s="20"/>
    </row>
    <row r="20245" spans="1:4" ht="14.6" x14ac:dyDescent="0.4">
      <c r="A20245" t="s">
        <v>40564</v>
      </c>
      <c r="B20245" t="s">
        <v>40565</v>
      </c>
      <c r="C20245" s="22"/>
      <c r="D20245" s="20"/>
    </row>
    <row r="20246" spans="1:4" ht="14.6" x14ac:dyDescent="0.4">
      <c r="A20246" t="s">
        <v>40566</v>
      </c>
      <c r="B20246" t="s">
        <v>40567</v>
      </c>
      <c r="C20246" s="22"/>
      <c r="D20246" s="20"/>
    </row>
    <row r="20247" spans="1:4" ht="14.6" x14ac:dyDescent="0.4">
      <c r="A20247" t="s">
        <v>40568</v>
      </c>
      <c r="B20247" t="s">
        <v>40569</v>
      </c>
      <c r="C20247" s="22"/>
      <c r="D20247" s="20"/>
    </row>
    <row r="20248" spans="1:4" ht="14.6" x14ac:dyDescent="0.4">
      <c r="A20248" t="s">
        <v>40570</v>
      </c>
      <c r="B20248" t="s">
        <v>40571</v>
      </c>
      <c r="C20248" s="22"/>
      <c r="D20248" s="20"/>
    </row>
    <row r="20249" spans="1:4" ht="14.6" x14ac:dyDescent="0.4">
      <c r="A20249" t="s">
        <v>40572</v>
      </c>
      <c r="B20249" t="s">
        <v>40573</v>
      </c>
      <c r="C20249" s="22"/>
      <c r="D20249" s="20"/>
    </row>
    <row r="20250" spans="1:4" ht="14.6" x14ac:dyDescent="0.4">
      <c r="A20250" t="s">
        <v>40574</v>
      </c>
      <c r="B20250" t="s">
        <v>40575</v>
      </c>
      <c r="C20250" s="22"/>
      <c r="D20250" s="20"/>
    </row>
    <row r="20251" spans="1:4" ht="14.6" x14ac:dyDescent="0.4">
      <c r="A20251" t="s">
        <v>40576</v>
      </c>
      <c r="B20251" t="s">
        <v>40577</v>
      </c>
      <c r="C20251" s="22"/>
      <c r="D20251" s="20"/>
    </row>
    <row r="20252" spans="1:4" ht="14.6" x14ac:dyDescent="0.4">
      <c r="A20252" t="s">
        <v>40578</v>
      </c>
      <c r="B20252" t="s">
        <v>40579</v>
      </c>
      <c r="C20252" s="22"/>
      <c r="D20252" s="20"/>
    </row>
    <row r="20253" spans="1:4" ht="14.6" x14ac:dyDescent="0.4">
      <c r="A20253" t="s">
        <v>40580</v>
      </c>
      <c r="B20253" t="s">
        <v>40581</v>
      </c>
      <c r="C20253" s="22"/>
      <c r="D20253" s="20"/>
    </row>
    <row r="20254" spans="1:4" ht="14.6" x14ac:dyDescent="0.4">
      <c r="A20254" t="s">
        <v>40582</v>
      </c>
      <c r="B20254" t="s">
        <v>40583</v>
      </c>
      <c r="C20254" s="22"/>
      <c r="D20254" s="20"/>
    </row>
    <row r="20255" spans="1:4" ht="14.6" x14ac:dyDescent="0.4">
      <c r="A20255" t="s">
        <v>40584</v>
      </c>
      <c r="B20255" t="s">
        <v>40585</v>
      </c>
      <c r="C20255" s="22"/>
      <c r="D20255" s="20"/>
    </row>
    <row r="20256" spans="1:4" ht="14.6" x14ac:dyDescent="0.4">
      <c r="A20256" t="s">
        <v>40586</v>
      </c>
      <c r="B20256" t="s">
        <v>40587</v>
      </c>
      <c r="C20256" s="22"/>
      <c r="D20256" s="20"/>
    </row>
    <row r="20257" spans="1:4" ht="14.6" x14ac:dyDescent="0.4">
      <c r="A20257" t="s">
        <v>40588</v>
      </c>
      <c r="B20257" t="s">
        <v>40589</v>
      </c>
      <c r="C20257" s="22"/>
      <c r="D20257" s="20"/>
    </row>
    <row r="20258" spans="1:4" ht="14.6" x14ac:dyDescent="0.4">
      <c r="A20258" t="s">
        <v>40590</v>
      </c>
      <c r="B20258" t="s">
        <v>40591</v>
      </c>
      <c r="C20258" s="22"/>
      <c r="D20258" s="20"/>
    </row>
    <row r="20259" spans="1:4" ht="14.6" x14ac:dyDescent="0.4">
      <c r="A20259" t="s">
        <v>40592</v>
      </c>
      <c r="B20259" t="s">
        <v>40593</v>
      </c>
      <c r="C20259" s="22"/>
      <c r="D20259" s="20"/>
    </row>
    <row r="20260" spans="1:4" ht="14.6" x14ac:dyDescent="0.4">
      <c r="A20260" t="s">
        <v>40594</v>
      </c>
      <c r="B20260" t="s">
        <v>40595</v>
      </c>
      <c r="C20260" s="22"/>
      <c r="D20260" s="20"/>
    </row>
    <row r="20261" spans="1:4" ht="14.6" x14ac:dyDescent="0.4">
      <c r="A20261" t="s">
        <v>40596</v>
      </c>
      <c r="B20261" t="s">
        <v>40597</v>
      </c>
      <c r="C20261" s="22"/>
      <c r="D20261" s="20"/>
    </row>
    <row r="20262" spans="1:4" ht="14.6" x14ac:dyDescent="0.4">
      <c r="A20262" t="s">
        <v>40598</v>
      </c>
      <c r="B20262" t="s">
        <v>40599</v>
      </c>
      <c r="C20262" s="22"/>
      <c r="D20262" s="20"/>
    </row>
    <row r="20263" spans="1:4" ht="14.6" x14ac:dyDescent="0.4">
      <c r="A20263" t="s">
        <v>40600</v>
      </c>
      <c r="B20263" t="s">
        <v>40601</v>
      </c>
      <c r="C20263" s="22"/>
      <c r="D20263" s="20"/>
    </row>
    <row r="20264" spans="1:4" ht="14.6" x14ac:dyDescent="0.4">
      <c r="A20264" t="s">
        <v>40602</v>
      </c>
      <c r="B20264" t="s">
        <v>40603</v>
      </c>
      <c r="C20264" s="22"/>
      <c r="D20264" s="20"/>
    </row>
    <row r="20265" spans="1:4" ht="14.6" x14ac:dyDescent="0.4">
      <c r="A20265" t="s">
        <v>40604</v>
      </c>
      <c r="B20265" t="s">
        <v>40605</v>
      </c>
      <c r="C20265" s="22"/>
      <c r="D20265" s="20"/>
    </row>
    <row r="20266" spans="1:4" ht="14.6" x14ac:dyDescent="0.4">
      <c r="A20266" t="s">
        <v>40606</v>
      </c>
      <c r="B20266" t="s">
        <v>40607</v>
      </c>
      <c r="C20266" s="22"/>
      <c r="D20266" s="20"/>
    </row>
    <row r="20267" spans="1:4" ht="14.6" x14ac:dyDescent="0.4">
      <c r="A20267" t="s">
        <v>40608</v>
      </c>
      <c r="B20267" t="s">
        <v>40609</v>
      </c>
      <c r="C20267" s="22"/>
      <c r="D20267" s="20"/>
    </row>
    <row r="20268" spans="1:4" ht="14.6" x14ac:dyDescent="0.4">
      <c r="A20268" t="s">
        <v>40610</v>
      </c>
      <c r="B20268" t="s">
        <v>40611</v>
      </c>
      <c r="C20268" s="22"/>
      <c r="D20268" s="20"/>
    </row>
    <row r="20269" spans="1:4" ht="14.6" x14ac:dyDescent="0.4">
      <c r="A20269" t="s">
        <v>40612</v>
      </c>
      <c r="B20269" t="s">
        <v>40613</v>
      </c>
      <c r="C20269" s="22"/>
      <c r="D20269" s="20"/>
    </row>
    <row r="20270" spans="1:4" ht="14.6" x14ac:dyDescent="0.4">
      <c r="A20270" t="s">
        <v>40614</v>
      </c>
      <c r="B20270" t="s">
        <v>40615</v>
      </c>
      <c r="C20270" s="22"/>
      <c r="D20270" s="20"/>
    </row>
    <row r="20271" spans="1:4" ht="14.6" x14ac:dyDescent="0.4">
      <c r="A20271" t="s">
        <v>40616</v>
      </c>
      <c r="B20271" t="s">
        <v>40617</v>
      </c>
      <c r="C20271" s="22"/>
      <c r="D20271" s="20"/>
    </row>
    <row r="20272" spans="1:4" ht="14.6" x14ac:dyDescent="0.4">
      <c r="A20272" t="s">
        <v>40618</v>
      </c>
      <c r="B20272" t="s">
        <v>40619</v>
      </c>
      <c r="C20272" s="22"/>
      <c r="D20272" s="20"/>
    </row>
    <row r="20273" spans="1:4" ht="14.6" x14ac:dyDescent="0.4">
      <c r="A20273" t="s">
        <v>40620</v>
      </c>
      <c r="B20273" t="s">
        <v>40621</v>
      </c>
      <c r="C20273" s="22"/>
      <c r="D20273" s="20"/>
    </row>
    <row r="20274" spans="1:4" ht="14.6" x14ac:dyDescent="0.4">
      <c r="A20274" t="s">
        <v>40622</v>
      </c>
      <c r="B20274" t="s">
        <v>40623</v>
      </c>
      <c r="C20274" s="22"/>
      <c r="D20274" s="20"/>
    </row>
    <row r="20275" spans="1:4" ht="14.6" x14ac:dyDescent="0.4">
      <c r="A20275" t="s">
        <v>40624</v>
      </c>
      <c r="B20275" t="s">
        <v>40625</v>
      </c>
      <c r="C20275" s="22"/>
      <c r="D20275" s="20"/>
    </row>
    <row r="20276" spans="1:4" ht="14.6" x14ac:dyDescent="0.4">
      <c r="A20276" t="s">
        <v>40626</v>
      </c>
      <c r="B20276" t="s">
        <v>40627</v>
      </c>
      <c r="C20276" s="22"/>
      <c r="D20276" s="20"/>
    </row>
    <row r="20277" spans="1:4" ht="14.6" x14ac:dyDescent="0.4">
      <c r="A20277" t="s">
        <v>40628</v>
      </c>
      <c r="B20277" t="s">
        <v>40629</v>
      </c>
      <c r="C20277" s="22"/>
      <c r="D20277" s="20"/>
    </row>
    <row r="20278" spans="1:4" ht="14.6" x14ac:dyDescent="0.4">
      <c r="A20278" t="s">
        <v>40630</v>
      </c>
      <c r="B20278" t="s">
        <v>40631</v>
      </c>
      <c r="C20278" s="22"/>
      <c r="D20278" s="20"/>
    </row>
    <row r="20279" spans="1:4" ht="14.6" x14ac:dyDescent="0.4">
      <c r="A20279" t="s">
        <v>40632</v>
      </c>
      <c r="B20279" t="s">
        <v>40633</v>
      </c>
      <c r="C20279" s="22"/>
      <c r="D20279" s="20"/>
    </row>
    <row r="20280" spans="1:4" ht="14.6" x14ac:dyDescent="0.4">
      <c r="A20280" t="s">
        <v>40634</v>
      </c>
      <c r="B20280" t="s">
        <v>40635</v>
      </c>
      <c r="C20280" s="22"/>
      <c r="D20280" s="20"/>
    </row>
    <row r="20281" spans="1:4" ht="14.6" x14ac:dyDescent="0.4">
      <c r="A20281" t="s">
        <v>40636</v>
      </c>
      <c r="B20281" t="s">
        <v>40637</v>
      </c>
      <c r="C20281" s="22"/>
      <c r="D20281" s="20"/>
    </row>
    <row r="20282" spans="1:4" ht="14.6" x14ac:dyDescent="0.4">
      <c r="A20282" t="s">
        <v>40638</v>
      </c>
      <c r="B20282" t="s">
        <v>40639</v>
      </c>
      <c r="C20282" s="22"/>
      <c r="D20282" s="20"/>
    </row>
    <row r="20283" spans="1:4" ht="14.6" x14ac:dyDescent="0.4">
      <c r="A20283" t="s">
        <v>40640</v>
      </c>
      <c r="B20283" t="s">
        <v>40641</v>
      </c>
      <c r="C20283" s="22"/>
      <c r="D20283" s="20"/>
    </row>
    <row r="20284" spans="1:4" ht="14.6" x14ac:dyDescent="0.4">
      <c r="A20284" t="s">
        <v>40642</v>
      </c>
      <c r="B20284" t="s">
        <v>40643</v>
      </c>
      <c r="C20284" s="22"/>
      <c r="D20284" s="20"/>
    </row>
    <row r="20285" spans="1:4" ht="14.6" x14ac:dyDescent="0.4">
      <c r="A20285" t="s">
        <v>40644</v>
      </c>
      <c r="B20285" t="s">
        <v>40645</v>
      </c>
      <c r="C20285" s="22"/>
      <c r="D20285" s="20"/>
    </row>
    <row r="20286" spans="1:4" ht="14.6" x14ac:dyDescent="0.4">
      <c r="A20286" t="s">
        <v>40646</v>
      </c>
      <c r="B20286" t="s">
        <v>40647</v>
      </c>
      <c r="C20286" s="22"/>
      <c r="D20286" s="20"/>
    </row>
    <row r="20287" spans="1:4" ht="14.6" x14ac:dyDescent="0.4">
      <c r="A20287" t="s">
        <v>40648</v>
      </c>
      <c r="B20287" t="s">
        <v>40649</v>
      </c>
      <c r="C20287" s="22"/>
      <c r="D20287" s="20"/>
    </row>
    <row r="20288" spans="1:4" ht="14.6" x14ac:dyDescent="0.4">
      <c r="A20288" t="s">
        <v>40650</v>
      </c>
      <c r="B20288" t="s">
        <v>40651</v>
      </c>
      <c r="C20288" s="22"/>
      <c r="D20288" s="20"/>
    </row>
    <row r="20289" spans="1:4" ht="14.6" x14ac:dyDescent="0.4">
      <c r="A20289" t="s">
        <v>40652</v>
      </c>
      <c r="B20289" t="s">
        <v>40653</v>
      </c>
      <c r="C20289" s="22"/>
      <c r="D20289" s="20"/>
    </row>
    <row r="20290" spans="1:4" ht="14.6" x14ac:dyDescent="0.4">
      <c r="A20290" t="s">
        <v>40654</v>
      </c>
      <c r="B20290" t="s">
        <v>40655</v>
      </c>
      <c r="C20290" s="22"/>
      <c r="D20290" s="20"/>
    </row>
    <row r="20291" spans="1:4" ht="14.6" x14ac:dyDescent="0.4">
      <c r="A20291" t="s">
        <v>40656</v>
      </c>
      <c r="B20291" t="s">
        <v>40657</v>
      </c>
      <c r="C20291" s="22"/>
      <c r="D20291" s="20"/>
    </row>
    <row r="20292" spans="1:4" ht="14.6" x14ac:dyDescent="0.4">
      <c r="A20292" t="s">
        <v>40658</v>
      </c>
      <c r="B20292" t="s">
        <v>40659</v>
      </c>
      <c r="C20292" s="22"/>
      <c r="D20292" s="20"/>
    </row>
    <row r="20293" spans="1:4" ht="14.6" x14ac:dyDescent="0.4">
      <c r="A20293" t="s">
        <v>40660</v>
      </c>
      <c r="B20293" t="s">
        <v>40661</v>
      </c>
      <c r="C20293" s="22"/>
      <c r="D20293" s="20"/>
    </row>
    <row r="20294" spans="1:4" ht="14.6" x14ac:dyDescent="0.4">
      <c r="A20294" t="s">
        <v>40662</v>
      </c>
      <c r="B20294" t="s">
        <v>40663</v>
      </c>
      <c r="C20294" s="22"/>
      <c r="D20294" s="20"/>
    </row>
    <row r="20295" spans="1:4" ht="14.6" x14ac:dyDescent="0.4">
      <c r="A20295" t="s">
        <v>40664</v>
      </c>
      <c r="B20295" t="s">
        <v>40665</v>
      </c>
      <c r="C20295" s="22"/>
      <c r="D20295" s="20"/>
    </row>
    <row r="20296" spans="1:4" ht="14.6" x14ac:dyDescent="0.4">
      <c r="A20296" t="s">
        <v>40666</v>
      </c>
      <c r="B20296" t="s">
        <v>40667</v>
      </c>
      <c r="C20296" s="22"/>
      <c r="D20296" s="20"/>
    </row>
    <row r="20297" spans="1:4" ht="14.6" x14ac:dyDescent="0.4">
      <c r="A20297" t="s">
        <v>40668</v>
      </c>
      <c r="B20297" t="s">
        <v>40669</v>
      </c>
      <c r="C20297" s="22"/>
      <c r="D20297" s="20"/>
    </row>
    <row r="20298" spans="1:4" ht="14.6" x14ac:dyDescent="0.4">
      <c r="A20298" t="s">
        <v>40670</v>
      </c>
      <c r="B20298" t="s">
        <v>40671</v>
      </c>
      <c r="C20298" s="22"/>
      <c r="D20298" s="20"/>
    </row>
    <row r="20299" spans="1:4" ht="14.6" x14ac:dyDescent="0.4">
      <c r="A20299" t="s">
        <v>40672</v>
      </c>
      <c r="B20299" t="s">
        <v>40673</v>
      </c>
      <c r="C20299" s="22"/>
      <c r="D20299" s="20"/>
    </row>
    <row r="20300" spans="1:4" ht="14.6" x14ac:dyDescent="0.4">
      <c r="A20300" t="s">
        <v>40674</v>
      </c>
      <c r="B20300" t="s">
        <v>40675</v>
      </c>
      <c r="C20300" s="22"/>
      <c r="D20300" s="20"/>
    </row>
    <row r="20301" spans="1:4" ht="14.6" x14ac:dyDescent="0.4">
      <c r="A20301" t="s">
        <v>40676</v>
      </c>
      <c r="B20301" t="s">
        <v>40677</v>
      </c>
      <c r="C20301" s="22"/>
      <c r="D20301" s="20"/>
    </row>
    <row r="20302" spans="1:4" ht="14.6" x14ac:dyDescent="0.4">
      <c r="A20302" t="s">
        <v>40678</v>
      </c>
      <c r="B20302" t="s">
        <v>40679</v>
      </c>
      <c r="C20302" s="22"/>
      <c r="D20302" s="20"/>
    </row>
    <row r="20303" spans="1:4" ht="14.6" x14ac:dyDescent="0.4">
      <c r="A20303" t="s">
        <v>40680</v>
      </c>
      <c r="B20303" t="s">
        <v>40681</v>
      </c>
      <c r="C20303" s="22"/>
      <c r="D20303" s="20"/>
    </row>
    <row r="20304" spans="1:4" ht="14.6" x14ac:dyDescent="0.4">
      <c r="A20304" t="s">
        <v>40682</v>
      </c>
      <c r="B20304" t="s">
        <v>40683</v>
      </c>
      <c r="C20304" s="22"/>
      <c r="D20304" s="20"/>
    </row>
    <row r="20305" spans="1:4" ht="14.6" x14ac:dyDescent="0.4">
      <c r="A20305" t="s">
        <v>40684</v>
      </c>
      <c r="B20305" t="s">
        <v>40685</v>
      </c>
      <c r="C20305" s="22"/>
      <c r="D20305" s="20"/>
    </row>
    <row r="20306" spans="1:4" ht="14.6" x14ac:dyDescent="0.4">
      <c r="A20306" t="s">
        <v>40686</v>
      </c>
      <c r="B20306" t="s">
        <v>40687</v>
      </c>
      <c r="C20306" s="22"/>
      <c r="D20306" s="20"/>
    </row>
    <row r="20307" spans="1:4" ht="14.6" x14ac:dyDescent="0.4">
      <c r="A20307" t="s">
        <v>40688</v>
      </c>
      <c r="B20307" t="s">
        <v>40689</v>
      </c>
      <c r="C20307" s="22"/>
      <c r="D20307" s="20"/>
    </row>
    <row r="20308" spans="1:4" ht="14.6" x14ac:dyDescent="0.4">
      <c r="A20308" t="s">
        <v>40690</v>
      </c>
      <c r="B20308" t="s">
        <v>40691</v>
      </c>
      <c r="C20308" s="22"/>
      <c r="D20308" s="20"/>
    </row>
    <row r="20309" spans="1:4" ht="14.6" x14ac:dyDescent="0.4">
      <c r="A20309" t="s">
        <v>40692</v>
      </c>
      <c r="B20309" t="s">
        <v>40693</v>
      </c>
      <c r="C20309" s="22"/>
      <c r="D20309" s="20"/>
    </row>
    <row r="20310" spans="1:4" ht="14.6" x14ac:dyDescent="0.4">
      <c r="A20310" t="s">
        <v>40694</v>
      </c>
      <c r="B20310" t="s">
        <v>40695</v>
      </c>
      <c r="C20310" s="22"/>
      <c r="D20310" s="20"/>
    </row>
    <row r="20311" spans="1:4" ht="14.6" x14ac:dyDescent="0.4">
      <c r="A20311" t="s">
        <v>40696</v>
      </c>
      <c r="B20311" t="s">
        <v>40697</v>
      </c>
      <c r="C20311" s="22"/>
      <c r="D20311" s="20"/>
    </row>
    <row r="20312" spans="1:4" ht="14.6" x14ac:dyDescent="0.4">
      <c r="A20312" t="s">
        <v>40698</v>
      </c>
      <c r="B20312" t="s">
        <v>40699</v>
      </c>
      <c r="C20312" s="22"/>
      <c r="D20312" s="20"/>
    </row>
    <row r="20313" spans="1:4" ht="14.6" x14ac:dyDescent="0.4">
      <c r="A20313" t="s">
        <v>40700</v>
      </c>
      <c r="B20313" t="s">
        <v>40701</v>
      </c>
      <c r="C20313" s="22"/>
      <c r="D20313" s="20"/>
    </row>
    <row r="20314" spans="1:4" ht="14.6" x14ac:dyDescent="0.4">
      <c r="A20314" t="s">
        <v>40702</v>
      </c>
      <c r="B20314" t="s">
        <v>40703</v>
      </c>
      <c r="C20314" s="22"/>
      <c r="D20314" s="20"/>
    </row>
    <row r="20315" spans="1:4" ht="14.6" x14ac:dyDescent="0.4">
      <c r="A20315" t="s">
        <v>40704</v>
      </c>
      <c r="B20315" t="s">
        <v>40705</v>
      </c>
      <c r="C20315" s="22"/>
      <c r="D20315" s="20"/>
    </row>
    <row r="20316" spans="1:4" ht="14.6" x14ac:dyDescent="0.4">
      <c r="A20316" t="s">
        <v>40706</v>
      </c>
      <c r="B20316" t="s">
        <v>40707</v>
      </c>
      <c r="C20316" s="22"/>
      <c r="D20316" s="20"/>
    </row>
    <row r="20317" spans="1:4" ht="14.6" x14ac:dyDescent="0.4">
      <c r="A20317" t="s">
        <v>40708</v>
      </c>
      <c r="B20317" t="s">
        <v>40709</v>
      </c>
      <c r="C20317" s="22"/>
      <c r="D20317" s="20"/>
    </row>
    <row r="20318" spans="1:4" ht="14.6" x14ac:dyDescent="0.4">
      <c r="A20318" t="s">
        <v>40710</v>
      </c>
      <c r="B20318" t="s">
        <v>40711</v>
      </c>
      <c r="C20318" s="22"/>
      <c r="D20318" s="20"/>
    </row>
    <row r="20319" spans="1:4" ht="14.6" x14ac:dyDescent="0.4">
      <c r="A20319" t="s">
        <v>40712</v>
      </c>
      <c r="B20319" t="s">
        <v>40713</v>
      </c>
      <c r="C20319" s="22"/>
      <c r="D20319" s="20"/>
    </row>
    <row r="20320" spans="1:4" ht="14.6" x14ac:dyDescent="0.4">
      <c r="A20320" t="s">
        <v>40714</v>
      </c>
      <c r="B20320" t="s">
        <v>40715</v>
      </c>
      <c r="C20320" s="22"/>
      <c r="D20320" s="20"/>
    </row>
    <row r="20321" spans="1:4" ht="14.6" x14ac:dyDescent="0.4">
      <c r="A20321" t="s">
        <v>40716</v>
      </c>
      <c r="B20321" t="s">
        <v>40717</v>
      </c>
      <c r="C20321" s="22"/>
      <c r="D20321" s="20"/>
    </row>
    <row r="20322" spans="1:4" ht="14.6" x14ac:dyDescent="0.4">
      <c r="A20322" t="s">
        <v>40718</v>
      </c>
      <c r="B20322" t="s">
        <v>40719</v>
      </c>
      <c r="C20322" s="22"/>
      <c r="D20322" s="20"/>
    </row>
    <row r="20323" spans="1:4" ht="14.6" x14ac:dyDescent="0.4">
      <c r="A20323" t="s">
        <v>40720</v>
      </c>
      <c r="B20323" t="s">
        <v>40721</v>
      </c>
      <c r="C20323" s="22"/>
      <c r="D20323" s="20"/>
    </row>
    <row r="20324" spans="1:4" ht="14.6" x14ac:dyDescent="0.4">
      <c r="A20324" t="s">
        <v>40722</v>
      </c>
      <c r="B20324" t="s">
        <v>40723</v>
      </c>
      <c r="C20324" s="22"/>
      <c r="D20324" s="20"/>
    </row>
    <row r="20325" spans="1:4" ht="14.6" x14ac:dyDescent="0.4">
      <c r="A20325" t="s">
        <v>40724</v>
      </c>
      <c r="B20325" t="s">
        <v>40725</v>
      </c>
      <c r="C20325" s="22"/>
      <c r="D20325" s="20"/>
    </row>
    <row r="20326" spans="1:4" ht="14.6" x14ac:dyDescent="0.4">
      <c r="A20326" t="s">
        <v>40726</v>
      </c>
      <c r="B20326" t="s">
        <v>40727</v>
      </c>
      <c r="C20326" s="22"/>
      <c r="D20326" s="20"/>
    </row>
    <row r="20327" spans="1:4" ht="14.6" x14ac:dyDescent="0.4">
      <c r="A20327" t="s">
        <v>40728</v>
      </c>
      <c r="B20327" t="s">
        <v>40729</v>
      </c>
      <c r="C20327" s="22"/>
      <c r="D20327" s="20"/>
    </row>
    <row r="20328" spans="1:4" ht="14.6" x14ac:dyDescent="0.4">
      <c r="A20328" t="s">
        <v>40730</v>
      </c>
      <c r="B20328" t="s">
        <v>40731</v>
      </c>
      <c r="C20328" s="22"/>
      <c r="D20328" s="20"/>
    </row>
    <row r="20329" spans="1:4" ht="14.6" x14ac:dyDescent="0.4">
      <c r="A20329" t="s">
        <v>40732</v>
      </c>
      <c r="B20329" t="s">
        <v>40733</v>
      </c>
      <c r="C20329" s="22"/>
      <c r="D20329" s="20"/>
    </row>
    <row r="20330" spans="1:4" ht="14.6" x14ac:dyDescent="0.4">
      <c r="A20330" t="s">
        <v>40734</v>
      </c>
      <c r="B20330" t="s">
        <v>40735</v>
      </c>
      <c r="C20330" s="22"/>
      <c r="D20330" s="20"/>
    </row>
    <row r="20331" spans="1:4" ht="14.6" x14ac:dyDescent="0.4">
      <c r="A20331" t="s">
        <v>40736</v>
      </c>
      <c r="B20331" t="s">
        <v>40737</v>
      </c>
      <c r="C20331" s="22"/>
      <c r="D20331" s="20"/>
    </row>
    <row r="20332" spans="1:4" ht="14.6" x14ac:dyDescent="0.4">
      <c r="A20332" t="s">
        <v>40738</v>
      </c>
      <c r="B20332" t="s">
        <v>40739</v>
      </c>
      <c r="C20332" s="22"/>
      <c r="D20332" s="20"/>
    </row>
    <row r="20333" spans="1:4" ht="14.6" x14ac:dyDescent="0.4">
      <c r="A20333" t="s">
        <v>40740</v>
      </c>
      <c r="B20333" t="s">
        <v>40741</v>
      </c>
      <c r="C20333" s="22"/>
      <c r="D20333" s="20"/>
    </row>
    <row r="20334" spans="1:4" ht="14.6" x14ac:dyDescent="0.4">
      <c r="A20334" t="s">
        <v>40742</v>
      </c>
      <c r="B20334" t="s">
        <v>40743</v>
      </c>
      <c r="C20334" s="22"/>
      <c r="D20334" s="20"/>
    </row>
    <row r="20335" spans="1:4" ht="14.6" x14ac:dyDescent="0.4">
      <c r="A20335" t="s">
        <v>40744</v>
      </c>
      <c r="B20335" t="s">
        <v>40745</v>
      </c>
      <c r="C20335" s="22"/>
      <c r="D20335" s="20"/>
    </row>
    <row r="20336" spans="1:4" ht="14.6" x14ac:dyDescent="0.4">
      <c r="A20336" t="s">
        <v>40746</v>
      </c>
      <c r="B20336" t="s">
        <v>40747</v>
      </c>
      <c r="C20336" s="22"/>
      <c r="D20336" s="20"/>
    </row>
    <row r="20337" spans="1:4" ht="14.6" x14ac:dyDescent="0.4">
      <c r="A20337" t="s">
        <v>40748</v>
      </c>
      <c r="B20337" t="s">
        <v>40749</v>
      </c>
      <c r="C20337" s="22"/>
      <c r="D20337" s="20"/>
    </row>
    <row r="20338" spans="1:4" ht="14.6" x14ac:dyDescent="0.4">
      <c r="A20338" t="s">
        <v>40750</v>
      </c>
      <c r="B20338" t="s">
        <v>40751</v>
      </c>
      <c r="C20338" s="22"/>
      <c r="D20338" s="20"/>
    </row>
    <row r="20339" spans="1:4" ht="14.6" x14ac:dyDescent="0.4">
      <c r="A20339" t="s">
        <v>40752</v>
      </c>
      <c r="B20339" t="s">
        <v>40753</v>
      </c>
      <c r="C20339" s="22"/>
      <c r="D20339" s="20"/>
    </row>
    <row r="20340" spans="1:4" ht="14.6" x14ac:dyDescent="0.4">
      <c r="A20340" t="s">
        <v>40754</v>
      </c>
      <c r="B20340" t="s">
        <v>40755</v>
      </c>
      <c r="C20340" s="22"/>
      <c r="D20340" s="20"/>
    </row>
    <row r="20341" spans="1:4" ht="14.6" x14ac:dyDescent="0.4">
      <c r="A20341" t="s">
        <v>40756</v>
      </c>
      <c r="B20341" t="s">
        <v>40757</v>
      </c>
      <c r="C20341" s="22"/>
      <c r="D20341" s="20"/>
    </row>
    <row r="20342" spans="1:4" ht="14.6" x14ac:dyDescent="0.4">
      <c r="A20342" t="s">
        <v>40758</v>
      </c>
      <c r="B20342" t="s">
        <v>40759</v>
      </c>
      <c r="C20342" s="22"/>
      <c r="D20342" s="20"/>
    </row>
    <row r="20343" spans="1:4" ht="14.6" x14ac:dyDescent="0.4">
      <c r="A20343" t="s">
        <v>40760</v>
      </c>
      <c r="B20343" t="s">
        <v>40761</v>
      </c>
      <c r="C20343" s="22"/>
      <c r="D20343" s="20"/>
    </row>
    <row r="20344" spans="1:4" ht="14.6" x14ac:dyDescent="0.4">
      <c r="A20344" t="s">
        <v>40762</v>
      </c>
      <c r="B20344" t="s">
        <v>40763</v>
      </c>
      <c r="C20344" s="22"/>
      <c r="D20344" s="20"/>
    </row>
    <row r="20345" spans="1:4" ht="14.6" x14ac:dyDescent="0.4">
      <c r="A20345" t="s">
        <v>40764</v>
      </c>
      <c r="B20345" t="s">
        <v>40765</v>
      </c>
      <c r="C20345" s="22"/>
      <c r="D20345" s="20"/>
    </row>
    <row r="20346" spans="1:4" ht="14.6" x14ac:dyDescent="0.4">
      <c r="A20346" t="s">
        <v>40766</v>
      </c>
      <c r="B20346" t="s">
        <v>40767</v>
      </c>
      <c r="C20346" s="22"/>
      <c r="D20346" s="20"/>
    </row>
    <row r="20347" spans="1:4" ht="14.6" x14ac:dyDescent="0.4">
      <c r="A20347" t="s">
        <v>40768</v>
      </c>
      <c r="B20347" t="s">
        <v>40769</v>
      </c>
      <c r="C20347" s="22"/>
      <c r="D20347" s="20"/>
    </row>
    <row r="20348" spans="1:4" ht="14.6" x14ac:dyDescent="0.4">
      <c r="A20348" t="s">
        <v>40770</v>
      </c>
      <c r="B20348" t="s">
        <v>40771</v>
      </c>
      <c r="C20348" s="22"/>
      <c r="D20348" s="20"/>
    </row>
    <row r="20349" spans="1:4" ht="14.6" x14ac:dyDescent="0.4">
      <c r="A20349" t="s">
        <v>40772</v>
      </c>
      <c r="B20349" t="s">
        <v>40773</v>
      </c>
      <c r="C20349" s="22"/>
      <c r="D20349" s="20"/>
    </row>
    <row r="20350" spans="1:4" ht="14.6" x14ac:dyDescent="0.4">
      <c r="A20350" t="s">
        <v>40774</v>
      </c>
      <c r="B20350" t="s">
        <v>40775</v>
      </c>
      <c r="C20350" s="22"/>
      <c r="D20350" s="20"/>
    </row>
    <row r="20351" spans="1:4" ht="14.6" x14ac:dyDescent="0.4">
      <c r="A20351" t="s">
        <v>40776</v>
      </c>
      <c r="B20351" t="s">
        <v>40777</v>
      </c>
      <c r="C20351" s="22"/>
      <c r="D20351" s="20"/>
    </row>
    <row r="20352" spans="1:4" ht="14.6" x14ac:dyDescent="0.4">
      <c r="A20352" t="s">
        <v>40778</v>
      </c>
      <c r="B20352" t="s">
        <v>40779</v>
      </c>
      <c r="C20352" s="22"/>
      <c r="D20352" s="20"/>
    </row>
    <row r="20353" spans="1:4" ht="14.6" x14ac:dyDescent="0.4">
      <c r="A20353" t="s">
        <v>40780</v>
      </c>
      <c r="B20353" t="s">
        <v>40781</v>
      </c>
      <c r="C20353" s="22"/>
      <c r="D20353" s="20"/>
    </row>
    <row r="20354" spans="1:4" ht="14.6" x14ac:dyDescent="0.4">
      <c r="A20354" t="s">
        <v>40782</v>
      </c>
      <c r="B20354" t="s">
        <v>40783</v>
      </c>
      <c r="C20354" s="22"/>
      <c r="D20354" s="20"/>
    </row>
    <row r="20355" spans="1:4" ht="14.6" x14ac:dyDescent="0.4">
      <c r="A20355" t="s">
        <v>40784</v>
      </c>
      <c r="B20355" t="s">
        <v>40785</v>
      </c>
      <c r="C20355" s="22"/>
      <c r="D20355" s="20"/>
    </row>
    <row r="20356" spans="1:4" ht="14.6" x14ac:dyDescent="0.4">
      <c r="A20356" t="s">
        <v>40786</v>
      </c>
      <c r="B20356" t="s">
        <v>40787</v>
      </c>
      <c r="C20356" s="22"/>
      <c r="D20356" s="20"/>
    </row>
    <row r="20357" spans="1:4" ht="14.6" x14ac:dyDescent="0.4">
      <c r="A20357" t="s">
        <v>40788</v>
      </c>
      <c r="B20357" t="s">
        <v>40789</v>
      </c>
      <c r="C20357" s="22"/>
      <c r="D20357" s="20"/>
    </row>
    <row r="20358" spans="1:4" ht="14.6" x14ac:dyDescent="0.4">
      <c r="A20358" t="s">
        <v>40790</v>
      </c>
      <c r="B20358" t="s">
        <v>40791</v>
      </c>
      <c r="C20358" s="22"/>
      <c r="D20358" s="20"/>
    </row>
    <row r="20359" spans="1:4" ht="14.6" x14ac:dyDescent="0.4">
      <c r="A20359" t="s">
        <v>40792</v>
      </c>
      <c r="B20359" t="s">
        <v>40793</v>
      </c>
      <c r="C20359" s="22"/>
      <c r="D20359" s="20"/>
    </row>
    <row r="20360" spans="1:4" ht="14.6" x14ac:dyDescent="0.4">
      <c r="A20360" t="s">
        <v>40794</v>
      </c>
      <c r="B20360" t="s">
        <v>40795</v>
      </c>
      <c r="C20360" s="22"/>
      <c r="D20360" s="20"/>
    </row>
    <row r="20361" spans="1:4" ht="14.6" x14ac:dyDescent="0.4">
      <c r="A20361" t="s">
        <v>40796</v>
      </c>
      <c r="B20361" t="s">
        <v>40797</v>
      </c>
      <c r="C20361" s="22"/>
      <c r="D20361" s="20"/>
    </row>
    <row r="20362" spans="1:4" ht="14.6" x14ac:dyDescent="0.4">
      <c r="A20362" t="s">
        <v>40798</v>
      </c>
      <c r="B20362" t="s">
        <v>40799</v>
      </c>
      <c r="C20362" s="22"/>
      <c r="D20362" s="20"/>
    </row>
    <row r="20363" spans="1:4" ht="14.6" x14ac:dyDescent="0.4">
      <c r="A20363" t="s">
        <v>40800</v>
      </c>
      <c r="B20363" t="s">
        <v>40801</v>
      </c>
      <c r="C20363" s="22"/>
      <c r="D20363" s="20"/>
    </row>
    <row r="20364" spans="1:4" ht="14.6" x14ac:dyDescent="0.4">
      <c r="A20364" t="s">
        <v>40802</v>
      </c>
      <c r="B20364" t="s">
        <v>40803</v>
      </c>
      <c r="C20364" s="22"/>
      <c r="D20364" s="20"/>
    </row>
    <row r="20365" spans="1:4" ht="14.6" x14ac:dyDescent="0.4">
      <c r="A20365" t="s">
        <v>40804</v>
      </c>
      <c r="B20365" t="s">
        <v>40805</v>
      </c>
      <c r="C20365" s="22"/>
      <c r="D20365" s="20"/>
    </row>
    <row r="20366" spans="1:4" ht="14.6" x14ac:dyDescent="0.4">
      <c r="A20366" t="s">
        <v>40806</v>
      </c>
      <c r="B20366" t="s">
        <v>40807</v>
      </c>
      <c r="C20366" s="22"/>
      <c r="D20366" s="20"/>
    </row>
    <row r="20367" spans="1:4" ht="14.6" x14ac:dyDescent="0.4">
      <c r="A20367" t="s">
        <v>40808</v>
      </c>
      <c r="B20367" t="s">
        <v>40809</v>
      </c>
      <c r="C20367" s="22"/>
      <c r="D20367" s="20"/>
    </row>
    <row r="20368" spans="1:4" ht="14.6" x14ac:dyDescent="0.4">
      <c r="A20368" t="s">
        <v>40810</v>
      </c>
      <c r="B20368" t="s">
        <v>40811</v>
      </c>
      <c r="C20368" s="22"/>
      <c r="D20368" s="20"/>
    </row>
    <row r="20369" spans="1:4" ht="14.6" x14ac:dyDescent="0.4">
      <c r="A20369" t="s">
        <v>40812</v>
      </c>
      <c r="B20369" t="s">
        <v>40813</v>
      </c>
      <c r="C20369" s="22"/>
      <c r="D20369" s="20"/>
    </row>
    <row r="20370" spans="1:4" ht="14.6" x14ac:dyDescent="0.4">
      <c r="A20370" t="s">
        <v>40814</v>
      </c>
      <c r="B20370" t="s">
        <v>40815</v>
      </c>
      <c r="C20370" s="22"/>
      <c r="D20370" s="20"/>
    </row>
    <row r="20371" spans="1:4" ht="14.6" x14ac:dyDescent="0.4">
      <c r="A20371" t="s">
        <v>40816</v>
      </c>
      <c r="B20371" t="s">
        <v>40817</v>
      </c>
      <c r="C20371" s="22"/>
      <c r="D20371" s="20"/>
    </row>
    <row r="20372" spans="1:4" ht="14.6" x14ac:dyDescent="0.4">
      <c r="A20372" t="s">
        <v>40818</v>
      </c>
      <c r="B20372" t="s">
        <v>40819</v>
      </c>
      <c r="C20372" s="22"/>
      <c r="D20372" s="20"/>
    </row>
    <row r="20373" spans="1:4" ht="14.6" x14ac:dyDescent="0.4">
      <c r="A20373" t="s">
        <v>40820</v>
      </c>
      <c r="B20373" t="s">
        <v>40821</v>
      </c>
      <c r="C20373" s="22"/>
      <c r="D20373" s="20"/>
    </row>
    <row r="20374" spans="1:4" ht="14.6" x14ac:dyDescent="0.4">
      <c r="A20374" t="s">
        <v>40822</v>
      </c>
      <c r="B20374" t="s">
        <v>40823</v>
      </c>
      <c r="C20374" s="22"/>
      <c r="D20374" s="20"/>
    </row>
    <row r="20375" spans="1:4" ht="14.6" x14ac:dyDescent="0.4">
      <c r="A20375" t="s">
        <v>40824</v>
      </c>
      <c r="B20375" t="s">
        <v>40825</v>
      </c>
      <c r="C20375" s="22"/>
      <c r="D20375" s="20"/>
    </row>
    <row r="20376" spans="1:4" ht="14.6" x14ac:dyDescent="0.4">
      <c r="A20376" t="s">
        <v>40826</v>
      </c>
      <c r="B20376" t="s">
        <v>40827</v>
      </c>
      <c r="C20376" s="22"/>
      <c r="D20376" s="20"/>
    </row>
    <row r="20377" spans="1:4" ht="14.6" x14ac:dyDescent="0.4">
      <c r="A20377" t="s">
        <v>40828</v>
      </c>
      <c r="B20377" t="s">
        <v>40829</v>
      </c>
      <c r="C20377" s="22"/>
      <c r="D20377" s="20"/>
    </row>
    <row r="20378" spans="1:4" ht="14.6" x14ac:dyDescent="0.4">
      <c r="A20378" t="s">
        <v>40830</v>
      </c>
      <c r="B20378" t="s">
        <v>40831</v>
      </c>
      <c r="C20378" s="22"/>
      <c r="D20378" s="20"/>
    </row>
    <row r="20379" spans="1:4" ht="14.6" x14ac:dyDescent="0.4">
      <c r="A20379" t="s">
        <v>40832</v>
      </c>
      <c r="B20379" t="s">
        <v>40833</v>
      </c>
      <c r="C20379" s="22"/>
      <c r="D20379" s="20"/>
    </row>
    <row r="20380" spans="1:4" ht="14.6" x14ac:dyDescent="0.4">
      <c r="A20380" t="s">
        <v>40834</v>
      </c>
      <c r="B20380" t="s">
        <v>40835</v>
      </c>
      <c r="C20380" s="22"/>
      <c r="D20380" s="20"/>
    </row>
    <row r="20381" spans="1:4" ht="14.6" x14ac:dyDescent="0.4">
      <c r="A20381" t="s">
        <v>40836</v>
      </c>
      <c r="B20381" t="s">
        <v>40837</v>
      </c>
      <c r="C20381" s="22"/>
      <c r="D20381" s="20"/>
    </row>
    <row r="20382" spans="1:4" ht="14.6" x14ac:dyDescent="0.4">
      <c r="A20382" t="s">
        <v>40838</v>
      </c>
      <c r="B20382" t="s">
        <v>40839</v>
      </c>
      <c r="C20382" s="22"/>
      <c r="D20382" s="20"/>
    </row>
    <row r="20383" spans="1:4" ht="14.6" x14ac:dyDescent="0.4">
      <c r="A20383" t="s">
        <v>40840</v>
      </c>
      <c r="B20383" t="s">
        <v>40841</v>
      </c>
      <c r="C20383" s="22"/>
      <c r="D20383" s="20"/>
    </row>
    <row r="20384" spans="1:4" ht="14.6" x14ac:dyDescent="0.4">
      <c r="A20384" t="s">
        <v>40842</v>
      </c>
      <c r="B20384" t="s">
        <v>40843</v>
      </c>
      <c r="C20384" s="22"/>
      <c r="D20384" s="20"/>
    </row>
    <row r="20385" spans="1:4" ht="14.6" x14ac:dyDescent="0.4">
      <c r="A20385" t="s">
        <v>40844</v>
      </c>
      <c r="B20385" t="s">
        <v>40845</v>
      </c>
      <c r="C20385" s="22"/>
      <c r="D20385" s="20"/>
    </row>
    <row r="20386" spans="1:4" ht="14.6" x14ac:dyDescent="0.4">
      <c r="A20386" t="s">
        <v>40846</v>
      </c>
      <c r="B20386" t="s">
        <v>40847</v>
      </c>
      <c r="C20386" s="22"/>
      <c r="D20386" s="20"/>
    </row>
    <row r="20387" spans="1:4" ht="14.6" x14ac:dyDescent="0.4">
      <c r="A20387" t="s">
        <v>40848</v>
      </c>
      <c r="B20387" t="s">
        <v>40849</v>
      </c>
      <c r="C20387" s="22"/>
      <c r="D20387" s="20"/>
    </row>
    <row r="20388" spans="1:4" ht="14.6" x14ac:dyDescent="0.4">
      <c r="A20388" t="s">
        <v>40850</v>
      </c>
      <c r="B20388" t="s">
        <v>40851</v>
      </c>
      <c r="C20388" s="22"/>
      <c r="D20388" s="20"/>
    </row>
    <row r="20389" spans="1:4" ht="14.6" x14ac:dyDescent="0.4">
      <c r="A20389" t="s">
        <v>40852</v>
      </c>
      <c r="B20389" t="s">
        <v>40853</v>
      </c>
      <c r="C20389" s="22"/>
      <c r="D20389" s="20"/>
    </row>
    <row r="20390" spans="1:4" ht="14.6" x14ac:dyDescent="0.4">
      <c r="A20390" t="s">
        <v>40854</v>
      </c>
      <c r="B20390" t="s">
        <v>40855</v>
      </c>
      <c r="C20390" s="22"/>
      <c r="D20390" s="20"/>
    </row>
    <row r="20391" spans="1:4" ht="14.6" x14ac:dyDescent="0.4">
      <c r="A20391" t="s">
        <v>40856</v>
      </c>
      <c r="B20391" t="s">
        <v>40857</v>
      </c>
      <c r="C20391" s="22"/>
      <c r="D20391" s="20"/>
    </row>
    <row r="20392" spans="1:4" ht="14.6" x14ac:dyDescent="0.4">
      <c r="A20392" t="s">
        <v>40858</v>
      </c>
      <c r="B20392" t="s">
        <v>40859</v>
      </c>
      <c r="C20392" s="22"/>
      <c r="D20392" s="20"/>
    </row>
    <row r="20393" spans="1:4" ht="14.6" x14ac:dyDescent="0.4">
      <c r="A20393" t="s">
        <v>40860</v>
      </c>
      <c r="B20393" t="s">
        <v>40861</v>
      </c>
      <c r="C20393" s="22"/>
      <c r="D20393" s="20"/>
    </row>
    <row r="20394" spans="1:4" ht="14.6" x14ac:dyDescent="0.4">
      <c r="A20394" t="s">
        <v>40862</v>
      </c>
      <c r="B20394" t="s">
        <v>40863</v>
      </c>
      <c r="C20394" s="22"/>
      <c r="D20394" s="20"/>
    </row>
    <row r="20395" spans="1:4" ht="14.6" x14ac:dyDescent="0.4">
      <c r="A20395" t="s">
        <v>40864</v>
      </c>
      <c r="B20395" t="s">
        <v>40865</v>
      </c>
      <c r="C20395" s="22"/>
      <c r="D20395" s="20"/>
    </row>
    <row r="20396" spans="1:4" ht="14.6" x14ac:dyDescent="0.4">
      <c r="A20396" t="s">
        <v>40866</v>
      </c>
      <c r="B20396" t="s">
        <v>40867</v>
      </c>
      <c r="C20396" s="22"/>
      <c r="D20396" s="20"/>
    </row>
    <row r="20397" spans="1:4" ht="14.6" x14ac:dyDescent="0.4">
      <c r="A20397" t="s">
        <v>40868</v>
      </c>
      <c r="B20397" t="s">
        <v>40869</v>
      </c>
      <c r="C20397" s="22"/>
      <c r="D20397" s="20"/>
    </row>
    <row r="20398" spans="1:4" ht="14.6" x14ac:dyDescent="0.4">
      <c r="A20398" t="s">
        <v>40870</v>
      </c>
      <c r="B20398" t="s">
        <v>40871</v>
      </c>
      <c r="C20398" s="22"/>
      <c r="D20398" s="20"/>
    </row>
    <row r="20399" spans="1:4" ht="14.6" x14ac:dyDescent="0.4">
      <c r="A20399" t="s">
        <v>40872</v>
      </c>
      <c r="B20399" t="s">
        <v>40873</v>
      </c>
      <c r="C20399" s="22"/>
      <c r="D20399" s="20"/>
    </row>
    <row r="20400" spans="1:4" ht="14.6" x14ac:dyDescent="0.4">
      <c r="A20400" t="s">
        <v>40874</v>
      </c>
      <c r="B20400" t="s">
        <v>40875</v>
      </c>
      <c r="C20400" s="22"/>
      <c r="D20400" s="20"/>
    </row>
    <row r="20401" spans="1:4" ht="14.6" x14ac:dyDescent="0.4">
      <c r="A20401" t="s">
        <v>40876</v>
      </c>
      <c r="B20401" t="s">
        <v>40877</v>
      </c>
      <c r="C20401" s="22"/>
      <c r="D20401" s="20"/>
    </row>
    <row r="20402" spans="1:4" ht="14.6" x14ac:dyDescent="0.4">
      <c r="A20402" t="s">
        <v>40878</v>
      </c>
      <c r="B20402" t="s">
        <v>40879</v>
      </c>
      <c r="C20402" s="22"/>
      <c r="D20402" s="20"/>
    </row>
    <row r="20403" spans="1:4" ht="14.6" x14ac:dyDescent="0.4">
      <c r="A20403" t="s">
        <v>40880</v>
      </c>
      <c r="B20403" t="s">
        <v>40881</v>
      </c>
      <c r="C20403" s="22"/>
      <c r="D20403" s="20"/>
    </row>
    <row r="20404" spans="1:4" ht="14.6" x14ac:dyDescent="0.4">
      <c r="A20404" t="s">
        <v>40882</v>
      </c>
      <c r="B20404" t="s">
        <v>40883</v>
      </c>
      <c r="C20404" s="22"/>
      <c r="D20404" s="20"/>
    </row>
    <row r="20405" spans="1:4" ht="14.6" x14ac:dyDescent="0.4">
      <c r="A20405" t="s">
        <v>40884</v>
      </c>
      <c r="B20405" t="s">
        <v>40885</v>
      </c>
      <c r="C20405" s="22"/>
      <c r="D20405" s="20"/>
    </row>
    <row r="20406" spans="1:4" ht="14.6" x14ac:dyDescent="0.4">
      <c r="A20406" t="s">
        <v>40886</v>
      </c>
      <c r="B20406" t="s">
        <v>40887</v>
      </c>
      <c r="C20406" s="22"/>
      <c r="D20406" s="20"/>
    </row>
    <row r="20407" spans="1:4" ht="14.6" x14ac:dyDescent="0.4">
      <c r="A20407" t="s">
        <v>40888</v>
      </c>
      <c r="B20407" t="s">
        <v>40889</v>
      </c>
      <c r="C20407" s="22"/>
      <c r="D20407" s="20"/>
    </row>
    <row r="20408" spans="1:4" ht="14.6" x14ac:dyDescent="0.4">
      <c r="A20408" t="s">
        <v>40890</v>
      </c>
      <c r="B20408" t="s">
        <v>40891</v>
      </c>
      <c r="C20408" s="22"/>
      <c r="D20408" s="20"/>
    </row>
    <row r="20409" spans="1:4" ht="14.6" x14ac:dyDescent="0.4">
      <c r="A20409" t="s">
        <v>40892</v>
      </c>
      <c r="B20409" t="s">
        <v>40893</v>
      </c>
      <c r="C20409" s="22"/>
      <c r="D20409" s="20"/>
    </row>
    <row r="20410" spans="1:4" ht="14.6" x14ac:dyDescent="0.4">
      <c r="A20410" t="s">
        <v>40894</v>
      </c>
      <c r="B20410" t="s">
        <v>40895</v>
      </c>
      <c r="C20410" s="22"/>
      <c r="D20410" s="20"/>
    </row>
    <row r="20411" spans="1:4" ht="14.6" x14ac:dyDescent="0.4">
      <c r="A20411" t="s">
        <v>40896</v>
      </c>
      <c r="B20411" t="s">
        <v>40897</v>
      </c>
      <c r="C20411" s="22"/>
      <c r="D20411" s="20"/>
    </row>
    <row r="20412" spans="1:4" ht="14.6" x14ac:dyDescent="0.4">
      <c r="A20412" t="s">
        <v>40898</v>
      </c>
      <c r="B20412" t="s">
        <v>40899</v>
      </c>
      <c r="C20412" s="22"/>
      <c r="D20412" s="20"/>
    </row>
    <row r="20413" spans="1:4" ht="14.6" x14ac:dyDescent="0.4">
      <c r="A20413" t="s">
        <v>40900</v>
      </c>
      <c r="B20413" t="s">
        <v>40901</v>
      </c>
      <c r="C20413" s="22"/>
      <c r="D20413" s="20"/>
    </row>
    <row r="20414" spans="1:4" ht="14.6" x14ac:dyDescent="0.4">
      <c r="A20414" t="s">
        <v>40902</v>
      </c>
      <c r="B20414" t="s">
        <v>40903</v>
      </c>
      <c r="C20414" s="22"/>
      <c r="D20414" s="20"/>
    </row>
    <row r="20415" spans="1:4" ht="14.6" x14ac:dyDescent="0.4">
      <c r="A20415" t="s">
        <v>40904</v>
      </c>
      <c r="B20415" t="s">
        <v>40905</v>
      </c>
      <c r="C20415" s="22"/>
      <c r="D20415" s="20"/>
    </row>
    <row r="20416" spans="1:4" ht="14.6" x14ac:dyDescent="0.4">
      <c r="A20416" t="s">
        <v>40906</v>
      </c>
      <c r="B20416" t="s">
        <v>40907</v>
      </c>
      <c r="C20416" s="22"/>
      <c r="D20416" s="20"/>
    </row>
    <row r="20417" spans="1:4" ht="14.6" x14ac:dyDescent="0.4">
      <c r="A20417" t="s">
        <v>40908</v>
      </c>
      <c r="B20417" t="s">
        <v>40909</v>
      </c>
      <c r="C20417" s="22"/>
      <c r="D20417" s="20"/>
    </row>
    <row r="20418" spans="1:4" ht="14.6" x14ac:dyDescent="0.4">
      <c r="A20418" t="s">
        <v>40910</v>
      </c>
      <c r="B20418" t="s">
        <v>40911</v>
      </c>
      <c r="C20418" s="22"/>
      <c r="D20418" s="20"/>
    </row>
    <row r="20419" spans="1:4" ht="14.6" x14ac:dyDescent="0.4">
      <c r="A20419" t="s">
        <v>40912</v>
      </c>
      <c r="B20419" t="s">
        <v>40913</v>
      </c>
      <c r="C20419" s="22"/>
      <c r="D20419" s="20"/>
    </row>
    <row r="20420" spans="1:4" ht="14.6" x14ac:dyDescent="0.4">
      <c r="A20420" t="s">
        <v>40914</v>
      </c>
      <c r="B20420" t="s">
        <v>40915</v>
      </c>
      <c r="C20420" s="22"/>
      <c r="D20420" s="20"/>
    </row>
    <row r="20421" spans="1:4" ht="14.6" x14ac:dyDescent="0.4">
      <c r="A20421" t="s">
        <v>40916</v>
      </c>
      <c r="B20421" t="s">
        <v>40917</v>
      </c>
      <c r="C20421" s="22"/>
      <c r="D20421" s="20"/>
    </row>
    <row r="20422" spans="1:4" ht="14.6" x14ac:dyDescent="0.4">
      <c r="A20422" t="s">
        <v>40918</v>
      </c>
      <c r="B20422" t="s">
        <v>40919</v>
      </c>
      <c r="C20422" s="22"/>
      <c r="D20422" s="20"/>
    </row>
    <row r="20423" spans="1:4" ht="14.6" x14ac:dyDescent="0.4">
      <c r="A20423" t="s">
        <v>40920</v>
      </c>
      <c r="B20423" t="s">
        <v>40921</v>
      </c>
      <c r="C20423" s="22"/>
      <c r="D20423" s="20"/>
    </row>
    <row r="20424" spans="1:4" ht="14.6" x14ac:dyDescent="0.4">
      <c r="A20424" t="s">
        <v>40922</v>
      </c>
      <c r="B20424" t="s">
        <v>40923</v>
      </c>
      <c r="C20424" s="22"/>
      <c r="D20424" s="20"/>
    </row>
    <row r="20425" spans="1:4" ht="14.6" x14ac:dyDescent="0.4">
      <c r="A20425" t="s">
        <v>40924</v>
      </c>
      <c r="B20425" t="s">
        <v>40925</v>
      </c>
      <c r="C20425" s="22"/>
      <c r="D20425" s="20"/>
    </row>
    <row r="20426" spans="1:4" ht="14.6" x14ac:dyDescent="0.4">
      <c r="A20426" t="s">
        <v>40926</v>
      </c>
      <c r="B20426" t="s">
        <v>40927</v>
      </c>
      <c r="C20426" s="22"/>
      <c r="D20426" s="20"/>
    </row>
    <row r="20427" spans="1:4" ht="14.6" x14ac:dyDescent="0.4">
      <c r="A20427" t="s">
        <v>40928</v>
      </c>
      <c r="B20427" t="s">
        <v>40929</v>
      </c>
      <c r="C20427" s="22"/>
      <c r="D20427" s="20"/>
    </row>
    <row r="20428" spans="1:4" ht="14.6" x14ac:dyDescent="0.4">
      <c r="A20428" t="s">
        <v>40930</v>
      </c>
      <c r="B20428" t="s">
        <v>40931</v>
      </c>
      <c r="C20428" s="22"/>
      <c r="D20428" s="20"/>
    </row>
    <row r="20429" spans="1:4" ht="14.6" x14ac:dyDescent="0.4">
      <c r="A20429" t="s">
        <v>40932</v>
      </c>
      <c r="B20429" t="s">
        <v>40933</v>
      </c>
      <c r="C20429" s="22"/>
      <c r="D20429" s="20"/>
    </row>
    <row r="20430" spans="1:4" ht="14.6" x14ac:dyDescent="0.4">
      <c r="A20430" t="s">
        <v>40934</v>
      </c>
      <c r="B20430" t="s">
        <v>40935</v>
      </c>
      <c r="C20430" s="22"/>
      <c r="D20430" s="20"/>
    </row>
    <row r="20431" spans="1:4" ht="14.6" x14ac:dyDescent="0.4">
      <c r="A20431" t="s">
        <v>40936</v>
      </c>
      <c r="B20431" t="s">
        <v>40937</v>
      </c>
      <c r="C20431" s="22"/>
      <c r="D20431" s="20"/>
    </row>
    <row r="20432" spans="1:4" ht="14.6" x14ac:dyDescent="0.4">
      <c r="A20432" t="s">
        <v>40938</v>
      </c>
      <c r="B20432" t="s">
        <v>40939</v>
      </c>
      <c r="C20432" s="22"/>
      <c r="D20432" s="20"/>
    </row>
    <row r="20433" spans="1:4" ht="14.6" x14ac:dyDescent="0.4">
      <c r="A20433" t="s">
        <v>40940</v>
      </c>
      <c r="B20433" t="s">
        <v>40941</v>
      </c>
      <c r="C20433" s="22"/>
      <c r="D20433" s="20"/>
    </row>
    <row r="20434" spans="1:4" ht="14.6" x14ac:dyDescent="0.4">
      <c r="A20434" t="s">
        <v>40942</v>
      </c>
      <c r="B20434" t="s">
        <v>40943</v>
      </c>
      <c r="C20434" s="22"/>
      <c r="D20434" s="20"/>
    </row>
    <row r="20435" spans="1:4" ht="14.6" x14ac:dyDescent="0.4">
      <c r="A20435" t="s">
        <v>40944</v>
      </c>
      <c r="B20435" t="s">
        <v>40945</v>
      </c>
      <c r="C20435" s="22"/>
      <c r="D20435" s="20"/>
    </row>
    <row r="20436" spans="1:4" ht="14.6" x14ac:dyDescent="0.4">
      <c r="A20436" t="s">
        <v>40946</v>
      </c>
      <c r="B20436" t="s">
        <v>40947</v>
      </c>
      <c r="C20436" s="22"/>
      <c r="D20436" s="20"/>
    </row>
    <row r="20437" spans="1:4" ht="14.6" x14ac:dyDescent="0.4">
      <c r="A20437" t="s">
        <v>40948</v>
      </c>
      <c r="B20437" t="s">
        <v>40949</v>
      </c>
      <c r="C20437" s="22"/>
      <c r="D20437" s="20"/>
    </row>
    <row r="20438" spans="1:4" ht="14.6" x14ac:dyDescent="0.4">
      <c r="A20438" t="s">
        <v>40950</v>
      </c>
      <c r="B20438" t="s">
        <v>40951</v>
      </c>
      <c r="C20438" s="22"/>
      <c r="D20438" s="20"/>
    </row>
    <row r="20439" spans="1:4" ht="14.6" x14ac:dyDescent="0.4">
      <c r="A20439" t="s">
        <v>40952</v>
      </c>
      <c r="B20439" t="s">
        <v>40953</v>
      </c>
      <c r="C20439" s="22"/>
      <c r="D20439" s="20"/>
    </row>
    <row r="20440" spans="1:4" ht="14.6" x14ac:dyDescent="0.4">
      <c r="A20440" t="s">
        <v>40954</v>
      </c>
      <c r="B20440" t="s">
        <v>40955</v>
      </c>
      <c r="C20440" s="22"/>
      <c r="D20440" s="20"/>
    </row>
    <row r="20441" spans="1:4" ht="14.6" x14ac:dyDescent="0.4">
      <c r="A20441" t="s">
        <v>40956</v>
      </c>
      <c r="B20441" t="s">
        <v>40957</v>
      </c>
      <c r="C20441" s="22"/>
      <c r="D20441" s="20"/>
    </row>
    <row r="20442" spans="1:4" ht="14.6" x14ac:dyDescent="0.4">
      <c r="A20442" t="s">
        <v>40958</v>
      </c>
      <c r="B20442" t="s">
        <v>40959</v>
      </c>
      <c r="C20442" s="22"/>
      <c r="D20442" s="20"/>
    </row>
    <row r="20443" spans="1:4" ht="14.6" x14ac:dyDescent="0.4">
      <c r="A20443" t="s">
        <v>40960</v>
      </c>
      <c r="B20443" t="s">
        <v>40961</v>
      </c>
      <c r="C20443" s="22"/>
      <c r="D20443" s="20"/>
    </row>
    <row r="20444" spans="1:4" ht="14.6" x14ac:dyDescent="0.4">
      <c r="A20444" t="s">
        <v>40962</v>
      </c>
      <c r="B20444" t="s">
        <v>40963</v>
      </c>
      <c r="C20444" s="22"/>
      <c r="D20444" s="20"/>
    </row>
    <row r="20445" spans="1:4" ht="14.6" x14ac:dyDescent="0.4">
      <c r="A20445" t="s">
        <v>40964</v>
      </c>
      <c r="B20445" t="s">
        <v>40965</v>
      </c>
      <c r="C20445" s="22"/>
      <c r="D20445" s="20"/>
    </row>
    <row r="20446" spans="1:4" ht="14.6" x14ac:dyDescent="0.4">
      <c r="A20446" t="s">
        <v>40966</v>
      </c>
      <c r="B20446" t="s">
        <v>40967</v>
      </c>
      <c r="C20446" s="22"/>
      <c r="D20446" s="20"/>
    </row>
    <row r="20447" spans="1:4" ht="14.6" x14ac:dyDescent="0.4">
      <c r="A20447" t="s">
        <v>40968</v>
      </c>
      <c r="B20447" t="s">
        <v>40969</v>
      </c>
      <c r="C20447" s="22"/>
      <c r="D20447" s="20"/>
    </row>
    <row r="20448" spans="1:4" ht="14.6" x14ac:dyDescent="0.4">
      <c r="A20448" t="s">
        <v>40970</v>
      </c>
      <c r="B20448" t="s">
        <v>40971</v>
      </c>
      <c r="C20448" s="22"/>
      <c r="D20448" s="20"/>
    </row>
    <row r="20449" spans="1:4" ht="14.6" x14ac:dyDescent="0.4">
      <c r="A20449" t="s">
        <v>40972</v>
      </c>
      <c r="B20449" t="s">
        <v>40973</v>
      </c>
      <c r="C20449" s="22"/>
      <c r="D20449" s="20"/>
    </row>
    <row r="20450" spans="1:4" ht="14.6" x14ac:dyDescent="0.4">
      <c r="A20450" t="s">
        <v>40974</v>
      </c>
      <c r="B20450" t="s">
        <v>40975</v>
      </c>
      <c r="C20450" s="22"/>
      <c r="D20450" s="20"/>
    </row>
    <row r="20451" spans="1:4" ht="14.6" x14ac:dyDescent="0.4">
      <c r="A20451" t="s">
        <v>40976</v>
      </c>
      <c r="B20451" t="s">
        <v>40977</v>
      </c>
      <c r="C20451" s="22"/>
      <c r="D20451" s="20"/>
    </row>
    <row r="20452" spans="1:4" ht="14.6" x14ac:dyDescent="0.4">
      <c r="A20452" t="s">
        <v>40978</v>
      </c>
      <c r="B20452" t="s">
        <v>40979</v>
      </c>
      <c r="C20452" s="22"/>
      <c r="D20452" s="20"/>
    </row>
    <row r="20453" spans="1:4" ht="14.6" x14ac:dyDescent="0.4">
      <c r="A20453" t="s">
        <v>40980</v>
      </c>
      <c r="B20453" t="s">
        <v>40981</v>
      </c>
      <c r="C20453" s="22"/>
      <c r="D20453" s="20"/>
    </row>
    <row r="20454" spans="1:4" ht="14.6" x14ac:dyDescent="0.4">
      <c r="A20454" t="s">
        <v>40982</v>
      </c>
      <c r="B20454" t="s">
        <v>40983</v>
      </c>
      <c r="C20454" s="22"/>
      <c r="D20454" s="20"/>
    </row>
    <row r="20455" spans="1:4" ht="14.6" x14ac:dyDescent="0.4">
      <c r="A20455" t="s">
        <v>40984</v>
      </c>
      <c r="B20455" t="s">
        <v>40985</v>
      </c>
      <c r="C20455" s="22"/>
      <c r="D20455" s="20"/>
    </row>
    <row r="20456" spans="1:4" ht="14.6" x14ac:dyDescent="0.4">
      <c r="A20456" t="s">
        <v>40986</v>
      </c>
      <c r="B20456" t="s">
        <v>40987</v>
      </c>
      <c r="C20456" s="22"/>
      <c r="D20456" s="20"/>
    </row>
    <row r="20457" spans="1:4" ht="14.6" x14ac:dyDescent="0.4">
      <c r="A20457" t="s">
        <v>40988</v>
      </c>
      <c r="B20457" t="s">
        <v>40989</v>
      </c>
      <c r="C20457" s="22"/>
      <c r="D20457" s="20"/>
    </row>
    <row r="20458" spans="1:4" ht="14.6" x14ac:dyDescent="0.4">
      <c r="A20458" t="s">
        <v>40990</v>
      </c>
      <c r="B20458" t="s">
        <v>40991</v>
      </c>
      <c r="C20458" s="22"/>
      <c r="D20458" s="20"/>
    </row>
    <row r="20459" spans="1:4" ht="14.6" x14ac:dyDescent="0.4">
      <c r="A20459" t="s">
        <v>40992</v>
      </c>
      <c r="B20459" t="s">
        <v>40993</v>
      </c>
      <c r="C20459" s="22"/>
      <c r="D20459" s="20"/>
    </row>
    <row r="20460" spans="1:4" ht="14.6" x14ac:dyDescent="0.4">
      <c r="A20460" t="s">
        <v>40994</v>
      </c>
      <c r="B20460" t="s">
        <v>40995</v>
      </c>
      <c r="C20460" s="22"/>
      <c r="D20460" s="20"/>
    </row>
    <row r="20461" spans="1:4" ht="14.6" x14ac:dyDescent="0.4">
      <c r="A20461" t="s">
        <v>40996</v>
      </c>
      <c r="B20461" t="s">
        <v>40997</v>
      </c>
      <c r="C20461" s="22"/>
      <c r="D20461" s="20"/>
    </row>
    <row r="20462" spans="1:4" ht="14.6" x14ac:dyDescent="0.4">
      <c r="A20462" t="s">
        <v>40998</v>
      </c>
      <c r="B20462" t="s">
        <v>40999</v>
      </c>
      <c r="C20462" s="22"/>
      <c r="D20462" s="20"/>
    </row>
    <row r="20463" spans="1:4" ht="14.6" x14ac:dyDescent="0.4">
      <c r="A20463" t="s">
        <v>41000</v>
      </c>
      <c r="B20463" t="s">
        <v>41001</v>
      </c>
      <c r="C20463" s="22"/>
      <c r="D20463" s="20"/>
    </row>
    <row r="20464" spans="1:4" ht="14.6" x14ac:dyDescent="0.4">
      <c r="A20464" t="s">
        <v>41002</v>
      </c>
      <c r="B20464" t="s">
        <v>41003</v>
      </c>
      <c r="C20464" s="22"/>
      <c r="D20464" s="20"/>
    </row>
    <row r="20465" spans="1:4" ht="14.6" x14ac:dyDescent="0.4">
      <c r="A20465" t="s">
        <v>41004</v>
      </c>
      <c r="B20465" t="s">
        <v>41005</v>
      </c>
      <c r="C20465" s="22"/>
      <c r="D20465" s="20"/>
    </row>
    <row r="20466" spans="1:4" ht="14.6" x14ac:dyDescent="0.4">
      <c r="A20466" t="s">
        <v>41006</v>
      </c>
      <c r="B20466" t="s">
        <v>41007</v>
      </c>
      <c r="C20466" s="22"/>
      <c r="D20466" s="20"/>
    </row>
    <row r="20467" spans="1:4" ht="14.6" x14ac:dyDescent="0.4">
      <c r="A20467" t="s">
        <v>41008</v>
      </c>
      <c r="B20467" t="s">
        <v>41009</v>
      </c>
      <c r="C20467" s="22"/>
      <c r="D20467" s="20"/>
    </row>
    <row r="20468" spans="1:4" ht="14.6" x14ac:dyDescent="0.4">
      <c r="A20468" t="s">
        <v>41010</v>
      </c>
      <c r="B20468" t="s">
        <v>41011</v>
      </c>
      <c r="C20468" s="22"/>
      <c r="D20468" s="20"/>
    </row>
    <row r="20469" spans="1:4" ht="14.6" x14ac:dyDescent="0.4">
      <c r="A20469" t="s">
        <v>41012</v>
      </c>
      <c r="B20469" t="s">
        <v>41013</v>
      </c>
      <c r="C20469" s="22"/>
      <c r="D20469" s="20"/>
    </row>
    <row r="20470" spans="1:4" ht="14.6" x14ac:dyDescent="0.4">
      <c r="A20470" t="s">
        <v>41014</v>
      </c>
      <c r="B20470" t="s">
        <v>41015</v>
      </c>
      <c r="C20470" s="22"/>
      <c r="D20470" s="20"/>
    </row>
    <row r="20471" spans="1:4" ht="14.6" x14ac:dyDescent="0.4">
      <c r="A20471" t="s">
        <v>41016</v>
      </c>
      <c r="B20471" t="s">
        <v>41017</v>
      </c>
      <c r="C20471" s="22"/>
      <c r="D20471" s="20"/>
    </row>
    <row r="20472" spans="1:4" ht="14.6" x14ac:dyDescent="0.4">
      <c r="A20472" t="s">
        <v>41018</v>
      </c>
      <c r="B20472" t="s">
        <v>41019</v>
      </c>
      <c r="C20472" s="22"/>
      <c r="D20472" s="20"/>
    </row>
    <row r="20473" spans="1:4" ht="14.6" x14ac:dyDescent="0.4">
      <c r="A20473" t="s">
        <v>41020</v>
      </c>
      <c r="B20473" t="s">
        <v>41021</v>
      </c>
      <c r="C20473" s="22"/>
      <c r="D20473" s="20"/>
    </row>
    <row r="20474" spans="1:4" ht="14.6" x14ac:dyDescent="0.4">
      <c r="A20474" t="s">
        <v>41022</v>
      </c>
      <c r="B20474" t="s">
        <v>41023</v>
      </c>
      <c r="C20474" s="22"/>
      <c r="D20474" s="20"/>
    </row>
    <row r="20475" spans="1:4" ht="14.6" x14ac:dyDescent="0.4">
      <c r="A20475" t="s">
        <v>41024</v>
      </c>
      <c r="B20475" t="s">
        <v>41025</v>
      </c>
      <c r="C20475" s="22"/>
      <c r="D20475" s="20"/>
    </row>
    <row r="20476" spans="1:4" ht="14.6" x14ac:dyDescent="0.4">
      <c r="A20476" t="s">
        <v>41026</v>
      </c>
      <c r="B20476" t="s">
        <v>41027</v>
      </c>
      <c r="C20476" s="22"/>
      <c r="D20476" s="20"/>
    </row>
    <row r="20477" spans="1:4" ht="14.6" x14ac:dyDescent="0.4">
      <c r="A20477" t="s">
        <v>41028</v>
      </c>
      <c r="B20477" t="s">
        <v>41029</v>
      </c>
      <c r="C20477" s="22"/>
      <c r="D20477" s="20"/>
    </row>
    <row r="20478" spans="1:4" ht="14.6" x14ac:dyDescent="0.4">
      <c r="A20478" t="s">
        <v>41030</v>
      </c>
      <c r="B20478" t="s">
        <v>41031</v>
      </c>
      <c r="C20478" s="22"/>
      <c r="D20478" s="20"/>
    </row>
    <row r="20479" spans="1:4" ht="14.6" x14ac:dyDescent="0.4">
      <c r="A20479" t="s">
        <v>41032</v>
      </c>
      <c r="B20479" t="s">
        <v>41033</v>
      </c>
      <c r="C20479" s="22"/>
      <c r="D20479" s="20"/>
    </row>
    <row r="20480" spans="1:4" ht="14.6" x14ac:dyDescent="0.4">
      <c r="A20480" t="s">
        <v>41034</v>
      </c>
      <c r="B20480" t="s">
        <v>41035</v>
      </c>
      <c r="C20480" s="22"/>
      <c r="D20480" s="20"/>
    </row>
    <row r="20481" spans="1:4" ht="14.6" x14ac:dyDescent="0.4">
      <c r="A20481" t="s">
        <v>41036</v>
      </c>
      <c r="B20481" t="s">
        <v>41037</v>
      </c>
      <c r="C20481" s="22"/>
      <c r="D20481" s="20"/>
    </row>
    <row r="20482" spans="1:4" ht="14.6" x14ac:dyDescent="0.4">
      <c r="A20482" t="s">
        <v>41038</v>
      </c>
      <c r="B20482" t="s">
        <v>41039</v>
      </c>
      <c r="C20482" s="22"/>
      <c r="D20482" s="20"/>
    </row>
    <row r="20483" spans="1:4" ht="14.6" x14ac:dyDescent="0.4">
      <c r="A20483" t="s">
        <v>41040</v>
      </c>
      <c r="B20483" t="s">
        <v>41041</v>
      </c>
      <c r="C20483" s="22"/>
      <c r="D20483" s="20"/>
    </row>
    <row r="20484" spans="1:4" ht="14.6" x14ac:dyDescent="0.4">
      <c r="A20484" t="s">
        <v>41042</v>
      </c>
      <c r="B20484" t="s">
        <v>41043</v>
      </c>
      <c r="C20484" s="22"/>
      <c r="D20484" s="20"/>
    </row>
    <row r="20485" spans="1:4" ht="14.6" x14ac:dyDescent="0.4">
      <c r="A20485" t="s">
        <v>41044</v>
      </c>
      <c r="B20485" t="s">
        <v>41045</v>
      </c>
      <c r="C20485" s="22"/>
      <c r="D20485" s="20"/>
    </row>
    <row r="20486" spans="1:4" ht="14.6" x14ac:dyDescent="0.4">
      <c r="A20486" t="s">
        <v>41046</v>
      </c>
      <c r="B20486" t="s">
        <v>41047</v>
      </c>
      <c r="C20486" s="22"/>
      <c r="D20486" s="20"/>
    </row>
    <row r="20487" spans="1:4" ht="14.6" x14ac:dyDescent="0.4">
      <c r="A20487" t="s">
        <v>41048</v>
      </c>
      <c r="B20487" t="s">
        <v>41049</v>
      </c>
      <c r="C20487" s="22"/>
      <c r="D20487" s="20"/>
    </row>
    <row r="20488" spans="1:4" ht="14.6" x14ac:dyDescent="0.4">
      <c r="A20488" t="s">
        <v>41050</v>
      </c>
      <c r="B20488" t="s">
        <v>41051</v>
      </c>
      <c r="C20488" s="22"/>
      <c r="D20488" s="20"/>
    </row>
    <row r="20489" spans="1:4" ht="14.6" x14ac:dyDescent="0.4">
      <c r="A20489" t="s">
        <v>41052</v>
      </c>
      <c r="B20489" t="s">
        <v>41053</v>
      </c>
      <c r="C20489" s="22"/>
      <c r="D20489" s="20"/>
    </row>
    <row r="20490" spans="1:4" ht="14.6" x14ac:dyDescent="0.4">
      <c r="A20490" t="s">
        <v>41054</v>
      </c>
      <c r="B20490" t="s">
        <v>41055</v>
      </c>
      <c r="C20490" s="22"/>
      <c r="D20490" s="20"/>
    </row>
    <row r="20491" spans="1:4" ht="14.6" x14ac:dyDescent="0.4">
      <c r="A20491" t="s">
        <v>41056</v>
      </c>
      <c r="B20491" t="s">
        <v>41057</v>
      </c>
      <c r="C20491" s="22"/>
      <c r="D20491" s="20"/>
    </row>
    <row r="20492" spans="1:4" ht="14.6" x14ac:dyDescent="0.4">
      <c r="A20492" t="s">
        <v>41058</v>
      </c>
      <c r="B20492" t="s">
        <v>41059</v>
      </c>
      <c r="C20492" s="22"/>
      <c r="D20492" s="20"/>
    </row>
    <row r="20493" spans="1:4" ht="14.6" x14ac:dyDescent="0.4">
      <c r="A20493" t="s">
        <v>41060</v>
      </c>
      <c r="B20493" t="s">
        <v>41061</v>
      </c>
      <c r="C20493" s="22"/>
      <c r="D20493" s="20"/>
    </row>
    <row r="20494" spans="1:4" ht="14.6" x14ac:dyDescent="0.4">
      <c r="A20494" t="s">
        <v>41062</v>
      </c>
      <c r="B20494" t="s">
        <v>41063</v>
      </c>
      <c r="C20494" s="22"/>
      <c r="D20494" s="20"/>
    </row>
    <row r="20495" spans="1:4" ht="14.6" x14ac:dyDescent="0.4">
      <c r="A20495" t="s">
        <v>41064</v>
      </c>
      <c r="B20495" t="s">
        <v>41065</v>
      </c>
      <c r="C20495" s="22"/>
      <c r="D20495" s="20"/>
    </row>
    <row r="20496" spans="1:4" ht="14.6" x14ac:dyDescent="0.4">
      <c r="A20496" t="s">
        <v>41066</v>
      </c>
      <c r="B20496" t="s">
        <v>41067</v>
      </c>
      <c r="C20496" s="22"/>
      <c r="D20496" s="20"/>
    </row>
    <row r="20497" spans="1:4" ht="14.6" x14ac:dyDescent="0.4">
      <c r="A20497" t="s">
        <v>41068</v>
      </c>
      <c r="B20497" t="s">
        <v>41069</v>
      </c>
      <c r="C20497" s="22"/>
      <c r="D20497" s="20"/>
    </row>
    <row r="20498" spans="1:4" ht="14.6" x14ac:dyDescent="0.4">
      <c r="A20498" t="s">
        <v>41070</v>
      </c>
      <c r="B20498" t="s">
        <v>41071</v>
      </c>
      <c r="C20498" s="22"/>
      <c r="D20498" s="20"/>
    </row>
    <row r="20499" spans="1:4" ht="14.6" x14ac:dyDescent="0.4">
      <c r="A20499" t="s">
        <v>41072</v>
      </c>
      <c r="B20499" t="s">
        <v>41073</v>
      </c>
      <c r="C20499" s="22"/>
      <c r="D20499" s="20"/>
    </row>
    <row r="20500" spans="1:4" ht="14.6" x14ac:dyDescent="0.4">
      <c r="A20500" t="s">
        <v>41074</v>
      </c>
      <c r="B20500" t="s">
        <v>41075</v>
      </c>
      <c r="C20500" s="22"/>
      <c r="D20500" s="20"/>
    </row>
    <row r="20501" spans="1:4" ht="14.6" x14ac:dyDescent="0.4">
      <c r="A20501" t="s">
        <v>41076</v>
      </c>
      <c r="B20501" t="s">
        <v>41077</v>
      </c>
      <c r="C20501" s="22"/>
      <c r="D20501" s="20"/>
    </row>
    <row r="20502" spans="1:4" ht="14.6" x14ac:dyDescent="0.4">
      <c r="A20502" t="s">
        <v>41078</v>
      </c>
      <c r="B20502" t="s">
        <v>41079</v>
      </c>
      <c r="C20502" s="22"/>
      <c r="D20502" s="20"/>
    </row>
    <row r="20503" spans="1:4" ht="14.6" x14ac:dyDescent="0.4">
      <c r="A20503" t="s">
        <v>41080</v>
      </c>
      <c r="B20503" t="s">
        <v>41081</v>
      </c>
      <c r="C20503" s="22"/>
      <c r="D20503" s="20"/>
    </row>
    <row r="20504" spans="1:4" ht="14.6" x14ac:dyDescent="0.4">
      <c r="A20504" t="s">
        <v>41082</v>
      </c>
      <c r="B20504" t="s">
        <v>41083</v>
      </c>
      <c r="C20504" s="22"/>
      <c r="D20504" s="20"/>
    </row>
    <row r="20505" spans="1:4" ht="14.6" x14ac:dyDescent="0.4">
      <c r="A20505" t="s">
        <v>41084</v>
      </c>
      <c r="B20505" t="s">
        <v>41085</v>
      </c>
      <c r="C20505" s="22"/>
      <c r="D20505" s="20"/>
    </row>
    <row r="20506" spans="1:4" ht="14.6" x14ac:dyDescent="0.4">
      <c r="A20506" t="s">
        <v>41086</v>
      </c>
      <c r="B20506" t="s">
        <v>41087</v>
      </c>
      <c r="C20506" s="22"/>
      <c r="D20506" s="20"/>
    </row>
    <row r="20507" spans="1:4" ht="14.6" x14ac:dyDescent="0.4">
      <c r="A20507" t="s">
        <v>41088</v>
      </c>
      <c r="B20507" t="s">
        <v>41089</v>
      </c>
      <c r="C20507" s="22"/>
      <c r="D20507" s="20"/>
    </row>
    <row r="20508" spans="1:4" ht="14.6" x14ac:dyDescent="0.4">
      <c r="A20508" t="s">
        <v>41090</v>
      </c>
      <c r="B20508" t="s">
        <v>41091</v>
      </c>
      <c r="C20508" s="22"/>
      <c r="D20508" s="20"/>
    </row>
    <row r="20509" spans="1:4" ht="14.6" x14ac:dyDescent="0.4">
      <c r="A20509" t="s">
        <v>41092</v>
      </c>
      <c r="B20509" t="s">
        <v>41093</v>
      </c>
      <c r="C20509" s="22"/>
      <c r="D20509" s="20"/>
    </row>
    <row r="20510" spans="1:4" ht="14.6" x14ac:dyDescent="0.4">
      <c r="A20510" t="s">
        <v>41094</v>
      </c>
      <c r="B20510" t="s">
        <v>41095</v>
      </c>
      <c r="C20510" s="22"/>
      <c r="D20510" s="20"/>
    </row>
    <row r="20511" spans="1:4" ht="14.6" x14ac:dyDescent="0.4">
      <c r="A20511" t="s">
        <v>41096</v>
      </c>
      <c r="B20511" t="s">
        <v>41097</v>
      </c>
      <c r="C20511" s="22"/>
      <c r="D20511" s="20"/>
    </row>
    <row r="20512" spans="1:4" ht="14.6" x14ac:dyDescent="0.4">
      <c r="A20512" t="s">
        <v>41098</v>
      </c>
      <c r="B20512" t="s">
        <v>41099</v>
      </c>
      <c r="C20512" s="22"/>
      <c r="D20512" s="20"/>
    </row>
    <row r="20513" spans="1:4" ht="14.6" x14ac:dyDescent="0.4">
      <c r="A20513" t="s">
        <v>41100</v>
      </c>
      <c r="B20513" t="s">
        <v>41101</v>
      </c>
      <c r="C20513" s="22"/>
      <c r="D20513" s="20"/>
    </row>
    <row r="20514" spans="1:4" ht="14.6" x14ac:dyDescent="0.4">
      <c r="A20514" t="s">
        <v>41102</v>
      </c>
      <c r="B20514" t="s">
        <v>41103</v>
      </c>
      <c r="C20514" s="22"/>
      <c r="D20514" s="20"/>
    </row>
    <row r="20515" spans="1:4" ht="14.6" x14ac:dyDescent="0.4">
      <c r="A20515" t="s">
        <v>41104</v>
      </c>
      <c r="B20515" t="s">
        <v>41105</v>
      </c>
      <c r="C20515" s="22"/>
      <c r="D20515" s="20"/>
    </row>
    <row r="20516" spans="1:4" ht="14.6" x14ac:dyDescent="0.4">
      <c r="A20516" t="s">
        <v>41106</v>
      </c>
      <c r="B20516" t="s">
        <v>41107</v>
      </c>
      <c r="C20516" s="22"/>
      <c r="D20516" s="20"/>
    </row>
    <row r="20517" spans="1:4" ht="14.6" x14ac:dyDescent="0.4">
      <c r="A20517" t="s">
        <v>41108</v>
      </c>
      <c r="B20517" t="s">
        <v>41109</v>
      </c>
      <c r="C20517" s="22"/>
      <c r="D20517" s="20"/>
    </row>
    <row r="20518" spans="1:4" ht="14.6" x14ac:dyDescent="0.4">
      <c r="A20518" t="s">
        <v>41110</v>
      </c>
      <c r="B20518" t="s">
        <v>41111</v>
      </c>
      <c r="C20518" s="22"/>
      <c r="D20518" s="20"/>
    </row>
    <row r="20519" spans="1:4" ht="14.6" x14ac:dyDescent="0.4">
      <c r="A20519" t="s">
        <v>41112</v>
      </c>
      <c r="B20519" t="s">
        <v>41113</v>
      </c>
      <c r="C20519" s="22"/>
      <c r="D20519" s="20"/>
    </row>
    <row r="20520" spans="1:4" ht="14.6" x14ac:dyDescent="0.4">
      <c r="A20520" t="s">
        <v>41114</v>
      </c>
      <c r="B20520" t="s">
        <v>41115</v>
      </c>
      <c r="C20520" s="22"/>
      <c r="D20520" s="20"/>
    </row>
    <row r="20521" spans="1:4" ht="14.6" x14ac:dyDescent="0.4">
      <c r="A20521" t="s">
        <v>41116</v>
      </c>
      <c r="B20521" t="s">
        <v>41117</v>
      </c>
      <c r="C20521" s="22"/>
      <c r="D20521" s="20"/>
    </row>
    <row r="20522" spans="1:4" ht="14.6" x14ac:dyDescent="0.4">
      <c r="A20522" t="s">
        <v>41118</v>
      </c>
      <c r="B20522" t="s">
        <v>41119</v>
      </c>
      <c r="C20522" s="22"/>
      <c r="D20522" s="20"/>
    </row>
    <row r="20523" spans="1:4" ht="14.6" x14ac:dyDescent="0.4">
      <c r="A20523" t="s">
        <v>41120</v>
      </c>
      <c r="B20523" t="s">
        <v>41121</v>
      </c>
      <c r="C20523" s="22"/>
      <c r="D20523" s="20"/>
    </row>
    <row r="20524" spans="1:4" ht="14.6" x14ac:dyDescent="0.4">
      <c r="A20524" t="s">
        <v>41122</v>
      </c>
      <c r="B20524" t="s">
        <v>41123</v>
      </c>
      <c r="C20524" s="22"/>
      <c r="D20524" s="20"/>
    </row>
    <row r="20525" spans="1:4" ht="14.6" x14ac:dyDescent="0.4">
      <c r="A20525" t="s">
        <v>41124</v>
      </c>
      <c r="B20525" t="s">
        <v>41125</v>
      </c>
      <c r="C20525" s="22"/>
      <c r="D20525" s="20"/>
    </row>
    <row r="20526" spans="1:4" ht="14.6" x14ac:dyDescent="0.4">
      <c r="A20526" t="s">
        <v>41126</v>
      </c>
      <c r="B20526" t="s">
        <v>41127</v>
      </c>
      <c r="C20526" s="22"/>
      <c r="D20526" s="20"/>
    </row>
    <row r="20527" spans="1:4" ht="14.6" x14ac:dyDescent="0.4">
      <c r="A20527" t="s">
        <v>41128</v>
      </c>
      <c r="B20527" t="s">
        <v>41129</v>
      </c>
      <c r="C20527" s="22"/>
      <c r="D20527" s="20"/>
    </row>
    <row r="20528" spans="1:4" ht="14.6" x14ac:dyDescent="0.4">
      <c r="A20528" t="s">
        <v>41130</v>
      </c>
      <c r="B20528" t="s">
        <v>41131</v>
      </c>
      <c r="C20528" s="22"/>
      <c r="D20528" s="20"/>
    </row>
    <row r="20529" spans="1:4" ht="14.6" x14ac:dyDescent="0.4">
      <c r="A20529" t="s">
        <v>41132</v>
      </c>
      <c r="B20529" t="s">
        <v>41133</v>
      </c>
      <c r="C20529" s="22"/>
      <c r="D20529" s="20"/>
    </row>
    <row r="20530" spans="1:4" ht="14.6" x14ac:dyDescent="0.4">
      <c r="A20530" t="s">
        <v>41134</v>
      </c>
      <c r="B20530" t="s">
        <v>41135</v>
      </c>
      <c r="C20530" s="22"/>
      <c r="D20530" s="20"/>
    </row>
    <row r="20531" spans="1:4" ht="14.6" x14ac:dyDescent="0.4">
      <c r="A20531" t="s">
        <v>41136</v>
      </c>
      <c r="B20531" t="s">
        <v>41137</v>
      </c>
      <c r="C20531" s="22"/>
      <c r="D20531" s="20"/>
    </row>
    <row r="20532" spans="1:4" ht="14.6" x14ac:dyDescent="0.4">
      <c r="A20532" t="s">
        <v>41138</v>
      </c>
      <c r="B20532" t="s">
        <v>41139</v>
      </c>
      <c r="C20532" s="22"/>
      <c r="D20532" s="20"/>
    </row>
    <row r="20533" spans="1:4" ht="14.6" x14ac:dyDescent="0.4">
      <c r="A20533" t="s">
        <v>41140</v>
      </c>
      <c r="B20533" t="s">
        <v>41141</v>
      </c>
      <c r="C20533" s="22"/>
      <c r="D20533" s="20"/>
    </row>
    <row r="20534" spans="1:4" ht="14.6" x14ac:dyDescent="0.4">
      <c r="A20534" t="s">
        <v>41142</v>
      </c>
      <c r="B20534" t="s">
        <v>41143</v>
      </c>
      <c r="C20534" s="22"/>
      <c r="D20534" s="20"/>
    </row>
    <row r="20535" spans="1:4" ht="14.6" x14ac:dyDescent="0.4">
      <c r="A20535" t="s">
        <v>41144</v>
      </c>
      <c r="B20535" t="s">
        <v>41145</v>
      </c>
      <c r="C20535" s="22"/>
      <c r="D20535" s="20"/>
    </row>
    <row r="20536" spans="1:4" ht="14.6" x14ac:dyDescent="0.4">
      <c r="A20536" t="s">
        <v>41146</v>
      </c>
      <c r="B20536" t="s">
        <v>41147</v>
      </c>
      <c r="C20536" s="22"/>
      <c r="D20536" s="20"/>
    </row>
    <row r="20537" spans="1:4" ht="14.6" x14ac:dyDescent="0.4">
      <c r="A20537" t="s">
        <v>41148</v>
      </c>
      <c r="B20537" t="s">
        <v>41149</v>
      </c>
      <c r="C20537" s="22"/>
      <c r="D20537" s="20"/>
    </row>
    <row r="20538" spans="1:4" ht="14.6" x14ac:dyDescent="0.4">
      <c r="A20538" t="s">
        <v>41150</v>
      </c>
      <c r="B20538" t="s">
        <v>41151</v>
      </c>
      <c r="C20538" s="22"/>
      <c r="D20538" s="20"/>
    </row>
    <row r="20539" spans="1:4" ht="14.6" x14ac:dyDescent="0.4">
      <c r="A20539" t="s">
        <v>41152</v>
      </c>
      <c r="B20539" t="s">
        <v>41153</v>
      </c>
      <c r="C20539" s="22"/>
      <c r="D20539" s="20"/>
    </row>
    <row r="20540" spans="1:4" ht="14.6" x14ac:dyDescent="0.4">
      <c r="A20540" t="s">
        <v>41154</v>
      </c>
      <c r="B20540" t="s">
        <v>41155</v>
      </c>
      <c r="C20540" s="22"/>
      <c r="D20540" s="20"/>
    </row>
    <row r="20541" spans="1:4" ht="14.6" x14ac:dyDescent="0.4">
      <c r="A20541" t="s">
        <v>41156</v>
      </c>
      <c r="B20541" t="s">
        <v>41157</v>
      </c>
      <c r="C20541" s="22"/>
      <c r="D20541" s="20"/>
    </row>
    <row r="20542" spans="1:4" ht="14.6" x14ac:dyDescent="0.4">
      <c r="A20542" t="s">
        <v>41158</v>
      </c>
      <c r="B20542" t="s">
        <v>41159</v>
      </c>
      <c r="C20542" s="22"/>
      <c r="D20542" s="20"/>
    </row>
    <row r="20543" spans="1:4" ht="14.6" x14ac:dyDescent="0.4">
      <c r="A20543" t="s">
        <v>41160</v>
      </c>
      <c r="B20543" t="s">
        <v>41161</v>
      </c>
      <c r="C20543" s="22"/>
      <c r="D20543" s="20"/>
    </row>
    <row r="20544" spans="1:4" ht="14.6" x14ac:dyDescent="0.4">
      <c r="A20544" t="s">
        <v>41162</v>
      </c>
      <c r="B20544" t="s">
        <v>41163</v>
      </c>
      <c r="C20544" s="22"/>
      <c r="D20544" s="20"/>
    </row>
    <row r="20545" spans="1:4" ht="14.6" x14ac:dyDescent="0.4">
      <c r="A20545" t="s">
        <v>41164</v>
      </c>
      <c r="B20545" t="s">
        <v>41165</v>
      </c>
      <c r="C20545" s="22"/>
      <c r="D20545" s="20"/>
    </row>
    <row r="20546" spans="1:4" ht="14.6" x14ac:dyDescent="0.4">
      <c r="A20546" t="s">
        <v>41166</v>
      </c>
      <c r="B20546" t="s">
        <v>41167</v>
      </c>
      <c r="C20546" s="22"/>
      <c r="D20546" s="20"/>
    </row>
    <row r="20547" spans="1:4" ht="14.6" x14ac:dyDescent="0.4">
      <c r="A20547" t="s">
        <v>41168</v>
      </c>
      <c r="B20547" t="s">
        <v>41169</v>
      </c>
      <c r="C20547" s="22"/>
      <c r="D20547" s="20"/>
    </row>
    <row r="20548" spans="1:4" ht="14.6" x14ac:dyDescent="0.4">
      <c r="A20548" t="s">
        <v>41170</v>
      </c>
      <c r="B20548" t="s">
        <v>41171</v>
      </c>
      <c r="C20548" s="22"/>
      <c r="D20548" s="20"/>
    </row>
    <row r="20549" spans="1:4" ht="14.6" x14ac:dyDescent="0.4">
      <c r="A20549" t="s">
        <v>41172</v>
      </c>
      <c r="B20549" t="s">
        <v>41173</v>
      </c>
      <c r="C20549" s="22"/>
      <c r="D20549" s="20"/>
    </row>
    <row r="20550" spans="1:4" ht="14.6" x14ac:dyDescent="0.4">
      <c r="A20550" t="s">
        <v>41174</v>
      </c>
      <c r="B20550" t="s">
        <v>41175</v>
      </c>
      <c r="C20550" s="22"/>
      <c r="D20550" s="20"/>
    </row>
    <row r="20551" spans="1:4" ht="14.6" x14ac:dyDescent="0.4">
      <c r="A20551" t="s">
        <v>41176</v>
      </c>
      <c r="B20551" t="s">
        <v>41177</v>
      </c>
      <c r="C20551" s="22"/>
      <c r="D20551" s="20"/>
    </row>
    <row r="20552" spans="1:4" ht="14.6" x14ac:dyDescent="0.4">
      <c r="A20552" t="s">
        <v>41178</v>
      </c>
      <c r="B20552" t="s">
        <v>41179</v>
      </c>
      <c r="C20552" s="22"/>
      <c r="D20552" s="20"/>
    </row>
    <row r="20553" spans="1:4" ht="14.6" x14ac:dyDescent="0.4">
      <c r="A20553" t="s">
        <v>41180</v>
      </c>
      <c r="B20553" t="s">
        <v>41181</v>
      </c>
      <c r="C20553" s="22"/>
      <c r="D20553" s="20"/>
    </row>
    <row r="20554" spans="1:4" ht="14.6" x14ac:dyDescent="0.4">
      <c r="A20554" t="s">
        <v>41182</v>
      </c>
      <c r="B20554" t="s">
        <v>41183</v>
      </c>
      <c r="C20554" s="22"/>
      <c r="D20554" s="20"/>
    </row>
    <row r="20555" spans="1:4" ht="14.6" x14ac:dyDescent="0.4">
      <c r="A20555" t="s">
        <v>41184</v>
      </c>
      <c r="B20555" t="s">
        <v>41185</v>
      </c>
      <c r="C20555" s="22"/>
      <c r="D20555" s="20"/>
    </row>
    <row r="20556" spans="1:4" ht="14.6" x14ac:dyDescent="0.4">
      <c r="A20556" t="s">
        <v>41186</v>
      </c>
      <c r="B20556" t="s">
        <v>41187</v>
      </c>
      <c r="C20556" s="22"/>
      <c r="D20556" s="20"/>
    </row>
    <row r="20557" spans="1:4" ht="14.6" x14ac:dyDescent="0.4">
      <c r="A20557" t="s">
        <v>41188</v>
      </c>
      <c r="B20557" t="s">
        <v>41189</v>
      </c>
      <c r="C20557" s="22"/>
      <c r="D20557" s="20"/>
    </row>
    <row r="20558" spans="1:4" ht="14.6" x14ac:dyDescent="0.4">
      <c r="A20558" t="s">
        <v>41190</v>
      </c>
      <c r="B20558" t="s">
        <v>41191</v>
      </c>
      <c r="C20558" s="22"/>
      <c r="D20558" s="20"/>
    </row>
    <row r="20559" spans="1:4" ht="14.6" x14ac:dyDescent="0.4">
      <c r="A20559" t="s">
        <v>41192</v>
      </c>
      <c r="B20559" t="s">
        <v>41193</v>
      </c>
      <c r="C20559" s="22"/>
      <c r="D20559" s="20"/>
    </row>
    <row r="20560" spans="1:4" ht="14.6" x14ac:dyDescent="0.4">
      <c r="A20560" t="s">
        <v>41194</v>
      </c>
      <c r="B20560" t="s">
        <v>41195</v>
      </c>
      <c r="C20560" s="22"/>
      <c r="D20560" s="20"/>
    </row>
    <row r="20561" spans="1:4" ht="14.6" x14ac:dyDescent="0.4">
      <c r="A20561" t="s">
        <v>41196</v>
      </c>
      <c r="B20561" t="s">
        <v>41197</v>
      </c>
      <c r="C20561" s="22"/>
      <c r="D20561" s="20"/>
    </row>
    <row r="20562" spans="1:4" ht="14.6" x14ac:dyDescent="0.4">
      <c r="A20562" t="s">
        <v>41198</v>
      </c>
      <c r="B20562" t="s">
        <v>41199</v>
      </c>
      <c r="C20562" s="22"/>
      <c r="D20562" s="20"/>
    </row>
    <row r="20563" spans="1:4" ht="14.6" x14ac:dyDescent="0.4">
      <c r="A20563" t="s">
        <v>41200</v>
      </c>
      <c r="B20563" t="s">
        <v>41201</v>
      </c>
      <c r="C20563" s="22"/>
      <c r="D20563" s="20"/>
    </row>
    <row r="20564" spans="1:4" ht="14.6" x14ac:dyDescent="0.4">
      <c r="A20564" t="s">
        <v>41202</v>
      </c>
      <c r="B20564" t="s">
        <v>41203</v>
      </c>
      <c r="C20564" s="22"/>
      <c r="D20564" s="20"/>
    </row>
    <row r="20565" spans="1:4" ht="14.6" x14ac:dyDescent="0.4">
      <c r="A20565" t="s">
        <v>41204</v>
      </c>
      <c r="B20565" t="s">
        <v>41205</v>
      </c>
      <c r="C20565" s="22"/>
      <c r="D20565" s="20"/>
    </row>
    <row r="20566" spans="1:4" ht="14.6" x14ac:dyDescent="0.4">
      <c r="A20566" t="s">
        <v>41206</v>
      </c>
      <c r="B20566" t="s">
        <v>41207</v>
      </c>
      <c r="C20566" s="22"/>
      <c r="D20566" s="20"/>
    </row>
    <row r="20567" spans="1:4" ht="14.6" x14ac:dyDescent="0.4">
      <c r="A20567" t="s">
        <v>41208</v>
      </c>
      <c r="B20567" t="s">
        <v>41209</v>
      </c>
      <c r="C20567" s="22"/>
      <c r="D20567" s="20"/>
    </row>
    <row r="20568" spans="1:4" ht="14.6" x14ac:dyDescent="0.4">
      <c r="A20568" t="s">
        <v>41210</v>
      </c>
      <c r="B20568" t="s">
        <v>41211</v>
      </c>
      <c r="C20568" s="22"/>
      <c r="D20568" s="20"/>
    </row>
    <row r="20569" spans="1:4" ht="14.6" x14ac:dyDescent="0.4">
      <c r="A20569" t="s">
        <v>41212</v>
      </c>
      <c r="B20569" t="s">
        <v>41213</v>
      </c>
      <c r="C20569" s="22"/>
      <c r="D20569" s="20"/>
    </row>
    <row r="20570" spans="1:4" ht="14.6" x14ac:dyDescent="0.4">
      <c r="A20570" t="s">
        <v>41214</v>
      </c>
      <c r="B20570" t="s">
        <v>41215</v>
      </c>
      <c r="C20570" s="22"/>
      <c r="D20570" s="20"/>
    </row>
    <row r="20571" spans="1:4" ht="14.6" x14ac:dyDescent="0.4">
      <c r="A20571" t="s">
        <v>41216</v>
      </c>
      <c r="B20571" t="s">
        <v>41217</v>
      </c>
      <c r="C20571" s="22"/>
      <c r="D20571" s="20"/>
    </row>
    <row r="20572" spans="1:4" ht="14.6" x14ac:dyDescent="0.4">
      <c r="A20572" t="s">
        <v>41218</v>
      </c>
      <c r="B20572" t="s">
        <v>41219</v>
      </c>
      <c r="C20572" s="22"/>
      <c r="D20572" s="20"/>
    </row>
    <row r="20573" spans="1:4" ht="14.6" x14ac:dyDescent="0.4">
      <c r="A20573" t="s">
        <v>41220</v>
      </c>
      <c r="B20573" t="s">
        <v>41221</v>
      </c>
      <c r="C20573" s="22"/>
      <c r="D20573" s="20"/>
    </row>
    <row r="20574" spans="1:4" ht="14.6" x14ac:dyDescent="0.4">
      <c r="A20574" t="s">
        <v>41222</v>
      </c>
      <c r="B20574" t="s">
        <v>41223</v>
      </c>
      <c r="C20574" s="22"/>
      <c r="D20574" s="20"/>
    </row>
    <row r="20575" spans="1:4" ht="14.6" x14ac:dyDescent="0.4">
      <c r="A20575" t="s">
        <v>41224</v>
      </c>
      <c r="B20575" t="s">
        <v>41225</v>
      </c>
      <c r="C20575" s="22"/>
      <c r="D20575" s="20"/>
    </row>
    <row r="20576" spans="1:4" ht="14.6" x14ac:dyDescent="0.4">
      <c r="A20576" t="s">
        <v>41226</v>
      </c>
      <c r="B20576" t="s">
        <v>41227</v>
      </c>
      <c r="C20576" s="22"/>
      <c r="D20576" s="20"/>
    </row>
    <row r="20577" spans="1:4" ht="14.6" x14ac:dyDescent="0.4">
      <c r="A20577" t="s">
        <v>41228</v>
      </c>
      <c r="B20577" t="s">
        <v>41229</v>
      </c>
      <c r="C20577" s="22"/>
      <c r="D20577" s="20"/>
    </row>
    <row r="20578" spans="1:4" ht="14.6" x14ac:dyDescent="0.4">
      <c r="A20578" t="s">
        <v>41230</v>
      </c>
      <c r="B20578" t="s">
        <v>41231</v>
      </c>
      <c r="C20578" s="22"/>
      <c r="D20578" s="20"/>
    </row>
    <row r="20579" spans="1:4" ht="14.6" x14ac:dyDescent="0.4">
      <c r="A20579" t="s">
        <v>41232</v>
      </c>
      <c r="B20579" t="s">
        <v>41233</v>
      </c>
      <c r="C20579" s="22"/>
      <c r="D20579" s="20"/>
    </row>
    <row r="20580" spans="1:4" ht="14.6" x14ac:dyDescent="0.4">
      <c r="A20580" t="s">
        <v>41234</v>
      </c>
      <c r="B20580" t="s">
        <v>41235</v>
      </c>
      <c r="C20580" s="22"/>
      <c r="D20580" s="20"/>
    </row>
    <row r="20581" spans="1:4" ht="14.6" x14ac:dyDescent="0.4">
      <c r="A20581" t="s">
        <v>41236</v>
      </c>
      <c r="B20581" t="s">
        <v>41237</v>
      </c>
      <c r="C20581" s="22"/>
      <c r="D20581" s="20"/>
    </row>
    <row r="20582" spans="1:4" ht="14.6" x14ac:dyDescent="0.4">
      <c r="A20582" t="s">
        <v>41238</v>
      </c>
      <c r="B20582" t="s">
        <v>41239</v>
      </c>
      <c r="C20582" s="22"/>
      <c r="D20582" s="20"/>
    </row>
    <row r="20583" spans="1:4" ht="14.6" x14ac:dyDescent="0.4">
      <c r="A20583" t="s">
        <v>41240</v>
      </c>
      <c r="B20583" t="s">
        <v>41241</v>
      </c>
      <c r="C20583" s="22"/>
      <c r="D20583" s="20"/>
    </row>
    <row r="20584" spans="1:4" ht="14.6" x14ac:dyDescent="0.4">
      <c r="A20584" t="s">
        <v>41242</v>
      </c>
      <c r="B20584" t="s">
        <v>41243</v>
      </c>
      <c r="C20584" s="22"/>
      <c r="D20584" s="20"/>
    </row>
    <row r="20585" spans="1:4" ht="14.6" x14ac:dyDescent="0.4">
      <c r="A20585" t="s">
        <v>41244</v>
      </c>
      <c r="B20585" t="s">
        <v>41245</v>
      </c>
      <c r="C20585" s="22"/>
      <c r="D20585" s="20"/>
    </row>
    <row r="20586" spans="1:4" ht="14.6" x14ac:dyDescent="0.4">
      <c r="A20586" t="s">
        <v>41246</v>
      </c>
      <c r="B20586" t="s">
        <v>41247</v>
      </c>
      <c r="C20586" s="22"/>
      <c r="D20586" s="20"/>
    </row>
    <row r="20587" spans="1:4" ht="14.6" x14ac:dyDescent="0.4">
      <c r="A20587" t="s">
        <v>41248</v>
      </c>
      <c r="B20587" t="s">
        <v>41249</v>
      </c>
      <c r="C20587" s="22"/>
      <c r="D20587" s="20"/>
    </row>
    <row r="20588" spans="1:4" ht="14.6" x14ac:dyDescent="0.4">
      <c r="A20588" t="s">
        <v>41250</v>
      </c>
      <c r="B20588" t="s">
        <v>41251</v>
      </c>
      <c r="C20588" s="22"/>
      <c r="D20588" s="20"/>
    </row>
    <row r="20589" spans="1:4" ht="14.6" x14ac:dyDescent="0.4">
      <c r="A20589" t="s">
        <v>41252</v>
      </c>
      <c r="B20589" t="s">
        <v>41253</v>
      </c>
      <c r="C20589" s="22"/>
      <c r="D20589" s="20"/>
    </row>
    <row r="20590" spans="1:4" ht="14.6" x14ac:dyDescent="0.4">
      <c r="A20590" t="s">
        <v>41254</v>
      </c>
      <c r="B20590" t="s">
        <v>41255</v>
      </c>
      <c r="C20590" s="22"/>
      <c r="D20590" s="20"/>
    </row>
    <row r="20591" spans="1:4" ht="14.6" x14ac:dyDescent="0.4">
      <c r="A20591" t="s">
        <v>41256</v>
      </c>
      <c r="B20591" t="s">
        <v>41257</v>
      </c>
      <c r="C20591" s="22"/>
      <c r="D20591" s="20"/>
    </row>
    <row r="20592" spans="1:4" ht="14.6" x14ac:dyDescent="0.4">
      <c r="A20592" t="s">
        <v>41258</v>
      </c>
      <c r="B20592" t="s">
        <v>41259</v>
      </c>
      <c r="C20592" s="22"/>
      <c r="D20592" s="20"/>
    </row>
    <row r="20593" spans="1:4" ht="14.6" x14ac:dyDescent="0.4">
      <c r="A20593" t="s">
        <v>41260</v>
      </c>
      <c r="B20593" t="s">
        <v>41261</v>
      </c>
      <c r="C20593" s="22"/>
      <c r="D20593" s="20"/>
    </row>
    <row r="20594" spans="1:4" ht="14.6" x14ac:dyDescent="0.4">
      <c r="A20594" t="s">
        <v>41262</v>
      </c>
      <c r="B20594" t="s">
        <v>41263</v>
      </c>
      <c r="C20594" s="22"/>
      <c r="D20594" s="20"/>
    </row>
    <row r="20595" spans="1:4" ht="14.6" x14ac:dyDescent="0.4">
      <c r="A20595" t="s">
        <v>41264</v>
      </c>
      <c r="B20595" t="s">
        <v>41265</v>
      </c>
      <c r="C20595" s="22"/>
      <c r="D20595" s="20"/>
    </row>
    <row r="20596" spans="1:4" ht="14.6" x14ac:dyDescent="0.4">
      <c r="A20596" t="s">
        <v>41266</v>
      </c>
      <c r="B20596" t="s">
        <v>41267</v>
      </c>
      <c r="C20596" s="22"/>
      <c r="D20596" s="20"/>
    </row>
    <row r="20597" spans="1:4" ht="14.6" x14ac:dyDescent="0.4">
      <c r="A20597" t="s">
        <v>41268</v>
      </c>
      <c r="B20597" t="s">
        <v>41269</v>
      </c>
      <c r="C20597" s="22"/>
      <c r="D20597" s="20"/>
    </row>
    <row r="20598" spans="1:4" ht="14.6" x14ac:dyDescent="0.4">
      <c r="A20598" t="s">
        <v>41270</v>
      </c>
      <c r="B20598" t="s">
        <v>41271</v>
      </c>
      <c r="C20598" s="22"/>
      <c r="D20598" s="20"/>
    </row>
    <row r="20599" spans="1:4" ht="14.6" x14ac:dyDescent="0.4">
      <c r="A20599" t="s">
        <v>41272</v>
      </c>
      <c r="B20599" t="s">
        <v>41273</v>
      </c>
      <c r="C20599" s="22"/>
      <c r="D20599" s="20"/>
    </row>
    <row r="20600" spans="1:4" ht="14.6" x14ac:dyDescent="0.4">
      <c r="A20600" t="s">
        <v>41274</v>
      </c>
      <c r="B20600" t="s">
        <v>41275</v>
      </c>
      <c r="C20600" s="22"/>
      <c r="D20600" s="20"/>
    </row>
    <row r="20601" spans="1:4" ht="14.6" x14ac:dyDescent="0.4">
      <c r="A20601" t="s">
        <v>41276</v>
      </c>
      <c r="B20601" t="s">
        <v>41277</v>
      </c>
      <c r="C20601" s="22"/>
      <c r="D20601" s="20"/>
    </row>
    <row r="20602" spans="1:4" ht="14.6" x14ac:dyDescent="0.4">
      <c r="A20602" t="s">
        <v>41278</v>
      </c>
      <c r="B20602" t="s">
        <v>41279</v>
      </c>
      <c r="C20602" s="22"/>
      <c r="D20602" s="20"/>
    </row>
    <row r="20603" spans="1:4" ht="14.6" x14ac:dyDescent="0.4">
      <c r="A20603" t="s">
        <v>41280</v>
      </c>
      <c r="B20603" t="s">
        <v>41281</v>
      </c>
      <c r="C20603" s="22"/>
      <c r="D20603" s="20"/>
    </row>
    <row r="20604" spans="1:4" ht="14.6" x14ac:dyDescent="0.4">
      <c r="A20604" t="s">
        <v>41282</v>
      </c>
      <c r="B20604" t="s">
        <v>41283</v>
      </c>
      <c r="C20604" s="22"/>
      <c r="D20604" s="20"/>
    </row>
    <row r="20605" spans="1:4" ht="14.6" x14ac:dyDescent="0.4">
      <c r="A20605" t="s">
        <v>41284</v>
      </c>
      <c r="B20605" t="s">
        <v>41285</v>
      </c>
      <c r="C20605" s="22"/>
      <c r="D20605" s="20"/>
    </row>
    <row r="20606" spans="1:4" ht="14.6" x14ac:dyDescent="0.4">
      <c r="A20606" t="s">
        <v>41286</v>
      </c>
      <c r="B20606" t="s">
        <v>41287</v>
      </c>
      <c r="C20606" s="22"/>
      <c r="D20606" s="20"/>
    </row>
    <row r="20607" spans="1:4" ht="14.6" x14ac:dyDescent="0.4">
      <c r="A20607" t="s">
        <v>41288</v>
      </c>
      <c r="B20607" t="s">
        <v>41289</v>
      </c>
      <c r="C20607" s="22"/>
      <c r="D20607" s="20"/>
    </row>
    <row r="20608" spans="1:4" ht="14.6" x14ac:dyDescent="0.4">
      <c r="A20608" t="s">
        <v>41290</v>
      </c>
      <c r="B20608" t="s">
        <v>41291</v>
      </c>
      <c r="C20608" s="22"/>
      <c r="D20608" s="20"/>
    </row>
    <row r="20609" spans="1:4" ht="14.6" x14ac:dyDescent="0.4">
      <c r="A20609" t="s">
        <v>41292</v>
      </c>
      <c r="B20609" t="s">
        <v>41293</v>
      </c>
      <c r="C20609" s="22"/>
      <c r="D20609" s="20"/>
    </row>
    <row r="20610" spans="1:4" ht="14.6" x14ac:dyDescent="0.4">
      <c r="A20610" t="s">
        <v>41294</v>
      </c>
      <c r="B20610" t="s">
        <v>41295</v>
      </c>
      <c r="C20610" s="22"/>
      <c r="D20610" s="20"/>
    </row>
    <row r="20611" spans="1:4" ht="14.6" x14ac:dyDescent="0.4">
      <c r="A20611" t="s">
        <v>41296</v>
      </c>
      <c r="B20611" t="s">
        <v>41297</v>
      </c>
      <c r="C20611" s="22"/>
      <c r="D20611" s="20"/>
    </row>
    <row r="20612" spans="1:4" ht="14.6" x14ac:dyDescent="0.4">
      <c r="A20612" t="s">
        <v>41298</v>
      </c>
      <c r="B20612" t="s">
        <v>41299</v>
      </c>
      <c r="C20612" s="22"/>
      <c r="D20612" s="20"/>
    </row>
    <row r="20613" spans="1:4" ht="14.6" x14ac:dyDescent="0.4">
      <c r="A20613" t="s">
        <v>41300</v>
      </c>
      <c r="B20613" t="s">
        <v>41301</v>
      </c>
      <c r="C20613" s="22"/>
      <c r="D20613" s="20"/>
    </row>
    <row r="20614" spans="1:4" ht="14.6" x14ac:dyDescent="0.4">
      <c r="A20614" t="s">
        <v>41302</v>
      </c>
      <c r="B20614" t="s">
        <v>41303</v>
      </c>
      <c r="C20614" s="22"/>
      <c r="D20614" s="20"/>
    </row>
    <row r="20615" spans="1:4" ht="14.6" x14ac:dyDescent="0.4">
      <c r="A20615" t="s">
        <v>41304</v>
      </c>
      <c r="B20615" t="s">
        <v>41305</v>
      </c>
      <c r="C20615" s="22"/>
      <c r="D20615" s="20"/>
    </row>
    <row r="20616" spans="1:4" ht="14.6" x14ac:dyDescent="0.4">
      <c r="A20616" t="s">
        <v>41306</v>
      </c>
      <c r="B20616" t="s">
        <v>41307</v>
      </c>
      <c r="C20616" s="22"/>
      <c r="D20616" s="20"/>
    </row>
    <row r="20617" spans="1:4" ht="14.6" x14ac:dyDescent="0.4">
      <c r="A20617" t="s">
        <v>41308</v>
      </c>
      <c r="B20617" t="s">
        <v>41309</v>
      </c>
      <c r="C20617" s="22"/>
      <c r="D20617" s="20"/>
    </row>
    <row r="20618" spans="1:4" ht="14.6" x14ac:dyDescent="0.4">
      <c r="A20618" t="s">
        <v>41310</v>
      </c>
      <c r="B20618" t="s">
        <v>41311</v>
      </c>
      <c r="C20618" s="22"/>
      <c r="D20618" s="20"/>
    </row>
    <row r="20619" spans="1:4" ht="14.6" x14ac:dyDescent="0.4">
      <c r="A20619" t="s">
        <v>41312</v>
      </c>
      <c r="B20619" t="s">
        <v>41313</v>
      </c>
      <c r="C20619" s="22"/>
      <c r="D20619" s="20"/>
    </row>
    <row r="20620" spans="1:4" ht="14.6" x14ac:dyDescent="0.4">
      <c r="A20620" t="s">
        <v>41314</v>
      </c>
      <c r="B20620" t="s">
        <v>41315</v>
      </c>
      <c r="C20620" s="22"/>
      <c r="D20620" s="20"/>
    </row>
    <row r="20621" spans="1:4" ht="14.6" x14ac:dyDescent="0.4">
      <c r="A20621" t="s">
        <v>41316</v>
      </c>
      <c r="B20621" t="s">
        <v>41317</v>
      </c>
      <c r="C20621" s="22"/>
      <c r="D20621" s="20"/>
    </row>
    <row r="20622" spans="1:4" ht="14.6" x14ac:dyDescent="0.4">
      <c r="A20622" t="s">
        <v>41318</v>
      </c>
      <c r="B20622" t="s">
        <v>41319</v>
      </c>
      <c r="C20622" s="22"/>
      <c r="D20622" s="20"/>
    </row>
    <row r="20623" spans="1:4" ht="14.6" x14ac:dyDescent="0.4">
      <c r="A20623" t="s">
        <v>41320</v>
      </c>
      <c r="B20623" t="s">
        <v>41321</v>
      </c>
      <c r="C20623" s="22"/>
      <c r="D20623" s="20"/>
    </row>
    <row r="20624" spans="1:4" ht="14.6" x14ac:dyDescent="0.4">
      <c r="A20624" t="s">
        <v>41322</v>
      </c>
      <c r="B20624" t="s">
        <v>41323</v>
      </c>
      <c r="C20624" s="22"/>
      <c r="D20624" s="20"/>
    </row>
    <row r="20625" spans="1:4" ht="14.6" x14ac:dyDescent="0.4">
      <c r="A20625" t="s">
        <v>41324</v>
      </c>
      <c r="B20625" t="s">
        <v>41325</v>
      </c>
      <c r="C20625" s="22"/>
      <c r="D20625" s="20"/>
    </row>
    <row r="20626" spans="1:4" ht="14.6" x14ac:dyDescent="0.4">
      <c r="A20626" t="s">
        <v>41326</v>
      </c>
      <c r="B20626" t="s">
        <v>41327</v>
      </c>
      <c r="C20626" s="22"/>
      <c r="D20626" s="20"/>
    </row>
    <row r="20627" spans="1:4" ht="14.6" x14ac:dyDescent="0.4">
      <c r="A20627" t="s">
        <v>41328</v>
      </c>
      <c r="B20627" t="s">
        <v>41329</v>
      </c>
      <c r="C20627" s="22"/>
      <c r="D20627" s="20"/>
    </row>
    <row r="20628" spans="1:4" ht="14.6" x14ac:dyDescent="0.4">
      <c r="A20628" t="s">
        <v>41330</v>
      </c>
      <c r="B20628" t="s">
        <v>41331</v>
      </c>
      <c r="C20628" s="22"/>
      <c r="D20628" s="20"/>
    </row>
    <row r="20629" spans="1:4" ht="14.6" x14ac:dyDescent="0.4">
      <c r="A20629" t="s">
        <v>41332</v>
      </c>
      <c r="B20629" t="s">
        <v>41333</v>
      </c>
      <c r="C20629" s="22"/>
      <c r="D20629" s="20"/>
    </row>
    <row r="20630" spans="1:4" ht="14.6" x14ac:dyDescent="0.4">
      <c r="A20630" t="s">
        <v>41334</v>
      </c>
      <c r="B20630" t="s">
        <v>41335</v>
      </c>
      <c r="C20630" s="22"/>
      <c r="D20630" s="20"/>
    </row>
    <row r="20631" spans="1:4" ht="14.6" x14ac:dyDescent="0.4">
      <c r="A20631" t="s">
        <v>41336</v>
      </c>
      <c r="B20631" t="s">
        <v>41337</v>
      </c>
      <c r="C20631" s="22"/>
      <c r="D20631" s="20"/>
    </row>
    <row r="20632" spans="1:4" ht="14.6" x14ac:dyDescent="0.4">
      <c r="A20632" t="s">
        <v>41338</v>
      </c>
      <c r="B20632" t="s">
        <v>41339</v>
      </c>
      <c r="C20632" s="22"/>
      <c r="D20632" s="20"/>
    </row>
    <row r="20633" spans="1:4" ht="14.6" x14ac:dyDescent="0.4">
      <c r="A20633" t="s">
        <v>41340</v>
      </c>
      <c r="B20633" t="s">
        <v>41341</v>
      </c>
      <c r="C20633" s="22"/>
      <c r="D20633" s="20"/>
    </row>
    <row r="20634" spans="1:4" ht="14.6" x14ac:dyDescent="0.4">
      <c r="A20634" t="s">
        <v>41342</v>
      </c>
      <c r="B20634" t="s">
        <v>41343</v>
      </c>
      <c r="C20634" s="22"/>
      <c r="D20634" s="20"/>
    </row>
    <row r="20635" spans="1:4" ht="14.6" x14ac:dyDescent="0.4">
      <c r="A20635" t="s">
        <v>41344</v>
      </c>
      <c r="B20635" t="s">
        <v>41345</v>
      </c>
      <c r="C20635" s="22"/>
      <c r="D20635" s="20"/>
    </row>
    <row r="20636" spans="1:4" ht="14.6" x14ac:dyDescent="0.4">
      <c r="A20636" t="s">
        <v>41346</v>
      </c>
      <c r="B20636" t="s">
        <v>41347</v>
      </c>
      <c r="C20636" s="22"/>
      <c r="D20636" s="20"/>
    </row>
    <row r="20637" spans="1:4" ht="14.6" x14ac:dyDescent="0.4">
      <c r="A20637" t="s">
        <v>41348</v>
      </c>
      <c r="B20637" t="s">
        <v>41349</v>
      </c>
      <c r="C20637" s="22"/>
      <c r="D20637" s="20"/>
    </row>
    <row r="20638" spans="1:4" ht="14.6" x14ac:dyDescent="0.4">
      <c r="A20638" t="s">
        <v>41350</v>
      </c>
      <c r="B20638" t="s">
        <v>41351</v>
      </c>
      <c r="C20638" s="22"/>
      <c r="D20638" s="20"/>
    </row>
    <row r="20639" spans="1:4" ht="14.6" x14ac:dyDescent="0.4">
      <c r="A20639" t="s">
        <v>41352</v>
      </c>
      <c r="B20639" t="s">
        <v>41353</v>
      </c>
      <c r="C20639" s="22"/>
      <c r="D20639" s="20"/>
    </row>
    <row r="20640" spans="1:4" ht="14.6" x14ac:dyDescent="0.4">
      <c r="A20640" t="s">
        <v>41354</v>
      </c>
      <c r="B20640" t="s">
        <v>41355</v>
      </c>
      <c r="C20640" s="22"/>
      <c r="D20640" s="20"/>
    </row>
    <row r="20641" spans="1:4" ht="14.6" x14ac:dyDescent="0.4">
      <c r="A20641" t="s">
        <v>41356</v>
      </c>
      <c r="B20641" t="s">
        <v>41357</v>
      </c>
      <c r="C20641" s="22"/>
      <c r="D20641" s="20"/>
    </row>
    <row r="20642" spans="1:4" ht="14.6" x14ac:dyDescent="0.4">
      <c r="A20642" t="s">
        <v>41358</v>
      </c>
      <c r="B20642" t="s">
        <v>41359</v>
      </c>
      <c r="C20642" s="22"/>
      <c r="D20642" s="20"/>
    </row>
    <row r="20643" spans="1:4" ht="14.6" x14ac:dyDescent="0.4">
      <c r="A20643" t="s">
        <v>41360</v>
      </c>
      <c r="B20643" t="s">
        <v>41361</v>
      </c>
      <c r="C20643" s="22"/>
      <c r="D20643" s="20"/>
    </row>
    <row r="20644" spans="1:4" ht="14.6" x14ac:dyDescent="0.4">
      <c r="A20644" t="s">
        <v>41362</v>
      </c>
      <c r="B20644" t="s">
        <v>41363</v>
      </c>
      <c r="C20644" s="22"/>
      <c r="D20644" s="20"/>
    </row>
    <row r="20645" spans="1:4" ht="14.6" x14ac:dyDescent="0.4">
      <c r="A20645" t="s">
        <v>41364</v>
      </c>
      <c r="B20645" t="s">
        <v>41365</v>
      </c>
      <c r="C20645" s="22"/>
      <c r="D20645" s="20"/>
    </row>
    <row r="20646" spans="1:4" ht="14.6" x14ac:dyDescent="0.4">
      <c r="A20646" t="s">
        <v>41366</v>
      </c>
      <c r="B20646" t="s">
        <v>41367</v>
      </c>
      <c r="C20646" s="22"/>
      <c r="D20646" s="20"/>
    </row>
    <row r="20647" spans="1:4" ht="14.6" x14ac:dyDescent="0.4">
      <c r="A20647" t="s">
        <v>41368</v>
      </c>
      <c r="B20647" t="s">
        <v>41369</v>
      </c>
      <c r="C20647" s="22"/>
      <c r="D20647" s="20"/>
    </row>
    <row r="20648" spans="1:4" ht="14.6" x14ac:dyDescent="0.4">
      <c r="A20648" t="s">
        <v>41370</v>
      </c>
      <c r="B20648" t="s">
        <v>41371</v>
      </c>
      <c r="C20648" s="22"/>
      <c r="D20648" s="20"/>
    </row>
    <row r="20649" spans="1:4" ht="14.6" x14ac:dyDescent="0.4">
      <c r="A20649" t="s">
        <v>41372</v>
      </c>
      <c r="B20649" t="s">
        <v>41373</v>
      </c>
      <c r="C20649" s="22"/>
      <c r="D20649" s="20"/>
    </row>
    <row r="20650" spans="1:4" ht="14.6" x14ac:dyDescent="0.4">
      <c r="A20650" t="s">
        <v>41374</v>
      </c>
      <c r="B20650" t="s">
        <v>41375</v>
      </c>
      <c r="C20650" s="22"/>
      <c r="D20650" s="20"/>
    </row>
    <row r="20651" spans="1:4" ht="14.6" x14ac:dyDescent="0.4">
      <c r="A20651" t="s">
        <v>41376</v>
      </c>
      <c r="B20651" t="s">
        <v>41377</v>
      </c>
      <c r="C20651" s="22"/>
      <c r="D20651" s="20"/>
    </row>
    <row r="20652" spans="1:4" ht="14.6" x14ac:dyDescent="0.4">
      <c r="A20652" t="s">
        <v>41378</v>
      </c>
      <c r="B20652" t="s">
        <v>41379</v>
      </c>
      <c r="C20652" s="22"/>
      <c r="D20652" s="20"/>
    </row>
    <row r="20653" spans="1:4" ht="14.6" x14ac:dyDescent="0.4">
      <c r="A20653" t="s">
        <v>41380</v>
      </c>
      <c r="B20653" t="s">
        <v>41381</v>
      </c>
      <c r="C20653" s="22"/>
      <c r="D20653" s="20"/>
    </row>
    <row r="20654" spans="1:4" ht="14.6" x14ac:dyDescent="0.4">
      <c r="A20654" t="s">
        <v>41382</v>
      </c>
      <c r="B20654" t="s">
        <v>41383</v>
      </c>
      <c r="C20654" s="22"/>
      <c r="D20654" s="20"/>
    </row>
    <row r="20655" spans="1:4" ht="14.6" x14ac:dyDescent="0.4">
      <c r="A20655" t="s">
        <v>41384</v>
      </c>
      <c r="B20655" t="s">
        <v>41385</v>
      </c>
      <c r="C20655" s="22"/>
      <c r="D20655" s="20"/>
    </row>
    <row r="20656" spans="1:4" ht="14.6" x14ac:dyDescent="0.4">
      <c r="A20656" t="s">
        <v>41386</v>
      </c>
      <c r="B20656" t="s">
        <v>41387</v>
      </c>
      <c r="C20656" s="22"/>
      <c r="D20656" s="20"/>
    </row>
    <row r="20657" spans="1:4" ht="14.6" x14ac:dyDescent="0.4">
      <c r="A20657" t="s">
        <v>41388</v>
      </c>
      <c r="B20657" t="s">
        <v>41389</v>
      </c>
      <c r="C20657" s="22"/>
      <c r="D20657" s="20"/>
    </row>
    <row r="20658" spans="1:4" ht="14.6" x14ac:dyDescent="0.4">
      <c r="A20658" t="s">
        <v>41390</v>
      </c>
      <c r="B20658" t="s">
        <v>41391</v>
      </c>
      <c r="C20658" s="22"/>
      <c r="D20658" s="20"/>
    </row>
    <row r="20659" spans="1:4" ht="14.6" x14ac:dyDescent="0.4">
      <c r="A20659" t="s">
        <v>41392</v>
      </c>
      <c r="B20659" t="s">
        <v>41393</v>
      </c>
      <c r="C20659" s="22"/>
      <c r="D20659" s="20"/>
    </row>
    <row r="20660" spans="1:4" ht="14.6" x14ac:dyDescent="0.4">
      <c r="A20660" t="s">
        <v>41394</v>
      </c>
      <c r="B20660" t="s">
        <v>41395</v>
      </c>
      <c r="C20660" s="22"/>
      <c r="D20660" s="20"/>
    </row>
    <row r="20661" spans="1:4" ht="14.6" x14ac:dyDescent="0.4">
      <c r="A20661" t="s">
        <v>41396</v>
      </c>
      <c r="B20661" t="s">
        <v>41397</v>
      </c>
      <c r="C20661" s="22"/>
      <c r="D20661" s="20"/>
    </row>
    <row r="20662" spans="1:4" ht="14.6" x14ac:dyDescent="0.4">
      <c r="A20662" t="s">
        <v>41398</v>
      </c>
      <c r="B20662" t="s">
        <v>41399</v>
      </c>
      <c r="C20662" s="22"/>
      <c r="D20662" s="20"/>
    </row>
    <row r="20663" spans="1:4" ht="14.6" x14ac:dyDescent="0.4">
      <c r="A20663" t="s">
        <v>41400</v>
      </c>
      <c r="B20663" t="s">
        <v>41401</v>
      </c>
      <c r="C20663" s="22"/>
      <c r="D20663" s="20"/>
    </row>
    <row r="20664" spans="1:4" ht="14.6" x14ac:dyDescent="0.4">
      <c r="A20664" t="s">
        <v>41402</v>
      </c>
      <c r="B20664" t="s">
        <v>41403</v>
      </c>
      <c r="C20664" s="22"/>
      <c r="D20664" s="20"/>
    </row>
    <row r="20665" spans="1:4" ht="14.6" x14ac:dyDescent="0.4">
      <c r="A20665" t="s">
        <v>41404</v>
      </c>
      <c r="B20665" t="s">
        <v>41405</v>
      </c>
      <c r="C20665" s="22"/>
      <c r="D20665" s="20"/>
    </row>
    <row r="20666" spans="1:4" ht="14.6" x14ac:dyDescent="0.4">
      <c r="A20666" t="s">
        <v>41406</v>
      </c>
      <c r="B20666" t="s">
        <v>41407</v>
      </c>
      <c r="C20666" s="22"/>
      <c r="D20666" s="20"/>
    </row>
    <row r="20667" spans="1:4" ht="14.6" x14ac:dyDescent="0.4">
      <c r="A20667" t="s">
        <v>41408</v>
      </c>
      <c r="B20667" t="s">
        <v>41409</v>
      </c>
      <c r="C20667" s="22"/>
      <c r="D20667" s="20"/>
    </row>
    <row r="20668" spans="1:4" ht="14.6" x14ac:dyDescent="0.4">
      <c r="A20668" t="s">
        <v>41410</v>
      </c>
      <c r="B20668" t="s">
        <v>41411</v>
      </c>
      <c r="C20668" s="22"/>
      <c r="D20668" s="20"/>
    </row>
    <row r="20669" spans="1:4" ht="14.6" x14ac:dyDescent="0.4">
      <c r="A20669" t="s">
        <v>41412</v>
      </c>
      <c r="B20669" t="s">
        <v>41413</v>
      </c>
      <c r="C20669" s="22"/>
      <c r="D20669" s="20"/>
    </row>
    <row r="20670" spans="1:4" ht="14.6" x14ac:dyDescent="0.4">
      <c r="A20670" t="s">
        <v>41414</v>
      </c>
      <c r="B20670" t="s">
        <v>41415</v>
      </c>
      <c r="C20670" s="22"/>
      <c r="D20670" s="20"/>
    </row>
    <row r="20671" spans="1:4" ht="14.6" x14ac:dyDescent="0.4">
      <c r="A20671" t="s">
        <v>41416</v>
      </c>
      <c r="B20671" t="s">
        <v>41417</v>
      </c>
      <c r="C20671" s="22"/>
      <c r="D20671" s="20"/>
    </row>
    <row r="20672" spans="1:4" ht="14.6" x14ac:dyDescent="0.4">
      <c r="A20672" t="s">
        <v>41418</v>
      </c>
      <c r="B20672" t="s">
        <v>41419</v>
      </c>
      <c r="C20672" s="22"/>
      <c r="D20672" s="20"/>
    </row>
    <row r="20673" spans="1:4" ht="14.6" x14ac:dyDescent="0.4">
      <c r="A20673" t="s">
        <v>41420</v>
      </c>
      <c r="B20673" t="s">
        <v>41421</v>
      </c>
      <c r="C20673" s="22"/>
      <c r="D20673" s="20"/>
    </row>
    <row r="20674" spans="1:4" ht="14.6" x14ac:dyDescent="0.4">
      <c r="A20674" t="s">
        <v>41422</v>
      </c>
      <c r="B20674" t="s">
        <v>41423</v>
      </c>
      <c r="C20674" s="22"/>
      <c r="D20674" s="20"/>
    </row>
    <row r="20675" spans="1:4" ht="14.6" x14ac:dyDescent="0.4">
      <c r="A20675" t="s">
        <v>41424</v>
      </c>
      <c r="B20675" t="s">
        <v>41425</v>
      </c>
      <c r="C20675" s="22"/>
      <c r="D20675" s="20"/>
    </row>
    <row r="20676" spans="1:4" ht="14.6" x14ac:dyDescent="0.4">
      <c r="A20676" t="s">
        <v>41426</v>
      </c>
      <c r="B20676" t="s">
        <v>41427</v>
      </c>
      <c r="C20676" s="22"/>
      <c r="D20676" s="20"/>
    </row>
    <row r="20677" spans="1:4" ht="14.6" x14ac:dyDescent="0.4">
      <c r="A20677" t="s">
        <v>41428</v>
      </c>
      <c r="B20677" t="s">
        <v>41429</v>
      </c>
      <c r="C20677" s="22"/>
      <c r="D20677" s="20"/>
    </row>
    <row r="20678" spans="1:4" ht="14.6" x14ac:dyDescent="0.4">
      <c r="A20678" t="s">
        <v>41430</v>
      </c>
      <c r="B20678" t="s">
        <v>41431</v>
      </c>
      <c r="C20678" s="22"/>
      <c r="D20678" s="20"/>
    </row>
    <row r="20679" spans="1:4" ht="14.6" x14ac:dyDescent="0.4">
      <c r="A20679" t="s">
        <v>41432</v>
      </c>
      <c r="B20679" t="s">
        <v>41433</v>
      </c>
      <c r="C20679" s="22"/>
      <c r="D20679" s="20"/>
    </row>
    <row r="20680" spans="1:4" ht="14.6" x14ac:dyDescent="0.4">
      <c r="A20680" t="s">
        <v>41434</v>
      </c>
      <c r="B20680" t="s">
        <v>41435</v>
      </c>
      <c r="C20680" s="22"/>
      <c r="D20680" s="20"/>
    </row>
    <row r="20681" spans="1:4" ht="14.6" x14ac:dyDescent="0.4">
      <c r="A20681" t="s">
        <v>41436</v>
      </c>
      <c r="B20681" t="s">
        <v>41437</v>
      </c>
      <c r="C20681" s="22"/>
      <c r="D20681" s="20"/>
    </row>
    <row r="20682" spans="1:4" ht="14.6" x14ac:dyDescent="0.4">
      <c r="A20682" t="s">
        <v>41438</v>
      </c>
      <c r="B20682" t="s">
        <v>41439</v>
      </c>
      <c r="C20682" s="22"/>
      <c r="D20682" s="20"/>
    </row>
    <row r="20683" spans="1:4" ht="14.6" x14ac:dyDescent="0.4">
      <c r="A20683" t="s">
        <v>41440</v>
      </c>
      <c r="B20683" t="s">
        <v>41441</v>
      </c>
      <c r="C20683" s="22"/>
      <c r="D20683" s="20"/>
    </row>
    <row r="20684" spans="1:4" ht="14.6" x14ac:dyDescent="0.4">
      <c r="A20684" t="s">
        <v>41442</v>
      </c>
      <c r="B20684" t="s">
        <v>41443</v>
      </c>
      <c r="C20684" s="22"/>
      <c r="D20684" s="20"/>
    </row>
    <row r="20685" spans="1:4" ht="14.6" x14ac:dyDescent="0.4">
      <c r="A20685" t="s">
        <v>41444</v>
      </c>
      <c r="B20685" t="s">
        <v>41445</v>
      </c>
      <c r="C20685" s="22"/>
      <c r="D20685" s="20"/>
    </row>
    <row r="20686" spans="1:4" ht="14.6" x14ac:dyDescent="0.4">
      <c r="A20686" t="s">
        <v>41446</v>
      </c>
      <c r="B20686" t="s">
        <v>41447</v>
      </c>
      <c r="C20686" s="22"/>
      <c r="D20686" s="20"/>
    </row>
    <row r="20687" spans="1:4" ht="14.6" x14ac:dyDescent="0.4">
      <c r="A20687" t="s">
        <v>41448</v>
      </c>
      <c r="B20687" t="s">
        <v>41449</v>
      </c>
      <c r="C20687" s="22"/>
      <c r="D20687" s="20"/>
    </row>
    <row r="20688" spans="1:4" ht="14.6" x14ac:dyDescent="0.4">
      <c r="A20688" t="s">
        <v>41450</v>
      </c>
      <c r="B20688" t="s">
        <v>41451</v>
      </c>
      <c r="C20688" s="22"/>
      <c r="D20688" s="20"/>
    </row>
    <row r="20689" spans="1:4" ht="14.6" x14ac:dyDescent="0.4">
      <c r="A20689" t="s">
        <v>41452</v>
      </c>
      <c r="B20689" t="s">
        <v>41453</v>
      </c>
      <c r="C20689" s="22"/>
      <c r="D20689" s="20"/>
    </row>
    <row r="20690" spans="1:4" ht="14.6" x14ac:dyDescent="0.4">
      <c r="A20690" t="s">
        <v>41454</v>
      </c>
      <c r="B20690" t="s">
        <v>41455</v>
      </c>
      <c r="C20690" s="22"/>
      <c r="D20690" s="20"/>
    </row>
    <row r="20691" spans="1:4" ht="14.6" x14ac:dyDescent="0.4">
      <c r="A20691" t="s">
        <v>41456</v>
      </c>
      <c r="B20691" t="s">
        <v>41457</v>
      </c>
      <c r="C20691" s="22"/>
      <c r="D20691" s="20"/>
    </row>
    <row r="20692" spans="1:4" ht="14.6" x14ac:dyDescent="0.4">
      <c r="A20692" t="s">
        <v>41458</v>
      </c>
      <c r="B20692" t="s">
        <v>41459</v>
      </c>
      <c r="C20692" s="22"/>
      <c r="D20692" s="20"/>
    </row>
    <row r="20693" spans="1:4" ht="14.6" x14ac:dyDescent="0.4">
      <c r="A20693" t="s">
        <v>41460</v>
      </c>
      <c r="B20693" t="s">
        <v>41461</v>
      </c>
      <c r="C20693" s="22"/>
      <c r="D20693" s="20"/>
    </row>
    <row r="20694" spans="1:4" ht="14.6" x14ac:dyDescent="0.4">
      <c r="A20694" t="s">
        <v>41462</v>
      </c>
      <c r="B20694" t="s">
        <v>41463</v>
      </c>
      <c r="C20694" s="22"/>
      <c r="D20694" s="20"/>
    </row>
    <row r="20695" spans="1:4" ht="14.6" x14ac:dyDescent="0.4">
      <c r="A20695" t="s">
        <v>41464</v>
      </c>
      <c r="B20695" t="s">
        <v>41465</v>
      </c>
      <c r="C20695" s="22"/>
      <c r="D20695" s="20"/>
    </row>
    <row r="20696" spans="1:4" ht="14.6" x14ac:dyDescent="0.4">
      <c r="A20696" t="s">
        <v>41466</v>
      </c>
      <c r="B20696" t="s">
        <v>41467</v>
      </c>
      <c r="C20696" s="22"/>
      <c r="D20696" s="20"/>
    </row>
    <row r="20697" spans="1:4" ht="14.6" x14ac:dyDescent="0.4">
      <c r="A20697" t="s">
        <v>41468</v>
      </c>
      <c r="B20697" t="s">
        <v>41469</v>
      </c>
      <c r="C20697" s="22"/>
      <c r="D20697" s="20"/>
    </row>
    <row r="20698" spans="1:4" ht="14.6" x14ac:dyDescent="0.4">
      <c r="A20698" t="s">
        <v>41470</v>
      </c>
      <c r="B20698" t="s">
        <v>41471</v>
      </c>
      <c r="C20698" s="22"/>
      <c r="D20698" s="20"/>
    </row>
    <row r="20699" spans="1:4" ht="14.6" x14ac:dyDescent="0.4">
      <c r="A20699" t="s">
        <v>41472</v>
      </c>
      <c r="B20699" t="s">
        <v>41473</v>
      </c>
      <c r="C20699" s="22"/>
      <c r="D20699" s="20"/>
    </row>
    <row r="20700" spans="1:4" ht="14.6" x14ac:dyDescent="0.4">
      <c r="A20700" t="s">
        <v>41474</v>
      </c>
      <c r="B20700" t="s">
        <v>41475</v>
      </c>
      <c r="C20700" s="22"/>
      <c r="D20700" s="20"/>
    </row>
    <row r="20701" spans="1:4" ht="14.6" x14ac:dyDescent="0.4">
      <c r="A20701" t="s">
        <v>41476</v>
      </c>
      <c r="B20701" t="s">
        <v>41477</v>
      </c>
      <c r="C20701" s="22"/>
      <c r="D20701" s="20"/>
    </row>
    <row r="20702" spans="1:4" ht="14.6" x14ac:dyDescent="0.4">
      <c r="A20702" t="s">
        <v>41478</v>
      </c>
      <c r="B20702" t="s">
        <v>41479</v>
      </c>
      <c r="C20702" s="22"/>
      <c r="D20702" s="20"/>
    </row>
    <row r="20703" spans="1:4" ht="14.6" x14ac:dyDescent="0.4">
      <c r="A20703" t="s">
        <v>41480</v>
      </c>
      <c r="B20703" t="s">
        <v>41481</v>
      </c>
      <c r="C20703" s="22"/>
      <c r="D20703" s="20"/>
    </row>
    <row r="20704" spans="1:4" ht="14.6" x14ac:dyDescent="0.4">
      <c r="A20704" t="s">
        <v>41482</v>
      </c>
      <c r="B20704" t="s">
        <v>41483</v>
      </c>
      <c r="C20704" s="22"/>
      <c r="D20704" s="20"/>
    </row>
    <row r="20705" spans="1:4" ht="14.6" x14ac:dyDescent="0.4">
      <c r="A20705" t="s">
        <v>41484</v>
      </c>
      <c r="B20705" t="s">
        <v>41485</v>
      </c>
      <c r="C20705" s="22"/>
      <c r="D20705" s="20"/>
    </row>
    <row r="20706" spans="1:4" ht="14.6" x14ac:dyDescent="0.4">
      <c r="A20706" t="s">
        <v>41486</v>
      </c>
      <c r="B20706" t="s">
        <v>41487</v>
      </c>
      <c r="C20706" s="22"/>
      <c r="D20706" s="20"/>
    </row>
    <row r="20707" spans="1:4" ht="14.6" x14ac:dyDescent="0.4">
      <c r="A20707" t="s">
        <v>41488</v>
      </c>
      <c r="B20707" t="s">
        <v>41489</v>
      </c>
      <c r="C20707" s="22"/>
      <c r="D20707" s="20"/>
    </row>
    <row r="20708" spans="1:4" ht="14.6" x14ac:dyDescent="0.4">
      <c r="A20708" t="s">
        <v>41490</v>
      </c>
      <c r="B20708" t="s">
        <v>41491</v>
      </c>
      <c r="C20708" s="22"/>
      <c r="D20708" s="20"/>
    </row>
    <row r="20709" spans="1:4" ht="14.6" x14ac:dyDescent="0.4">
      <c r="A20709" t="s">
        <v>41492</v>
      </c>
      <c r="B20709" t="s">
        <v>41493</v>
      </c>
      <c r="C20709" s="22"/>
      <c r="D20709" s="20"/>
    </row>
    <row r="20710" spans="1:4" ht="14.6" x14ac:dyDescent="0.4">
      <c r="A20710" t="s">
        <v>41494</v>
      </c>
      <c r="B20710" t="s">
        <v>41495</v>
      </c>
      <c r="C20710" s="22"/>
      <c r="D20710" s="20"/>
    </row>
    <row r="20711" spans="1:4" ht="14.6" x14ac:dyDescent="0.4">
      <c r="A20711" t="s">
        <v>41496</v>
      </c>
      <c r="B20711" t="s">
        <v>41497</v>
      </c>
      <c r="C20711" s="22"/>
      <c r="D20711" s="20"/>
    </row>
    <row r="20712" spans="1:4" ht="14.6" x14ac:dyDescent="0.4">
      <c r="A20712" t="s">
        <v>41498</v>
      </c>
      <c r="B20712" t="s">
        <v>41499</v>
      </c>
      <c r="C20712" s="22"/>
      <c r="D20712" s="20"/>
    </row>
    <row r="20713" spans="1:4" ht="14.6" x14ac:dyDescent="0.4">
      <c r="A20713" t="s">
        <v>41500</v>
      </c>
      <c r="B20713" t="s">
        <v>41501</v>
      </c>
      <c r="C20713" s="22"/>
      <c r="D20713" s="20"/>
    </row>
    <row r="20714" spans="1:4" ht="14.6" x14ac:dyDescent="0.4">
      <c r="A20714" t="s">
        <v>41502</v>
      </c>
      <c r="B20714" t="s">
        <v>41503</v>
      </c>
      <c r="C20714" s="22"/>
      <c r="D20714" s="20"/>
    </row>
    <row r="20715" spans="1:4" ht="14.6" x14ac:dyDescent="0.4">
      <c r="A20715" t="s">
        <v>41504</v>
      </c>
      <c r="B20715" t="s">
        <v>41505</v>
      </c>
      <c r="C20715" s="22"/>
      <c r="D20715" s="20"/>
    </row>
    <row r="20716" spans="1:4" ht="14.6" x14ac:dyDescent="0.4">
      <c r="A20716" t="s">
        <v>41506</v>
      </c>
      <c r="B20716" t="s">
        <v>41507</v>
      </c>
      <c r="C20716" s="22"/>
      <c r="D20716" s="20"/>
    </row>
    <row r="20717" spans="1:4" ht="14.6" x14ac:dyDescent="0.4">
      <c r="A20717" t="s">
        <v>41508</v>
      </c>
      <c r="B20717" t="s">
        <v>41509</v>
      </c>
      <c r="C20717" s="22"/>
      <c r="D20717" s="20"/>
    </row>
    <row r="20718" spans="1:4" ht="14.6" x14ac:dyDescent="0.4">
      <c r="A20718" t="s">
        <v>41510</v>
      </c>
      <c r="B20718" t="s">
        <v>41511</v>
      </c>
      <c r="C20718" s="22"/>
      <c r="D20718" s="20"/>
    </row>
    <row r="20719" spans="1:4" ht="14.6" x14ac:dyDescent="0.4">
      <c r="A20719" t="s">
        <v>41512</v>
      </c>
      <c r="B20719" t="s">
        <v>41513</v>
      </c>
      <c r="C20719" s="22"/>
      <c r="D20719" s="20"/>
    </row>
    <row r="20720" spans="1:4" ht="14.6" x14ac:dyDescent="0.4">
      <c r="A20720" t="s">
        <v>41514</v>
      </c>
      <c r="B20720" t="s">
        <v>41515</v>
      </c>
      <c r="C20720" s="22"/>
      <c r="D20720" s="20"/>
    </row>
    <row r="20721" spans="1:4" ht="14.6" x14ac:dyDescent="0.4">
      <c r="A20721" t="s">
        <v>41516</v>
      </c>
      <c r="B20721" t="s">
        <v>41517</v>
      </c>
      <c r="C20721" s="22"/>
      <c r="D20721" s="20"/>
    </row>
    <row r="20722" spans="1:4" ht="14.6" x14ac:dyDescent="0.4">
      <c r="A20722" t="s">
        <v>41518</v>
      </c>
      <c r="B20722" t="s">
        <v>41519</v>
      </c>
      <c r="C20722" s="22"/>
      <c r="D20722" s="20"/>
    </row>
    <row r="20723" spans="1:4" ht="14.6" x14ac:dyDescent="0.4">
      <c r="A20723" t="s">
        <v>41520</v>
      </c>
      <c r="B20723" t="s">
        <v>41521</v>
      </c>
      <c r="C20723" s="22"/>
      <c r="D20723" s="20"/>
    </row>
    <row r="20724" spans="1:4" ht="14.6" x14ac:dyDescent="0.4">
      <c r="A20724" t="s">
        <v>41522</v>
      </c>
      <c r="B20724" t="s">
        <v>41523</v>
      </c>
      <c r="C20724" s="22"/>
      <c r="D20724" s="20"/>
    </row>
    <row r="20725" spans="1:4" ht="14.6" x14ac:dyDescent="0.4">
      <c r="A20725" t="s">
        <v>41524</v>
      </c>
      <c r="B20725" t="s">
        <v>41525</v>
      </c>
      <c r="C20725" s="22"/>
      <c r="D20725" s="20"/>
    </row>
    <row r="20726" spans="1:4" ht="14.6" x14ac:dyDescent="0.4">
      <c r="A20726" t="s">
        <v>41526</v>
      </c>
      <c r="B20726" t="s">
        <v>41527</v>
      </c>
      <c r="C20726" s="22"/>
      <c r="D20726" s="20"/>
    </row>
    <row r="20727" spans="1:4" ht="14.6" x14ac:dyDescent="0.4">
      <c r="A20727" t="s">
        <v>41528</v>
      </c>
      <c r="B20727" t="s">
        <v>41529</v>
      </c>
      <c r="C20727" s="22"/>
      <c r="D20727" s="20"/>
    </row>
    <row r="20728" spans="1:4" ht="14.6" x14ac:dyDescent="0.4">
      <c r="A20728" t="s">
        <v>41530</v>
      </c>
      <c r="B20728" t="s">
        <v>41531</v>
      </c>
      <c r="C20728" s="22"/>
      <c r="D20728" s="20"/>
    </row>
    <row r="20729" spans="1:4" ht="14.6" x14ac:dyDescent="0.4">
      <c r="A20729" t="s">
        <v>41532</v>
      </c>
      <c r="B20729" t="s">
        <v>41533</v>
      </c>
      <c r="C20729" s="22"/>
      <c r="D20729" s="20"/>
    </row>
    <row r="20730" spans="1:4" ht="14.6" x14ac:dyDescent="0.4">
      <c r="A20730" t="s">
        <v>41534</v>
      </c>
      <c r="B20730" t="s">
        <v>41535</v>
      </c>
      <c r="C20730" s="22"/>
      <c r="D20730" s="20"/>
    </row>
    <row r="20731" spans="1:4" ht="14.6" x14ac:dyDescent="0.4">
      <c r="A20731" t="s">
        <v>41536</v>
      </c>
      <c r="B20731" t="s">
        <v>41537</v>
      </c>
      <c r="C20731" s="22"/>
      <c r="D20731" s="20"/>
    </row>
    <row r="20732" spans="1:4" ht="14.6" x14ac:dyDescent="0.4">
      <c r="A20732" t="s">
        <v>41538</v>
      </c>
      <c r="B20732" t="s">
        <v>41539</v>
      </c>
      <c r="C20732" s="22"/>
      <c r="D20732" s="20"/>
    </row>
    <row r="20733" spans="1:4" ht="14.6" x14ac:dyDescent="0.4">
      <c r="A20733" t="s">
        <v>41540</v>
      </c>
      <c r="B20733" t="s">
        <v>41541</v>
      </c>
      <c r="C20733" s="22"/>
      <c r="D20733" s="20"/>
    </row>
    <row r="20734" spans="1:4" ht="14.6" x14ac:dyDescent="0.4">
      <c r="A20734" t="s">
        <v>41542</v>
      </c>
      <c r="B20734" t="s">
        <v>41543</v>
      </c>
      <c r="C20734" s="22"/>
      <c r="D20734" s="20"/>
    </row>
    <row r="20735" spans="1:4" ht="14.6" x14ac:dyDescent="0.4">
      <c r="A20735" t="s">
        <v>41544</v>
      </c>
      <c r="B20735" t="s">
        <v>41545</v>
      </c>
      <c r="C20735" s="22"/>
      <c r="D20735" s="20"/>
    </row>
    <row r="20736" spans="1:4" ht="14.6" x14ac:dyDescent="0.4">
      <c r="A20736" t="s">
        <v>41546</v>
      </c>
      <c r="B20736" t="s">
        <v>41547</v>
      </c>
      <c r="C20736" s="22"/>
      <c r="D20736" s="20"/>
    </row>
    <row r="20737" spans="1:4" ht="14.6" x14ac:dyDescent="0.4">
      <c r="A20737" t="s">
        <v>41548</v>
      </c>
      <c r="B20737" t="s">
        <v>41549</v>
      </c>
      <c r="C20737" s="22"/>
      <c r="D20737" s="20"/>
    </row>
    <row r="20738" spans="1:4" ht="14.6" x14ac:dyDescent="0.4">
      <c r="A20738" t="s">
        <v>41550</v>
      </c>
      <c r="B20738" t="s">
        <v>41551</v>
      </c>
      <c r="C20738" s="22"/>
      <c r="D20738" s="20"/>
    </row>
    <row r="20739" spans="1:4" ht="14.6" x14ac:dyDescent="0.4">
      <c r="A20739" t="s">
        <v>41552</v>
      </c>
      <c r="B20739" t="s">
        <v>41553</v>
      </c>
      <c r="C20739" s="22"/>
      <c r="D20739" s="20"/>
    </row>
  </sheetData>
  <mergeCells count="1">
    <mergeCell ref="F6:I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Operationer</vt:lpstr>
      <vt:lpstr>På</vt:lpstr>
      <vt:lpstr>Over</vt:lpstr>
      <vt:lpstr>Væsentligt Over</vt:lpstr>
      <vt:lpstr>Oversigt</vt:lpstr>
      <vt:lpstr>Introduktion</vt:lpstr>
      <vt:lpstr>Om Operationslisten</vt:lpstr>
      <vt:lpstr>SKS_Data</vt:lpstr>
      <vt:lpstr>o_niveau</vt:lpstr>
      <vt:lpstr>p_niveau</vt:lpstr>
      <vt:lpstr>'Om Operationslisten'!Print_Area</vt:lpstr>
      <vt:lpstr>vo_niveau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cp:lastPrinted>2018-12-26T20:28:05Z</cp:lastPrinted>
  <dcterms:created xsi:type="dcterms:W3CDTF">2018-05-10T14:59:23Z</dcterms:created>
  <dcterms:modified xsi:type="dcterms:W3CDTF">2018-12-26T21:31:04Z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